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ptabilitat\treball\FINANCES\ATENEA_ECOFIN\procediments\documents_xls\"/>
    </mc:Choice>
  </mc:AlternateContent>
  <xr:revisionPtr revIDLastSave="0" documentId="8_{2B20B265-1AAC-4569-9AD6-9DC25CC3ED98}" xr6:coauthVersionLast="36" xr6:coauthVersionMax="36" xr10:uidLastSave="{00000000-0000-0000-0000-000000000000}"/>
  <bookViews>
    <workbookView xWindow="0" yWindow="0" windowWidth="23040" windowHeight="9060" tabRatio="785" xr2:uid="{00000000-000D-0000-FFFF-FFFF00000000}"/>
  </bookViews>
  <sheets>
    <sheet name="PENDENTS" sheetId="5" r:id="rId1"/>
    <sheet name="RESUM" sheetId="165" state="hidden" r:id="rId2"/>
    <sheet name="Nom Ceges" sheetId="22" state="hidden" r:id="rId3"/>
  </sheets>
  <definedNames>
    <definedName name="_xlnm._FilterDatabase" localSheetId="0" hidden="1">PENDENTS!$A$1:$Y$1577</definedName>
  </definedNames>
  <calcPr calcId="191028"/>
  <pivotCaches>
    <pivotCache cacheId="0" r:id="rId4"/>
  </pivotCaches>
</workbook>
</file>

<file path=xl/calcChain.xml><?xml version="1.0" encoding="utf-8"?>
<calcChain xmlns="http://schemas.openxmlformats.org/spreadsheetml/2006/main">
  <c r="J1572" i="5" l="1"/>
  <c r="J1571" i="5"/>
  <c r="J1570" i="5"/>
  <c r="J1569" i="5"/>
  <c r="J1568" i="5"/>
  <c r="J1567" i="5"/>
  <c r="J1566" i="5"/>
  <c r="J1565" i="5"/>
  <c r="J1564" i="5"/>
  <c r="J1563" i="5"/>
  <c r="J1562" i="5"/>
  <c r="J1561" i="5"/>
  <c r="J1560" i="5"/>
  <c r="J1559" i="5"/>
  <c r="J1558" i="5"/>
  <c r="J1557" i="5"/>
  <c r="J1556" i="5"/>
  <c r="J1552" i="5"/>
  <c r="J1551" i="5"/>
  <c r="J1550" i="5"/>
  <c r="J1549" i="5"/>
  <c r="J1548" i="5"/>
  <c r="J1547" i="5"/>
  <c r="J1546" i="5"/>
  <c r="J1542" i="5"/>
  <c r="J1541" i="5"/>
  <c r="J1540" i="5"/>
  <c r="J1539" i="5"/>
  <c r="J1538" i="5"/>
  <c r="J1537" i="5"/>
  <c r="J1533" i="5"/>
  <c r="J1532" i="5"/>
  <c r="J1531" i="5"/>
  <c r="J1530" i="5"/>
  <c r="J1529" i="5"/>
  <c r="J1528" i="5"/>
  <c r="J1527" i="5"/>
  <c r="J1526" i="5"/>
  <c r="J1525" i="5"/>
  <c r="J1524" i="5"/>
  <c r="J1523" i="5"/>
  <c r="J1522" i="5"/>
  <c r="J1521" i="5"/>
  <c r="J1520" i="5"/>
  <c r="J1519" i="5"/>
  <c r="J1518" i="5"/>
  <c r="J1517" i="5"/>
  <c r="J1516" i="5"/>
  <c r="J1515" i="5"/>
  <c r="J1514" i="5"/>
  <c r="J1513" i="5"/>
  <c r="J1512" i="5"/>
  <c r="J1511" i="5"/>
  <c r="J1510" i="5"/>
  <c r="J1509" i="5"/>
  <c r="J1508" i="5"/>
  <c r="J1507" i="5"/>
  <c r="J1506" i="5"/>
  <c r="J1505" i="5"/>
  <c r="J1504" i="5"/>
  <c r="J1503" i="5"/>
  <c r="J1502" i="5"/>
  <c r="J1501" i="5"/>
  <c r="J1500" i="5"/>
  <c r="J1499" i="5"/>
  <c r="J1498" i="5"/>
  <c r="J1497" i="5"/>
  <c r="J1496" i="5"/>
  <c r="J1495" i="5"/>
  <c r="J1494" i="5"/>
  <c r="J1493" i="5"/>
  <c r="J1492" i="5"/>
  <c r="J1491" i="5"/>
  <c r="J1490" i="5"/>
  <c r="J1489" i="5"/>
  <c r="J1488" i="5"/>
  <c r="J1487" i="5"/>
  <c r="J1486" i="5"/>
  <c r="J1485" i="5"/>
  <c r="J1484" i="5"/>
  <c r="J1483" i="5"/>
  <c r="J1482" i="5"/>
  <c r="J1481" i="5"/>
  <c r="J1480" i="5"/>
  <c r="J1479" i="5"/>
  <c r="J1478" i="5"/>
  <c r="J1477" i="5"/>
  <c r="J1476" i="5"/>
  <c r="J1475" i="5"/>
  <c r="J1474" i="5"/>
  <c r="J1473" i="5"/>
  <c r="J1472" i="5"/>
  <c r="J1471" i="5"/>
  <c r="J1470" i="5"/>
  <c r="J1469" i="5"/>
  <c r="J1468" i="5"/>
  <c r="J1467" i="5"/>
  <c r="J1466" i="5"/>
  <c r="J1465" i="5"/>
  <c r="J1464" i="5"/>
  <c r="J1463" i="5"/>
  <c r="J1462" i="5"/>
  <c r="J1461" i="5"/>
  <c r="J1460" i="5"/>
  <c r="J1459" i="5"/>
  <c r="J1458" i="5"/>
  <c r="J1457" i="5"/>
  <c r="J1456" i="5"/>
  <c r="J1455" i="5"/>
  <c r="J1454" i="5"/>
  <c r="J1453" i="5"/>
  <c r="J1452" i="5"/>
  <c r="J1451" i="5"/>
  <c r="J1450" i="5"/>
  <c r="J1449" i="5"/>
  <c r="J1448" i="5"/>
  <c r="J1447" i="5"/>
  <c r="J1446" i="5"/>
  <c r="J1445" i="5"/>
  <c r="J1444" i="5"/>
  <c r="J1443" i="5"/>
  <c r="J1442" i="5"/>
  <c r="J1441" i="5"/>
  <c r="J1440" i="5"/>
  <c r="J1439" i="5"/>
  <c r="J1438" i="5"/>
  <c r="J1437" i="5"/>
  <c r="J1436" i="5"/>
  <c r="J1435" i="5"/>
  <c r="J1434" i="5"/>
  <c r="J1433" i="5"/>
  <c r="J1432" i="5"/>
  <c r="J1431" i="5"/>
  <c r="J1430" i="5"/>
  <c r="J1429" i="5"/>
  <c r="J1428" i="5"/>
  <c r="J1427" i="5"/>
  <c r="J1426" i="5"/>
  <c r="J1425" i="5"/>
  <c r="J1424" i="5"/>
  <c r="J1423" i="5"/>
  <c r="J1422" i="5"/>
  <c r="J1421" i="5"/>
  <c r="J1420" i="5"/>
  <c r="J1419" i="5"/>
  <c r="J1418" i="5"/>
  <c r="J1417" i="5"/>
  <c r="J1416" i="5"/>
  <c r="J1415" i="5"/>
  <c r="J1414" i="5"/>
  <c r="J1413" i="5"/>
  <c r="J1412" i="5"/>
  <c r="J1411" i="5"/>
  <c r="J1410" i="5"/>
  <c r="J1409" i="5"/>
  <c r="J1408" i="5"/>
  <c r="J1407" i="5"/>
  <c r="J1406" i="5"/>
  <c r="J1405" i="5"/>
  <c r="J1404" i="5"/>
  <c r="J1403" i="5"/>
  <c r="J1402" i="5"/>
  <c r="J1401" i="5"/>
  <c r="J1400" i="5"/>
  <c r="J1399" i="5"/>
  <c r="J1398" i="5"/>
  <c r="J1397" i="5"/>
  <c r="J1396" i="5"/>
  <c r="J1395" i="5"/>
  <c r="J1394" i="5"/>
  <c r="J1393" i="5"/>
  <c r="J1392" i="5"/>
  <c r="J1391" i="5"/>
  <c r="J1390" i="5"/>
  <c r="J1389" i="5"/>
  <c r="J1388" i="5"/>
  <c r="J1387" i="5"/>
  <c r="J1386" i="5"/>
  <c r="J1385" i="5"/>
  <c r="J1384" i="5"/>
  <c r="J1383" i="5"/>
  <c r="J1382" i="5"/>
  <c r="J1381" i="5"/>
  <c r="J1380" i="5"/>
  <c r="J1379" i="5"/>
  <c r="J1378" i="5"/>
  <c r="J1377" i="5"/>
  <c r="J1376" i="5"/>
  <c r="J1375" i="5"/>
  <c r="J1374" i="5"/>
  <c r="J1373" i="5"/>
  <c r="J1372" i="5"/>
  <c r="J1371" i="5"/>
  <c r="J1370" i="5"/>
  <c r="J1369" i="5"/>
  <c r="J1368" i="5"/>
  <c r="J1367" i="5"/>
  <c r="J1366" i="5"/>
  <c r="J1365" i="5"/>
  <c r="J1364" i="5"/>
  <c r="J1363" i="5"/>
  <c r="J1362" i="5"/>
  <c r="J1361" i="5"/>
  <c r="J1360" i="5"/>
  <c r="J1359" i="5"/>
  <c r="J1358" i="5"/>
  <c r="J1357" i="5"/>
  <c r="J1356" i="5"/>
  <c r="J1355" i="5"/>
  <c r="J1354" i="5"/>
  <c r="J1353" i="5"/>
  <c r="J1352" i="5"/>
  <c r="J1351" i="5"/>
  <c r="J1350" i="5"/>
  <c r="J1349" i="5"/>
  <c r="J1348" i="5"/>
  <c r="J1347" i="5"/>
  <c r="J1346" i="5"/>
  <c r="J1345" i="5"/>
  <c r="J1344" i="5"/>
  <c r="J1343" i="5"/>
  <c r="J1342" i="5"/>
  <c r="J1341" i="5"/>
  <c r="J1340" i="5"/>
  <c r="J1339" i="5"/>
  <c r="J1338" i="5"/>
  <c r="J1337" i="5"/>
  <c r="J1336" i="5"/>
  <c r="J1335" i="5"/>
  <c r="J1334" i="5"/>
  <c r="J1333" i="5"/>
  <c r="J1332" i="5"/>
  <c r="J1331" i="5"/>
  <c r="J1330" i="5"/>
  <c r="J1329" i="5"/>
  <c r="J1328" i="5"/>
  <c r="J1327" i="5"/>
  <c r="J1326" i="5"/>
  <c r="J1325" i="5"/>
  <c r="J1324" i="5"/>
  <c r="J1323" i="5"/>
  <c r="J1322" i="5"/>
  <c r="J1321" i="5"/>
  <c r="J1320" i="5"/>
  <c r="J1319" i="5"/>
  <c r="J1318" i="5"/>
  <c r="J1317" i="5"/>
  <c r="J1316" i="5"/>
  <c r="J1315" i="5"/>
  <c r="J1314" i="5"/>
  <c r="J1313" i="5"/>
  <c r="J1312" i="5"/>
  <c r="J1311" i="5"/>
  <c r="J1310" i="5"/>
  <c r="J1309" i="5"/>
  <c r="J1308" i="5"/>
  <c r="J1307" i="5"/>
  <c r="J1306" i="5"/>
  <c r="J1305" i="5"/>
  <c r="J1304" i="5"/>
  <c r="J1303" i="5"/>
  <c r="J1302" i="5"/>
  <c r="J1301" i="5"/>
  <c r="J1300" i="5"/>
  <c r="J1299" i="5"/>
  <c r="J1298" i="5"/>
  <c r="J1297" i="5"/>
  <c r="J1296" i="5"/>
  <c r="J1295" i="5"/>
  <c r="J1294" i="5"/>
  <c r="J1293" i="5"/>
  <c r="J1292" i="5"/>
  <c r="J1291" i="5"/>
  <c r="J1290" i="5"/>
  <c r="J1289" i="5"/>
  <c r="J1288" i="5"/>
  <c r="J1287" i="5"/>
  <c r="J1286" i="5"/>
  <c r="J1285" i="5"/>
  <c r="J1284" i="5"/>
  <c r="J1283" i="5"/>
  <c r="J1282" i="5"/>
  <c r="J1281" i="5"/>
  <c r="J1280" i="5"/>
  <c r="J1279" i="5"/>
  <c r="J1278" i="5"/>
  <c r="J1277" i="5"/>
  <c r="J1276" i="5"/>
  <c r="J1275" i="5"/>
  <c r="J1274" i="5"/>
  <c r="J1273" i="5"/>
  <c r="J1272" i="5"/>
  <c r="J1271" i="5"/>
  <c r="J1270" i="5"/>
  <c r="J1269" i="5"/>
  <c r="J1268" i="5"/>
  <c r="J1267" i="5"/>
  <c r="J1266" i="5"/>
  <c r="J1265" i="5"/>
  <c r="J1264" i="5"/>
  <c r="J1263" i="5"/>
  <c r="J1262" i="5"/>
  <c r="J1261" i="5"/>
  <c r="J1260" i="5"/>
  <c r="J1259" i="5"/>
  <c r="J1258" i="5"/>
  <c r="J1257" i="5"/>
  <c r="J1256" i="5"/>
  <c r="J1255" i="5"/>
  <c r="J1254" i="5"/>
  <c r="J1253" i="5"/>
  <c r="J1252" i="5"/>
  <c r="J1251" i="5"/>
  <c r="J1250" i="5"/>
  <c r="J1249" i="5"/>
  <c r="J1248" i="5"/>
  <c r="J1247" i="5"/>
  <c r="J1246" i="5"/>
  <c r="J1245" i="5"/>
  <c r="J1244" i="5"/>
  <c r="J1243" i="5"/>
  <c r="J1242" i="5"/>
  <c r="J1241" i="5"/>
  <c r="J1240" i="5"/>
  <c r="J1239" i="5"/>
  <c r="J1238" i="5"/>
  <c r="J1237" i="5"/>
  <c r="J1236" i="5"/>
  <c r="J1235" i="5"/>
  <c r="J1234" i="5"/>
  <c r="J1233" i="5"/>
  <c r="J1232" i="5"/>
  <c r="J1231" i="5"/>
  <c r="J1230" i="5"/>
  <c r="J1229" i="5"/>
  <c r="J1228" i="5"/>
  <c r="J1227" i="5"/>
  <c r="J1226" i="5"/>
  <c r="J1225" i="5"/>
  <c r="J1224" i="5"/>
  <c r="J1223" i="5"/>
  <c r="J1222" i="5"/>
  <c r="J1221" i="5"/>
  <c r="J1220" i="5"/>
  <c r="J1219" i="5"/>
  <c r="J1218" i="5"/>
  <c r="J1217" i="5"/>
  <c r="J1216" i="5"/>
  <c r="J1215" i="5"/>
  <c r="J1214" i="5"/>
  <c r="J1213" i="5"/>
  <c r="J1212" i="5"/>
  <c r="J1211" i="5"/>
  <c r="J1210" i="5"/>
  <c r="J1209" i="5"/>
  <c r="J1208" i="5"/>
  <c r="J1207" i="5"/>
  <c r="J1206" i="5"/>
  <c r="J1205" i="5"/>
  <c r="J1204" i="5"/>
  <c r="J1203" i="5"/>
  <c r="J1202" i="5"/>
  <c r="J1201" i="5"/>
  <c r="J1200" i="5"/>
  <c r="J1199" i="5"/>
  <c r="J1198" i="5"/>
  <c r="J1197" i="5"/>
  <c r="J1196" i="5"/>
  <c r="J1195" i="5"/>
  <c r="J1194" i="5"/>
  <c r="J1193" i="5"/>
  <c r="J1192" i="5"/>
  <c r="J1191" i="5"/>
  <c r="J1190" i="5"/>
  <c r="J1189" i="5"/>
  <c r="J1188" i="5"/>
  <c r="J1187" i="5"/>
  <c r="J1186" i="5"/>
  <c r="J1185" i="5"/>
  <c r="J1184" i="5"/>
  <c r="J1183" i="5"/>
  <c r="J1182" i="5"/>
  <c r="J1181" i="5"/>
  <c r="J1180" i="5"/>
  <c r="J1179" i="5"/>
  <c r="J1178" i="5"/>
  <c r="J1177" i="5"/>
  <c r="J1176" i="5"/>
  <c r="J1175" i="5"/>
  <c r="J1174" i="5"/>
  <c r="J1173" i="5"/>
  <c r="J1172" i="5"/>
  <c r="J1171" i="5"/>
  <c r="J1170" i="5"/>
  <c r="J1169" i="5"/>
  <c r="J1168" i="5"/>
  <c r="J1167" i="5"/>
  <c r="J1166" i="5"/>
  <c r="J1165" i="5"/>
  <c r="J1164" i="5"/>
  <c r="J1163" i="5"/>
  <c r="J1162" i="5"/>
  <c r="J1161" i="5"/>
  <c r="J1160" i="5"/>
  <c r="J1159" i="5"/>
  <c r="J1158" i="5"/>
  <c r="J1157" i="5"/>
  <c r="J1156" i="5"/>
  <c r="J1155" i="5"/>
  <c r="J1154" i="5"/>
  <c r="J1153" i="5"/>
  <c r="J1152" i="5"/>
  <c r="J1151" i="5"/>
  <c r="J1150" i="5"/>
  <c r="J1149" i="5"/>
  <c r="J1148" i="5"/>
  <c r="J1147" i="5"/>
  <c r="J1146" i="5"/>
  <c r="J1145" i="5"/>
  <c r="J1144" i="5"/>
  <c r="J1143" i="5"/>
  <c r="J1142" i="5"/>
  <c r="J1141" i="5"/>
  <c r="J1140" i="5"/>
  <c r="J1139" i="5"/>
  <c r="J1138" i="5"/>
  <c r="J1137" i="5"/>
  <c r="J1136" i="5"/>
  <c r="J1135" i="5"/>
  <c r="J1134" i="5"/>
  <c r="J1133" i="5"/>
  <c r="J1132" i="5"/>
  <c r="J1131" i="5"/>
  <c r="J1130" i="5"/>
  <c r="J1129" i="5"/>
  <c r="J1128" i="5"/>
  <c r="J1127" i="5"/>
  <c r="J1126" i="5"/>
  <c r="J1125" i="5"/>
  <c r="J1124" i="5"/>
  <c r="J1123" i="5"/>
  <c r="J1122" i="5"/>
  <c r="J1121" i="5"/>
  <c r="J1120" i="5"/>
  <c r="J1119" i="5"/>
  <c r="J1118" i="5"/>
  <c r="J1117" i="5"/>
  <c r="J1116" i="5"/>
  <c r="J1115" i="5"/>
  <c r="J1114" i="5"/>
  <c r="J1113" i="5"/>
  <c r="J1112" i="5"/>
  <c r="J1111" i="5"/>
  <c r="J1110" i="5"/>
  <c r="J1109" i="5"/>
  <c r="J1108" i="5"/>
  <c r="J1107" i="5"/>
  <c r="J1106" i="5"/>
  <c r="J1105" i="5"/>
  <c r="J1104" i="5"/>
  <c r="J1103" i="5"/>
  <c r="J1102" i="5"/>
  <c r="J1101" i="5"/>
  <c r="J1100" i="5"/>
  <c r="J1099" i="5"/>
  <c r="J1098" i="5"/>
  <c r="J1097" i="5"/>
  <c r="J1096" i="5"/>
  <c r="J1095" i="5"/>
  <c r="J1094" i="5"/>
  <c r="J1093" i="5"/>
  <c r="J1092" i="5"/>
  <c r="J1091" i="5"/>
  <c r="J1090" i="5"/>
  <c r="J1089" i="5"/>
  <c r="J1088" i="5"/>
  <c r="J1087" i="5"/>
  <c r="J1086" i="5"/>
  <c r="J1085" i="5"/>
  <c r="J1084" i="5"/>
  <c r="J1083" i="5"/>
  <c r="J1082" i="5"/>
  <c r="J1081" i="5"/>
  <c r="J1080" i="5"/>
  <c r="J1079" i="5"/>
  <c r="J1078" i="5"/>
  <c r="J1077" i="5"/>
  <c r="J1076" i="5"/>
  <c r="J1075" i="5"/>
  <c r="J1074" i="5"/>
  <c r="J1073" i="5"/>
  <c r="J1072" i="5"/>
  <c r="J1071" i="5"/>
  <c r="J1070" i="5"/>
  <c r="J1069" i="5"/>
  <c r="J1068" i="5"/>
  <c r="J1067" i="5"/>
  <c r="J1066" i="5"/>
  <c r="J1065" i="5"/>
  <c r="J1064" i="5"/>
  <c r="J1063" i="5"/>
  <c r="J1062" i="5"/>
  <c r="J1061" i="5"/>
  <c r="J1060" i="5"/>
  <c r="J1059" i="5"/>
  <c r="J1058" i="5"/>
  <c r="J1057" i="5"/>
  <c r="J1056" i="5"/>
  <c r="J1055" i="5"/>
  <c r="J1054" i="5"/>
  <c r="J1053" i="5"/>
  <c r="J1052" i="5"/>
  <c r="J1051" i="5"/>
  <c r="J1050" i="5"/>
  <c r="J1049" i="5"/>
  <c r="J1048" i="5"/>
  <c r="J1047" i="5"/>
  <c r="J1046" i="5"/>
  <c r="J1045" i="5"/>
  <c r="J1044" i="5"/>
  <c r="J1043" i="5"/>
  <c r="J1042" i="5"/>
  <c r="J1041" i="5"/>
  <c r="J1040" i="5"/>
  <c r="J1039" i="5"/>
  <c r="J1038" i="5"/>
  <c r="J1037" i="5"/>
  <c r="J1036" i="5"/>
  <c r="J1035" i="5"/>
  <c r="J1034" i="5"/>
  <c r="J1033" i="5"/>
  <c r="J1032" i="5"/>
  <c r="J1031" i="5"/>
  <c r="J1030" i="5"/>
  <c r="J1029" i="5"/>
  <c r="J1028" i="5"/>
  <c r="J1027" i="5"/>
  <c r="J1026" i="5"/>
  <c r="J1025" i="5"/>
  <c r="J1024" i="5"/>
  <c r="J1023" i="5"/>
  <c r="J1022" i="5"/>
  <c r="J1021" i="5"/>
  <c r="J1020" i="5"/>
  <c r="J1019" i="5"/>
  <c r="J1018" i="5"/>
  <c r="J1017" i="5"/>
  <c r="J1016" i="5"/>
  <c r="J1015" i="5"/>
  <c r="J1014" i="5"/>
  <c r="J1013" i="5"/>
  <c r="J1012" i="5"/>
  <c r="J1011" i="5"/>
  <c r="J1010" i="5"/>
  <c r="J1009" i="5"/>
  <c r="J1008" i="5"/>
  <c r="J1007" i="5"/>
  <c r="J1006" i="5"/>
  <c r="J1005" i="5"/>
  <c r="J1004" i="5"/>
  <c r="J1003" i="5"/>
  <c r="J1002" i="5"/>
  <c r="J1001" i="5"/>
  <c r="J1000" i="5"/>
  <c r="J999" i="5"/>
  <c r="J998" i="5"/>
  <c r="J997" i="5"/>
  <c r="J996" i="5"/>
  <c r="J995" i="5"/>
  <c r="J994" i="5"/>
  <c r="J993" i="5"/>
  <c r="J992" i="5"/>
  <c r="J991" i="5"/>
  <c r="J990" i="5"/>
  <c r="J989" i="5"/>
  <c r="J988" i="5"/>
  <c r="J987" i="5"/>
  <c r="J986" i="5"/>
  <c r="J985" i="5"/>
  <c r="J984" i="5"/>
  <c r="J983" i="5"/>
  <c r="J982" i="5"/>
  <c r="J981" i="5"/>
  <c r="J980" i="5"/>
  <c r="J979" i="5"/>
  <c r="J978" i="5"/>
  <c r="J977" i="5"/>
  <c r="J976" i="5"/>
  <c r="J975" i="5"/>
  <c r="J974" i="5"/>
  <c r="J973" i="5"/>
  <c r="J972" i="5"/>
  <c r="J971" i="5"/>
  <c r="J970" i="5"/>
  <c r="J969" i="5"/>
  <c r="J968" i="5"/>
  <c r="J967" i="5"/>
  <c r="J966" i="5"/>
  <c r="J965" i="5"/>
  <c r="J964" i="5"/>
  <c r="J963" i="5"/>
  <c r="J962" i="5"/>
  <c r="J961" i="5"/>
  <c r="J960" i="5"/>
  <c r="J959" i="5"/>
  <c r="J958" i="5"/>
  <c r="J957" i="5"/>
  <c r="J956" i="5"/>
  <c r="J955" i="5"/>
  <c r="J954" i="5"/>
  <c r="J953" i="5"/>
  <c r="J952" i="5"/>
  <c r="J951" i="5"/>
  <c r="J950" i="5"/>
  <c r="J949" i="5"/>
  <c r="J948" i="5"/>
  <c r="J947" i="5"/>
  <c r="J946" i="5"/>
  <c r="J945" i="5"/>
  <c r="J944" i="5"/>
  <c r="J943" i="5"/>
  <c r="J942" i="5"/>
  <c r="J941" i="5"/>
  <c r="J940" i="5"/>
  <c r="J939" i="5"/>
  <c r="J938" i="5"/>
  <c r="J937" i="5"/>
  <c r="J936" i="5"/>
  <c r="J935" i="5"/>
  <c r="J934" i="5"/>
  <c r="J933" i="5"/>
  <c r="J932" i="5"/>
  <c r="J931" i="5"/>
  <c r="J930" i="5"/>
  <c r="J929" i="5"/>
  <c r="J928" i="5"/>
  <c r="J927" i="5"/>
  <c r="J926" i="5"/>
  <c r="J925" i="5"/>
  <c r="J924" i="5"/>
  <c r="J923" i="5"/>
  <c r="J922" i="5"/>
  <c r="J921" i="5"/>
  <c r="J920" i="5"/>
  <c r="J919" i="5"/>
  <c r="J918" i="5"/>
  <c r="J917" i="5"/>
  <c r="J916" i="5"/>
  <c r="J915" i="5"/>
  <c r="J914" i="5"/>
  <c r="J913" i="5"/>
  <c r="J909" i="5"/>
  <c r="J908" i="5"/>
  <c r="J907" i="5"/>
  <c r="J906" i="5"/>
  <c r="J905" i="5"/>
  <c r="J904" i="5"/>
  <c r="J903" i="5"/>
  <c r="J902" i="5"/>
  <c r="J901" i="5"/>
  <c r="J900" i="5"/>
  <c r="J899" i="5"/>
  <c r="J898" i="5"/>
  <c r="J897" i="5"/>
  <c r="J896" i="5"/>
  <c r="J895" i="5"/>
  <c r="J894" i="5"/>
  <c r="J893" i="5"/>
  <c r="J892" i="5"/>
  <c r="J891" i="5"/>
  <c r="J890" i="5"/>
  <c r="J889" i="5"/>
  <c r="J888" i="5"/>
  <c r="J887" i="5"/>
  <c r="J886" i="5"/>
  <c r="J885" i="5"/>
  <c r="J884" i="5"/>
  <c r="J880" i="5"/>
  <c r="J879" i="5"/>
  <c r="J878" i="5"/>
  <c r="J877" i="5"/>
  <c r="J876" i="5"/>
  <c r="J875" i="5"/>
  <c r="J874" i="5"/>
  <c r="J873" i="5"/>
  <c r="J872" i="5"/>
  <c r="J871" i="5"/>
  <c r="J870" i="5"/>
  <c r="J869" i="5"/>
  <c r="J868" i="5"/>
  <c r="J867" i="5"/>
  <c r="J866" i="5"/>
  <c r="J862" i="5"/>
  <c r="J861" i="5"/>
  <c r="J860" i="5"/>
  <c r="J859" i="5"/>
  <c r="J858" i="5"/>
  <c r="J857" i="5"/>
  <c r="J856" i="5"/>
  <c r="J855" i="5"/>
  <c r="J854" i="5"/>
  <c r="J853" i="5"/>
  <c r="J852" i="5"/>
  <c r="J851" i="5"/>
  <c r="J850" i="5"/>
  <c r="J849" i="5"/>
  <c r="J848" i="5"/>
  <c r="J847" i="5"/>
  <c r="J846" i="5"/>
  <c r="J845" i="5"/>
  <c r="J844" i="5"/>
  <c r="J843" i="5"/>
  <c r="J842" i="5"/>
  <c r="J841" i="5"/>
  <c r="J840" i="5"/>
  <c r="J839" i="5"/>
  <c r="J838" i="5"/>
  <c r="J837" i="5"/>
  <c r="J836" i="5"/>
  <c r="J835" i="5"/>
  <c r="J834" i="5"/>
  <c r="J833" i="5"/>
  <c r="J832" i="5"/>
  <c r="J831" i="5"/>
  <c r="J830" i="5"/>
  <c r="J829" i="5"/>
  <c r="J828" i="5"/>
  <c r="J827" i="5"/>
  <c r="J826" i="5"/>
  <c r="J825" i="5"/>
  <c r="J824" i="5"/>
  <c r="J823" i="5"/>
  <c r="J822" i="5"/>
  <c r="J821" i="5"/>
  <c r="J820" i="5"/>
  <c r="J819" i="5"/>
  <c r="J818" i="5"/>
  <c r="J817" i="5"/>
  <c r="J816" i="5"/>
  <c r="J815" i="5"/>
  <c r="J814" i="5"/>
  <c r="J813" i="5"/>
  <c r="J812" i="5"/>
  <c r="J811" i="5"/>
  <c r="J810" i="5"/>
  <c r="J809" i="5"/>
  <c r="J808" i="5"/>
  <c r="J807" i="5"/>
  <c r="J806" i="5"/>
  <c r="J805" i="5"/>
  <c r="J804" i="5"/>
  <c r="J803" i="5"/>
  <c r="J802" i="5"/>
  <c r="J801" i="5"/>
  <c r="J800" i="5"/>
  <c r="J799" i="5"/>
  <c r="J798" i="5"/>
  <c r="J797" i="5"/>
  <c r="J796" i="5"/>
  <c r="J795" i="5"/>
  <c r="J794" i="5"/>
  <c r="J793" i="5"/>
  <c r="J792" i="5"/>
  <c r="J791" i="5"/>
  <c r="J790" i="5"/>
  <c r="J789" i="5"/>
  <c r="J788" i="5"/>
  <c r="J787" i="5"/>
  <c r="J786" i="5"/>
  <c r="J785" i="5"/>
  <c r="J784" i="5"/>
  <c r="J783" i="5"/>
  <c r="J782" i="5"/>
  <c r="J781" i="5"/>
  <c r="J780" i="5"/>
  <c r="J779" i="5"/>
  <c r="J778" i="5"/>
  <c r="J777" i="5"/>
  <c r="J776" i="5"/>
  <c r="J775" i="5"/>
  <c r="J774" i="5"/>
  <c r="J773" i="5"/>
  <c r="J772" i="5"/>
  <c r="J771" i="5"/>
  <c r="J770" i="5"/>
  <c r="J769" i="5"/>
  <c r="J768" i="5"/>
  <c r="J767" i="5"/>
  <c r="J766" i="5"/>
  <c r="J765" i="5"/>
  <c r="J764" i="5"/>
  <c r="J763" i="5"/>
  <c r="J762" i="5"/>
  <c r="J761" i="5"/>
  <c r="J760" i="5"/>
  <c r="J759" i="5"/>
  <c r="J758" i="5"/>
  <c r="J757" i="5"/>
  <c r="J756" i="5"/>
  <c r="J755" i="5"/>
  <c r="J754" i="5"/>
  <c r="J753" i="5"/>
  <c r="J752" i="5"/>
  <c r="J751" i="5"/>
  <c r="J750" i="5"/>
  <c r="J749" i="5"/>
  <c r="J748" i="5"/>
  <c r="J747" i="5"/>
  <c r="J746" i="5"/>
  <c r="J745" i="5"/>
  <c r="J744" i="5"/>
  <c r="J743" i="5"/>
  <c r="J742" i="5"/>
  <c r="J741" i="5"/>
  <c r="J740" i="5"/>
  <c r="J739" i="5"/>
  <c r="J738" i="5"/>
  <c r="J737" i="5"/>
  <c r="J736" i="5"/>
  <c r="J735" i="5"/>
  <c r="J734" i="5"/>
  <c r="J733" i="5"/>
  <c r="J732" i="5"/>
  <c r="J731" i="5"/>
  <c r="J730" i="5"/>
  <c r="J729" i="5"/>
  <c r="J728" i="5"/>
  <c r="J727" i="5"/>
  <c r="J726" i="5"/>
  <c r="J725" i="5"/>
  <c r="J724" i="5"/>
  <c r="J723" i="5"/>
  <c r="J722" i="5"/>
  <c r="J721" i="5"/>
  <c r="J720" i="5"/>
  <c r="J719" i="5"/>
  <c r="J718" i="5"/>
  <c r="J717" i="5"/>
  <c r="J716" i="5"/>
  <c r="J715" i="5"/>
  <c r="J714" i="5"/>
  <c r="J713" i="5"/>
  <c r="J712" i="5"/>
  <c r="J711" i="5"/>
  <c r="J710" i="5"/>
  <c r="J709" i="5"/>
  <c r="J708" i="5"/>
  <c r="J707" i="5"/>
  <c r="J706" i="5"/>
  <c r="J705" i="5"/>
  <c r="J704" i="5"/>
  <c r="J703" i="5"/>
  <c r="J702" i="5"/>
  <c r="J701" i="5"/>
  <c r="J700" i="5"/>
  <c r="J699" i="5"/>
  <c r="J698" i="5"/>
  <c r="J694" i="5"/>
  <c r="J693" i="5"/>
  <c r="J692" i="5"/>
  <c r="J691" i="5"/>
  <c r="J690" i="5"/>
  <c r="J689" i="5"/>
  <c r="J688" i="5"/>
  <c r="J687" i="5"/>
  <c r="J686" i="5"/>
  <c r="J685" i="5"/>
  <c r="J684" i="5"/>
  <c r="J683" i="5"/>
  <c r="J682" i="5"/>
  <c r="J681" i="5"/>
  <c r="J680" i="5"/>
  <c r="J679" i="5"/>
  <c r="J678" i="5"/>
  <c r="J677" i="5"/>
  <c r="J676" i="5"/>
  <c r="J675" i="5"/>
  <c r="J674" i="5"/>
  <c r="J673" i="5"/>
  <c r="J672" i="5"/>
  <c r="J671" i="5"/>
  <c r="J670" i="5"/>
  <c r="J669" i="5"/>
  <c r="J668" i="5"/>
  <c r="J667" i="5"/>
  <c r="J666" i="5"/>
  <c r="J665" i="5"/>
  <c r="J664" i="5"/>
  <c r="J663" i="5"/>
  <c r="J662" i="5"/>
  <c r="J661" i="5"/>
  <c r="J660" i="5"/>
  <c r="J659" i="5"/>
  <c r="J658" i="5"/>
  <c r="J657" i="5"/>
  <c r="J656" i="5"/>
  <c r="J655" i="5"/>
  <c r="J654" i="5"/>
  <c r="J653" i="5"/>
  <c r="J652" i="5"/>
  <c r="J651" i="5"/>
  <c r="J650" i="5"/>
  <c r="J649" i="5"/>
  <c r="J648" i="5"/>
  <c r="J647" i="5"/>
  <c r="J646" i="5"/>
  <c r="J645" i="5"/>
  <c r="J644" i="5"/>
  <c r="J643" i="5"/>
  <c r="J642" i="5"/>
  <c r="J641" i="5"/>
  <c r="J640" i="5"/>
  <c r="J639" i="5"/>
  <c r="J638" i="5"/>
  <c r="J637" i="5"/>
  <c r="J636" i="5"/>
  <c r="J632" i="5"/>
  <c r="J631" i="5"/>
  <c r="J630" i="5"/>
  <c r="J629" i="5"/>
  <c r="J628" i="5"/>
  <c r="J627" i="5"/>
  <c r="J626" i="5"/>
  <c r="J625" i="5"/>
  <c r="J624" i="5"/>
  <c r="J623" i="5"/>
  <c r="J622" i="5"/>
  <c r="J621" i="5"/>
  <c r="J620" i="5"/>
  <c r="J619" i="5"/>
  <c r="J618" i="5"/>
  <c r="J617" i="5"/>
  <c r="J616" i="5"/>
  <c r="J615" i="5"/>
  <c r="J614" i="5"/>
  <c r="J613" i="5"/>
  <c r="J612" i="5"/>
  <c r="J611" i="5"/>
  <c r="J610" i="5"/>
  <c r="J609" i="5"/>
  <c r="J608" i="5"/>
  <c r="J607" i="5"/>
  <c r="J606" i="5"/>
  <c r="J605" i="5"/>
  <c r="J604" i="5"/>
  <c r="J603" i="5"/>
  <c r="J602" i="5"/>
  <c r="J601" i="5"/>
  <c r="J600" i="5"/>
  <c r="J599" i="5"/>
  <c r="J598" i="5"/>
  <c r="J597" i="5"/>
  <c r="J596" i="5"/>
  <c r="J595" i="5"/>
  <c r="J594" i="5"/>
  <c r="J593" i="5"/>
  <c r="J592" i="5"/>
  <c r="J591" i="5"/>
  <c r="J590" i="5"/>
  <c r="J589" i="5"/>
  <c r="J588" i="5"/>
  <c r="J587" i="5"/>
  <c r="J586" i="5"/>
  <c r="J585" i="5"/>
  <c r="J584" i="5"/>
  <c r="J583" i="5"/>
  <c r="J582" i="5"/>
  <c r="J581" i="5"/>
  <c r="J580" i="5"/>
  <c r="J579" i="5"/>
  <c r="J578" i="5"/>
  <c r="J577" i="5"/>
  <c r="J576" i="5"/>
  <c r="J575" i="5"/>
  <c r="J574" i="5"/>
  <c r="J573" i="5"/>
  <c r="J572" i="5"/>
  <c r="J571" i="5"/>
  <c r="J570" i="5"/>
  <c r="J569" i="5"/>
  <c r="J568" i="5"/>
  <c r="J567" i="5"/>
  <c r="J566" i="5"/>
  <c r="J565" i="5"/>
  <c r="J564" i="5"/>
  <c r="J563" i="5"/>
  <c r="J562" i="5"/>
  <c r="J561" i="5"/>
  <c r="J560" i="5"/>
  <c r="J559" i="5"/>
  <c r="J558" i="5"/>
  <c r="J557" i="5"/>
  <c r="J556" i="5"/>
  <c r="J555" i="5"/>
  <c r="J554" i="5"/>
  <c r="J553" i="5"/>
  <c r="J552" i="5"/>
  <c r="J551" i="5"/>
  <c r="J550" i="5"/>
  <c r="J549" i="5"/>
  <c r="J548" i="5"/>
  <c r="J547" i="5"/>
  <c r="J546" i="5"/>
  <c r="J545" i="5"/>
  <c r="J544" i="5"/>
  <c r="J543" i="5"/>
  <c r="J542" i="5"/>
  <c r="J541" i="5"/>
  <c r="J540" i="5"/>
  <c r="J539" i="5"/>
  <c r="J538" i="5"/>
  <c r="J537" i="5"/>
  <c r="J536" i="5"/>
  <c r="J535" i="5"/>
  <c r="J534" i="5"/>
  <c r="J533" i="5"/>
  <c r="J532" i="5"/>
  <c r="J531" i="5"/>
  <c r="J530" i="5"/>
  <c r="J529" i="5"/>
  <c r="J528" i="5"/>
  <c r="J527" i="5"/>
  <c r="J526" i="5"/>
  <c r="J525" i="5"/>
  <c r="J524" i="5"/>
  <c r="J523" i="5"/>
  <c r="J522" i="5"/>
  <c r="J521" i="5"/>
  <c r="J520" i="5"/>
  <c r="J519" i="5"/>
  <c r="J518" i="5"/>
  <c r="J517" i="5"/>
  <c r="J516" i="5"/>
  <c r="J515" i="5"/>
  <c r="J514" i="5"/>
  <c r="J513" i="5"/>
  <c r="J512" i="5"/>
  <c r="J508" i="5"/>
  <c r="J507" i="5"/>
  <c r="J506" i="5"/>
  <c r="J505" i="5"/>
  <c r="J504" i="5"/>
  <c r="J503" i="5"/>
  <c r="J502" i="5"/>
  <c r="J501" i="5"/>
  <c r="J500" i="5"/>
  <c r="J499" i="5"/>
  <c r="J498" i="5"/>
  <c r="J497" i="5"/>
  <c r="J496" i="5"/>
  <c r="J495" i="5"/>
  <c r="J494" i="5"/>
  <c r="J490" i="5"/>
  <c r="J489" i="5"/>
  <c r="J488" i="5"/>
  <c r="J487" i="5"/>
  <c r="J486" i="5"/>
  <c r="J485" i="5"/>
  <c r="J484" i="5"/>
  <c r="J483" i="5"/>
  <c r="J482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5" i="5"/>
  <c r="J454" i="5"/>
  <c r="J453" i="5"/>
  <c r="J452" i="5"/>
  <c r="J451" i="5"/>
  <c r="J448" i="5"/>
  <c r="J444" i="5"/>
  <c r="J443" i="5"/>
  <c r="J442" i="5"/>
  <c r="J441" i="5"/>
  <c r="J440" i="5"/>
  <c r="J439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60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5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H39" i="165"/>
  <c r="G39" i="165"/>
  <c r="G1576" i="5" l="1"/>
  <c r="L5" i="5" l="1"/>
  <c r="J5" i="5"/>
  <c r="H86" i="5" l="1"/>
  <c r="H5" i="5" s="1"/>
  <c r="D86" i="5"/>
  <c r="D5" i="5" s="1"/>
</calcChain>
</file>

<file path=xl/sharedStrings.xml><?xml version="1.0" encoding="utf-8"?>
<sst xmlns="http://schemas.openxmlformats.org/spreadsheetml/2006/main" count="13663" uniqueCount="4695">
  <si>
    <t xml:space="preserve">INFORME ARTICLE 10.2 LLEI 25/2013 </t>
  </si>
  <si>
    <t>referència:</t>
  </si>
  <si>
    <t>de les</t>
  </si>
  <si>
    <r>
      <t xml:space="preserve">factures registrades </t>
    </r>
    <r>
      <rPr>
        <b/>
        <sz val="10"/>
        <rFont val="Arial"/>
        <family val="2"/>
      </rPr>
      <t>des de l'1 de gener de 2014</t>
    </r>
    <r>
      <rPr>
        <sz val="10"/>
        <rFont val="Arial"/>
        <family val="2"/>
      </rPr>
      <t xml:space="preserve"> per un import de </t>
    </r>
  </si>
  <si>
    <t>estan pendents d'imputar</t>
  </si>
  <si>
    <t>per un import de</t>
  </si>
  <si>
    <t>amb el següent detall per mesos:</t>
  </si>
  <si>
    <r>
      <t xml:space="preserve">registrades en el mes de </t>
    </r>
    <r>
      <rPr>
        <b/>
        <sz val="10"/>
        <rFont val="Arial"/>
        <family val="2"/>
      </rPr>
      <t>gener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</si>
  <si>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febrer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</si>
  <si>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març de 2014 </t>
    </r>
    <r>
      <rPr>
        <sz val="10"/>
        <rFont val="Arial"/>
        <family val="2"/>
      </rPr>
      <t xml:space="preserve"> per un import de</t>
    </r>
  </si>
  <si>
    <r>
      <t>registrades en el mes d'</t>
    </r>
    <r>
      <rPr>
        <b/>
        <sz val="10"/>
        <rFont val="Arial"/>
        <family val="2"/>
      </rPr>
      <t>abril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</si>
  <si>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maig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</si>
  <si>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juny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</si>
  <si>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juliol</t>
    </r>
    <r>
      <rPr>
        <sz val="10"/>
        <rFont val="Arial"/>
        <family val="2"/>
      </rPr>
      <t xml:space="preserve"> de 2014 per un import de</t>
    </r>
  </si>
  <si>
    <r>
      <t>registrades en el mes d'</t>
    </r>
    <r>
      <rPr>
        <b/>
        <sz val="10"/>
        <rFont val="Arial"/>
        <family val="2"/>
      </rPr>
      <t>agost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</si>
  <si>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 xml:space="preserve">setembre de 2014 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</si>
  <si>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 xml:space="preserve">octubre de  2014 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</si>
  <si>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novembre</t>
    </r>
    <r>
      <rPr>
        <sz val="10"/>
        <rFont val="Arial"/>
        <family val="2"/>
      </rPr>
      <t xml:space="preserve">  de 2014 per un import de</t>
    </r>
  </si>
  <si>
    <r>
      <t xml:space="preserve">registrades en el mes de </t>
    </r>
    <r>
      <rPr>
        <b/>
        <sz val="10"/>
        <rFont val="Arial"/>
        <family val="2"/>
      </rPr>
      <t>desembre</t>
    </r>
    <r>
      <rPr>
        <sz val="10"/>
        <rFont val="Arial"/>
        <family val="2"/>
      </rPr>
      <t xml:space="preserve"> de 2014 per un import de</t>
    </r>
  </si>
  <si>
    <r>
      <t xml:space="preserve">registrades en el mes de </t>
    </r>
    <r>
      <rPr>
        <b/>
        <sz val="10"/>
        <rFont val="Arial"/>
        <family val="2"/>
      </rPr>
      <t>gener de 2015</t>
    </r>
    <r>
      <rPr>
        <sz val="10"/>
        <rFont val="Arial"/>
        <family val="2"/>
      </rPr>
      <t xml:space="preserve"> per un import de</t>
    </r>
  </si>
  <si>
    <r>
      <t>registrades en el mes de febr</t>
    </r>
    <r>
      <rPr>
        <b/>
        <sz val="10"/>
        <rFont val="Arial"/>
        <family val="2"/>
      </rPr>
      <t>er  de 2015</t>
    </r>
    <r>
      <rPr>
        <sz val="10"/>
        <rFont val="Arial"/>
        <family val="2"/>
      </rPr>
      <t xml:space="preserve"> per un import de</t>
    </r>
  </si>
  <si>
    <r>
      <t>registrades en el mes de març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</si>
  <si>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r>
      <t>registrades en el mes d'abril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</si>
  <si>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r>
      <t>registrades en el mes de maig</t>
    </r>
    <r>
      <rPr>
        <b/>
        <sz val="10"/>
        <rFont val="Arial"/>
        <family val="2"/>
      </rPr>
      <t xml:space="preserve"> de 2015</t>
    </r>
    <r>
      <rPr>
        <sz val="10"/>
        <rFont val="Arial"/>
        <family val="2"/>
      </rPr>
      <t xml:space="preserve"> per un import de</t>
    </r>
  </si>
  <si>
    <t xml:space="preserve">de les </t>
  </si>
  <si>
    <r>
      <t xml:space="preserve">registrades en el mes de </t>
    </r>
    <r>
      <rPr>
        <b/>
        <sz val="10"/>
        <rFont val="Arial"/>
        <family val="2"/>
      </rPr>
      <t>juny de 2015</t>
    </r>
    <r>
      <rPr>
        <sz val="10"/>
        <rFont val="Arial"/>
        <family val="2"/>
      </rPr>
      <t xml:space="preserve"> per un import de</t>
    </r>
  </si>
  <si>
    <r>
      <t xml:space="preserve">registrades en el mes de </t>
    </r>
    <r>
      <rPr>
        <b/>
        <sz val="10"/>
        <rFont val="Arial"/>
        <family val="2"/>
      </rPr>
      <t>juliol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</si>
  <si>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</si>
  <si>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</si>
  <si>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</si>
  <si>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</si>
  <si>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2015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</si>
  <si>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gener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</si>
  <si>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febrer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</si>
  <si>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març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</si>
  <si>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d'abril de 2016</t>
    </r>
    <r>
      <rPr>
        <sz val="10"/>
        <rFont val="Arial"/>
        <family val="2"/>
      </rPr>
      <t xml:space="preserve"> per un import de</t>
    </r>
  </si>
  <si>
    <r>
      <t>registrades en el mes de</t>
    </r>
    <r>
      <rPr>
        <b/>
        <sz val="10"/>
        <rFont val="Arial"/>
        <family val="2"/>
      </rPr>
      <t xml:space="preserve"> maig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</si>
  <si>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juny de 2016</t>
    </r>
    <r>
      <rPr>
        <sz val="10"/>
        <rFont val="Arial"/>
        <family val="2"/>
      </rPr>
      <t xml:space="preserve"> per un import de</t>
    </r>
  </si>
  <si>
    <r>
      <t>registrades en el mes</t>
    </r>
    <r>
      <rPr>
        <b/>
        <sz val="10"/>
        <rFont val="Arial"/>
        <family val="2"/>
      </rPr>
      <t xml:space="preserve"> de juliol de 2016</t>
    </r>
    <r>
      <rPr>
        <sz val="10"/>
        <rFont val="Arial"/>
        <family val="2"/>
      </rPr>
      <t xml:space="preserve"> per un import de</t>
    </r>
  </si>
  <si>
    <r>
      <t xml:space="preserve">7.228,909,80 </t>
    </r>
    <r>
      <rPr>
        <b/>
        <sz val="10"/>
        <rFont val="Calibri"/>
        <family val="2"/>
      </rPr>
      <t>€</t>
    </r>
  </si>
  <si>
    <r>
      <t xml:space="preserve">registrades en el mes </t>
    </r>
    <r>
      <rPr>
        <b/>
        <sz val="10"/>
        <rFont val="Arial"/>
        <family val="2"/>
      </rPr>
      <t>d'agost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</si>
  <si>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</si>
  <si>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</si>
  <si>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</si>
  <si>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2016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</si>
  <si>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gener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</si>
  <si>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febrer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</si>
  <si>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març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</si>
  <si>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d'abril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</si>
  <si>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maig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</si>
  <si>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juny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</si>
  <si>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juliol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</si>
  <si>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d'agost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</si>
  <si>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setembre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</si>
  <si>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d'octubre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</si>
  <si>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novembre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</si>
  <si>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>de desembre de 2017</t>
    </r>
    <r>
      <rPr>
        <sz val="10"/>
        <rFont val="Arial"/>
        <family val="2"/>
      </rPr>
      <t xml:space="preserve"> 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</si>
  <si>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</si>
  <si>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</si>
  <si>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</si>
  <si>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</si>
  <si>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</si>
  <si>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</si>
  <si>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</si>
  <si>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</si>
  <si>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</si>
  <si>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</si>
  <si>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</si>
  <si>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2018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</si>
  <si>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</si>
  <si>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</si>
  <si>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</si>
  <si>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</si>
  <si>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</si>
  <si>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</si>
  <si>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</si>
  <si>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</si>
  <si>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</si>
  <si>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</si>
  <si>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</si>
  <si>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 de 2019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</si>
  <si>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</si>
  <si>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</si>
  <si>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</si>
  <si>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</si>
  <si>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</si>
  <si>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</si>
  <si>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</si>
  <si>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</si>
  <si>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</si>
  <si>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octubre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</si>
  <si>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</si>
  <si>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2020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</si>
  <si>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</si>
  <si>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</si>
  <si>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</si>
  <si>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abril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</si>
  <si>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</si>
  <si>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</si>
  <si>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</si>
  <si>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</si>
  <si>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</si>
  <si>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</si>
  <si>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</si>
  <si>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2021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</si>
  <si>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</si>
  <si>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</si>
  <si>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</si>
  <si>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d'abril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</si>
  <si>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</si>
  <si>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juny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</si>
  <si>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juliol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</si>
  <si>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</si>
  <si>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setembre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</si>
  <si>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d'octubre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</si>
  <si>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novembre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</si>
  <si>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2022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</si>
  <si>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gener de 2023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</si>
  <si>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febrer de 2023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</si>
  <si>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març de 2023 </t>
    </r>
    <r>
      <rPr>
        <sz val="10"/>
        <rFont val="Arial"/>
        <family val="2"/>
      </rPr>
      <t>per un import de</t>
    </r>
  </si>
  <si>
    <t>Exercici</t>
  </si>
  <si>
    <t>Creditor</t>
  </si>
  <si>
    <t>Nom proveïdor</t>
  </si>
  <si>
    <t>Núm.identif.fiscal</t>
  </si>
  <si>
    <t>Referència fra.</t>
  </si>
  <si>
    <t>Data factura</t>
  </si>
  <si>
    <t>Import</t>
  </si>
  <si>
    <t>Document de compres</t>
  </si>
  <si>
    <t>Centre gestor</t>
  </si>
  <si>
    <t>Unitat</t>
  </si>
  <si>
    <t>Data d'entrada SAP</t>
  </si>
  <si>
    <t>Estat UB de la factura (1)</t>
  </si>
  <si>
    <t>2021</t>
  </si>
  <si>
    <t>0</t>
  </si>
  <si>
    <t>F</t>
  </si>
  <si>
    <t>2022</t>
  </si>
  <si>
    <t>106044</t>
  </si>
  <si>
    <t>Factures</t>
  </si>
  <si>
    <t>Import total</t>
  </si>
  <si>
    <t>Etiquetes de fila</t>
  </si>
  <si>
    <t>Recompte de Import</t>
  </si>
  <si>
    <t>Suma de Import2</t>
  </si>
  <si>
    <t>gen</t>
  </si>
  <si>
    <t>des</t>
  </si>
  <si>
    <t>2019</t>
  </si>
  <si>
    <t>febr</t>
  </si>
  <si>
    <t>març</t>
  </si>
  <si>
    <t>2020</t>
  </si>
  <si>
    <t>jul</t>
  </si>
  <si>
    <t>abr</t>
  </si>
  <si>
    <t>ag</t>
  </si>
  <si>
    <t>set</t>
  </si>
  <si>
    <t>oct</t>
  </si>
  <si>
    <t>nov</t>
  </si>
  <si>
    <t>maig</t>
  </si>
  <si>
    <t>juny</t>
  </si>
  <si>
    <t>Total general</t>
  </si>
  <si>
    <t>2023</t>
  </si>
  <si>
    <t>2586MA01128000</t>
  </si>
  <si>
    <t>G</t>
  </si>
  <si>
    <t>105362</t>
  </si>
  <si>
    <t>A08175994</t>
  </si>
  <si>
    <t>102614</t>
  </si>
  <si>
    <t>2565BI01975003</t>
  </si>
  <si>
    <t>102543</t>
  </si>
  <si>
    <t>A79206223</t>
  </si>
  <si>
    <t>2535DR01992000</t>
  </si>
  <si>
    <t>A</t>
  </si>
  <si>
    <t>103004</t>
  </si>
  <si>
    <t>2575QU02071000</t>
  </si>
  <si>
    <t>2575QU02071222</t>
  </si>
  <si>
    <t>112116</t>
  </si>
  <si>
    <t>100B0001201000</t>
  </si>
  <si>
    <t>2615CS00279000</t>
  </si>
  <si>
    <t>101312</t>
  </si>
  <si>
    <t>B63276778</t>
  </si>
  <si>
    <t>103178</t>
  </si>
  <si>
    <t>A25027145</t>
  </si>
  <si>
    <t>100A0001124000</t>
  </si>
  <si>
    <t>2634ED01900000</t>
  </si>
  <si>
    <t>105866</t>
  </si>
  <si>
    <t>2575QU00915000</t>
  </si>
  <si>
    <t>2605CS02079000</t>
  </si>
  <si>
    <t>102025</t>
  </si>
  <si>
    <t>2576FI01676000</t>
  </si>
  <si>
    <t>102135</t>
  </si>
  <si>
    <t>B59432609</t>
  </si>
  <si>
    <t>111899</t>
  </si>
  <si>
    <t>A08649477</t>
  </si>
  <si>
    <t>2565BI01975002</t>
  </si>
  <si>
    <t>101166</t>
  </si>
  <si>
    <t>B62870217</t>
  </si>
  <si>
    <t>2516GH01699000</t>
  </si>
  <si>
    <t>102162</t>
  </si>
  <si>
    <t>2536DR00130000</t>
  </si>
  <si>
    <t>2605ME00261000</t>
  </si>
  <si>
    <t>111244</t>
  </si>
  <si>
    <t>B67069302</t>
  </si>
  <si>
    <t>113318</t>
  </si>
  <si>
    <t>B01786151</t>
  </si>
  <si>
    <t>2615CS00877000</t>
  </si>
  <si>
    <t>101202</t>
  </si>
  <si>
    <t>B60685666</t>
  </si>
  <si>
    <t>102971</t>
  </si>
  <si>
    <t>A08902173</t>
  </si>
  <si>
    <t>2535DR01991000</t>
  </si>
  <si>
    <t>2565BI01974000</t>
  </si>
  <si>
    <t>100A0000002000</t>
  </si>
  <si>
    <t>203927</t>
  </si>
  <si>
    <t>2515FO01930000</t>
  </si>
  <si>
    <t>2565BI01975000</t>
  </si>
  <si>
    <t>2605CS02081000</t>
  </si>
  <si>
    <t>2576FI01871000</t>
  </si>
  <si>
    <t>100769</t>
  </si>
  <si>
    <t>101079</t>
  </si>
  <si>
    <t>B64698459</t>
  </si>
  <si>
    <t>2606CS00130000</t>
  </si>
  <si>
    <t>2585MA02069000</t>
  </si>
  <si>
    <t>103217</t>
  </si>
  <si>
    <t>2655EC00142000</t>
  </si>
  <si>
    <t>203521</t>
  </si>
  <si>
    <t>102488</t>
  </si>
  <si>
    <t>2564BI00163000</t>
  </si>
  <si>
    <t>102262</t>
  </si>
  <si>
    <t>2604CS02094000</t>
  </si>
  <si>
    <t>103049</t>
  </si>
  <si>
    <t>100073</t>
  </si>
  <si>
    <t>107424</t>
  </si>
  <si>
    <t>B66238197</t>
  </si>
  <si>
    <t>380B0001870000</t>
  </si>
  <si>
    <t>2564GE00164000</t>
  </si>
  <si>
    <t>2505BA01936000</t>
  </si>
  <si>
    <t>2654EC00137000</t>
  </si>
  <si>
    <t>2615CS00885000</t>
  </si>
  <si>
    <t>101551</t>
  </si>
  <si>
    <t>B58671710</t>
  </si>
  <si>
    <t>2515GH01968000</t>
  </si>
  <si>
    <t>2594FA00244000</t>
  </si>
  <si>
    <t>100910</t>
  </si>
  <si>
    <t>505362</t>
  </si>
  <si>
    <t>2655EC02011000</t>
  </si>
  <si>
    <t>385B0001481000</t>
  </si>
  <si>
    <t>2575QU02072000</t>
  </si>
  <si>
    <t>2575FI02052000</t>
  </si>
  <si>
    <t>2655EC02013000</t>
  </si>
  <si>
    <t>2024CS02093000</t>
  </si>
  <si>
    <t>104256</t>
  </si>
  <si>
    <t>B08010118</t>
  </si>
  <si>
    <t>2565GE02063002</t>
  </si>
  <si>
    <t>101482</t>
  </si>
  <si>
    <t>102708</t>
  </si>
  <si>
    <t>114697</t>
  </si>
  <si>
    <t>B63707590</t>
  </si>
  <si>
    <t>101534</t>
  </si>
  <si>
    <t>101979</t>
  </si>
  <si>
    <t>B59076828</t>
  </si>
  <si>
    <t>2525FL01945000</t>
  </si>
  <si>
    <t>2535DR01993000</t>
  </si>
  <si>
    <t>999Z00UB003000</t>
  </si>
  <si>
    <t>2535DR00129000</t>
  </si>
  <si>
    <t>2655EC02009000</t>
  </si>
  <si>
    <t>2566BI00419000</t>
  </si>
  <si>
    <t>2595FA02034000</t>
  </si>
  <si>
    <t>102395</t>
  </si>
  <si>
    <t>B28442135</t>
  </si>
  <si>
    <t>101440</t>
  </si>
  <si>
    <t>102412</t>
  </si>
  <si>
    <t>2614CS02095000</t>
  </si>
  <si>
    <t>100864</t>
  </si>
  <si>
    <t>B64498298</t>
  </si>
  <si>
    <t>2575QU02072001</t>
  </si>
  <si>
    <t>2646BB02163000</t>
  </si>
  <si>
    <t>102868</t>
  </si>
  <si>
    <t>2624PS00290000</t>
  </si>
  <si>
    <t>2535DR01991001</t>
  </si>
  <si>
    <t>2565GE02063000</t>
  </si>
  <si>
    <t>100906</t>
  </si>
  <si>
    <t>B79539441</t>
  </si>
  <si>
    <t>102530</t>
  </si>
  <si>
    <t>100095</t>
  </si>
  <si>
    <t>2575FI02053000</t>
  </si>
  <si>
    <t>100796</t>
  </si>
  <si>
    <t>100805</t>
  </si>
  <si>
    <t>2615CS00280000</t>
  </si>
  <si>
    <t>102731</t>
  </si>
  <si>
    <t>2524FL00103000</t>
  </si>
  <si>
    <t>102736</t>
  </si>
  <si>
    <t>109990</t>
  </si>
  <si>
    <t>2655EC02012000</t>
  </si>
  <si>
    <t>102525</t>
  </si>
  <si>
    <t>SECURITAS SEGURIDAD ESPAÑA SA SECUR</t>
  </si>
  <si>
    <t>A79252219</t>
  </si>
  <si>
    <t>2575QU02070000</t>
  </si>
  <si>
    <t>2566GE01681000</t>
  </si>
  <si>
    <t>385B0002249000</t>
  </si>
  <si>
    <t>102481</t>
  </si>
  <si>
    <t>2565BI01973000</t>
  </si>
  <si>
    <t>2525FL01947000</t>
  </si>
  <si>
    <t>2614CS02096000</t>
  </si>
  <si>
    <t>102856</t>
  </si>
  <si>
    <t>A28368132</t>
  </si>
  <si>
    <t>102370</t>
  </si>
  <si>
    <t>B28954170</t>
  </si>
  <si>
    <t>101896</t>
  </si>
  <si>
    <t>B58790122</t>
  </si>
  <si>
    <t>2595FA02035000</t>
  </si>
  <si>
    <t>2565BI01976000</t>
  </si>
  <si>
    <t>111978</t>
  </si>
  <si>
    <t>2525FL01944000</t>
  </si>
  <si>
    <t>2575FI02051000</t>
  </si>
  <si>
    <t>2525FL01946000</t>
  </si>
  <si>
    <t>107695</t>
  </si>
  <si>
    <t>B86907128</t>
  </si>
  <si>
    <t>2615CS00282000</t>
  </si>
  <si>
    <t>2635ED02023000</t>
  </si>
  <si>
    <t>103421</t>
  </si>
  <si>
    <t>92</t>
  </si>
  <si>
    <t>2584MA00235000</t>
  </si>
  <si>
    <t>2565GE02064000</t>
  </si>
  <si>
    <t>2566BI00194000</t>
  </si>
  <si>
    <t>2526FL00843000</t>
  </si>
  <si>
    <t>906354</t>
  </si>
  <si>
    <t>52201973T</t>
  </si>
  <si>
    <t>2655EC02010003</t>
  </si>
  <si>
    <t>2575FI00213000</t>
  </si>
  <si>
    <t>101460</t>
  </si>
  <si>
    <t>505144</t>
  </si>
  <si>
    <t>B61466553</t>
  </si>
  <si>
    <t>2515GH00083000</t>
  </si>
  <si>
    <t>2625PS02084002</t>
  </si>
  <si>
    <t>2566BI00191000</t>
  </si>
  <si>
    <t>2535DR01991002</t>
  </si>
  <si>
    <t>2515GH01966000</t>
  </si>
  <si>
    <t>100122</t>
  </si>
  <si>
    <t>G58863317</t>
  </si>
  <si>
    <t>113718</t>
  </si>
  <si>
    <t>B65177354</t>
  </si>
  <si>
    <t>2635ED00305000</t>
  </si>
  <si>
    <t>2515GH01967000</t>
  </si>
  <si>
    <t>2565GE02063001</t>
  </si>
  <si>
    <t>2525FL01947004</t>
  </si>
  <si>
    <t>2565BI01975001</t>
  </si>
  <si>
    <t>2534DR00121000</t>
  </si>
  <si>
    <t>2605CS02080000</t>
  </si>
  <si>
    <t>100880</t>
  </si>
  <si>
    <t>2516GH00095000</t>
  </si>
  <si>
    <t>2595FA00247000</t>
  </si>
  <si>
    <t>2595FA02036000</t>
  </si>
  <si>
    <t>2574QU00206003</t>
  </si>
  <si>
    <t>2576QU01675000</t>
  </si>
  <si>
    <t>102521</t>
  </si>
  <si>
    <t>2644BB00319000</t>
  </si>
  <si>
    <t>2576QU00227000</t>
  </si>
  <si>
    <t>108000</t>
  </si>
  <si>
    <t>110745</t>
  </si>
  <si>
    <t>A79986006</t>
  </si>
  <si>
    <t>11122120609</t>
  </si>
  <si>
    <t>4200310935</t>
  </si>
  <si>
    <t>2565BI01974001</t>
  </si>
  <si>
    <t>2645BB00320000</t>
  </si>
  <si>
    <t>110726</t>
  </si>
  <si>
    <t>2595FA02037000</t>
  </si>
  <si>
    <t>2604CS01778000</t>
  </si>
  <si>
    <t>2625PS02085000</t>
  </si>
  <si>
    <t>102709</t>
  </si>
  <si>
    <t>2516GH00097000</t>
  </si>
  <si>
    <t>2516GH02197000</t>
  </si>
  <si>
    <t>2526FL02181000</t>
  </si>
  <si>
    <t>2625PS02084000</t>
  </si>
  <si>
    <t>999Z00UB005000</t>
  </si>
  <si>
    <t>102564</t>
  </si>
  <si>
    <t>2574QU00206000</t>
  </si>
  <si>
    <t>505357</t>
  </si>
  <si>
    <t>B08802100</t>
  </si>
  <si>
    <t>380B0001439000</t>
  </si>
  <si>
    <t>2614CS02097000</t>
  </si>
  <si>
    <t>2576QU01677000</t>
  </si>
  <si>
    <t>102006</t>
  </si>
  <si>
    <t>2655EC02010001</t>
  </si>
  <si>
    <t>385B0001765000</t>
  </si>
  <si>
    <t>2565BI01975004</t>
  </si>
  <si>
    <t>2635ED02022000</t>
  </si>
  <si>
    <t>2565BI01976001</t>
  </si>
  <si>
    <t>385B0000012000</t>
  </si>
  <si>
    <t>101725</t>
  </si>
  <si>
    <t>115059</t>
  </si>
  <si>
    <t>A61893871</t>
  </si>
  <si>
    <t>4100016519</t>
  </si>
  <si>
    <t>101174</t>
  </si>
  <si>
    <t>B62744099</t>
  </si>
  <si>
    <t>2595FA02036001</t>
  </si>
  <si>
    <t>2565BI01976003</t>
  </si>
  <si>
    <t>2575QU02072002</t>
  </si>
  <si>
    <t>2635ED00306000</t>
  </si>
  <si>
    <t>512233</t>
  </si>
  <si>
    <t>2595FA02035002</t>
  </si>
  <si>
    <t>200629</t>
  </si>
  <si>
    <t>2606CS01704000</t>
  </si>
  <si>
    <t>2566BI00195000</t>
  </si>
  <si>
    <t>101149</t>
  </si>
  <si>
    <t>B63225882</t>
  </si>
  <si>
    <t>380B0001584000</t>
  </si>
  <si>
    <t>2635ED02024000</t>
  </si>
  <si>
    <t>2655EC02010000</t>
  </si>
  <si>
    <t>2566BI00196000</t>
  </si>
  <si>
    <t>2625PS02084001</t>
  </si>
  <si>
    <t>106426</t>
  </si>
  <si>
    <t>B65731424</t>
  </si>
  <si>
    <t>2504BA00069000</t>
  </si>
  <si>
    <t>2614CS02083000</t>
  </si>
  <si>
    <t>2574FI00205000</t>
  </si>
  <si>
    <t>2525FL01947005</t>
  </si>
  <si>
    <t>2535DR01990001</t>
  </si>
  <si>
    <t>800115</t>
  </si>
  <si>
    <t>Q0818003F</t>
  </si>
  <si>
    <t>2525FL01947003</t>
  </si>
  <si>
    <t>2635ED00307000</t>
  </si>
  <si>
    <t>2565BI00179000</t>
  </si>
  <si>
    <t>2595FA00247003</t>
  </si>
  <si>
    <t>2575QU02071111</t>
  </si>
  <si>
    <t>2575QU02070222</t>
  </si>
  <si>
    <t>2625PS02085002</t>
  </si>
  <si>
    <t>2515GH01968004</t>
  </si>
  <si>
    <t>2565BI01976002</t>
  </si>
  <si>
    <t>2605CS02082000</t>
  </si>
  <si>
    <t>2615CS00281000</t>
  </si>
  <si>
    <t>2615CS00877001</t>
  </si>
  <si>
    <t>100490</t>
  </si>
  <si>
    <t>B82229907</t>
  </si>
  <si>
    <t>2514GH00081000</t>
  </si>
  <si>
    <t>SECRETARIA RECTORAT</t>
  </si>
  <si>
    <t>Facultat de Belles Arts</t>
  </si>
  <si>
    <t>RECTORAT</t>
  </si>
  <si>
    <t xml:space="preserve">Facultat de Biologia </t>
  </si>
  <si>
    <t>U.GESTIÓ RECTORAT</t>
  </si>
  <si>
    <t>Facultat de Ciències de la Terra</t>
  </si>
  <si>
    <t>GABINET DEL RECTORAT</t>
  </si>
  <si>
    <t>Facultat de Dret</t>
  </si>
  <si>
    <t>S.CAMPUS EX I INNOC</t>
  </si>
  <si>
    <t>Facultat d'Economia i Empresa</t>
  </si>
  <si>
    <t>Facultat d'Educació</t>
  </si>
  <si>
    <t>GEST.PROJ.GAB.RECT</t>
  </si>
  <si>
    <t>Facultat de Farmàcia i Ciències de l'Alimentació</t>
  </si>
  <si>
    <t>Facultat de Filologia i Comunicació</t>
  </si>
  <si>
    <t>SECRETARIA GENERAL</t>
  </si>
  <si>
    <t>Factultat de Filosofia</t>
  </si>
  <si>
    <t>VR RECERCA</t>
  </si>
  <si>
    <t>Facultat de Física</t>
  </si>
  <si>
    <t>VR POL CIENTIFICA</t>
  </si>
  <si>
    <t>Facultat de Geografia i Història</t>
  </si>
  <si>
    <t>VR POL DOC - ESC DOC</t>
  </si>
  <si>
    <t>Facultat d'Informació i Mitjans Audiovisuals</t>
  </si>
  <si>
    <t>VR ESTUDIANTS P LING</t>
  </si>
  <si>
    <t>Facultat de Matemàtiques i Informàtica</t>
  </si>
  <si>
    <t>VR POL. DOCENT</t>
  </si>
  <si>
    <t>Facultat de Medicina i Ciències e la Salut</t>
  </si>
  <si>
    <t>VR PDI</t>
  </si>
  <si>
    <t>Medicina</t>
  </si>
  <si>
    <t>VR INNOVTRANSCONEIX</t>
  </si>
  <si>
    <t>Infermeria</t>
  </si>
  <si>
    <t>VR REL. INTERNA I AD</t>
  </si>
  <si>
    <t>Odontologia</t>
  </si>
  <si>
    <t>VR PATRIMONI I ACTIV</t>
  </si>
  <si>
    <t>Facultat de Psicologia</t>
  </si>
  <si>
    <t>VR COMUNICACIO</t>
  </si>
  <si>
    <t>Facultat de Química</t>
  </si>
  <si>
    <t>VR DOC.CONVERG.EUR.</t>
  </si>
  <si>
    <t>Escola de Doctorat</t>
  </si>
  <si>
    <t>VR. D'ORGANITZ. PAS</t>
  </si>
  <si>
    <t>VR. D'ORG.PAS AC.SOC</t>
  </si>
  <si>
    <t>OF CONTROL INTERN.</t>
  </si>
  <si>
    <t>VR.ECONOMIA</t>
  </si>
  <si>
    <t>VR. ORDENACIÓ ACADÈM</t>
  </si>
  <si>
    <t>PROGRAMA MIF</t>
  </si>
  <si>
    <t>VR. POLÍTICA D'INTER</t>
  </si>
  <si>
    <t>VR GRUP UB I TICS</t>
  </si>
  <si>
    <t>VR. DOCENCIA</t>
  </si>
  <si>
    <t>VR. ESTRUCTURES -GOV</t>
  </si>
  <si>
    <t>VR. ESTUDIANTS</t>
  </si>
  <si>
    <t>VR. ECONOMIA</t>
  </si>
  <si>
    <t>VR.TRANSF.DIGITAL</t>
  </si>
  <si>
    <t>VR. DOCTORAT I PERSO</t>
  </si>
  <si>
    <t>DIVULGACIO CIENTIFIC</t>
  </si>
  <si>
    <t>VR. IGUALTAT I GÈNER</t>
  </si>
  <si>
    <t>VR. DOCENCIA I ORD.A</t>
  </si>
  <si>
    <t>VR COMUNICACIÓ</t>
  </si>
  <si>
    <t>VR EMPRENEDORIA, INN</t>
  </si>
  <si>
    <t>VR. POLÍTICA ACADÈMI</t>
  </si>
  <si>
    <t>VR. POLÍTICA DOCENT</t>
  </si>
  <si>
    <t>VR.RELACIONS LABORAL</t>
  </si>
  <si>
    <t>VR.ADJUNT REC I PD</t>
  </si>
  <si>
    <t>VR.ESTUDIANTS I PART</t>
  </si>
  <si>
    <t>VR REL.INST. COMUNIC</t>
  </si>
  <si>
    <t>ÀREA CIÈNCIES I ENG.</t>
  </si>
  <si>
    <t>C. BELLES ARTS</t>
  </si>
  <si>
    <t>ADM. BELLES ARTS</t>
  </si>
  <si>
    <t>ADM. BELLES ARTS MAN</t>
  </si>
  <si>
    <t>ADM. BBAA DOCTORATS</t>
  </si>
  <si>
    <t>SED BELLES ARTS</t>
  </si>
  <si>
    <t>OAG BELLES ARTS</t>
  </si>
  <si>
    <t>OR.ADM.BELLES ARTS</t>
  </si>
  <si>
    <t>C.FILOSOF/GEOG/Hª</t>
  </si>
  <si>
    <t>ADM.FILOS/GEOGRA/Hª</t>
  </si>
  <si>
    <t>ADM.FILOS/GEO/Hª MAN</t>
  </si>
  <si>
    <t>SED GEOGRAFIA/Hª</t>
  </si>
  <si>
    <t>SED FILOSOFIA</t>
  </si>
  <si>
    <t>OAG FIL GEOGRAFIA Hª</t>
  </si>
  <si>
    <t>OR.ADM.FI/GEOGRAF/Hª</t>
  </si>
  <si>
    <t>LLOGUER ESPAIS G-HA</t>
  </si>
  <si>
    <t>ESPAIS GEO I HIST</t>
  </si>
  <si>
    <t>ESPAIS FILOSOFIA</t>
  </si>
  <si>
    <t>C. FILOLOGIA I COMUN</t>
  </si>
  <si>
    <t>ADM. FILOLOGIA I COM</t>
  </si>
  <si>
    <t>ADM. FILOLOGIA MANT</t>
  </si>
  <si>
    <t>SED FILOLOGIA I COM.</t>
  </si>
  <si>
    <t>OAG FILOLOGIA I COM.</t>
  </si>
  <si>
    <t>OR.ADM.FILOLOGIA</t>
  </si>
  <si>
    <t>OBS.ESTS AUSTRALIANS</t>
  </si>
  <si>
    <t>C. DRET</t>
  </si>
  <si>
    <t>ADM. DRET</t>
  </si>
  <si>
    <t>ADM. DRET MANT</t>
  </si>
  <si>
    <t>SED DRET</t>
  </si>
  <si>
    <t>OAG DRET</t>
  </si>
  <si>
    <t>OR.ADM.DRET</t>
  </si>
  <si>
    <t>BIBLI.NACIONS UNIDES</t>
  </si>
  <si>
    <t>C. BIOLOGIA/CC TERRA</t>
  </si>
  <si>
    <t>ADM. BIOLOGIA/CC TER</t>
  </si>
  <si>
    <t>ADM. BIOL/CC T. MANT</t>
  </si>
  <si>
    <t>SED BIOLOGIA</t>
  </si>
  <si>
    <t>SED CC TERRA</t>
  </si>
  <si>
    <t>OAG BIOLOGIA CC.TERR</t>
  </si>
  <si>
    <t>AT.A L'INV. BIO-CC T</t>
  </si>
  <si>
    <t>INSTITUT BIOMEDICINA</t>
  </si>
  <si>
    <t>CR BIODIVERSITAT VEG</t>
  </si>
  <si>
    <t>C. FÍSICA I QUÍMICA</t>
  </si>
  <si>
    <t>ADM.FÍSICA I QUIMICA</t>
  </si>
  <si>
    <t>ADM.FÍSICA /QUIM MAN</t>
  </si>
  <si>
    <t>ADM.F.Q/MILLORA EDIF</t>
  </si>
  <si>
    <t>ADM.F.Q/MANT.APAR.CF</t>
  </si>
  <si>
    <t>ADM.F.Q/TRAC.RESIDUS</t>
  </si>
  <si>
    <t>ADM.F.Q/DIETES TESI</t>
  </si>
  <si>
    <t>ADM.F.Q/INGRESSOS</t>
  </si>
  <si>
    <t>SED FÍSICA</t>
  </si>
  <si>
    <t>SED QUÍMICA</t>
  </si>
  <si>
    <t>OAG FÍSICA QUÍMICA</t>
  </si>
  <si>
    <t>AT INV FISI-QUIMICA</t>
  </si>
  <si>
    <t>C. MATEMÀTIQUES</t>
  </si>
  <si>
    <t>ADM. MATEMÀTIQUES</t>
  </si>
  <si>
    <t>ADM. MATEMÀTIQ. MANT</t>
  </si>
  <si>
    <t>SED MATEMÀTIQUES</t>
  </si>
  <si>
    <t>OAG MATEMÀTIQUES</t>
  </si>
  <si>
    <t>OR.ADM.MATEMÀTIQUES</t>
  </si>
  <si>
    <t>CAMPUS P UNIVERSITAT</t>
  </si>
  <si>
    <t>C. FARMACIA</t>
  </si>
  <si>
    <t>ADM. FARMÀCIA</t>
  </si>
  <si>
    <t>ADM. FARMÀCIA MANT</t>
  </si>
  <si>
    <t>ADM. INGRESSOS FARM</t>
  </si>
  <si>
    <t>INCENDI SDM</t>
  </si>
  <si>
    <t>SED FARMÀCIA</t>
  </si>
  <si>
    <t>OAG FARMÀCIA</t>
  </si>
  <si>
    <t>OR.ADM.FARMÀCIA</t>
  </si>
  <si>
    <t>C. MEDICINA</t>
  </si>
  <si>
    <t>ADM. MEDICINA</t>
  </si>
  <si>
    <t>ADM. MEDICINA MANT</t>
  </si>
  <si>
    <t>SED MEDICINA</t>
  </si>
  <si>
    <t>OAG MEDICINA</t>
  </si>
  <si>
    <t>OR.ADM.MEDICINA</t>
  </si>
  <si>
    <t>MÚTUA TERRASA</t>
  </si>
  <si>
    <t>H. ESPERIT SANT</t>
  </si>
  <si>
    <t>C. BELLVITGE</t>
  </si>
  <si>
    <t>ADM. BELLVITGE</t>
  </si>
  <si>
    <t>ADM. BELLVITGE MANT</t>
  </si>
  <si>
    <t>ADM.BELLV.PRÀCTIQUES</t>
  </si>
  <si>
    <t>GEST.PROJ.INSTITUC</t>
  </si>
  <si>
    <t>ADM./AJUTS DOCTORAT</t>
  </si>
  <si>
    <t>SED BELLVITGE</t>
  </si>
  <si>
    <t>OAG BELLVITGE</t>
  </si>
  <si>
    <t>OR.ADM.BELLVITGE</t>
  </si>
  <si>
    <t>FAC.MEDICINA BELLVIT</t>
  </si>
  <si>
    <t>AULARI COMUNS</t>
  </si>
  <si>
    <t>S.DISSEC. BELLVITGE</t>
  </si>
  <si>
    <t>C. PSICOLOGIA</t>
  </si>
  <si>
    <t>ADM. PSICOLOGIA</t>
  </si>
  <si>
    <t>ADM. PSICOLOGIA MANT</t>
  </si>
  <si>
    <t>PROG. DOCTORAT 2012</t>
  </si>
  <si>
    <t>SED PSICOLOGIA</t>
  </si>
  <si>
    <t>OAG PSICOLOGIA</t>
  </si>
  <si>
    <t>OR.ADM.PSICOLOGIA</t>
  </si>
  <si>
    <t>CAMPUS DE MUNDET</t>
  </si>
  <si>
    <t>C. PEDAG/F.PROFESS</t>
  </si>
  <si>
    <t>ADM. PEDAG/FOR.PROFE</t>
  </si>
  <si>
    <t>ADM. PEDAG/FOR MANT</t>
  </si>
  <si>
    <t>SED PEDAGOGIA</t>
  </si>
  <si>
    <t>SED FORMA.PROFESORAT</t>
  </si>
  <si>
    <t>OAG PEDAGOG FORM PRO</t>
  </si>
  <si>
    <t>OR.ADM.EDUCACIO</t>
  </si>
  <si>
    <t>OBSERV EDUC DIGITAL</t>
  </si>
  <si>
    <t>C. INFORMACIÓ I MITJ</t>
  </si>
  <si>
    <t>ADM. NFORMACIÓ I MIT</t>
  </si>
  <si>
    <t>ADM. INFORMACIÓ I MI</t>
  </si>
  <si>
    <t>SED INFORMACIÓ I MIT</t>
  </si>
  <si>
    <t>OAG INFORMACIÓ I MIT</t>
  </si>
  <si>
    <t>OR INFORMACIÓ I MITJ</t>
  </si>
  <si>
    <t>CAMPUS DE SANTS</t>
  </si>
  <si>
    <t>OBS BIB LLIB.LEC.UB</t>
  </si>
  <si>
    <t>C.ECONOMIA EMPRESA</t>
  </si>
  <si>
    <t>ADM.ECONOMIA EMPRESA</t>
  </si>
  <si>
    <t>ADM.ECONOMIA EMP MAN</t>
  </si>
  <si>
    <t>SED ECONOMIA EMPRESA</t>
  </si>
  <si>
    <t>OAG ECONOMIA EMPRESA</t>
  </si>
  <si>
    <t>OR ECONOMIA EMPRESA</t>
  </si>
  <si>
    <t>IREA _ GOVERNS I MER</t>
  </si>
  <si>
    <t>ÀREA GERÈNCIA</t>
  </si>
  <si>
    <t>GERÈNCIA</t>
  </si>
  <si>
    <t>S.CAMPUS EX I INN. G</t>
  </si>
  <si>
    <t>COMPLEX CAN JAUMANDR</t>
  </si>
  <si>
    <t>GERÈNCIA.PROJ. CORP.</t>
  </si>
  <si>
    <t>PLA D'INVERSIONS UNI</t>
  </si>
  <si>
    <t>CAMPUS ALIMENTACIÓ</t>
  </si>
  <si>
    <t>TMC</t>
  </si>
  <si>
    <t>UNITAT DE SEGURETAT</t>
  </si>
  <si>
    <t>GESTIÓ P.INV.PROPIS</t>
  </si>
  <si>
    <t>ESCOLA DE DOCTORAT</t>
  </si>
  <si>
    <t>PARC  HUMANITATS</t>
  </si>
  <si>
    <t>CEIS</t>
  </si>
  <si>
    <t>CEDI</t>
  </si>
  <si>
    <t>ADMINISTRACIO ELECTR</t>
  </si>
  <si>
    <t>CRAI</t>
  </si>
  <si>
    <t>CRAI SUPORT DOCÈNCIA</t>
  </si>
  <si>
    <t>CRAI C.D.BIODIV.VEG.</t>
  </si>
  <si>
    <t>ÀREA SUPORT RECERCA</t>
  </si>
  <si>
    <t>D ÀREA RECERCA</t>
  </si>
  <si>
    <t>GESTIÓ DE LA RECERCA</t>
  </si>
  <si>
    <t>SERVEIS SUPORT RECER</t>
  </si>
  <si>
    <t>OPIR OF.PROJ.INT.REC</t>
  </si>
  <si>
    <t>AVCRI</t>
  </si>
  <si>
    <t>CCIT-UB EXP ANIMAL</t>
  </si>
  <si>
    <t>ESTABUL. BELLVIT.</t>
  </si>
  <si>
    <t>ESTABUL. BIOLOG.</t>
  </si>
  <si>
    <t>ESTABUL. FARMAC.</t>
  </si>
  <si>
    <t>ESTABUL. MEDICINA</t>
  </si>
  <si>
    <t>ESTAB. PSICOLOG.</t>
  </si>
  <si>
    <t>ESTAB. S. JOAN DEU</t>
  </si>
  <si>
    <t>MAT. INS. CURSOS</t>
  </si>
  <si>
    <t>ANUL. RES. ANT.</t>
  </si>
  <si>
    <t>CCIT-UB PROT.RADIOL.</t>
  </si>
  <si>
    <t>CCIT-UB SCT</t>
  </si>
  <si>
    <t>DGC.CCIT-UB</t>
  </si>
  <si>
    <t>GENÓMICA</t>
  </si>
  <si>
    <t>LOGISTICA</t>
  </si>
  <si>
    <t>REL.EXT I ASS. TECNO</t>
  </si>
  <si>
    <t>TRANSCRIP. (PCB)</t>
  </si>
  <si>
    <t>PALEOMAGNETISME</t>
  </si>
  <si>
    <t>RAMAN</t>
  </si>
  <si>
    <t>MICROSON. ELECT.</t>
  </si>
  <si>
    <t>TEC. NANO. SPM</t>
  </si>
  <si>
    <t>ANÀLISI METALLS</t>
  </si>
  <si>
    <t>ABSORC. ATÓMICA</t>
  </si>
  <si>
    <t>PLAS.INDUC.ACO.</t>
  </si>
  <si>
    <t>FLUORESCÈNCIA RX</t>
  </si>
  <si>
    <t>TECNI.SEPARATIV.</t>
  </si>
  <si>
    <t>EPEC. MOLECULAR</t>
  </si>
  <si>
    <t>LABORATORI</t>
  </si>
  <si>
    <t>POROSIMETRIA</t>
  </si>
  <si>
    <t>TEC.AUX.CRIOGEN.</t>
  </si>
  <si>
    <t>M.ELEC.&amp;R.M. IN SITU</t>
  </si>
  <si>
    <t>CONFOCAL (CASANOVA)</t>
  </si>
  <si>
    <t>CONFOCAL (DIAGONAL)</t>
  </si>
  <si>
    <t>ANÀLISIS SUPERFICIES</t>
  </si>
  <si>
    <t>M.E. RASTREIG</t>
  </si>
  <si>
    <t>MET APLIC MATERIALS</t>
  </si>
  <si>
    <t>DIFRACCIÓ RX</t>
  </si>
  <si>
    <t>MEDI AMBIENT</t>
  </si>
  <si>
    <t>TECNOL. MECANICA</t>
  </si>
  <si>
    <t>TECNOL. ELECTRONICA</t>
  </si>
  <si>
    <t>QUALITAT</t>
  </si>
  <si>
    <t>TECNOL. BUIT</t>
  </si>
  <si>
    <t>M.E. (CASANOVA)</t>
  </si>
  <si>
    <t>POLIMOR. CALORIM.</t>
  </si>
  <si>
    <t>RMN</t>
  </si>
  <si>
    <t>BIOINFORMÀTICA</t>
  </si>
  <si>
    <t>CITOMETRIA</t>
  </si>
  <si>
    <t>CR/EM (FARM)</t>
  </si>
  <si>
    <t>CG/EM APLICADA</t>
  </si>
  <si>
    <t>BIOLOGIA(BELLVITGE)</t>
  </si>
  <si>
    <t>PROTEÒMICA(CASANOVA)</t>
  </si>
  <si>
    <t>SINT. PÈPTIDS</t>
  </si>
  <si>
    <t>ESPEC. MAS. QUIM.</t>
  </si>
  <si>
    <t>SIMS</t>
  </si>
  <si>
    <t>MESURES MAGNET.</t>
  </si>
  <si>
    <t>LDRC</t>
  </si>
  <si>
    <t>ESPONSORITZACIO</t>
  </si>
  <si>
    <t>ADM. CCIT-UB</t>
  </si>
  <si>
    <t>DIR.CENTRE CC.TT. UB</t>
  </si>
  <si>
    <t>S.TEC.AREA RECERCA</t>
  </si>
  <si>
    <t>COM. I PROM. CCIT</t>
  </si>
  <si>
    <t>ÀREA TIC</t>
  </si>
  <si>
    <t>D ÀREA TIC</t>
  </si>
  <si>
    <t>UNBA10-4R-962</t>
  </si>
  <si>
    <t>SERVEIS A USUARIS</t>
  </si>
  <si>
    <t>COMUNICACIONS I XARX</t>
  </si>
  <si>
    <t>SISTEMES EXPLOTACIÓ</t>
  </si>
  <si>
    <t>INFORMÀTICA GESTIÓ</t>
  </si>
  <si>
    <t>ADM. ÀREA TIC</t>
  </si>
  <si>
    <t>TELEFONIA (IBERCOM)</t>
  </si>
  <si>
    <t>INFORMÀTICA DOCÈNCIA</t>
  </si>
  <si>
    <t>INFORMÀTICA RECERCA</t>
  </si>
  <si>
    <t>ÀREA RECURSOS HUMANS</t>
  </si>
  <si>
    <t>D ÀREA RRHH</t>
  </si>
  <si>
    <t>D ÀREA RRHH - PREST.</t>
  </si>
  <si>
    <t>PERSONAL ACADÈMIC</t>
  </si>
  <si>
    <t>PAS</t>
  </si>
  <si>
    <t>RELACIONS LABORALS</t>
  </si>
  <si>
    <t>FORMACIÓ CORPORATIVA</t>
  </si>
  <si>
    <t>JUNTA PAS FUNCIONARI</t>
  </si>
  <si>
    <t>PRESSUPOST PERSONAL</t>
  </si>
  <si>
    <t>JUNTA PERS DOC I INV</t>
  </si>
  <si>
    <t>COMITE EMPRESA PDI</t>
  </si>
  <si>
    <t>COMITE EMP. PAS LAB.</t>
  </si>
  <si>
    <t>ÀREA FINANCES</t>
  </si>
  <si>
    <t>D ÀREA FINANCES</t>
  </si>
  <si>
    <t>G.C.MANTENIMENT I SU</t>
  </si>
  <si>
    <t>GEST.CONV.PATRIMONIA</t>
  </si>
  <si>
    <t>UNIT. DIGITALITZACIO</t>
  </si>
  <si>
    <t>COMPTABILITAT</t>
  </si>
  <si>
    <t>USEF</t>
  </si>
  <si>
    <t>PATRIMONI CONTRACTAC</t>
  </si>
  <si>
    <t>PATRIMONI GENERAL</t>
  </si>
  <si>
    <t>PLANIFICACIÓ ECO.PRE</t>
  </si>
  <si>
    <t>TRESORERIA</t>
  </si>
  <si>
    <t>COMPRES</t>
  </si>
  <si>
    <t>COMPRES - IMPRESSIO</t>
  </si>
  <si>
    <t>U.CONTRACTACIO ADVA</t>
  </si>
  <si>
    <t>AREA DIR GRAL GRUP U</t>
  </si>
  <si>
    <t>IMATGE CORP I MÀRQ</t>
  </si>
  <si>
    <t>DIR GRAL GRUP UB</t>
  </si>
  <si>
    <t>COL.MAJOR PENYAFORT</t>
  </si>
  <si>
    <t>COL.MAJOR S.JORDI</t>
  </si>
  <si>
    <t>EIM</t>
  </si>
  <si>
    <t>ESTUDIS HISPÀNICS</t>
  </si>
  <si>
    <t>ALUMNI UB</t>
  </si>
  <si>
    <t>UNIV. EXPERIÈNCIA</t>
  </si>
  <si>
    <t>AREA INTERNACIONAL</t>
  </si>
  <si>
    <t>SAE. S ATENCIO ESTUD</t>
  </si>
  <si>
    <t>SALÓ ENSENYAMENT</t>
  </si>
  <si>
    <t>ALTRES SALONS/FIRES</t>
  </si>
  <si>
    <t>MANT. BBDD BORSA TR.</t>
  </si>
  <si>
    <t>INTÈRPRETS</t>
  </si>
  <si>
    <t>J. PORTES OBERTES</t>
  </si>
  <si>
    <t>INGRESSOS NC</t>
  </si>
  <si>
    <t>LA UB S'APROPA</t>
  </si>
  <si>
    <t>APROPA'T A LA UB</t>
  </si>
  <si>
    <t>SALÓ FUTURA</t>
  </si>
  <si>
    <t>ASSEGURANCES</t>
  </si>
  <si>
    <t>CONVENIS RESIDÈNCIES</t>
  </si>
  <si>
    <t>FORM. COMP. PROFESS.</t>
  </si>
  <si>
    <t>LLIGA DEBAT SECUND.</t>
  </si>
  <si>
    <t>ORGANITZACIÓ</t>
  </si>
  <si>
    <t>MOBILITAT PROGR INT</t>
  </si>
  <si>
    <t>PROJ.INTER,DOC I MOB</t>
  </si>
  <si>
    <t>PUBLICACIONS I EDICI</t>
  </si>
  <si>
    <t>ÀREA ACADEMICODOCENT</t>
  </si>
  <si>
    <t>D. ÀREA ACADEMICODOC</t>
  </si>
  <si>
    <t>PLAN ACADEMICODOCENT</t>
  </si>
  <si>
    <t>GESTIÓ ACADÈMICA</t>
  </si>
  <si>
    <t>BEQUES AJUTS EST</t>
  </si>
  <si>
    <t>AGÈNCIA DE POSTGRAU</t>
  </si>
  <si>
    <t>DESPESES AUIP</t>
  </si>
  <si>
    <t>ATENCIÓ ESTUDIANTSAE</t>
  </si>
  <si>
    <t>MANT.BBDD BORSA TR.</t>
  </si>
  <si>
    <t>GIPE</t>
  </si>
  <si>
    <t>ALUMNES DE SUPORT</t>
  </si>
  <si>
    <t>COMPLEMENTS RETRIB.</t>
  </si>
  <si>
    <t>EQ. INTEGRACIÓ</t>
  </si>
  <si>
    <t>CURSOS-MONOGR.-SEM.</t>
  </si>
  <si>
    <t>ICE</t>
  </si>
  <si>
    <t>GESTIÓ ACCÉS-PAAU</t>
  </si>
  <si>
    <t>CRAI. PRÉSTEC INTERB</t>
  </si>
  <si>
    <t>CRAI S.IMPR.PÒSTERS</t>
  </si>
  <si>
    <t>PROJ ELS JULIOLS</t>
  </si>
  <si>
    <t>GAUDIR UB</t>
  </si>
  <si>
    <t>SEI</t>
  </si>
  <si>
    <t>AREA DE FORM.COMPL</t>
  </si>
  <si>
    <t>BADALONA</t>
  </si>
  <si>
    <t>SANT JOAN DESPI</t>
  </si>
  <si>
    <t>DIR. AREA RECTORAT</t>
  </si>
  <si>
    <t>INSTITUT DE DESENVOL</t>
  </si>
  <si>
    <t>ÀREA OBRES I MANT.</t>
  </si>
  <si>
    <t>MANTENIMENT</t>
  </si>
  <si>
    <t>ADM OBRES I MANTENIM</t>
  </si>
  <si>
    <t>CR ALTA MUNTANYA</t>
  </si>
  <si>
    <t>VICEGERENT OBRES MAN</t>
  </si>
  <si>
    <t>OSSMA</t>
  </si>
  <si>
    <t>OBRES I MANTENIMENT</t>
  </si>
  <si>
    <t>CONTRACTACIÓ D'OBRES</t>
  </si>
  <si>
    <t>ÀREA COMUNICACIÓ DIG</t>
  </si>
  <si>
    <t>DIR. AREA COMUNICAC</t>
  </si>
  <si>
    <t>COMUNICACIÓ</t>
  </si>
  <si>
    <t>COMUNICACIÓ - PREMSA</t>
  </si>
  <si>
    <t>COMUNICACIÓ -ENT.WEB</t>
  </si>
  <si>
    <t>ACT INST I PROTOCOL</t>
  </si>
  <si>
    <t>RELAC.INTERNACIONALS</t>
  </si>
  <si>
    <t>PROJ INSTITUCIONALS</t>
  </si>
  <si>
    <t>MARXANDATGE UB</t>
  </si>
  <si>
    <t>SERVEIS LINGÜÍSTICS</t>
  </si>
  <si>
    <t>SERV LING.FORMACIO</t>
  </si>
  <si>
    <t>S.LINGÜÍSTICS CIFALC</t>
  </si>
  <si>
    <t>ENTORNS WEB</t>
  </si>
  <si>
    <t>PREMSA</t>
  </si>
  <si>
    <t>NOUS FORMATS</t>
  </si>
  <si>
    <t>PUBLICACIONS I EDICS</t>
  </si>
  <si>
    <t>AUDIOVISUALS</t>
  </si>
  <si>
    <t>DIRECCIO</t>
  </si>
  <si>
    <t>SSGG</t>
  </si>
  <si>
    <t>ACTIVITATS GENERAL</t>
  </si>
  <si>
    <t>ESPAIS PUBLICITARIS</t>
  </si>
  <si>
    <t>IMPRESSIO</t>
  </si>
  <si>
    <t>FIRES</t>
  </si>
  <si>
    <t>GADGETS MARXANDATGE</t>
  </si>
  <si>
    <t>WEB I BBDD</t>
  </si>
  <si>
    <t>CAMPANYA GENERAL</t>
  </si>
  <si>
    <t>CAMPANYA MASTERS</t>
  </si>
  <si>
    <t>CLUB DE FINANCES</t>
  </si>
  <si>
    <t>FORUM D'ESPORTS</t>
  </si>
  <si>
    <t>CLUB D'EMPRENEDORS</t>
  </si>
  <si>
    <t>CLUB DE RRLL I RRHH</t>
  </si>
  <si>
    <t>CLUB DE PORTUGAL</t>
  </si>
  <si>
    <t>CLUB DE PERIODISME</t>
  </si>
  <si>
    <t>CLUB DE LECTURA</t>
  </si>
  <si>
    <t>BOTIGA</t>
  </si>
  <si>
    <t>AREA SERV. COMUNS</t>
  </si>
  <si>
    <t>ALTRES SALONS</t>
  </si>
  <si>
    <t>JORNADA P. OBERTES</t>
  </si>
  <si>
    <t>ASSEGURANCES INTEGR.</t>
  </si>
  <si>
    <t>SECCIÓ ALEMANY-EIM</t>
  </si>
  <si>
    <t>SECCIÓ D'ANGLÈS</t>
  </si>
  <si>
    <t>SECCIO DE FRANCÉS</t>
  </si>
  <si>
    <t>SECCIÓ D'ITALIÀ</t>
  </si>
  <si>
    <t>ALTRES-EIM</t>
  </si>
  <si>
    <t>ESPORTS</t>
  </si>
  <si>
    <t>COMPETICIONS</t>
  </si>
  <si>
    <t>ACTIVITATS</t>
  </si>
  <si>
    <t>MARKETING I COMUNICA</t>
  </si>
  <si>
    <t>SELECCIONS UB</t>
  </si>
  <si>
    <t>MENJADORS</t>
  </si>
  <si>
    <t>SANT JOAN DESPÍ</t>
  </si>
  <si>
    <t>DIR.AREA JURIDICA</t>
  </si>
  <si>
    <t>DIR. ÀREA ORGANITZAC</t>
  </si>
  <si>
    <t>FUND.BOSCH GIMPERA</t>
  </si>
  <si>
    <t>FUND.JOSEP FINESTRES</t>
  </si>
  <si>
    <t>PARC CIENTÍFIC BCN</t>
  </si>
  <si>
    <t>FUND.MONTCELIMAR</t>
  </si>
  <si>
    <t>FUND.SOLIDARITAT UB</t>
  </si>
  <si>
    <t>FUND.FIGUERES</t>
  </si>
  <si>
    <t>FUND.UN.PEDRO PONS</t>
  </si>
  <si>
    <t>FUND.GUASCH CORANTY</t>
  </si>
  <si>
    <t>GRUP UB</t>
  </si>
  <si>
    <t>INST.FORMACIÓ IL3</t>
  </si>
  <si>
    <t>FUND.CLÍNIC</t>
  </si>
  <si>
    <t>IDIBAPS</t>
  </si>
  <si>
    <t>IDIBELL</t>
  </si>
  <si>
    <t>FPI RECERCABIOMÈDICA</t>
  </si>
  <si>
    <t>CESNID-NUTRI.DIETÈT.</t>
  </si>
  <si>
    <t>CETT-EU HOTE.TURIS.</t>
  </si>
  <si>
    <t>ESCAC(CINE.AUDOVIS.)</t>
  </si>
  <si>
    <t>ESC.SUP.PREV.RIS.LAB</t>
  </si>
  <si>
    <t>ESC.SUP.REL.PÚBLIQ.</t>
  </si>
  <si>
    <t>EU INFERME. S.J.DÉU</t>
  </si>
  <si>
    <t>INEFC.EDUCACI.FÍSICA</t>
  </si>
  <si>
    <t>CENTRES ADSCRITS</t>
  </si>
  <si>
    <t>100100000040GN</t>
  </si>
  <si>
    <t>100100000050GN</t>
  </si>
  <si>
    <t>RECTORAT GN</t>
  </si>
  <si>
    <t>100100000060GN</t>
  </si>
  <si>
    <t>100100015610GN</t>
  </si>
  <si>
    <t>100200000070GN</t>
  </si>
  <si>
    <t>100200000080GN</t>
  </si>
  <si>
    <t>VR RECERCA GN</t>
  </si>
  <si>
    <t>100200009770GN</t>
  </si>
  <si>
    <t>VR PDI GN</t>
  </si>
  <si>
    <t>100200016840GN</t>
  </si>
  <si>
    <t>100200016880GN</t>
  </si>
  <si>
    <t>100200018280GN</t>
  </si>
  <si>
    <t>100200018450GN</t>
  </si>
  <si>
    <t>100200018490GN</t>
  </si>
  <si>
    <t>VR. DOCENCIA GN</t>
  </si>
  <si>
    <t>100200021040GN</t>
  </si>
  <si>
    <t>VR. ESTUDIANTS GN</t>
  </si>
  <si>
    <t>100200021050GN</t>
  </si>
  <si>
    <t>VR. ECONOMIA GN</t>
  </si>
  <si>
    <t>100200021060GN</t>
  </si>
  <si>
    <t>VR.TRANSF.DIGITAL GN</t>
  </si>
  <si>
    <t>100200021470GN</t>
  </si>
  <si>
    <t>100200021650GN</t>
  </si>
  <si>
    <t>CONSELL SOCIAL</t>
  </si>
  <si>
    <t>100A00000020GN</t>
  </si>
  <si>
    <t>SINDIC DE GREUGES</t>
  </si>
  <si>
    <t>100A00011240GN</t>
  </si>
  <si>
    <t>SINDIC DE GREUGES GN</t>
  </si>
  <si>
    <t>100B0000012000</t>
  </si>
  <si>
    <t>CLAUSTRE DE DOCTORS</t>
  </si>
  <si>
    <t>100B00000120GN</t>
  </si>
  <si>
    <t>C.EST.INTERNACIONALS</t>
  </si>
  <si>
    <t>100B00012010GN</t>
  </si>
  <si>
    <t>100B0001481000</t>
  </si>
  <si>
    <t>SERVEIS JURÍDICS</t>
  </si>
  <si>
    <t>100B00014810GN</t>
  </si>
  <si>
    <t>SERVEIS JURÍDICS GN</t>
  </si>
  <si>
    <t>100B0001584000</t>
  </si>
  <si>
    <t>AGÈNCIA POLÍT I QUAL</t>
  </si>
  <si>
    <t>100B0001584001</t>
  </si>
  <si>
    <t>SAD (SERV.ACAD.DOC)</t>
  </si>
  <si>
    <t>100B0001584002</t>
  </si>
  <si>
    <t>SQR (SERV.QUAT.RECER</t>
  </si>
  <si>
    <t>100B00015840GN</t>
  </si>
  <si>
    <t>100B0001692000</t>
  </si>
  <si>
    <t>100B00016920GN</t>
  </si>
  <si>
    <t>100B0001735000</t>
  </si>
  <si>
    <t>ORGANITZACIÓQUALITAT</t>
  </si>
  <si>
    <t>100B00017350GN</t>
  </si>
  <si>
    <t>100B0001738000</t>
  </si>
  <si>
    <t>PLANIFICACIÓ ANÀLISI</t>
  </si>
  <si>
    <t>100B0001765000</t>
  </si>
  <si>
    <t>ARXIU I DOCUMENTACIÓ</t>
  </si>
  <si>
    <t>100B00017650GN</t>
  </si>
  <si>
    <t>100B0001817000</t>
  </si>
  <si>
    <t>UNITAT D'IGUALTAT</t>
  </si>
  <si>
    <t>100B00018170GN</t>
  </si>
  <si>
    <t>100B0001833000</t>
  </si>
  <si>
    <t>100B0001833001</t>
  </si>
  <si>
    <t>100B00018330GN</t>
  </si>
  <si>
    <t>100B0001870000</t>
  </si>
  <si>
    <t>GAB.TÈC.RECTORAT</t>
  </si>
  <si>
    <t>100B00018700GN</t>
  </si>
  <si>
    <t>100C0001691000</t>
  </si>
  <si>
    <t>COMISSIONATS</t>
  </si>
  <si>
    <t>100C0001691001</t>
  </si>
  <si>
    <t>COM. SIST.INF.DOC.</t>
  </si>
  <si>
    <t>100C0001691002</t>
  </si>
  <si>
    <t>COM. PART,OCUP I E.S</t>
  </si>
  <si>
    <t>100C0001818000</t>
  </si>
  <si>
    <t>COM. DES.SOC.I ENV.</t>
  </si>
  <si>
    <t>100C0001819000</t>
  </si>
  <si>
    <t>COM.COORD.HOSPITAL.</t>
  </si>
  <si>
    <t>100C0001820000</t>
  </si>
  <si>
    <t>COM.GRUP UB</t>
  </si>
  <si>
    <t>100C0001847000</t>
  </si>
  <si>
    <t>COM.MULTILINGÜISME</t>
  </si>
  <si>
    <t>100C0001875000</t>
  </si>
  <si>
    <t>COM.PARC HUMANITATS</t>
  </si>
  <si>
    <t>2010000209900G</t>
  </si>
  <si>
    <t>201000020990GN</t>
  </si>
  <si>
    <t>FAC.MEDICINA I CC.SS</t>
  </si>
  <si>
    <t>2024CS020930GN</t>
  </si>
  <si>
    <t>250300000650GN</t>
  </si>
  <si>
    <t>ADM. BELLES ARTS GN</t>
  </si>
  <si>
    <t>250300000680GN</t>
  </si>
  <si>
    <t>F.BELLES ARTS</t>
  </si>
  <si>
    <t>2504BA00069001</t>
  </si>
  <si>
    <t>TALLERS  BELLES ARTS</t>
  </si>
  <si>
    <t>2504BA00069002</t>
  </si>
  <si>
    <t>SUBUNITAT  LAB-MEDIA</t>
  </si>
  <si>
    <t>2504BA00069003</t>
  </si>
  <si>
    <t>SUBUNITAT LAB-FOTO</t>
  </si>
  <si>
    <t>2504BA00069004</t>
  </si>
  <si>
    <t>PATRIM-ESTUDIANTS</t>
  </si>
  <si>
    <t>2504BA00069005</t>
  </si>
  <si>
    <t>VICEDEGANAT CULTURA</t>
  </si>
  <si>
    <t>2504BA000690GN</t>
  </si>
  <si>
    <t>F.BELLES ARTS GN</t>
  </si>
  <si>
    <t>2505BA00070000</t>
  </si>
  <si>
    <t>DP.PINTURA</t>
  </si>
  <si>
    <t>2505BA00070001</t>
  </si>
  <si>
    <t>SECCIO RESTAURACIO</t>
  </si>
  <si>
    <t>2505BA00070002</t>
  </si>
  <si>
    <t>SECCIO GRAVAT</t>
  </si>
  <si>
    <t>2505BA00070003</t>
  </si>
  <si>
    <t>SECCIO P1</t>
  </si>
  <si>
    <t>2505BA00070004</t>
  </si>
  <si>
    <t>SECCIO P2</t>
  </si>
  <si>
    <t>2505BA00070005</t>
  </si>
  <si>
    <t>SECCIO  P3</t>
  </si>
  <si>
    <t>2505BA00070006</t>
  </si>
  <si>
    <t>SECCIO P4</t>
  </si>
  <si>
    <t>2505BA00070007</t>
  </si>
  <si>
    <t>1R PINTURA</t>
  </si>
  <si>
    <t>2505BA00070008</t>
  </si>
  <si>
    <t>2N PINTURA</t>
  </si>
  <si>
    <t>2505BA00070009</t>
  </si>
  <si>
    <t>PROCEDIMENTS PICTORI</t>
  </si>
  <si>
    <t>2505BA00070010</t>
  </si>
  <si>
    <t>COMFERENCIES SAPC. P</t>
  </si>
  <si>
    <t>2505BA000700GN</t>
  </si>
  <si>
    <t>DP.PINTURA GN</t>
  </si>
  <si>
    <t>2505BA00071000</t>
  </si>
  <si>
    <t>DP.DIBUIX</t>
  </si>
  <si>
    <t>2505BA00071001</t>
  </si>
  <si>
    <t>SEMINARI ARTISTES</t>
  </si>
  <si>
    <t>2505BA000710GN</t>
  </si>
  <si>
    <t>2505BA00072000</t>
  </si>
  <si>
    <t>DP.ESCULTURA</t>
  </si>
  <si>
    <t>2505BA000720GN</t>
  </si>
  <si>
    <t>DP.ESCULTURA GN</t>
  </si>
  <si>
    <t>2505BA00073000</t>
  </si>
  <si>
    <t>DP.DISSENY I IMATGE</t>
  </si>
  <si>
    <t>2505BA000730GN</t>
  </si>
  <si>
    <t>2505BA01935000</t>
  </si>
  <si>
    <t>DEP.D'ARTS VIS.i DIS</t>
  </si>
  <si>
    <t>2505BA01935001</t>
  </si>
  <si>
    <t>ART I CULTURA VISUAL</t>
  </si>
  <si>
    <t>2505BA01935002</t>
  </si>
  <si>
    <t>PRODUCCIONS D'ART CO</t>
  </si>
  <si>
    <t>2505BA01935003</t>
  </si>
  <si>
    <t>PROCESSOS ARTÍSTICS</t>
  </si>
  <si>
    <t>2505BA01935004</t>
  </si>
  <si>
    <t>DISSENY</t>
  </si>
  <si>
    <t>2505BA01935005</t>
  </si>
  <si>
    <t>FORA DE SECCIÓ</t>
  </si>
  <si>
    <t>2505BA01935006</t>
  </si>
  <si>
    <t>SAPC</t>
  </si>
  <si>
    <t>2505BA01935010</t>
  </si>
  <si>
    <t>HORIZON-FERNANDO H.</t>
  </si>
  <si>
    <t>2505BA01935013</t>
  </si>
  <si>
    <t>PAE subsecció PD</t>
  </si>
  <si>
    <t>2505BA01935020</t>
  </si>
  <si>
    <t>HORIZON-ANNA C.</t>
  </si>
  <si>
    <t>2505BA01935023</t>
  </si>
  <si>
    <t>PAE subsecció GR</t>
  </si>
  <si>
    <t>2505BA019350GN</t>
  </si>
  <si>
    <t>DEP. A. RESTAU.CONSE</t>
  </si>
  <si>
    <t>2505BA019360GN</t>
  </si>
  <si>
    <t>2506BA00074000</t>
  </si>
  <si>
    <t>CR POLIS D'ART, CIUT</t>
  </si>
  <si>
    <t>2506BA000740GN</t>
  </si>
  <si>
    <t>251300000760GN</t>
  </si>
  <si>
    <t>251300017670GN</t>
  </si>
  <si>
    <t>LLOGUER ESPAIS G-HA_</t>
  </si>
  <si>
    <t>2514FO00082000</t>
  </si>
  <si>
    <t>F.FILOSOFIA</t>
  </si>
  <si>
    <t>2514FO00082001</t>
  </si>
  <si>
    <t>2514FO000820GN</t>
  </si>
  <si>
    <t>F.FILOSOFIA GN</t>
  </si>
  <si>
    <t>F.GEOGRAFIA Hª</t>
  </si>
  <si>
    <t>2514GH00081001</t>
  </si>
  <si>
    <t>2514GH000810GN</t>
  </si>
  <si>
    <t>F.GEOGRAFIA Hª GN</t>
  </si>
  <si>
    <t>2515FO00091000</t>
  </si>
  <si>
    <t>DP.LÒGICA.Hª.FILOS.C</t>
  </si>
  <si>
    <t>2515FO00092000</t>
  </si>
  <si>
    <t>DP.H FILOS.ESTÈ.F.C</t>
  </si>
  <si>
    <t>2515FO00093000</t>
  </si>
  <si>
    <t>DP.FILOSOFIA TEO.PRÀ</t>
  </si>
  <si>
    <t>DEPT. FILOSOFIA</t>
  </si>
  <si>
    <t>2515FO01930001</t>
  </si>
  <si>
    <t>2515FO01930002</t>
  </si>
  <si>
    <t>2515FO019300GN</t>
  </si>
  <si>
    <t>DEPT. FILOSOFIA GN</t>
  </si>
  <si>
    <t>DP.HISTÒRIA DE L'ART</t>
  </si>
  <si>
    <t>2515GH000830GN</t>
  </si>
  <si>
    <t>2515GH00084000</t>
  </si>
  <si>
    <t>DP.PREHISTÒRIA.Hª.AA</t>
  </si>
  <si>
    <t>2515GH00084001</t>
  </si>
  <si>
    <t>2515GH00084002</t>
  </si>
  <si>
    <t>2515GH000840GN</t>
  </si>
  <si>
    <t>2515GH00085000</t>
  </si>
  <si>
    <t>DP.H MEDIE.PALEOG.D</t>
  </si>
  <si>
    <t>2515GH00086000</t>
  </si>
  <si>
    <t>DP.H MODERNA</t>
  </si>
  <si>
    <t>2515GH00087000</t>
  </si>
  <si>
    <t>DP.H CONTEMPORÀNIA</t>
  </si>
  <si>
    <t>2515GH00088000</t>
  </si>
  <si>
    <t>DP.ANTRO.CULT.H. A.A</t>
  </si>
  <si>
    <t>2515GH00088001</t>
  </si>
  <si>
    <t>2515GH00088002</t>
  </si>
  <si>
    <t>2515GH00089000</t>
  </si>
  <si>
    <t>DP.GEOG.FÍS.AN.REGI.</t>
  </si>
  <si>
    <t>2515GH00090000</t>
  </si>
  <si>
    <t>DP.GEOGRAFIA HUMANA</t>
  </si>
  <si>
    <t>DEP. DE GEOGRAFIA</t>
  </si>
  <si>
    <t>2515GH019660GN</t>
  </si>
  <si>
    <t>DEP. DE GEOGRAFIA GN</t>
  </si>
  <si>
    <t>DEP. ANTROPOL.SOCIAL</t>
  </si>
  <si>
    <t>2515GH019670GN</t>
  </si>
  <si>
    <t>DEP. HISTORIA I ARQU</t>
  </si>
  <si>
    <t>2515GH01968001</t>
  </si>
  <si>
    <t>DEP. HISTÒRIA I ARQU</t>
  </si>
  <si>
    <t>2515GH01968002</t>
  </si>
  <si>
    <t>2515GH01968003</t>
  </si>
  <si>
    <t>2515GH019680GN</t>
  </si>
  <si>
    <t>DUODA, CR DONES</t>
  </si>
  <si>
    <t>2516GH000950GN</t>
  </si>
  <si>
    <t>DUODA, CR DONES GN</t>
  </si>
  <si>
    <t>2516GH00096000</t>
  </si>
  <si>
    <t>CEHI</t>
  </si>
  <si>
    <t>2516GH000960GN</t>
  </si>
  <si>
    <t>CEHI GN</t>
  </si>
  <si>
    <t>SERV.LAB.PAISAT</t>
  </si>
  <si>
    <t>2516GH000970GN</t>
  </si>
  <si>
    <t>SERV.LAB.PAISAT. GN</t>
  </si>
  <si>
    <t>2516GH01674000</t>
  </si>
  <si>
    <t>INST. RECERCA AIGUA</t>
  </si>
  <si>
    <t>2516GH016740GN</t>
  </si>
  <si>
    <t>INS.RECERCA AIGUA GN</t>
  </si>
  <si>
    <t>2516GH01698000</t>
  </si>
  <si>
    <t>INST.ES.DONES GÈNERE</t>
  </si>
  <si>
    <t>2516GH016980GN</t>
  </si>
  <si>
    <t>INST REC CULT MEDIEV</t>
  </si>
  <si>
    <t>2516GH016990GN</t>
  </si>
  <si>
    <t>INST. ARQUEOLOGIA</t>
  </si>
  <si>
    <t>252300000990GN</t>
  </si>
  <si>
    <t>F.FILOLOGIA I COMUNI</t>
  </si>
  <si>
    <t>2524FL001030GN</t>
  </si>
  <si>
    <t>F.FILOLOGIA I COM.GN</t>
  </si>
  <si>
    <t>2525FL00104000</t>
  </si>
  <si>
    <t>DP.FILOL. LLATINA</t>
  </si>
  <si>
    <t>2525FL00105000</t>
  </si>
  <si>
    <t>DP.FILOL. GREGA</t>
  </si>
  <si>
    <t>2525FL00106000</t>
  </si>
  <si>
    <t>DP.FILOL.SEMÍTICA</t>
  </si>
  <si>
    <t>2525FL00106001</t>
  </si>
  <si>
    <t>SECCIÓ D'ÁRAB</t>
  </si>
  <si>
    <t>2525FL00106002</t>
  </si>
  <si>
    <t>Secció d'Hebreu</t>
  </si>
  <si>
    <t>2525FL00107000</t>
  </si>
  <si>
    <t>DP.FILOL. HISPÀNICA</t>
  </si>
  <si>
    <t>2525FL00108000</t>
  </si>
  <si>
    <t>DP.FILOL.CATALANA</t>
  </si>
  <si>
    <t>2525FL00109000</t>
  </si>
  <si>
    <t>DP.FILOL.ROMÀNICA</t>
  </si>
  <si>
    <t>2525FL00110000</t>
  </si>
  <si>
    <t>DP.FILOL.ANGLES.ALEM</t>
  </si>
  <si>
    <t>2525FL00111000</t>
  </si>
  <si>
    <t>DP.LINGÜÍSTICA GRAL.</t>
  </si>
  <si>
    <t>DEP.LLENG I LIT. MOD</t>
  </si>
  <si>
    <t>2525FL01944001</t>
  </si>
  <si>
    <t>FRANCES ITALIA GALLE</t>
  </si>
  <si>
    <t>2525FL01944002</t>
  </si>
  <si>
    <t>ESTUDIS GERMÀNICS</t>
  </si>
  <si>
    <t>2525FL01944003</t>
  </si>
  <si>
    <t>ESTUDIS ESLAUS</t>
  </si>
  <si>
    <t>2525FL01944004</t>
  </si>
  <si>
    <t>2525FL01944005</t>
  </si>
  <si>
    <t>2525FL019440GN</t>
  </si>
  <si>
    <t>DEP.FIL.CATALANA I L</t>
  </si>
  <si>
    <t>2525FL019450GN</t>
  </si>
  <si>
    <t>DEP.FIL.HISPANICA,T.</t>
  </si>
  <si>
    <t>2525FL01946001</t>
  </si>
  <si>
    <t>LITERATURA</t>
  </si>
  <si>
    <t>2525FL01946002</t>
  </si>
  <si>
    <t>TEORIA LITERATURA</t>
  </si>
  <si>
    <t>2525FL019460GN</t>
  </si>
  <si>
    <t>DEP. FIL.CLÀS.ROM.SE</t>
  </si>
  <si>
    <t>2525FL01947001</t>
  </si>
  <si>
    <t>FILOLOGIA LLATINA</t>
  </si>
  <si>
    <t>2525FL01947002</t>
  </si>
  <si>
    <t>FILOLOGIA GREGA</t>
  </si>
  <si>
    <t>FILOLOGIA ARAB</t>
  </si>
  <si>
    <t>FILOLOGIA HEBREA</t>
  </si>
  <si>
    <t>FILOLOGIA ROMANICA</t>
  </si>
  <si>
    <t>2525FL019470GN</t>
  </si>
  <si>
    <t>252600017700GN</t>
  </si>
  <si>
    <t>2526FL00112000</t>
  </si>
  <si>
    <t>CEN.SOCIOLING.COMUN.</t>
  </si>
  <si>
    <t>2526FL001120GN</t>
  </si>
  <si>
    <t>2526FL00113000</t>
  </si>
  <si>
    <t>SERV TEC LINGÜÍSTICA</t>
  </si>
  <si>
    <t>2526FL001130GN</t>
  </si>
  <si>
    <t>2526FL00114000</t>
  </si>
  <si>
    <t>SERV.FONÈTICA</t>
  </si>
  <si>
    <t>2526FL001140GN</t>
  </si>
  <si>
    <t>SERV.FONÈTICA GN</t>
  </si>
  <si>
    <t>2526FL00115000</t>
  </si>
  <si>
    <t>SERV.TRAC.TEXT.CATAL</t>
  </si>
  <si>
    <t>2526FL001150GN</t>
  </si>
  <si>
    <t>INST.PRÒXIM ORIENT</t>
  </si>
  <si>
    <t>2526FL008430GN</t>
  </si>
  <si>
    <t>2526FL01699000</t>
  </si>
  <si>
    <t>IRCVM</t>
  </si>
  <si>
    <t>2526FL016990GN</t>
  </si>
  <si>
    <t>IRCVM GN</t>
  </si>
  <si>
    <t>2526FL01707000</t>
  </si>
  <si>
    <t>C.DOC.RAMON LLULL</t>
  </si>
  <si>
    <t>2526FL017070GN</t>
  </si>
  <si>
    <t>C.DOC.RAMON LLULL GN</t>
  </si>
  <si>
    <t>CR. ADHUC</t>
  </si>
  <si>
    <t>2526FL021810GN</t>
  </si>
  <si>
    <t>CR. ADHUC GN</t>
  </si>
  <si>
    <t>253300001170GN</t>
  </si>
  <si>
    <t>ADM. DRET GN</t>
  </si>
  <si>
    <t>253300001200GN</t>
  </si>
  <si>
    <t>OR.ADM.DRET GN</t>
  </si>
  <si>
    <t>F.DRET</t>
  </si>
  <si>
    <t>2534DR001210GN</t>
  </si>
  <si>
    <t>F.DRET GN</t>
  </si>
  <si>
    <t>2534RL00122000</t>
  </si>
  <si>
    <t>2534RL001220GN</t>
  </si>
  <si>
    <t>2535DR00123000</t>
  </si>
  <si>
    <t>DP.DRET CIVIL</t>
  </si>
  <si>
    <t>2535DR00124000</t>
  </si>
  <si>
    <t>DP.DRET ADMI.PROCES.</t>
  </si>
  <si>
    <t>2535DR00125000</t>
  </si>
  <si>
    <t>DP.DRET MERC.TREB.SS</t>
  </si>
  <si>
    <t>2535DR00126000</t>
  </si>
  <si>
    <t>DP.DRET CONSTI.C.POL</t>
  </si>
  <si>
    <t>2535DR00127000</t>
  </si>
  <si>
    <t>DP.DRET PENAL CIÈN P</t>
  </si>
  <si>
    <t>2535DR00128000</t>
  </si>
  <si>
    <t>DP.DRET ECONO.INTER.</t>
  </si>
  <si>
    <t>DP.H DRET.ROMÀ ECLE</t>
  </si>
  <si>
    <t>2535DR001290GN</t>
  </si>
  <si>
    <t>2535DR00141000</t>
  </si>
  <si>
    <t>DP.ECONO.POLÍ.H.P.DF</t>
  </si>
  <si>
    <t>2535DR00910000</t>
  </si>
  <si>
    <t>DP.DRET FINANCER TRI</t>
  </si>
  <si>
    <t>2535DR00910001</t>
  </si>
  <si>
    <t>2535DR00910002</t>
  </si>
  <si>
    <t>Economia i Empresa</t>
  </si>
  <si>
    <t>2535DR00910003</t>
  </si>
  <si>
    <t>Facultat de RRLL</t>
  </si>
  <si>
    <t>2535DR01990000</t>
  </si>
  <si>
    <t>DEP. DRET PRIVAT</t>
  </si>
  <si>
    <t>DRET CIVIL</t>
  </si>
  <si>
    <t>2535DR01990002</t>
  </si>
  <si>
    <t>DRET INTERN. PRIVAT</t>
  </si>
  <si>
    <t>2535DR01990003</t>
  </si>
  <si>
    <t>DRET MERCANTIL</t>
  </si>
  <si>
    <t>2535DR01990004</t>
  </si>
  <si>
    <t>DRET DEL TREBALL</t>
  </si>
  <si>
    <t>2535DR019900GN</t>
  </si>
  <si>
    <t>DEP. DRET PRIVAT GN</t>
  </si>
  <si>
    <t>DEP. DRET ADTIU, PRO</t>
  </si>
  <si>
    <t>Dret Adm. i Dret Pro</t>
  </si>
  <si>
    <t>Dret Financer Tribut</t>
  </si>
  <si>
    <t>2535DR019910GN</t>
  </si>
  <si>
    <t>DEP.C.POL.DRET CONST</t>
  </si>
  <si>
    <t>2535DR019920GN</t>
  </si>
  <si>
    <t>DEP. DRET PENAL, CRI</t>
  </si>
  <si>
    <t>2535DR01993001</t>
  </si>
  <si>
    <t>INTERNACIONAL PUBLIC</t>
  </si>
  <si>
    <t>2535DR01993002</t>
  </si>
  <si>
    <t>PENAL I CRIMINOLOGIA</t>
  </si>
  <si>
    <t>2535DR019930GN</t>
  </si>
  <si>
    <t>253600006030GN</t>
  </si>
  <si>
    <t>CR OBSERV.BIOÈTICA D</t>
  </si>
  <si>
    <t>2536DR001300GN</t>
  </si>
  <si>
    <t>2536DR00131000</t>
  </si>
  <si>
    <t>CR OBSER.S.PENAL D.H</t>
  </si>
  <si>
    <t>2536DR001310GN</t>
  </si>
  <si>
    <t>2536DR00601000</t>
  </si>
  <si>
    <t>OBSERV.GLOBALITZACIÓ</t>
  </si>
  <si>
    <t>2536DR006010GN</t>
  </si>
  <si>
    <t>2536DR01674000</t>
  </si>
  <si>
    <t>2536DR01829000</t>
  </si>
  <si>
    <t>INST. DE DRET PÚBLIC</t>
  </si>
  <si>
    <t>2536DR018290GN</t>
  </si>
  <si>
    <t>256300001580GN</t>
  </si>
  <si>
    <t>F.BIOLOGIA</t>
  </si>
  <si>
    <t>2564BI001630GN</t>
  </si>
  <si>
    <t>F.BIOLOGIA GN</t>
  </si>
  <si>
    <t>2564BI01788000</t>
  </si>
  <si>
    <t>AULA MAGNA BIOLOGIA</t>
  </si>
  <si>
    <t>F.CC.TERRA</t>
  </si>
  <si>
    <t>2564GE00164001</t>
  </si>
  <si>
    <t>Revista Geològica Ac</t>
  </si>
  <si>
    <t>2564GE001640GN</t>
  </si>
  <si>
    <t>F.CC.TERRA GN</t>
  </si>
  <si>
    <t>2564GE01789000</t>
  </si>
  <si>
    <t>AULA MAGNA CC.TERRA</t>
  </si>
  <si>
    <t>2565BI00165000</t>
  </si>
  <si>
    <t>DP.BIOLOGIA ANIMAL</t>
  </si>
  <si>
    <t>2565BI00165001</t>
  </si>
  <si>
    <t>joaquim gosalbez</t>
  </si>
  <si>
    <t>2565BI00165002</t>
  </si>
  <si>
    <t>SGR2014 M.J.LOPEZ FU</t>
  </si>
  <si>
    <t>2565BI00165003</t>
  </si>
  <si>
    <t>SGR2014 GOSALBEZ</t>
  </si>
  <si>
    <t>2565BI00167000</t>
  </si>
  <si>
    <t>DP.BIOLOGIA VEGETAL</t>
  </si>
  <si>
    <t>2565BI00167001</t>
  </si>
  <si>
    <t>FISIOLOGIA VEGETAL</t>
  </si>
  <si>
    <t>2565BI00167002</t>
  </si>
  <si>
    <t>BOTÀNICA</t>
  </si>
  <si>
    <t>2565BI00169000</t>
  </si>
  <si>
    <t>DP.MICROBIOLOGIA</t>
  </si>
  <si>
    <t>2565BI00171000</t>
  </si>
  <si>
    <t>DP.GENÈTICA</t>
  </si>
  <si>
    <t>2565BI00173000</t>
  </si>
  <si>
    <t>DP.ECOLOGIA</t>
  </si>
  <si>
    <t>2565BI00175000</t>
  </si>
  <si>
    <t>DP.BIOQ/BIO.MOLBIOL)</t>
  </si>
  <si>
    <t>2565BI00177000</t>
  </si>
  <si>
    <t>DP.ESTADÍSTICA</t>
  </si>
  <si>
    <t>DP.BIOLOGIA CEL·LULA</t>
  </si>
  <si>
    <t>2565BI00181000</t>
  </si>
  <si>
    <t>DP.FISIOLOGIA IMMUNO</t>
  </si>
  <si>
    <t>DEP.BIOQUIM. BIOMEDI</t>
  </si>
  <si>
    <t>2565BI01973001</t>
  </si>
  <si>
    <t>ASC - GRUP RECERCA</t>
  </si>
  <si>
    <t>2565BI01973002</t>
  </si>
  <si>
    <t>BQI - GRUP RECERCA</t>
  </si>
  <si>
    <t>2565BI01973003</t>
  </si>
  <si>
    <t>CAN - GRUP RECERCA</t>
  </si>
  <si>
    <t>2565BI01973004</t>
  </si>
  <si>
    <t>EE - GRUP DE RECERCA</t>
  </si>
  <si>
    <t>2565BI01973005</t>
  </si>
  <si>
    <t>EGF - GRUP RECERCA</t>
  </si>
  <si>
    <t>2565BI01973006</t>
  </si>
  <si>
    <t>GMP - GRUP RECERCA</t>
  </si>
  <si>
    <t>2565BI01973007</t>
  </si>
  <si>
    <t>INS - GRUP RECERCA</t>
  </si>
  <si>
    <t>2565BI01973008</t>
  </si>
  <si>
    <t>LPL - GRUP RECERCA</t>
  </si>
  <si>
    <t>2565BI01973009</t>
  </si>
  <si>
    <t>MP - GRUP DE RECERCA</t>
  </si>
  <si>
    <t>2565BI01973010</t>
  </si>
  <si>
    <t>NBM - GRUP RECERCA</t>
  </si>
  <si>
    <t>2565BI01973011</t>
  </si>
  <si>
    <t>NEC - GRUP RECERCA</t>
  </si>
  <si>
    <t>2565BI01973012</t>
  </si>
  <si>
    <t>NO - GRUP DE RECERCA</t>
  </si>
  <si>
    <t>2565BI01973013</t>
  </si>
  <si>
    <t>NR - GRUP DE RECERCA</t>
  </si>
  <si>
    <t>2565BI01973014</t>
  </si>
  <si>
    <t>RMP - GRUP RECERCA</t>
  </si>
  <si>
    <t>2565BI01973015</t>
  </si>
  <si>
    <t>RST - GRUP RECERCA</t>
  </si>
  <si>
    <t>2565BI01973016</t>
  </si>
  <si>
    <t>TAM - GRUP RECERCA</t>
  </si>
  <si>
    <t>2565BI01973017</t>
  </si>
  <si>
    <t>TVF - GRUP RECERCA</t>
  </si>
  <si>
    <t>2565BI01973018</t>
  </si>
  <si>
    <t>BAC - PRACTIQ.LABOR.</t>
  </si>
  <si>
    <t>2565BI01973019</t>
  </si>
  <si>
    <t>BIO II ANALISI -PRAC</t>
  </si>
  <si>
    <t>2565BI01973020</t>
  </si>
  <si>
    <t>BIO II QUIMICA -PRAC</t>
  </si>
  <si>
    <t>2565BI01973021</t>
  </si>
  <si>
    <t>BQ ESTRUCTURAL -PRAC</t>
  </si>
  <si>
    <t>2565BI01973022</t>
  </si>
  <si>
    <t>BQ.INDUS/MICRO - PRA</t>
  </si>
  <si>
    <t>2565BI01973023</t>
  </si>
  <si>
    <t>BQ.METABOLICA/METABO</t>
  </si>
  <si>
    <t>2565BI01973024</t>
  </si>
  <si>
    <t>LAB II.BQ -PRAC.LAB.</t>
  </si>
  <si>
    <t>2565BI01973025</t>
  </si>
  <si>
    <t>LAB III. GENETICA</t>
  </si>
  <si>
    <t>2565BI01973026</t>
  </si>
  <si>
    <t>LAB IV. BQ - PRAC.LA</t>
  </si>
  <si>
    <t>2565BI01973027</t>
  </si>
  <si>
    <t>NO - PRACTIQ.LABOR.</t>
  </si>
  <si>
    <t>2565BI01973028</t>
  </si>
  <si>
    <t>TECNIQUES I BM</t>
  </si>
  <si>
    <t>2565BI01973029</t>
  </si>
  <si>
    <t>TERAPIA CEL·LULAR</t>
  </si>
  <si>
    <t>2565BI01973030</t>
  </si>
  <si>
    <t>TOXICOLOGIA</t>
  </si>
  <si>
    <t>2565BI01973031</t>
  </si>
  <si>
    <t>2565BI01973032</t>
  </si>
  <si>
    <t>DESENVOLUPAMENT S.</t>
  </si>
  <si>
    <t>2565BI01973033</t>
  </si>
  <si>
    <t>CIENCIES DEL MAR</t>
  </si>
  <si>
    <t>2565BI01973035</t>
  </si>
  <si>
    <t>PRACTIQUES</t>
  </si>
  <si>
    <t>2565BI01973036</t>
  </si>
  <si>
    <t>SERVEI CULTIUS DPT.</t>
  </si>
  <si>
    <t>2565BI01973037</t>
  </si>
  <si>
    <t>SERVEI CULTIUS FAC.</t>
  </si>
  <si>
    <t>2565BI01973040</t>
  </si>
  <si>
    <t>GRUP SILVIA MORA</t>
  </si>
  <si>
    <t>2565BI01973041</t>
  </si>
  <si>
    <t>GRUP PALOMA ORDOÑEZ</t>
  </si>
  <si>
    <t>2565BI01973042</t>
  </si>
  <si>
    <t>NFM - GRUP RECERCA</t>
  </si>
  <si>
    <t>2565BI019730GN</t>
  </si>
  <si>
    <t>DEP.BIO.CEL. FIS. IM</t>
  </si>
  <si>
    <t>SECCIO BIO.CEL·LULAR</t>
  </si>
  <si>
    <t>2565BI01974002</t>
  </si>
  <si>
    <t>SECCIO DE FISIOLOGIA</t>
  </si>
  <si>
    <t>2565BI01974003</t>
  </si>
  <si>
    <t>SECCIO D'IMMUNOLOGIA</t>
  </si>
  <si>
    <t>2565BI019740GN</t>
  </si>
  <si>
    <t>DEP. BIO. EVOL. ECO.</t>
  </si>
  <si>
    <t>ZOOLOGIA I ANT.BIOL</t>
  </si>
  <si>
    <t>BOTANICA I MICOLOGIA</t>
  </si>
  <si>
    <t>ECOLOGIA</t>
  </si>
  <si>
    <t>2565BI01975005</t>
  </si>
  <si>
    <t>GENERAL</t>
  </si>
  <si>
    <t>2565BI01975006</t>
  </si>
  <si>
    <t>2565BI01975007</t>
  </si>
  <si>
    <t>2565BI019750GN</t>
  </si>
  <si>
    <t>DEP. GENÈTICA, MICRO</t>
  </si>
  <si>
    <t>2565BI01976004</t>
  </si>
  <si>
    <t>2565BI019760GN</t>
  </si>
  <si>
    <t>2565GE00183000</t>
  </si>
  <si>
    <t>DP.CRISTAL.MINER.D.M</t>
  </si>
  <si>
    <t>2565GE00185000</t>
  </si>
  <si>
    <t>DP.GEOQUÍ.PETROLO.PG</t>
  </si>
  <si>
    <t>2565GE00187000</t>
  </si>
  <si>
    <t>DP.ESTRATI.PALEON.GM</t>
  </si>
  <si>
    <t>2565GE00187001</t>
  </si>
  <si>
    <t>LAB.XRF CORE-SCANNER</t>
  </si>
  <si>
    <t>2565GE00189000</t>
  </si>
  <si>
    <t>DP.GEODINÀMICA.GEOFÍ</t>
  </si>
  <si>
    <t>2565GE0018900A</t>
  </si>
  <si>
    <t>DEP. MINERALOGIA,P.</t>
  </si>
  <si>
    <t>SECCIÓ DE GEOQUÍMICA</t>
  </si>
  <si>
    <t>SECCIÓ CRISTAL·LOGRA</t>
  </si>
  <si>
    <t>2565GE020630GN</t>
  </si>
  <si>
    <t>DEP. DINÀMICA TERRA</t>
  </si>
  <si>
    <t>2565GE02064001</t>
  </si>
  <si>
    <t>2565GE02064002</t>
  </si>
  <si>
    <t>SERGIO ALVAREZ</t>
  </si>
  <si>
    <t>2565GE02064003</t>
  </si>
  <si>
    <t>OCTAVI GOMEZ</t>
  </si>
  <si>
    <t>2565GE02064009</t>
  </si>
  <si>
    <t>SUBUNITAT TERRA</t>
  </si>
  <si>
    <t>2565GE020640GN</t>
  </si>
  <si>
    <t>256600016800GN</t>
  </si>
  <si>
    <t>256600017720GN</t>
  </si>
  <si>
    <t>CR BIODIVERSITAT ANI</t>
  </si>
  <si>
    <t>2566BI001910GN</t>
  </si>
  <si>
    <t>2566BI00192000</t>
  </si>
  <si>
    <t>SERV.HERBARI</t>
  </si>
  <si>
    <t>2566BI001920GN</t>
  </si>
  <si>
    <t>SERV.HERBARI GN</t>
  </si>
  <si>
    <t>2566BI00193000</t>
  </si>
  <si>
    <t>SERV.CAMPS EXPERIMEN</t>
  </si>
  <si>
    <t>2566BI001930GN</t>
  </si>
  <si>
    <t>SERV.ESTERILITZACIÓ</t>
  </si>
  <si>
    <t>2566BI001940GN</t>
  </si>
  <si>
    <t>SERV.CULTIUS CEL·LUL</t>
  </si>
  <si>
    <t>2566BI001950GN</t>
  </si>
  <si>
    <t>SERV.FERMENTACIÓ</t>
  </si>
  <si>
    <t>2566BI001960GN</t>
  </si>
  <si>
    <t>SERV.FERMENTACIÓ GN</t>
  </si>
  <si>
    <t>2566BI00198000</t>
  </si>
  <si>
    <t>INST. BIOMEDICINA</t>
  </si>
  <si>
    <t>ESC.GEMMOLOGIA</t>
  </si>
  <si>
    <t>SERV.VEHICLES</t>
  </si>
  <si>
    <t>2566BI004190GN</t>
  </si>
  <si>
    <t>SERV.VEHICLES GN</t>
  </si>
  <si>
    <t>2566BI01678000</t>
  </si>
  <si>
    <t>I.RECERC.BIODIVERS.</t>
  </si>
  <si>
    <t>2566BI016780GN</t>
  </si>
  <si>
    <t>2566BI01700000</t>
  </si>
  <si>
    <t>CR DESENV MEDICAMENT</t>
  </si>
  <si>
    <t>2566BI017000GN</t>
  </si>
  <si>
    <t>2566BI01773000</t>
  </si>
  <si>
    <t>S.EMBARCACIONS OCEAN</t>
  </si>
  <si>
    <t>2566BI017730GN</t>
  </si>
  <si>
    <t>2566BI01774000</t>
  </si>
  <si>
    <t>CR TAXONOMIA, FILOG.</t>
  </si>
  <si>
    <t>2566BI017740GN</t>
  </si>
  <si>
    <t>2566GE00197000</t>
  </si>
  <si>
    <t>SERV.LÀMINA PRIMA</t>
  </si>
  <si>
    <t>2566GE00197001</t>
  </si>
  <si>
    <t>LITOTECA</t>
  </si>
  <si>
    <t>2566GE001970GN</t>
  </si>
  <si>
    <t>SERV.LÀMINA PRIMA GN</t>
  </si>
  <si>
    <t>I.REC GEOMODELS</t>
  </si>
  <si>
    <t>2566GE016810GN</t>
  </si>
  <si>
    <t>I.REC GEOMODELS GN</t>
  </si>
  <si>
    <t>257300002000GN</t>
  </si>
  <si>
    <t>F.FÍSICA</t>
  </si>
  <si>
    <t>2574FI00205001</t>
  </si>
  <si>
    <t>F.FÍSICA-DIVULFIS</t>
  </si>
  <si>
    <t>2574FI00205002</t>
  </si>
  <si>
    <t>F.FÍSICA-TEETI</t>
  </si>
  <si>
    <t>2574FI002050GN</t>
  </si>
  <si>
    <t>F.FÍSICA GN</t>
  </si>
  <si>
    <t>F.QUÍMICA</t>
  </si>
  <si>
    <t>2574QU00206001</t>
  </si>
  <si>
    <t>F.QUIM-FEM QUIM.LABO</t>
  </si>
  <si>
    <t>2574QU00206002</t>
  </si>
  <si>
    <t>F.QUÍMICA-LABOR.GRAL</t>
  </si>
  <si>
    <t>2574QU00206004</t>
  </si>
  <si>
    <t>F.QUÍMICA - TEMA</t>
  </si>
  <si>
    <t>2574QU002060EA</t>
  </si>
  <si>
    <t>MÀSTER ENG.AMBIENTAL</t>
  </si>
  <si>
    <t>2574QU002060EQ</t>
  </si>
  <si>
    <t>MÀSTER ENGINYE.QUÍM</t>
  </si>
  <si>
    <t>2574QU002060GN</t>
  </si>
  <si>
    <t>F.QUÍMICA GN</t>
  </si>
  <si>
    <t>2574QU002060QA</t>
  </si>
  <si>
    <t>MÀSTER QUÍM.ANALITIC</t>
  </si>
  <si>
    <t>2574QU002060QO</t>
  </si>
  <si>
    <t>MÀSTER QUÍM.ORGÀNICA</t>
  </si>
  <si>
    <t>2574QU00206ECT</t>
  </si>
  <si>
    <t>MÀSTER ELEC.CIEN.TEC</t>
  </si>
  <si>
    <t>2574QU00206GCM</t>
  </si>
  <si>
    <t>GRAU CIÈNCIA MATERIA</t>
  </si>
  <si>
    <t>2574QU00206GEQ</t>
  </si>
  <si>
    <t>GRAU ENGINYERIA QUIM</t>
  </si>
  <si>
    <t>2574QU00206GQA</t>
  </si>
  <si>
    <t>GRAU QUÍM.ANANLÍTICA</t>
  </si>
  <si>
    <t>2574QU00206GQF</t>
  </si>
  <si>
    <t>GRAU QUÍM.FÍSICA</t>
  </si>
  <si>
    <t>2574QU00206GQI</t>
  </si>
  <si>
    <t>2574QU00206GQO</t>
  </si>
  <si>
    <t>GRAU QUÍM.ORGÀNICA</t>
  </si>
  <si>
    <t>2574QU00206MCA</t>
  </si>
  <si>
    <t>MÀSTER MODEL.COMP.AM</t>
  </si>
  <si>
    <t>2574QU00206QMA</t>
  </si>
  <si>
    <t>MÀSTER QUÍM.MAT.APLI</t>
  </si>
  <si>
    <t>2574QU00206QTM</t>
  </si>
  <si>
    <t>MÀSTER QUÍM.TEÒR.MC</t>
  </si>
  <si>
    <t>2575FI00207000</t>
  </si>
  <si>
    <t>DP.ASTRONOMIA.METEOR</t>
  </si>
  <si>
    <t>2575FI00209000</t>
  </si>
  <si>
    <t>DP.FÍSICA FONAMENTAL</t>
  </si>
  <si>
    <t>2575FI00211000</t>
  </si>
  <si>
    <t>DP.ESTRUCTURA C.MATÈ</t>
  </si>
  <si>
    <t>2575FI00211001</t>
  </si>
  <si>
    <t>DP.ENGINYERIA ELECTR</t>
  </si>
  <si>
    <t>2575FI00213001</t>
  </si>
  <si>
    <t>DP.D'ENGINYERIES:SEC</t>
  </si>
  <si>
    <t>2575FI00213002</t>
  </si>
  <si>
    <t>2575FI00213003</t>
  </si>
  <si>
    <t>2575FI00213004</t>
  </si>
  <si>
    <t>2575FI00213005</t>
  </si>
  <si>
    <t>2575FI002130GN</t>
  </si>
  <si>
    <t>2575FI00215000</t>
  </si>
  <si>
    <t>DP.FÍSICA APLI.OPTIC</t>
  </si>
  <si>
    <t>DEP. FIS.QUANT. ASTR</t>
  </si>
  <si>
    <t>2575FI02051001</t>
  </si>
  <si>
    <t>2575FI02051002</t>
  </si>
  <si>
    <t>2575FI020510GN</t>
  </si>
  <si>
    <t>DEP.FIS.MAT.CONDENS.</t>
  </si>
  <si>
    <t>2575FI02052001</t>
  </si>
  <si>
    <t>2575FI02052003</t>
  </si>
  <si>
    <t>FMC  (...FF)</t>
  </si>
  <si>
    <t>2575FI020520GN</t>
  </si>
  <si>
    <t>DEP. FISICA APLICADA</t>
  </si>
  <si>
    <t>2575FI02053001</t>
  </si>
  <si>
    <t>SECCIÓ APLICADA</t>
  </si>
  <si>
    <t>2575FI02053002</t>
  </si>
  <si>
    <t>SECCIÓ ÒPTICA</t>
  </si>
  <si>
    <t>2575FI02053003</t>
  </si>
  <si>
    <t>SECCIÓ METEOROLOGIA</t>
  </si>
  <si>
    <t>2575FI020530GN</t>
  </si>
  <si>
    <t>2575QU00217000</t>
  </si>
  <si>
    <t>DP.QUÍMICA FÍSICA</t>
  </si>
  <si>
    <t>2575QU00217229</t>
  </si>
  <si>
    <t>2575QU00219000</t>
  </si>
  <si>
    <t>DP.QUÍMICA ORGÀNICA</t>
  </si>
  <si>
    <t>2575QU00221000</t>
  </si>
  <si>
    <t>DP.QUÍMICA INÒRGANIC</t>
  </si>
  <si>
    <t>2575QU00221650</t>
  </si>
  <si>
    <t>2575QU00223000</t>
  </si>
  <si>
    <t>DP.QUIMICA.ANALÍTICA</t>
  </si>
  <si>
    <t>2575QU00223001</t>
  </si>
  <si>
    <t>2575QU00223131</t>
  </si>
  <si>
    <t>2575QU00223132</t>
  </si>
  <si>
    <t>2575QU00223133</t>
  </si>
  <si>
    <t>2575QU00223134</t>
  </si>
  <si>
    <t>2575QU00223141</t>
  </si>
  <si>
    <t>2575QU00223142</t>
  </si>
  <si>
    <t>2575QU00223143</t>
  </si>
  <si>
    <t>2575QU00223144</t>
  </si>
  <si>
    <t>2575QU00223151</t>
  </si>
  <si>
    <t>2575QU00223152</t>
  </si>
  <si>
    <t>2575QU00223153</t>
  </si>
  <si>
    <t>2575QU00223154</t>
  </si>
  <si>
    <t>DP.ENGINYERIA QUÍMIC</t>
  </si>
  <si>
    <t>2575QU00918000</t>
  </si>
  <si>
    <t>DP.C..MATERIALS E.M.</t>
  </si>
  <si>
    <t>2575QU00918101</t>
  </si>
  <si>
    <t>DEP. C.MATERIALS I Q</t>
  </si>
  <si>
    <t>2575QU020700GN</t>
  </si>
  <si>
    <t>2575QU02070111</t>
  </si>
  <si>
    <t>SEC.QUIMICA FISICA</t>
  </si>
  <si>
    <t>2575QU02070201</t>
  </si>
  <si>
    <t>SEC.CIENCIA MATERIAL</t>
  </si>
  <si>
    <t>2575QU02070202</t>
  </si>
  <si>
    <t>2575QU02070203</t>
  </si>
  <si>
    <t>2575QU02070204</t>
  </si>
  <si>
    <t>2575QU02070205</t>
  </si>
  <si>
    <t>2575QU02070206</t>
  </si>
  <si>
    <t>DEP. ENGINY.QUIM.</t>
  </si>
  <si>
    <t>2575QU02071001</t>
  </si>
  <si>
    <t>EMQAL ERASMUS MUNDUS</t>
  </si>
  <si>
    <t>2575QU020710GN</t>
  </si>
  <si>
    <t>SEC.QUÍMICA ANALÍTIC</t>
  </si>
  <si>
    <t>2575QU02071112</t>
  </si>
  <si>
    <t>2575QU02071113</t>
  </si>
  <si>
    <t>PROGRAMA DOCTORAT</t>
  </si>
  <si>
    <t>2575QU02071114</t>
  </si>
  <si>
    <t>2575QU02071121</t>
  </si>
  <si>
    <t>EMQAL 1 ERASMUS</t>
  </si>
  <si>
    <t>2575QU02071131</t>
  </si>
  <si>
    <t>EMQAL 6TH EDITION</t>
  </si>
  <si>
    <t>2575QU02071141</t>
  </si>
  <si>
    <t>EMQAL 7TH EDITION</t>
  </si>
  <si>
    <t>2575QU02071142</t>
  </si>
  <si>
    <t>2575QU02071143</t>
  </si>
  <si>
    <t>2575QU02071151</t>
  </si>
  <si>
    <t>EMQAL 8TH EDITION OP</t>
  </si>
  <si>
    <t>2575QU02071152</t>
  </si>
  <si>
    <t>2575QU02071153</t>
  </si>
  <si>
    <t>EMQAL 8TH EDITION ST</t>
  </si>
  <si>
    <t>2575QU02071154</t>
  </si>
  <si>
    <t>EMQAL 8TH EDITION SC</t>
  </si>
  <si>
    <t>2575QU02071161</t>
  </si>
  <si>
    <t>ERASMUS MUNDUS EMQAL</t>
  </si>
  <si>
    <t>2575QU02071162</t>
  </si>
  <si>
    <t>2575QU02071163</t>
  </si>
  <si>
    <t>2575QU02071164</t>
  </si>
  <si>
    <t>2575QU02071171</t>
  </si>
  <si>
    <t>2575QU02071172</t>
  </si>
  <si>
    <t>2575QU02071173</t>
  </si>
  <si>
    <t>2575QU02071174</t>
  </si>
  <si>
    <t>2575QU02071181</t>
  </si>
  <si>
    <t>2575QU02071182</t>
  </si>
  <si>
    <t>TRAVEL INSTALLATION</t>
  </si>
  <si>
    <t>2575QU02071183</t>
  </si>
  <si>
    <t>STUDENTSHIP EMQAL</t>
  </si>
  <si>
    <t>2575QU02071191</t>
  </si>
  <si>
    <t>2575QU02071192</t>
  </si>
  <si>
    <t>2575QU02071193</t>
  </si>
  <si>
    <t>STUDENTSHIPS EMQAL</t>
  </si>
  <si>
    <t>2575QU02071194</t>
  </si>
  <si>
    <t>SCOLARSHIPS ERASMUS</t>
  </si>
  <si>
    <t>SECCIÓ ENG.QUIMICA</t>
  </si>
  <si>
    <t>DEP. QUIM. INORG.ORG</t>
  </si>
  <si>
    <t>2575QU02072003</t>
  </si>
  <si>
    <t>2575QU02072004</t>
  </si>
  <si>
    <t>2575QU02072005</t>
  </si>
  <si>
    <t>2575QU02072006</t>
  </si>
  <si>
    <t>2575QU02072010</t>
  </si>
  <si>
    <t>2575QU02072011</t>
  </si>
  <si>
    <t>2575QU02072021</t>
  </si>
  <si>
    <t>2575QU02072022</t>
  </si>
  <si>
    <t>DEP.QUIM.INORG.I ORG</t>
  </si>
  <si>
    <t>2575QU020720GN</t>
  </si>
  <si>
    <t>2576FI01675000</t>
  </si>
  <si>
    <t>I.NANOCIÈNC.NANOTECN</t>
  </si>
  <si>
    <t>INST.CIÈNCIES COSMOS</t>
  </si>
  <si>
    <t>2576FI016760GN</t>
  </si>
  <si>
    <t>SERV I.D.E.A.S UB</t>
  </si>
  <si>
    <t>2576FI018710GN</t>
  </si>
  <si>
    <t>2576FI02101000</t>
  </si>
  <si>
    <t>INS.SISTEMES COMPLEX</t>
  </si>
  <si>
    <t>2576FI021010GN</t>
  </si>
  <si>
    <t>SERV.ANÀLISI ISOTÒPI</t>
  </si>
  <si>
    <t>2576QU002270GN</t>
  </si>
  <si>
    <t>2576QU00228000</t>
  </si>
  <si>
    <t>LAB.DAT.RADIOCARBONI</t>
  </si>
  <si>
    <t>2576QU002280GN</t>
  </si>
  <si>
    <t>2576QU01674000</t>
  </si>
  <si>
    <t>INT.REC. AIGUA</t>
  </si>
  <si>
    <t>2576QU016740GN</t>
  </si>
  <si>
    <t>IDRA</t>
  </si>
  <si>
    <t>2576QU01675001</t>
  </si>
  <si>
    <t>2576QU01675002</t>
  </si>
  <si>
    <t>2576QU01675003</t>
  </si>
  <si>
    <t>2576QU01675004</t>
  </si>
  <si>
    <t>2576QU01675005</t>
  </si>
  <si>
    <t>2576QU016750GN</t>
  </si>
  <si>
    <t>I.NANOCIÈNC.NANOT.GN</t>
  </si>
  <si>
    <t>INST.QUÍM.TEÒR.COMP.</t>
  </si>
  <si>
    <t>2576QU016770GN</t>
  </si>
  <si>
    <t>258300002300GN</t>
  </si>
  <si>
    <t>258300002330GN</t>
  </si>
  <si>
    <t>258300002340GN</t>
  </si>
  <si>
    <t>F.MATEMÀTIQUES</t>
  </si>
  <si>
    <t>2584MA002350GN</t>
  </si>
  <si>
    <t>F.MATEMÀTIQUES GN</t>
  </si>
  <si>
    <t>2585MA00236000</t>
  </si>
  <si>
    <t>DP.MATEMÀ.APLIC.ANÀ.</t>
  </si>
  <si>
    <t>2585MA00237000</t>
  </si>
  <si>
    <t>DP.ÀLGEBRA.GEOMETRIA</t>
  </si>
  <si>
    <t>2585MA00920000</t>
  </si>
  <si>
    <t>DP.PROBABILITAT L.E.</t>
  </si>
  <si>
    <t>DEP. MATEMÀT. I INF.</t>
  </si>
  <si>
    <t>2585MA020690GN</t>
  </si>
  <si>
    <t>2586MA00238000</t>
  </si>
  <si>
    <t>SERV.TEXTOS MATEMÀTI</t>
  </si>
  <si>
    <t>2586MA002380GN</t>
  </si>
  <si>
    <t>INSTITUT MATEMÀTICA</t>
  </si>
  <si>
    <t>2586MA011280GN</t>
  </si>
  <si>
    <t>259300002400GN</t>
  </si>
  <si>
    <t>ADM. FARMÀCIA GN</t>
  </si>
  <si>
    <t>F.FARMÀCIA</t>
  </si>
  <si>
    <t>2594FA00244001</t>
  </si>
  <si>
    <t>2594FA00244002</t>
  </si>
  <si>
    <t>2594FA00244003</t>
  </si>
  <si>
    <t>2594FA00244004</t>
  </si>
  <si>
    <t>2594FA00244005</t>
  </si>
  <si>
    <t>2594FA00244006</t>
  </si>
  <si>
    <t>2594FA00244007</t>
  </si>
  <si>
    <t>2594FA00244008</t>
  </si>
  <si>
    <t>2594FA00244009</t>
  </si>
  <si>
    <t>2594FA00244010</t>
  </si>
  <si>
    <t>2594FA00244011</t>
  </si>
  <si>
    <t>2594FA00244012</t>
  </si>
  <si>
    <t>2594FA00244013</t>
  </si>
  <si>
    <t>2594FA00244014</t>
  </si>
  <si>
    <t>2594FA00244015</t>
  </si>
  <si>
    <t>2594FA00244016</t>
  </si>
  <si>
    <t>2594FA00244017</t>
  </si>
  <si>
    <t>2594FA00244018</t>
  </si>
  <si>
    <t>2594FA00244019</t>
  </si>
  <si>
    <t>2594FA00244020</t>
  </si>
  <si>
    <t>2594FA00244021</t>
  </si>
  <si>
    <t>2594FA00244022</t>
  </si>
  <si>
    <t>2594FA00244023</t>
  </si>
  <si>
    <t>2594FA00244024</t>
  </si>
  <si>
    <t>2594FA002440GN</t>
  </si>
  <si>
    <t>F.FARMÀCIA GN</t>
  </si>
  <si>
    <t>2595FA00245000</t>
  </si>
  <si>
    <t>DP.PRODUC.NAT.BIO.VE</t>
  </si>
  <si>
    <t>2595FA00245001</t>
  </si>
  <si>
    <t>EDAFOLOGIA</t>
  </si>
  <si>
    <t>2595FA00245002</t>
  </si>
  <si>
    <t>2595FA00245003</t>
  </si>
  <si>
    <t>2595FA00246000</t>
  </si>
  <si>
    <t>DP.MICROB.PARASI.SAN</t>
  </si>
  <si>
    <t>2595FA00246001</t>
  </si>
  <si>
    <t>UNITAT PARASITOLOGIA</t>
  </si>
  <si>
    <t>2595FA00246012</t>
  </si>
  <si>
    <t>DRA. MONTOLIU</t>
  </si>
  <si>
    <t>2595FA00246013</t>
  </si>
  <si>
    <t>GRUP PORTÚS/GÀLLEGO</t>
  </si>
  <si>
    <t>2595FA00246014</t>
  </si>
  <si>
    <t>Dr. JORDI MIQUEL</t>
  </si>
  <si>
    <t>2595FA00246015</t>
  </si>
  <si>
    <t>DRA. OLGA GONZÀLEZ</t>
  </si>
  <si>
    <t>2595FA00246016</t>
  </si>
  <si>
    <t>DRA. GRACENEZ</t>
  </si>
  <si>
    <t>2595FA00246017</t>
  </si>
  <si>
    <t>DR. JORDI TORRES</t>
  </si>
  <si>
    <t>2595FA00246018</t>
  </si>
  <si>
    <t>DR. CARLES FELIU</t>
  </si>
  <si>
    <t>2595FA00246019</t>
  </si>
  <si>
    <t>DRA. MAGDAL. ALCOVER</t>
  </si>
  <si>
    <t>2595FA00246020</t>
  </si>
  <si>
    <t>DRA. MERCEDES VILLA</t>
  </si>
  <si>
    <t>2595FA00246021</t>
  </si>
  <si>
    <t>DR. ALEXIS RIBAS</t>
  </si>
  <si>
    <t>2595FA00246022</t>
  </si>
  <si>
    <t>DRA. ROSER FISA</t>
  </si>
  <si>
    <t>2595FA00246023</t>
  </si>
  <si>
    <t>DRA. CRISTINA RIERA</t>
  </si>
  <si>
    <t>2595FA00246024</t>
  </si>
  <si>
    <t>DRA. GÀLLEGO</t>
  </si>
  <si>
    <t>2595FA00246025</t>
  </si>
  <si>
    <t>DRA. LAURA INIESTA</t>
  </si>
  <si>
    <t>2595FA00246099</t>
  </si>
  <si>
    <t>DP.FARMACO.QUI.TERAP</t>
  </si>
  <si>
    <t>2595FA00247001</t>
  </si>
  <si>
    <t>Director Departament</t>
  </si>
  <si>
    <t>2595FA00247002</t>
  </si>
  <si>
    <t>FARMACOL.FARMACOGNOS</t>
  </si>
  <si>
    <t>2595FA00247004</t>
  </si>
  <si>
    <t>QUÍMICA ORGÀNICA</t>
  </si>
  <si>
    <t>2595FA00247005</t>
  </si>
  <si>
    <t>PRÀCTIQUES</t>
  </si>
  <si>
    <t>2595FA00247006</t>
  </si>
  <si>
    <t>QUÍMICA FARMACÈUTICA</t>
  </si>
  <si>
    <t>2595FA002470GN</t>
  </si>
  <si>
    <t>2595FA00249000</t>
  </si>
  <si>
    <t>DP.BIOQ/BIO.MOL(FAR)</t>
  </si>
  <si>
    <t>2595FA00251000</t>
  </si>
  <si>
    <t>DP.FISIOLOGIA(FARMA)</t>
  </si>
  <si>
    <t>2595FA00252000</t>
  </si>
  <si>
    <t>DP.NUTRICIÓ BROMATO.</t>
  </si>
  <si>
    <t>2595FA00253000</t>
  </si>
  <si>
    <t>DP.FÀRMACIA TEC.FARM</t>
  </si>
  <si>
    <t>2595FA00254000</t>
  </si>
  <si>
    <t>DP.FISICOQUÍMICA</t>
  </si>
  <si>
    <t>DEP.NUTRICIÓ, CC.DE</t>
  </si>
  <si>
    <t>2595FA02034001</t>
  </si>
  <si>
    <t>2595FA02034002</t>
  </si>
  <si>
    <t>2595FA02034003</t>
  </si>
  <si>
    <t>2595FA02034004</t>
  </si>
  <si>
    <t>2595FA02034005</t>
  </si>
  <si>
    <t>2595FA02034006</t>
  </si>
  <si>
    <t>2595FA02034007</t>
  </si>
  <si>
    <t>2595FA02034008</t>
  </si>
  <si>
    <t>2595FA020340GN</t>
  </si>
  <si>
    <t>DEP. BIOQ. I FISIOLO</t>
  </si>
  <si>
    <t>2595FA02035001</t>
  </si>
  <si>
    <t>SECCIÓ BBM</t>
  </si>
  <si>
    <t>SECCIÓ FISIOLOGIA</t>
  </si>
  <si>
    <t>2595FA02035003</t>
  </si>
  <si>
    <t>2595FA02035004</t>
  </si>
  <si>
    <t>2595FA02035005</t>
  </si>
  <si>
    <t>2595FA02035006</t>
  </si>
  <si>
    <t>2595FA02035007</t>
  </si>
  <si>
    <t>2595FA02035008</t>
  </si>
  <si>
    <t>2595FA02035009</t>
  </si>
  <si>
    <t>2595FA02035011</t>
  </si>
  <si>
    <t>CARME CAELLES: PRESS</t>
  </si>
  <si>
    <t>2595FA02035021</t>
  </si>
  <si>
    <t>LB,JB,RG: PRES.PROF.</t>
  </si>
  <si>
    <t>2595FA02035031</t>
  </si>
  <si>
    <t>AF, MA: PRES.PROF18</t>
  </si>
  <si>
    <t>2595FA02035041</t>
  </si>
  <si>
    <t>DS,LH: PRES.PROF.18</t>
  </si>
  <si>
    <t>2595FA02035051</t>
  </si>
  <si>
    <t>AT: PRESS PROF 18</t>
  </si>
  <si>
    <t>2595FA02035061</t>
  </si>
  <si>
    <t>GN: PRESS. PROF. 18</t>
  </si>
  <si>
    <t>2595FA02035071</t>
  </si>
  <si>
    <t>IM: PRESS. PROF. 18</t>
  </si>
  <si>
    <t>2595FA02035081</t>
  </si>
  <si>
    <t>CC,VN: PRES.PROF.18</t>
  </si>
  <si>
    <t>2595FA02035091</t>
  </si>
  <si>
    <t>Montserrat Arró</t>
  </si>
  <si>
    <t>2595FA020350GN</t>
  </si>
  <si>
    <t>DEP. FARMÀCIA I TEC</t>
  </si>
  <si>
    <t>Secció Tecnologia</t>
  </si>
  <si>
    <t>2595FA02036002</t>
  </si>
  <si>
    <t>Secció Fisicoquímica</t>
  </si>
  <si>
    <t>2595FA02036003</t>
  </si>
  <si>
    <t>2595FA02036004</t>
  </si>
  <si>
    <t>2595FA02036005</t>
  </si>
  <si>
    <t>2595FA020360GN</t>
  </si>
  <si>
    <t>DEP. BIOL. SANITAT</t>
  </si>
  <si>
    <t>2595FA02037001</t>
  </si>
  <si>
    <t>SD SAN.AMB. I EDAFOL</t>
  </si>
  <si>
    <t>2595FA02037002</t>
  </si>
  <si>
    <t>SD FISIOLOGIA VEGET</t>
  </si>
  <si>
    <t>2595FA02037003</t>
  </si>
  <si>
    <t>SD BOTÀNICA</t>
  </si>
  <si>
    <t>2595FA02037004</t>
  </si>
  <si>
    <t>SD PARASITOLOGIA</t>
  </si>
  <si>
    <t>2595FA02037005</t>
  </si>
  <si>
    <t>SD MICROBIOLOGIA</t>
  </si>
  <si>
    <t>2595FA02037006</t>
  </si>
  <si>
    <t>BECA ALIMENTS - MICR</t>
  </si>
  <si>
    <t>2595FA02037007</t>
  </si>
  <si>
    <t>DRA. ISABEL MONTOLIU</t>
  </si>
  <si>
    <t>2595FA02037008</t>
  </si>
  <si>
    <t>MONTSERRAT GALLEGO</t>
  </si>
  <si>
    <t>2595FA02037009</t>
  </si>
  <si>
    <t>JORDI MIQUEL</t>
  </si>
  <si>
    <t>2595FA02037010</t>
  </si>
  <si>
    <t>CRISTINA BALLART</t>
  </si>
  <si>
    <t>2595FA02037011</t>
  </si>
  <si>
    <t>MERCEDES GRACENEA</t>
  </si>
  <si>
    <t>2595FA02037012</t>
  </si>
  <si>
    <t>XAVI ROCA</t>
  </si>
  <si>
    <t>2595FA02037013</t>
  </si>
  <si>
    <t>DIANA BERENGUER</t>
  </si>
  <si>
    <t>2595FA02037014</t>
  </si>
  <si>
    <t>MAGDA ALCOVER</t>
  </si>
  <si>
    <t>2595FA02037015</t>
  </si>
  <si>
    <t>MERCEDES VILLA</t>
  </si>
  <si>
    <t>2595FA02037016</t>
  </si>
  <si>
    <t>ALEXIS RIBAS</t>
  </si>
  <si>
    <t>2595FA02037017</t>
  </si>
  <si>
    <t>ROSER FISA</t>
  </si>
  <si>
    <t>2595FA02037018</t>
  </si>
  <si>
    <t>CRISTINA RIERA</t>
  </si>
  <si>
    <t>2595FA02037019</t>
  </si>
  <si>
    <t>LAURA INIESTA</t>
  </si>
  <si>
    <t>2595FA02037020</t>
  </si>
  <si>
    <t>MICRO-RECERCA</t>
  </si>
  <si>
    <t>2595FA02037021</t>
  </si>
  <si>
    <t>2595FA02037022</t>
  </si>
  <si>
    <t>2595FA02037023</t>
  </si>
  <si>
    <t>2595FA02037024</t>
  </si>
  <si>
    <t>2595FA02037025</t>
  </si>
  <si>
    <t>2595FA02037026</t>
  </si>
  <si>
    <t>2595FA02037027</t>
  </si>
  <si>
    <t>ALCOVER-ACCES OBERT</t>
  </si>
  <si>
    <t>2595FA020370GN</t>
  </si>
  <si>
    <t>2596FA01673000</t>
  </si>
  <si>
    <t>I.REC.NUTR.SEG.ALIM.</t>
  </si>
  <si>
    <t>2596FA01673001</t>
  </si>
  <si>
    <t>2596FA01673002</t>
  </si>
  <si>
    <t>2596FA01673003</t>
  </si>
  <si>
    <t>2596FA01673004</t>
  </si>
  <si>
    <t>2596FA01673005</t>
  </si>
  <si>
    <t>2596FA01673006</t>
  </si>
  <si>
    <t>2596FA01673007</t>
  </si>
  <si>
    <t>2596FA01673008</t>
  </si>
  <si>
    <t>2596FA01673009</t>
  </si>
  <si>
    <t>2596FA01673010</t>
  </si>
  <si>
    <t>2596FA01673011</t>
  </si>
  <si>
    <t>2596FA01673012</t>
  </si>
  <si>
    <t>2596FA016730GN</t>
  </si>
  <si>
    <t>2596FA01675000</t>
  </si>
  <si>
    <t>2596FA01675001</t>
  </si>
  <si>
    <t>2596FA01675002</t>
  </si>
  <si>
    <t>2596FA01675003</t>
  </si>
  <si>
    <t>2596FA01675004</t>
  </si>
  <si>
    <t>2596FA01675005</t>
  </si>
  <si>
    <t>2596FA016750GN</t>
  </si>
  <si>
    <t>260300002560GN</t>
  </si>
  <si>
    <t>ADM. MEDICINA GN</t>
  </si>
  <si>
    <t>S.DISSECCIÓ MEDICINA</t>
  </si>
  <si>
    <t>2604CS017780GN</t>
  </si>
  <si>
    <t>2604CS01779000</t>
  </si>
  <si>
    <t>ESC.MEDICINA ESPORT</t>
  </si>
  <si>
    <t>2604CS017790GN</t>
  </si>
  <si>
    <t>UFIR MEDICINA CLINIC</t>
  </si>
  <si>
    <t>2604CS020940GN</t>
  </si>
  <si>
    <t>2604ME00260000</t>
  </si>
  <si>
    <t>F.MEDICINA</t>
  </si>
  <si>
    <t>2604ME00260001</t>
  </si>
  <si>
    <t>ESCOLA DE INFERMERIA</t>
  </si>
  <si>
    <t>2604ME00260002</t>
  </si>
  <si>
    <t>PROG. DOCTORAT MED.</t>
  </si>
  <si>
    <t>2604ME00260003</t>
  </si>
  <si>
    <t>GRAUS</t>
  </si>
  <si>
    <t>2604ME00260004</t>
  </si>
  <si>
    <t>M/Cures Pal.liatives</t>
  </si>
  <si>
    <t>2604ME00260005</t>
  </si>
  <si>
    <t>M/Donació.Transp.Org</t>
  </si>
  <si>
    <t>2604ME00260006</t>
  </si>
  <si>
    <t>M/Medic.Respiratoria</t>
  </si>
  <si>
    <t>2604ME00260007</t>
  </si>
  <si>
    <t>M/Med.Translacional</t>
  </si>
  <si>
    <t>2604ME00260008</t>
  </si>
  <si>
    <t>M/Salut Internaciona</t>
  </si>
  <si>
    <t>2604ME01778000</t>
  </si>
  <si>
    <t>2604ME01779000</t>
  </si>
  <si>
    <t>DEPT. BIOMEDICINA</t>
  </si>
  <si>
    <t>2605CS020790GN</t>
  </si>
  <si>
    <t>DEPT. BIOMEDICINA GN</t>
  </si>
  <si>
    <t>DEP. FONAMENTS CLIN</t>
  </si>
  <si>
    <t>2605CS020800GN</t>
  </si>
  <si>
    <t>DEP. MEDICINA-CLÍNIC</t>
  </si>
  <si>
    <t>2605CS020810GN</t>
  </si>
  <si>
    <t>DEP. CIRURGIA I E.M.</t>
  </si>
  <si>
    <t>2605CS020820GN</t>
  </si>
  <si>
    <t>DP.BIO.CEL IMM NEURO</t>
  </si>
  <si>
    <t>2605ME00263000</t>
  </si>
  <si>
    <t>DP.MEDICINA</t>
  </si>
  <si>
    <t>2605ME00264000</t>
  </si>
  <si>
    <t>DP.CIRUGIA/ESPE.QUIR</t>
  </si>
  <si>
    <t>2605ME00265000</t>
  </si>
  <si>
    <t>DP.OBST.GIN.PED RAD</t>
  </si>
  <si>
    <t>2605ME00266000</t>
  </si>
  <si>
    <t>DP.PSIQUI.PSICO.C.</t>
  </si>
  <si>
    <t>2605ME00267000</t>
  </si>
  <si>
    <t>DP.SALUT PÚBLICA</t>
  </si>
  <si>
    <t>2605ME00268000</t>
  </si>
  <si>
    <t>DP.CIÈNC.FISIOLÒG. I</t>
  </si>
  <si>
    <t>2605ME01613000</t>
  </si>
  <si>
    <t>DP.ANA PAT,FARMA MIC</t>
  </si>
  <si>
    <t>2605ME01613001</t>
  </si>
  <si>
    <t>ANATOMIA PATOLÒGICA</t>
  </si>
  <si>
    <t>2605ME01613002</t>
  </si>
  <si>
    <t>FARMACOLOGIA</t>
  </si>
  <si>
    <t>2605ME01613003</t>
  </si>
  <si>
    <t>MICROBIOLOGIA</t>
  </si>
  <si>
    <t>2605ME02079000</t>
  </si>
  <si>
    <t>DEP. BIOMEDICINA</t>
  </si>
  <si>
    <t>2605ME02080000</t>
  </si>
  <si>
    <t>2605ME02081000</t>
  </si>
  <si>
    <t>2605ME02082000</t>
  </si>
  <si>
    <t>INT.DE NEUROCIÈNCIES</t>
  </si>
  <si>
    <t>2606CS017040GN</t>
  </si>
  <si>
    <t>INT.DE NEUROCIÈNC GN</t>
  </si>
  <si>
    <t>261300002710GN</t>
  </si>
  <si>
    <t>ADM. BELLVITGE GN</t>
  </si>
  <si>
    <t>261300002760GN</t>
  </si>
  <si>
    <t>UFIR PODOLOGIA</t>
  </si>
  <si>
    <t>2614CS02083001</t>
  </si>
  <si>
    <t>UFIR PODOLOGIA/AJUTS</t>
  </si>
  <si>
    <t>2614CS020830GN</t>
  </si>
  <si>
    <t>UFIR PODOLOGIA GN</t>
  </si>
  <si>
    <t>UFIR MEDICINA BELLV.</t>
  </si>
  <si>
    <t>2614CS020950GN</t>
  </si>
  <si>
    <t>UFIR INFERMERIA</t>
  </si>
  <si>
    <t>2614CS02096001</t>
  </si>
  <si>
    <t>UFIR INFERMERIA/AJUT</t>
  </si>
  <si>
    <t>2614CS020960GN</t>
  </si>
  <si>
    <t>UFIR INFERMERIA GN</t>
  </si>
  <si>
    <t>UFIR ODONTOLOGIA</t>
  </si>
  <si>
    <t>2614CS02097001</t>
  </si>
  <si>
    <t>UFIR ODONT./AJUTS</t>
  </si>
  <si>
    <t>2614CS020970GN</t>
  </si>
  <si>
    <t>UFIR ODONTOLOGIA GN</t>
  </si>
  <si>
    <t>2614IN00278000</t>
  </si>
  <si>
    <t>EU INFERMERIA</t>
  </si>
  <si>
    <t>2614IN00278001</t>
  </si>
  <si>
    <t>EU INFERMERIA/AJUTS</t>
  </si>
  <si>
    <t>2614IN01782000</t>
  </si>
  <si>
    <t>ESPEC.INFERMERIA</t>
  </si>
  <si>
    <t>2614IN01782001</t>
  </si>
  <si>
    <t>LLEVADORES</t>
  </si>
  <si>
    <t>2614IN01782002</t>
  </si>
  <si>
    <t>SALUT MENTAL</t>
  </si>
  <si>
    <t>2614ME01790000</t>
  </si>
  <si>
    <t>2614OD00277000</t>
  </si>
  <si>
    <t>F.ODONTOLOGIA</t>
  </si>
  <si>
    <t>2614OD00277001</t>
  </si>
  <si>
    <t>F.ODONTOLOGIA/AJUTS</t>
  </si>
  <si>
    <t>DEP. CC. FISIOLOGIQU</t>
  </si>
  <si>
    <t>2615CS002790GN</t>
  </si>
  <si>
    <t>DP.ONTOSTOMATOLOGIA</t>
  </si>
  <si>
    <t>2615CS00280001</t>
  </si>
  <si>
    <t>DEPT.ODONTO-PRACTIQU</t>
  </si>
  <si>
    <t>2615CS002800GN</t>
  </si>
  <si>
    <t>DP.INFERM.FONA.MEDIC</t>
  </si>
  <si>
    <t>2615CS00281001</t>
  </si>
  <si>
    <t>DIFMQ-AC</t>
  </si>
  <si>
    <t>2615CS002810GN</t>
  </si>
  <si>
    <t>DP.INFERM.SA.P.SM.MI</t>
  </si>
  <si>
    <t>2615CS002820GN</t>
  </si>
  <si>
    <t>DP.CIÈNC. CLÍNIQUES</t>
  </si>
  <si>
    <t>SEC.DP.PODOLOGIA</t>
  </si>
  <si>
    <t>2615CS008770GN</t>
  </si>
  <si>
    <t>DP.PATOL.I TERP.EXP.</t>
  </si>
  <si>
    <t>2615CS008850GN</t>
  </si>
  <si>
    <t>2615IN00281000</t>
  </si>
  <si>
    <t>2615IN00281001</t>
  </si>
  <si>
    <t>2615IN00282000</t>
  </si>
  <si>
    <t>2615IN00283000</t>
  </si>
  <si>
    <t>DP.PODOLOGIA</t>
  </si>
  <si>
    <t>2615IN00608000</t>
  </si>
  <si>
    <t>U.LLEVADORES</t>
  </si>
  <si>
    <t>2615ME00279000</t>
  </si>
  <si>
    <t>2615ME00877000</t>
  </si>
  <si>
    <t>2615ME00885000</t>
  </si>
  <si>
    <t>2615OD00280000</t>
  </si>
  <si>
    <t>DPODONTOSTOMATOLOGIA</t>
  </si>
  <si>
    <t>2615OD00280001</t>
  </si>
  <si>
    <t>DPODONTO/PRACTIQUES</t>
  </si>
  <si>
    <t>261600017830GN</t>
  </si>
  <si>
    <t>262300002850GN</t>
  </si>
  <si>
    <t>ADM. PSICOLOGIA GN</t>
  </si>
  <si>
    <t>262300002880GN</t>
  </si>
  <si>
    <t>OR.ADM.PSICOLOGIA GN</t>
  </si>
  <si>
    <t>262300002890GN</t>
  </si>
  <si>
    <t>CAMPUS DE MUNDET GN</t>
  </si>
  <si>
    <t>F.PSICOLOGIA</t>
  </si>
  <si>
    <t>2624PS00290001</t>
  </si>
  <si>
    <t>XARXA DINAMITZA LING</t>
  </si>
  <si>
    <t>2624PS00290002</t>
  </si>
  <si>
    <t>2624PS002900GN</t>
  </si>
  <si>
    <t>F.PSICOLOGIA GN</t>
  </si>
  <si>
    <t>2625PS00291000</t>
  </si>
  <si>
    <t>DP.METODO.CIÈN.COMPO</t>
  </si>
  <si>
    <t>2625PS00292000</t>
  </si>
  <si>
    <t>DP.PERSONA.AVAL.T.P.</t>
  </si>
  <si>
    <t>2625PS00293000</t>
  </si>
  <si>
    <t>DP.PSICOLOGIA BÀSICA</t>
  </si>
  <si>
    <t>2625PS00294000</t>
  </si>
  <si>
    <t>DP.PSICOLOGIA SOCIAL</t>
  </si>
  <si>
    <t>2625PS00295000</t>
  </si>
  <si>
    <t>DP.PSICO.EVOLU.EDUCA</t>
  </si>
  <si>
    <t>DEP. COGNIC. DES.P.E</t>
  </si>
  <si>
    <t>2625PS020840GN</t>
  </si>
  <si>
    <t>DEP. PSICOLOGIA CLÍN</t>
  </si>
  <si>
    <t>2625PS02085001</t>
  </si>
  <si>
    <t>DEP. PSICOL.CLININCA</t>
  </si>
  <si>
    <t>2625PS020850GN</t>
  </si>
  <si>
    <t>2625PS02086000</t>
  </si>
  <si>
    <t>DEP. PSICOL. SOCIAL</t>
  </si>
  <si>
    <t>2625PS02086001</t>
  </si>
  <si>
    <t>2625PS02086002</t>
  </si>
  <si>
    <t>2625PS020860GN</t>
  </si>
  <si>
    <t>2626PS01701000</t>
  </si>
  <si>
    <t>CR EN PRIMATS</t>
  </si>
  <si>
    <t>2626PS017010GN</t>
  </si>
  <si>
    <t>CR EN PRIMATS GN</t>
  </si>
  <si>
    <t>2626PS01704000</t>
  </si>
  <si>
    <t>2626PS017040GN</t>
  </si>
  <si>
    <t>263300002970GN</t>
  </si>
  <si>
    <t>263300003010GN</t>
  </si>
  <si>
    <t>OR.ADM.EDUCACIO.GN</t>
  </si>
  <si>
    <t>F.EDUCACIÓ</t>
  </si>
  <si>
    <t>2634ED019000GN</t>
  </si>
  <si>
    <t>F.EDUCACIÓ GN</t>
  </si>
  <si>
    <t>2634FP00303000</t>
  </si>
  <si>
    <t>F.FORMAC. PROFESSORA</t>
  </si>
  <si>
    <t>2634PE00302000</t>
  </si>
  <si>
    <t>F.PEDAGOGIA</t>
  </si>
  <si>
    <t>2634PE00302001</t>
  </si>
  <si>
    <t>PRACTICUM</t>
  </si>
  <si>
    <t>2634PE00302002</t>
  </si>
  <si>
    <t>ACTIV.EDUCATIVES, CU</t>
  </si>
  <si>
    <t>2634TS00304000</t>
  </si>
  <si>
    <t>SED ENSENYTREBALL SO</t>
  </si>
  <si>
    <t>2634TS003040GN</t>
  </si>
  <si>
    <t>DP.MÈT.INV.DIAG.EDU.</t>
  </si>
  <si>
    <t>2635ED003050GN</t>
  </si>
  <si>
    <t>DP.T H EDUCACIÓ</t>
  </si>
  <si>
    <t>2635ED003060GN</t>
  </si>
  <si>
    <t>DP.DIDÀCT.ORG.EDU</t>
  </si>
  <si>
    <t>2635ED003070GN</t>
  </si>
  <si>
    <t>2635ED00308000</t>
  </si>
  <si>
    <t>DP.DIDÀCT.CIÈN.EX.MA</t>
  </si>
  <si>
    <t>2635ED00309000</t>
  </si>
  <si>
    <t>DP.DIDÀCT.LLENGU.LIT</t>
  </si>
  <si>
    <t>2635ED00310000</t>
  </si>
  <si>
    <t>DP.DIDÀCT.CIÈN.SOCIA</t>
  </si>
  <si>
    <t>2635ED00311000</t>
  </si>
  <si>
    <t>DP.DIDÀCT.EXPRE.MU.C</t>
  </si>
  <si>
    <t>2635ED00312000</t>
  </si>
  <si>
    <t>DP.DIDÀCT.EDUC.VI.PL</t>
  </si>
  <si>
    <t>2635ED01627000</t>
  </si>
  <si>
    <t>DP.TREB.SOC.SER.SOC.</t>
  </si>
  <si>
    <t>2635ED016270GN</t>
  </si>
  <si>
    <t>DEP. ED.LING, CC.EXP</t>
  </si>
  <si>
    <t>2635ED02022001</t>
  </si>
  <si>
    <t>2635ED02022002</t>
  </si>
  <si>
    <t>2635ED02022003</t>
  </si>
  <si>
    <t>2635ED02022004</t>
  </si>
  <si>
    <t>2635ED02022030</t>
  </si>
  <si>
    <t>2635ED020220GN</t>
  </si>
  <si>
    <t>DEPT.DIDÀCTIQUES APL</t>
  </si>
  <si>
    <t>2635ED02023001</t>
  </si>
  <si>
    <t>DCS</t>
  </si>
  <si>
    <t>2635ED02023002</t>
  </si>
  <si>
    <t>DEMC</t>
  </si>
  <si>
    <t>2635ED02023003</t>
  </si>
  <si>
    <t>DEVP</t>
  </si>
  <si>
    <t>2635ED02023004</t>
  </si>
  <si>
    <t>EF</t>
  </si>
  <si>
    <t>2635ED02023005</t>
  </si>
  <si>
    <t>EM</t>
  </si>
  <si>
    <t>2635ED020230GN</t>
  </si>
  <si>
    <t>UFR TREBALL SOCIAL</t>
  </si>
  <si>
    <t>2635ED020240GN</t>
  </si>
  <si>
    <t>UFR TREBALL SOCIAL G</t>
  </si>
  <si>
    <t>2635FP00308000</t>
  </si>
  <si>
    <t>2635FP00309000</t>
  </si>
  <si>
    <t>2635FP00310000</t>
  </si>
  <si>
    <t>2635FP00311000</t>
  </si>
  <si>
    <t>2635FP00312000</t>
  </si>
  <si>
    <t>2635PE00305000</t>
  </si>
  <si>
    <t>2635PE00306000</t>
  </si>
  <si>
    <t>2635PE00307000</t>
  </si>
  <si>
    <t>2635PE01627000</t>
  </si>
  <si>
    <t>263600017840GN</t>
  </si>
  <si>
    <t>2636ED02100000</t>
  </si>
  <si>
    <t>INST.REC.EDUCACIO</t>
  </si>
  <si>
    <t>2636ED021000GN</t>
  </si>
  <si>
    <t>INST.REC.EDUCACIO GN</t>
  </si>
  <si>
    <t>2636ED02167000</t>
  </si>
  <si>
    <t>OBS.INT.PROF.DOCENT</t>
  </si>
  <si>
    <t>2636ED02183000</t>
  </si>
  <si>
    <t>OBS.INT.PEDAG.HOSPIT</t>
  </si>
  <si>
    <t>2636ED021830GN</t>
  </si>
  <si>
    <t>OBS.IN.PEDAG.HOSP GN</t>
  </si>
  <si>
    <t>264300003140GN</t>
  </si>
  <si>
    <t>264300003180GN</t>
  </si>
  <si>
    <t>CAMPUS DE SANTS GN</t>
  </si>
  <si>
    <t>F. INFORMACIÓ I MITJ</t>
  </si>
  <si>
    <t>2644BB00319001</t>
  </si>
  <si>
    <t>OFICINA DE RECERCA</t>
  </si>
  <si>
    <t>2644BB003190GN</t>
  </si>
  <si>
    <t>DP.BIBLIOTE.DOCUMENT</t>
  </si>
  <si>
    <t>2645BB00320002</t>
  </si>
  <si>
    <t>Biblioteconomia</t>
  </si>
  <si>
    <t>2645BB003200GN</t>
  </si>
  <si>
    <t>264600017850GN</t>
  </si>
  <si>
    <t>CR INF.COMUNIC. CULT</t>
  </si>
  <si>
    <t>2646BB021630GN</t>
  </si>
  <si>
    <t>265300001330GN</t>
  </si>
  <si>
    <t>265300001360GN</t>
  </si>
  <si>
    <t>F.ECONOMIA EMPRESA</t>
  </si>
  <si>
    <t>2654EC001370GN</t>
  </si>
  <si>
    <t>2655EC00138000</t>
  </si>
  <si>
    <t>DP.H INSTITUCIO ECO</t>
  </si>
  <si>
    <t>2655EC00139000</t>
  </si>
  <si>
    <t>DP.TEORIA ECONÒMICA</t>
  </si>
  <si>
    <t>2655EC00140000</t>
  </si>
  <si>
    <t>DP.POLITI.ECO.E.E.M.</t>
  </si>
  <si>
    <t>DP.MATEMÀ.ECONÒ.F.A.</t>
  </si>
  <si>
    <t>2655EC001420GN</t>
  </si>
  <si>
    <t>2655EC00143000</t>
  </si>
  <si>
    <t>DP.COMPTABILITAT</t>
  </si>
  <si>
    <t>2655EC00144000</t>
  </si>
  <si>
    <t>DP.ECONO.ORGA.EMPRES</t>
  </si>
  <si>
    <t>2655EC00145000</t>
  </si>
  <si>
    <t>DP.ECONOME.EST.E.ESP</t>
  </si>
  <si>
    <t>2655EC00146000</t>
  </si>
  <si>
    <t>DP.T SOC.FILOS.DMCS</t>
  </si>
  <si>
    <t>2655EC00147000</t>
  </si>
  <si>
    <t>DP.SOCIOLO.ANA.ORGA.</t>
  </si>
  <si>
    <t>2655EC00911000</t>
  </si>
  <si>
    <t>DP.ECON.PUBL.,E.POL</t>
  </si>
  <si>
    <t>2655EC00911001</t>
  </si>
  <si>
    <t>Càtedra UB-Telefonic</t>
  </si>
  <si>
    <t>DEP. HIST.ECON, INST</t>
  </si>
  <si>
    <t>2655EC020090GN</t>
  </si>
  <si>
    <t>DEP.HIST.ECON, INST</t>
  </si>
  <si>
    <t>DEP.ECON, ESTAD, E.A</t>
  </si>
  <si>
    <t>2655EC02010002</t>
  </si>
  <si>
    <t>2655EC02010004</t>
  </si>
  <si>
    <t>2655EC020100GN</t>
  </si>
  <si>
    <t>DEP. ECONOMIA</t>
  </si>
  <si>
    <t>2655EC02011001</t>
  </si>
  <si>
    <t>2655EC02011002</t>
  </si>
  <si>
    <t>2655EC02011003</t>
  </si>
  <si>
    <t>CAT.SMART CITIES VIL</t>
  </si>
  <si>
    <t>2655EC020110GN</t>
  </si>
  <si>
    <t>DEP. ECONOMIA GN</t>
  </si>
  <si>
    <t>DEP. DE SOCIOLOGIA</t>
  </si>
  <si>
    <t>2655EC020120GN</t>
  </si>
  <si>
    <t>DEP. D'EMPRESA</t>
  </si>
  <si>
    <t>2655EC020130GN</t>
  </si>
  <si>
    <t>2656EC00148000</t>
  </si>
  <si>
    <t>CR ECON. BENESTAR</t>
  </si>
  <si>
    <t>2656EC001480GN</t>
  </si>
  <si>
    <t>2656EC00149000</t>
  </si>
  <si>
    <t>CR FEDER/FISC I E.R.</t>
  </si>
  <si>
    <t>2656EC001490GN</t>
  </si>
  <si>
    <t>2656EC00150000</t>
  </si>
  <si>
    <t>CR ECON.REG.INTER.R.</t>
  </si>
  <si>
    <t>2656EC001500GN</t>
  </si>
  <si>
    <t>2656EC00721000</t>
  </si>
  <si>
    <t>CÀTEDRA EMPRESA</t>
  </si>
  <si>
    <t>2656EC007210GN</t>
  </si>
  <si>
    <t>CÀTEDRA EMPRESA GN</t>
  </si>
  <si>
    <t>2656EC01601000</t>
  </si>
  <si>
    <t>C.ESTUDIS A.CAPMANY</t>
  </si>
  <si>
    <t>2656EC016010GN</t>
  </si>
  <si>
    <t>2656EC01679000</t>
  </si>
  <si>
    <t>IREA INSTITUT</t>
  </si>
  <si>
    <t>2656EC01679002</t>
  </si>
  <si>
    <t>RISC EN FINANCES I A</t>
  </si>
  <si>
    <t>2656EC01679003</t>
  </si>
  <si>
    <t>GRUP RECERCA AQR</t>
  </si>
  <si>
    <t>2656EC01679004</t>
  </si>
  <si>
    <t>2656EC016790GN</t>
  </si>
  <si>
    <t>IIREA INSTITUT</t>
  </si>
  <si>
    <t>2656EC01816000</t>
  </si>
  <si>
    <t>CÀT.PASCUAL MARAGALL</t>
  </si>
  <si>
    <t>2656EC018160GN</t>
  </si>
  <si>
    <t>2656EC01929000</t>
  </si>
  <si>
    <t>CÀTEDRA ICEA-UB</t>
  </si>
  <si>
    <t>2656EC019290GN</t>
  </si>
  <si>
    <t>2656EC02102000</t>
  </si>
  <si>
    <t>BEAT INSTITUT</t>
  </si>
  <si>
    <t>2656EC021020GN</t>
  </si>
  <si>
    <t>IBEAT INST.</t>
  </si>
  <si>
    <t>2656EC02157000</t>
  </si>
  <si>
    <t>OBSERV.ANAL AV.POL</t>
  </si>
  <si>
    <t>2656EC021570GN</t>
  </si>
  <si>
    <t>2656EC02195000</t>
  </si>
  <si>
    <t>OBS.SIST.EUR.PREV.SO</t>
  </si>
  <si>
    <t>2656EC021950GN</t>
  </si>
  <si>
    <t>OBS.SIST.EUR.PREV.GN</t>
  </si>
  <si>
    <t>2656EC02207000</t>
  </si>
  <si>
    <t>CAT.UB-LOGEVIT.INST.</t>
  </si>
  <si>
    <t>370800003220GN</t>
  </si>
  <si>
    <t>GERÈNCIA GN</t>
  </si>
  <si>
    <t>370800014850GN</t>
  </si>
  <si>
    <t>370800017130GN</t>
  </si>
  <si>
    <t>370800018250GN</t>
  </si>
  <si>
    <t>370800019330GN</t>
  </si>
  <si>
    <t>PARC  HUMANITATS GN</t>
  </si>
  <si>
    <t>371800003240GN</t>
  </si>
  <si>
    <t>D ÀREA RECERCA GN</t>
  </si>
  <si>
    <t>371800003260GN</t>
  </si>
  <si>
    <t>SERV.SUP.REC. GN</t>
  </si>
  <si>
    <t>371800003261GN</t>
  </si>
  <si>
    <t>371800016070GN</t>
  </si>
  <si>
    <t>OPIR PROJ.INT.REC GN</t>
  </si>
  <si>
    <t>371900003270GN</t>
  </si>
  <si>
    <t>371900003280GN</t>
  </si>
  <si>
    <t>371900003290GN</t>
  </si>
  <si>
    <t>CCIT-UB SCT GN</t>
  </si>
  <si>
    <t>371900007810GN</t>
  </si>
  <si>
    <t>ADM. CCIT-UB GN</t>
  </si>
  <si>
    <t>371900018240GN</t>
  </si>
  <si>
    <t>371900018260GN</t>
  </si>
  <si>
    <t>371900018270GN</t>
  </si>
  <si>
    <t>COM. I PROM. CCIT GN</t>
  </si>
  <si>
    <t>372900003310GN</t>
  </si>
  <si>
    <t>D ÀREA TIC GN</t>
  </si>
  <si>
    <t>373B0001735000</t>
  </si>
  <si>
    <t>3748000034700X</t>
  </si>
  <si>
    <t>374800003470GN</t>
  </si>
  <si>
    <t>374800003490GN</t>
  </si>
  <si>
    <t>PLANIFIC.ECO.PRES GN</t>
  </si>
  <si>
    <t>376800014430GN</t>
  </si>
  <si>
    <t>377800013280GN</t>
  </si>
  <si>
    <t>377800014930GN</t>
  </si>
  <si>
    <t>377800021930GN</t>
  </si>
  <si>
    <t>PROJ.INT.DOC.I MOB G</t>
  </si>
  <si>
    <t>378800013330GN</t>
  </si>
  <si>
    <t>ICE GN</t>
  </si>
  <si>
    <t>378800018230GN</t>
  </si>
  <si>
    <t>GESTIÓ ACCÉS-PAAU GN</t>
  </si>
  <si>
    <t>378900013440GN</t>
  </si>
  <si>
    <t>CRAI GN</t>
  </si>
  <si>
    <t>380800013330GN</t>
  </si>
  <si>
    <t>380B0001692000</t>
  </si>
  <si>
    <t>380B0001817000</t>
  </si>
  <si>
    <t>383800014380GN</t>
  </si>
  <si>
    <t>COMUNICACIÓ GN</t>
  </si>
  <si>
    <t>383800014390GN</t>
  </si>
  <si>
    <t>383800014400GN</t>
  </si>
  <si>
    <t>383800014430GN</t>
  </si>
  <si>
    <t>383800018300GN</t>
  </si>
  <si>
    <t>ENTORNS WEB GN</t>
  </si>
  <si>
    <t>383800018310GN</t>
  </si>
  <si>
    <t>383900017600GN</t>
  </si>
  <si>
    <t>ALUMNI UB GN</t>
  </si>
  <si>
    <t>383B0001870000</t>
  </si>
  <si>
    <t>384800013280GN</t>
  </si>
  <si>
    <t>384800015210GN</t>
  </si>
  <si>
    <t>384900004060GN</t>
  </si>
  <si>
    <t>384900014410GN</t>
  </si>
  <si>
    <t>PROJ ELS JULIOLS GN</t>
  </si>
  <si>
    <t>384900017170GN</t>
  </si>
  <si>
    <t>AUDIOVISUALS GN</t>
  </si>
  <si>
    <t>384900017190GN</t>
  </si>
  <si>
    <t>EIM GN</t>
  </si>
  <si>
    <t>384900017200GN</t>
  </si>
  <si>
    <t>ESTUDIS HISPÀNICS GN</t>
  </si>
  <si>
    <t>384900017220GN</t>
  </si>
  <si>
    <t>ESPORTS GN</t>
  </si>
  <si>
    <t>384900017600GN</t>
  </si>
  <si>
    <t>384900018210GN</t>
  </si>
  <si>
    <t>UNIV. EXPERIÈNCIA GN</t>
  </si>
  <si>
    <t>384900018430GN</t>
  </si>
  <si>
    <t>385B00014810GN</t>
  </si>
  <si>
    <t>385B0002175000</t>
  </si>
  <si>
    <t>385B0002176000</t>
  </si>
  <si>
    <t>ADM ELECTRÒNICA,GEST</t>
  </si>
  <si>
    <t>999Z00UB000000</t>
  </si>
  <si>
    <t>UNIV. BARCELONA</t>
  </si>
  <si>
    <t>999Z00UB001000</t>
  </si>
  <si>
    <t>UB - NÒMINES</t>
  </si>
  <si>
    <t>999Z00UB002000</t>
  </si>
  <si>
    <t>UB - PAG. ESPECIALS</t>
  </si>
  <si>
    <t>UB - INGRESSOS</t>
  </si>
  <si>
    <t>999Z00UB004000</t>
  </si>
  <si>
    <t>UB - PROVISIONS</t>
  </si>
  <si>
    <t>999Z00UB004001</t>
  </si>
  <si>
    <t>UB PROVISIONS PROJ</t>
  </si>
  <si>
    <t>999Z00UB004002</t>
  </si>
  <si>
    <t>PROVISIONS ARIS</t>
  </si>
  <si>
    <t>UB - DESPESES</t>
  </si>
  <si>
    <t>999Z00UB005001</t>
  </si>
  <si>
    <t>PART UB INGRESSOS</t>
  </si>
  <si>
    <t>999Z00UB006000</t>
  </si>
  <si>
    <t>UB - ROMANENTS</t>
  </si>
  <si>
    <t>999Z00UB007000</t>
  </si>
  <si>
    <t>AJUSTOS UB</t>
  </si>
  <si>
    <t>999Z00UB008000</t>
  </si>
  <si>
    <t>CONTINGENCIES I ALTR</t>
  </si>
  <si>
    <t>101055</t>
  </si>
  <si>
    <t>105491</t>
  </si>
  <si>
    <t>B64161250</t>
  </si>
  <si>
    <t>504993</t>
  </si>
  <si>
    <t>UNICANTINA 2006 SLU</t>
  </si>
  <si>
    <t>B64226822</t>
  </si>
  <si>
    <t>102188</t>
  </si>
  <si>
    <r>
      <t xml:space="preserve">registrades en el mes </t>
    </r>
    <r>
      <rPr>
        <b/>
        <sz val="10"/>
        <rFont val="Arial"/>
        <family val="2"/>
      </rPr>
      <t xml:space="preserve">d'abril de 2023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</si>
  <si>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maig de 2023 </t>
    </r>
    <r>
      <rPr>
        <sz val="10"/>
        <rFont val="Arial"/>
        <family val="2"/>
      </rPr>
      <t>per un import de</t>
    </r>
  </si>
  <si>
    <t>505160</t>
  </si>
  <si>
    <t>102665</t>
  </si>
  <si>
    <t>A08677841</t>
  </si>
  <si>
    <t>4200326348</t>
  </si>
  <si>
    <t>903541</t>
  </si>
  <si>
    <t>115422</t>
  </si>
  <si>
    <r>
      <t xml:space="preserve">registrades en el mes </t>
    </r>
    <r>
      <rPr>
        <b/>
        <sz val="10"/>
        <rFont val="Arial"/>
        <family val="2"/>
      </rPr>
      <t xml:space="preserve">de juny de 2023 </t>
    </r>
    <r>
      <rPr>
        <sz val="10"/>
        <rFont val="Arial"/>
        <family val="2"/>
      </rPr>
      <t>per un import de</t>
    </r>
  </si>
  <si>
    <t>115062</t>
  </si>
  <si>
    <t>B67022327</t>
  </si>
  <si>
    <t>100489</t>
  </si>
  <si>
    <t>B82286857</t>
  </si>
  <si>
    <t>102566</t>
  </si>
  <si>
    <t>505373</t>
  </si>
  <si>
    <t>114449</t>
  </si>
  <si>
    <r>
      <t xml:space="preserve">registrades en el mes </t>
    </r>
    <r>
      <rPr>
        <b/>
        <sz val="10"/>
        <rFont val="Arial"/>
        <family val="2"/>
      </rPr>
      <t xml:space="preserve">de juliol de 2023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</si>
  <si>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d'agost de 2023 </t>
    </r>
    <r>
      <rPr>
        <sz val="10"/>
        <rFont val="Arial"/>
        <family val="2"/>
      </rPr>
      <t>per un import de</t>
    </r>
  </si>
  <si>
    <t>100617</t>
  </si>
  <si>
    <t>4100012915</t>
  </si>
  <si>
    <t>100465</t>
  </si>
  <si>
    <t>B82509852</t>
  </si>
  <si>
    <t>108272</t>
  </si>
  <si>
    <t>102076</t>
  </si>
  <si>
    <t>B46091179</t>
  </si>
  <si>
    <t>1G4</t>
  </si>
  <si>
    <r>
      <t xml:space="preserve">registrades en el mes </t>
    </r>
    <r>
      <rPr>
        <b/>
        <sz val="10"/>
        <rFont val="Arial"/>
        <family val="2"/>
      </rPr>
      <t xml:space="preserve">de setembre de 2023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</si>
  <si>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octubre de 2023 </t>
    </r>
    <r>
      <rPr>
        <sz val="10"/>
        <rFont val="Arial"/>
        <family val="2"/>
      </rPr>
      <t>per un import de</t>
    </r>
  </si>
  <si>
    <t>4231200133</t>
  </si>
  <si>
    <t>800116</t>
  </si>
  <si>
    <t>Q5856387E</t>
  </si>
  <si>
    <t>908038</t>
  </si>
  <si>
    <t>110090</t>
  </si>
  <si>
    <t>B59104612</t>
  </si>
  <si>
    <t>102851</t>
  </si>
  <si>
    <t>A48202451</t>
  </si>
  <si>
    <t>102706</t>
  </si>
  <si>
    <t>505190</t>
  </si>
  <si>
    <t>B59886192</t>
  </si>
  <si>
    <t>102619</t>
  </si>
  <si>
    <t>16060</t>
  </si>
  <si>
    <t>107258</t>
  </si>
  <si>
    <t>102886</t>
  </si>
  <si>
    <t>4200338597</t>
  </si>
  <si>
    <t>114362</t>
  </si>
  <si>
    <t>504870</t>
  </si>
  <si>
    <t>B64982598</t>
  </si>
  <si>
    <t>4100015206</t>
  </si>
  <si>
    <t>102492</t>
  </si>
  <si>
    <r>
      <t xml:space="preserve">registrades en el mes </t>
    </r>
    <r>
      <rPr>
        <b/>
        <sz val="10"/>
        <rFont val="Arial"/>
        <family val="2"/>
      </rPr>
      <t xml:space="preserve">de novembre de 2023 </t>
    </r>
    <r>
      <rPr>
        <sz val="10"/>
        <rFont val="Arial"/>
        <family val="2"/>
      </rPr>
      <t>per un import de</t>
    </r>
  </si>
  <si>
    <r>
      <t xml:space="preserve">registrades en el mes </t>
    </r>
    <r>
      <rPr>
        <b/>
        <sz val="10"/>
        <rFont val="Arial"/>
        <family val="2"/>
      </rPr>
      <t xml:space="preserve">de desembre de 2023 </t>
    </r>
    <r>
      <rPr>
        <sz val="10"/>
        <rFont val="Arial"/>
        <family val="2"/>
      </rPr>
      <t>per un import de</t>
    </r>
  </si>
  <si>
    <t>52</t>
  </si>
  <si>
    <t>505342</t>
  </si>
  <si>
    <t>OF. RECERCA BIOLOGIA</t>
  </si>
  <si>
    <t>2024</t>
  </si>
  <si>
    <t>B87116885</t>
  </si>
  <si>
    <t>112375</t>
  </si>
  <si>
    <r>
      <t xml:space="preserve">registrades en el mes </t>
    </r>
    <r>
      <rPr>
        <b/>
        <sz val="10"/>
        <rFont val="Arial"/>
        <family val="2"/>
      </rPr>
      <t xml:space="preserve">de gener de 2024 </t>
    </r>
    <r>
      <rPr>
        <sz val="10"/>
        <rFont val="Arial"/>
        <family val="2"/>
      </rPr>
      <t>per un import de</t>
    </r>
  </si>
  <si>
    <t>100881</t>
  </si>
  <si>
    <t>OFFICE DEPOT SL OFFICE DEPOT</t>
  </si>
  <si>
    <t>B80441306</t>
  </si>
  <si>
    <t>19079738</t>
  </si>
  <si>
    <t>4200228459</t>
  </si>
  <si>
    <t>112672</t>
  </si>
  <si>
    <t>TELEMATIC CHANNELS SL</t>
  </si>
  <si>
    <t>B92927417</t>
  </si>
  <si>
    <t>260</t>
  </si>
  <si>
    <t>620</t>
  </si>
  <si>
    <t>109279</t>
  </si>
  <si>
    <t>AURA ENERGIA, SL</t>
  </si>
  <si>
    <t>B65552432</t>
  </si>
  <si>
    <t>210012708</t>
  </si>
  <si>
    <t>4100010201</t>
  </si>
  <si>
    <t>210013316</t>
  </si>
  <si>
    <t>210013351</t>
  </si>
  <si>
    <t>102958</t>
  </si>
  <si>
    <t>CULLIGAN ESPAÑA SA</t>
  </si>
  <si>
    <t>A58012543</t>
  </si>
  <si>
    <t>1160923</t>
  </si>
  <si>
    <t>210068583Z</t>
  </si>
  <si>
    <t>210098906Z</t>
  </si>
  <si>
    <t>SKYNET WORLDWIDE SL</t>
  </si>
  <si>
    <t>B65312886</t>
  </si>
  <si>
    <t>FV21-123236</t>
  </si>
  <si>
    <t>200677</t>
  </si>
  <si>
    <t>CHARLES RIVER LABORATORIES FRANCE</t>
  </si>
  <si>
    <t>54007232</t>
  </si>
  <si>
    <t>210099118Z</t>
  </si>
  <si>
    <t>SERVICIOS MICROINFORMATICA, SA SEMI</t>
  </si>
  <si>
    <t>014134</t>
  </si>
  <si>
    <t>212004563Z</t>
  </si>
  <si>
    <t>212005283Z</t>
  </si>
  <si>
    <t>109419</t>
  </si>
  <si>
    <t>EL PERIODICO DE CATALUNYA SL</t>
  </si>
  <si>
    <t>B66485343</t>
  </si>
  <si>
    <t>/2021/30357</t>
  </si>
  <si>
    <t>4200274968</t>
  </si>
  <si>
    <t>222000548ZZ</t>
  </si>
  <si>
    <t>222000549ZZ</t>
  </si>
  <si>
    <t>222000616ZZ</t>
  </si>
  <si>
    <t>222000617ZZ</t>
  </si>
  <si>
    <t>222000793ZZ</t>
  </si>
  <si>
    <t>222000794ZZ</t>
  </si>
  <si>
    <t>222000795ZZ</t>
  </si>
  <si>
    <t>VWR INTERNATIONAL EUROLAB SL VWR IN</t>
  </si>
  <si>
    <t>B08362089</t>
  </si>
  <si>
    <t>7062107389</t>
  </si>
  <si>
    <t>4100015848</t>
  </si>
  <si>
    <t>109846</t>
  </si>
  <si>
    <t>ARMAS GABARRO NOTARIOS ASOCIADOS</t>
  </si>
  <si>
    <t>E62847181</t>
  </si>
  <si>
    <t>C02/00269</t>
  </si>
  <si>
    <t>220002139</t>
  </si>
  <si>
    <t>220002140</t>
  </si>
  <si>
    <t>220002141</t>
  </si>
  <si>
    <t>220002142</t>
  </si>
  <si>
    <t>12003664ZZZ</t>
  </si>
  <si>
    <t>ENDESA ENERGIA SAU FACT COB PAMTS S</t>
  </si>
  <si>
    <t>A81948077</t>
  </si>
  <si>
    <t>NIEMON IMPRESSIONS SL</t>
  </si>
  <si>
    <t>H5457</t>
  </si>
  <si>
    <t>00005475</t>
  </si>
  <si>
    <t>2015</t>
  </si>
  <si>
    <t>106011</t>
  </si>
  <si>
    <t>DELTALAB SL</t>
  </si>
  <si>
    <t>B63905996</t>
  </si>
  <si>
    <t>FV00034249</t>
  </si>
  <si>
    <t>4100004937</t>
  </si>
  <si>
    <t>FV00035128</t>
  </si>
  <si>
    <t>220002461</t>
  </si>
  <si>
    <t>BIO TECHNE RD SYSTEMS SLU</t>
  </si>
  <si>
    <t>OP/I017680</t>
  </si>
  <si>
    <t>4200240247</t>
  </si>
  <si>
    <t>CONCESIONES DE RESTAURANTES Y BARES</t>
  </si>
  <si>
    <t>4006793</t>
  </si>
  <si>
    <t>00006334</t>
  </si>
  <si>
    <t>222001003Z</t>
  </si>
  <si>
    <t>222001004Z</t>
  </si>
  <si>
    <t>222001005Z</t>
  </si>
  <si>
    <t>222001006Z</t>
  </si>
  <si>
    <t>222001007Z</t>
  </si>
  <si>
    <t>222001008Z</t>
  </si>
  <si>
    <t>222001013Z</t>
  </si>
  <si>
    <t>222001014Z</t>
  </si>
  <si>
    <t>222001020Z</t>
  </si>
  <si>
    <t>222001023Z</t>
  </si>
  <si>
    <t>222001024Z</t>
  </si>
  <si>
    <t>222001025Z</t>
  </si>
  <si>
    <t>00007911</t>
  </si>
  <si>
    <t>00009580</t>
  </si>
  <si>
    <t>202N0139720</t>
  </si>
  <si>
    <t>4100009086</t>
  </si>
  <si>
    <t>VIAJES EL CORTE INGLES SA OFICINA B</t>
  </si>
  <si>
    <t>A28229813</t>
  </si>
  <si>
    <t>9320269638C</t>
  </si>
  <si>
    <t>FISHER SCIENTIFIC SL</t>
  </si>
  <si>
    <t>B84498955</t>
  </si>
  <si>
    <t>4091066105</t>
  </si>
  <si>
    <t>4200294079</t>
  </si>
  <si>
    <t>GENSCRIPT BIOTECH BV</t>
  </si>
  <si>
    <t>93050045</t>
  </si>
  <si>
    <t>93382261</t>
  </si>
  <si>
    <t>NIPPON GASES ESPAÑA SLU PRAXAIR ESP</t>
  </si>
  <si>
    <t>B28062339</t>
  </si>
  <si>
    <t>UB22096522</t>
  </si>
  <si>
    <t>2018</t>
  </si>
  <si>
    <t>0010800656C</t>
  </si>
  <si>
    <t>OP/I010125</t>
  </si>
  <si>
    <t>4200240249</t>
  </si>
  <si>
    <t>222001168</t>
  </si>
  <si>
    <t>00015368</t>
  </si>
  <si>
    <t>9120201516C</t>
  </si>
  <si>
    <t>ABCAM NETHERLANDS BV</t>
  </si>
  <si>
    <t>1883344</t>
  </si>
  <si>
    <t>9420063039A</t>
  </si>
  <si>
    <t>9420063040A</t>
  </si>
  <si>
    <t>00016012</t>
  </si>
  <si>
    <t>SG SERVICIOS HOSPITALARIOS SL SG SE</t>
  </si>
  <si>
    <t>REED &amp; MACKAY ESPAÑA SAU ATLANTA VI</t>
  </si>
  <si>
    <t>1169611</t>
  </si>
  <si>
    <t>00018637</t>
  </si>
  <si>
    <t>220002914ZZ</t>
  </si>
  <si>
    <t>220002915ZZ</t>
  </si>
  <si>
    <t>1171996</t>
  </si>
  <si>
    <t>1171999</t>
  </si>
  <si>
    <t>1172196</t>
  </si>
  <si>
    <t>1172277</t>
  </si>
  <si>
    <t>AVORIS RETAIL DIVISION SL BCD TRAVE</t>
  </si>
  <si>
    <t>B07012107</t>
  </si>
  <si>
    <t>1174565</t>
  </si>
  <si>
    <t>LIFE TECHNOLOGIES SA APPLIED/INVITR</t>
  </si>
  <si>
    <t>A28139434</t>
  </si>
  <si>
    <t>975803 RI</t>
  </si>
  <si>
    <t>4200314679</t>
  </si>
  <si>
    <t>975804 RI</t>
  </si>
  <si>
    <t>4200314472</t>
  </si>
  <si>
    <t>504531</t>
  </si>
  <si>
    <t>FUNDACI PRIVAD CENTRE REGULACIO GEN</t>
  </si>
  <si>
    <t>G62426937</t>
  </si>
  <si>
    <t>50003</t>
  </si>
  <si>
    <t>FUNDACIO SOLIDARITAT UB</t>
  </si>
  <si>
    <t>G61084950</t>
  </si>
  <si>
    <t>102/2022</t>
  </si>
  <si>
    <t>DINEDAS SL RESTAURANT CENT FOCS</t>
  </si>
  <si>
    <t>B62962444</t>
  </si>
  <si>
    <t>VICENÇ PIERA SL VICENÇ PIERA SL</t>
  </si>
  <si>
    <t>B61367306</t>
  </si>
  <si>
    <t>908047</t>
  </si>
  <si>
    <t>PRATSOBREROCA ANDREU PAU JOAN</t>
  </si>
  <si>
    <t>48041467X</t>
  </si>
  <si>
    <t>1/2023</t>
  </si>
  <si>
    <t>FUNDAC PRIV INST INV BIOMEDICA BELL</t>
  </si>
  <si>
    <t>CULTEK SL CULTEK SL</t>
  </si>
  <si>
    <t>GARDEN DICOMA CASTELLAR 2009 SL</t>
  </si>
  <si>
    <t>21119</t>
  </si>
  <si>
    <t>4200271503</t>
  </si>
  <si>
    <t>21159</t>
  </si>
  <si>
    <t>2129</t>
  </si>
  <si>
    <t>4200264203</t>
  </si>
  <si>
    <t>REACTIVA SA REACTIVA SA</t>
  </si>
  <si>
    <t>A58659715</t>
  </si>
  <si>
    <t>223086</t>
  </si>
  <si>
    <t>4200313295</t>
  </si>
  <si>
    <t>977759 RI</t>
  </si>
  <si>
    <t>4200317297</t>
  </si>
  <si>
    <t>978661 RI</t>
  </si>
  <si>
    <t>4200317847</t>
  </si>
  <si>
    <t>1179856</t>
  </si>
  <si>
    <t>THERMO FISHER SCIENTIFIC SLU</t>
  </si>
  <si>
    <t>26017</t>
  </si>
  <si>
    <t>4100017008</t>
  </si>
  <si>
    <t>DINAMO MENSAJEROS SL</t>
  </si>
  <si>
    <t>3017</t>
  </si>
  <si>
    <t>505341</t>
  </si>
  <si>
    <t>DHL EXPRESS SPAIN SLU</t>
  </si>
  <si>
    <t>B20861282</t>
  </si>
  <si>
    <t>001595482</t>
  </si>
  <si>
    <t>982870 RI</t>
  </si>
  <si>
    <t>4200318733</t>
  </si>
  <si>
    <t>MERCK LIFE SCIENCE SLU totes comand</t>
  </si>
  <si>
    <t>B79184115</t>
  </si>
  <si>
    <t>8250640097</t>
  </si>
  <si>
    <t>4100017466</t>
  </si>
  <si>
    <t>HORCHATERIA VALENCIANA SL</t>
  </si>
  <si>
    <t>A 23001619</t>
  </si>
  <si>
    <t>4200320415</t>
  </si>
  <si>
    <t>A 23001620</t>
  </si>
  <si>
    <t>4200320414</t>
  </si>
  <si>
    <t>LYRECO ESPAÑA SA</t>
  </si>
  <si>
    <t>7000306912</t>
  </si>
  <si>
    <t>4200318641</t>
  </si>
  <si>
    <t>204924</t>
  </si>
  <si>
    <t>AMAZON EU SARL AMAZON BUSINESS</t>
  </si>
  <si>
    <t>ES32PILAEUD</t>
  </si>
  <si>
    <t>7062276888</t>
  </si>
  <si>
    <t>4200319769</t>
  </si>
  <si>
    <t>8250647300</t>
  </si>
  <si>
    <t>4200319719</t>
  </si>
  <si>
    <t>8250647736</t>
  </si>
  <si>
    <t>8250647737</t>
  </si>
  <si>
    <t>4200319767</t>
  </si>
  <si>
    <t>1182120</t>
  </si>
  <si>
    <t>4100016369</t>
  </si>
  <si>
    <t>1182196</t>
  </si>
  <si>
    <t>9130075903C</t>
  </si>
  <si>
    <t>DDBIOLAB, SLU</t>
  </si>
  <si>
    <t>15098853</t>
  </si>
  <si>
    <t>4200320486</t>
  </si>
  <si>
    <t>SUDELAB SL</t>
  </si>
  <si>
    <t>225174</t>
  </si>
  <si>
    <t>9330158317C</t>
  </si>
  <si>
    <t>8250646941</t>
  </si>
  <si>
    <t>8250653415</t>
  </si>
  <si>
    <t>4200320345</t>
  </si>
  <si>
    <t>001606517</t>
  </si>
  <si>
    <t>987419 RI</t>
  </si>
  <si>
    <t>4200320766</t>
  </si>
  <si>
    <t>FERRER OJEDA ASOCIADOS CORREDURIA S</t>
  </si>
  <si>
    <t>B58265240</t>
  </si>
  <si>
    <t>9330166809C</t>
  </si>
  <si>
    <t>223155</t>
  </si>
  <si>
    <t>4200320244</t>
  </si>
  <si>
    <t>988852 RI</t>
  </si>
  <si>
    <t>4200323347</t>
  </si>
  <si>
    <t>8250659758</t>
  </si>
  <si>
    <t>4200322404</t>
  </si>
  <si>
    <t>PROMEGA BIOTECH IBERICA SL PROMEGA</t>
  </si>
  <si>
    <t>B63699631</t>
  </si>
  <si>
    <t>1184970</t>
  </si>
  <si>
    <t>1184971</t>
  </si>
  <si>
    <t>989273 RI</t>
  </si>
  <si>
    <t>4200322408</t>
  </si>
  <si>
    <t>989275 RI</t>
  </si>
  <si>
    <t>4200322520</t>
  </si>
  <si>
    <t>LABCLINICS SA LABCLINICS SA</t>
  </si>
  <si>
    <t>A58118928</t>
  </si>
  <si>
    <t>315498</t>
  </si>
  <si>
    <t>4200320343</t>
  </si>
  <si>
    <t>8250660894</t>
  </si>
  <si>
    <t>1236</t>
  </si>
  <si>
    <t>4200323754</t>
  </si>
  <si>
    <t>8250662423</t>
  </si>
  <si>
    <t>8250662424</t>
  </si>
  <si>
    <t>4200322537</t>
  </si>
  <si>
    <t>989580 RI</t>
  </si>
  <si>
    <t>4200322741</t>
  </si>
  <si>
    <t>BIOGEN CIENTIFICA SL BIOGEN CIENTIF</t>
  </si>
  <si>
    <t>FV+477032</t>
  </si>
  <si>
    <t>4200323297</t>
  </si>
  <si>
    <t>8250664213</t>
  </si>
  <si>
    <t>4200322842</t>
  </si>
  <si>
    <t>PANREAC QUIMICA SLU</t>
  </si>
  <si>
    <t>0923004622</t>
  </si>
  <si>
    <t>4200322969</t>
  </si>
  <si>
    <t>0923004626</t>
  </si>
  <si>
    <t>50007</t>
  </si>
  <si>
    <t>FUNDACIO BOSCH I GIMPERA</t>
  </si>
  <si>
    <t>G08906653</t>
  </si>
  <si>
    <t>202301768</t>
  </si>
  <si>
    <t>4200322595</t>
  </si>
  <si>
    <t>990961 RI</t>
  </si>
  <si>
    <t>4200322898</t>
  </si>
  <si>
    <t>990968 RI</t>
  </si>
  <si>
    <t>4200323873</t>
  </si>
  <si>
    <t>301247</t>
  </si>
  <si>
    <t>AEROVIAS CONTINENTE AMERICANO</t>
  </si>
  <si>
    <t>$2109787373</t>
  </si>
  <si>
    <t>FACTOR ENERGIA SA</t>
  </si>
  <si>
    <t>23-00620417</t>
  </si>
  <si>
    <t>23-00620419</t>
  </si>
  <si>
    <t>23-00621647</t>
  </si>
  <si>
    <t>23-00621651</t>
  </si>
  <si>
    <t>23-00621659</t>
  </si>
  <si>
    <t>7062292847</t>
  </si>
  <si>
    <t>4200323576</t>
  </si>
  <si>
    <t>23-00649078</t>
  </si>
  <si>
    <t>23-00649080</t>
  </si>
  <si>
    <t>23-00649081</t>
  </si>
  <si>
    <t>23-00649116</t>
  </si>
  <si>
    <t>23-00649118</t>
  </si>
  <si>
    <t>23-00649119</t>
  </si>
  <si>
    <t>23-00649153</t>
  </si>
  <si>
    <t>23-00649155</t>
  </si>
  <si>
    <t>23-00649156</t>
  </si>
  <si>
    <t>23-00649181</t>
  </si>
  <si>
    <t>23-00649182</t>
  </si>
  <si>
    <t>53190530</t>
  </si>
  <si>
    <t>UNIVERSITAT POLITECNICA CATALUNYA</t>
  </si>
  <si>
    <t>FS00001162</t>
  </si>
  <si>
    <t>4200324849</t>
  </si>
  <si>
    <t>ASSECO SPAIN S.A</t>
  </si>
  <si>
    <t>V23-05-0317</t>
  </si>
  <si>
    <t>4200284967</t>
  </si>
  <si>
    <t>223192</t>
  </si>
  <si>
    <t>4200322839</t>
  </si>
  <si>
    <t>ALFAMBRA COPISTERIA SL</t>
  </si>
  <si>
    <t>ALTHEA HEALTHCARE ESPAÑA S.L. ABANS</t>
  </si>
  <si>
    <t>B63510101</t>
  </si>
  <si>
    <t>728</t>
  </si>
  <si>
    <t>4200323665</t>
  </si>
  <si>
    <t>8250671977</t>
  </si>
  <si>
    <t>4200324653</t>
  </si>
  <si>
    <t>7062296586</t>
  </si>
  <si>
    <t>4200325258</t>
  </si>
  <si>
    <t>9130105452C</t>
  </si>
  <si>
    <t>9130105462C</t>
  </si>
  <si>
    <t>4091165318</t>
  </si>
  <si>
    <t>4091165980</t>
  </si>
  <si>
    <t>4200323931</t>
  </si>
  <si>
    <t>TEBU-BIO SPAIN SL</t>
  </si>
  <si>
    <t>B63818629</t>
  </si>
  <si>
    <t>ESIN002704</t>
  </si>
  <si>
    <t>4200324885</t>
  </si>
  <si>
    <t>610678</t>
  </si>
  <si>
    <t>PORTER ALISON MICHELE</t>
  </si>
  <si>
    <t>PORTER01</t>
  </si>
  <si>
    <t>FV+478232</t>
  </si>
  <si>
    <t>4200319105</t>
  </si>
  <si>
    <t>023/A/54365</t>
  </si>
  <si>
    <t>4200323461</t>
  </si>
  <si>
    <t>8250675836</t>
  </si>
  <si>
    <t>4200320888</t>
  </si>
  <si>
    <t>07S00000662</t>
  </si>
  <si>
    <t>07Y00001845</t>
  </si>
  <si>
    <t>07Y00001846</t>
  </si>
  <si>
    <t>FV+478534</t>
  </si>
  <si>
    <t>4200298515</t>
  </si>
  <si>
    <t>989064 RI</t>
  </si>
  <si>
    <t>00011343</t>
  </si>
  <si>
    <t>BECTON DICKINSON SA</t>
  </si>
  <si>
    <t>A50140706</t>
  </si>
  <si>
    <t>003104807</t>
  </si>
  <si>
    <t>4200325148</t>
  </si>
  <si>
    <t>202302003</t>
  </si>
  <si>
    <t>111080</t>
  </si>
  <si>
    <t>AMAZON ES</t>
  </si>
  <si>
    <t>W0184081H</t>
  </si>
  <si>
    <t>001625180</t>
  </si>
  <si>
    <t>FREKKO SUSAN ELIZABETH</t>
  </si>
  <si>
    <t>X1904666J</t>
  </si>
  <si>
    <t>2023-0019</t>
  </si>
  <si>
    <t>4200326315</t>
  </si>
  <si>
    <t>9330232317C</t>
  </si>
  <si>
    <t>975805 RI..</t>
  </si>
  <si>
    <t>4200315975</t>
  </si>
  <si>
    <t>981115 RI.</t>
  </si>
  <si>
    <t>4200319205</t>
  </si>
  <si>
    <t>995494 RI</t>
  </si>
  <si>
    <t>4200326144</t>
  </si>
  <si>
    <t>301S0388664</t>
  </si>
  <si>
    <t>4091170264</t>
  </si>
  <si>
    <t>4200325798</t>
  </si>
  <si>
    <t>4091174024</t>
  </si>
  <si>
    <t>4200326203</t>
  </si>
  <si>
    <t>FV+479051</t>
  </si>
  <si>
    <t>4200326139</t>
  </si>
  <si>
    <t>301S0388765</t>
  </si>
  <si>
    <t>4091174013</t>
  </si>
  <si>
    <t>4200327103</t>
  </si>
  <si>
    <t>4091174623</t>
  </si>
  <si>
    <t>EL CORTE INGLES SA</t>
  </si>
  <si>
    <t>A28017895</t>
  </si>
  <si>
    <t>8250681578</t>
  </si>
  <si>
    <t>4200326034</t>
  </si>
  <si>
    <t>8250681579</t>
  </si>
  <si>
    <t>202302131</t>
  </si>
  <si>
    <t>202302134</t>
  </si>
  <si>
    <t>996736 RI</t>
  </si>
  <si>
    <t>4200326465</t>
  </si>
  <si>
    <t>FV+479368</t>
  </si>
  <si>
    <t>4200319103</t>
  </si>
  <si>
    <t>FV+479376</t>
  </si>
  <si>
    <t>4200325698</t>
  </si>
  <si>
    <t>102246</t>
  </si>
  <si>
    <t>SKRETTING ESPAÑA SA</t>
  </si>
  <si>
    <t>A78336575</t>
  </si>
  <si>
    <t>020211439</t>
  </si>
  <si>
    <t>4091175130</t>
  </si>
  <si>
    <t>4200320818</t>
  </si>
  <si>
    <t>9130121832C</t>
  </si>
  <si>
    <t>303389</t>
  </si>
  <si>
    <t>ICMM 2016 MAGNETISM DIVISION TOHOKU</t>
  </si>
  <si>
    <t>$0144A/2023</t>
  </si>
  <si>
    <t>300079</t>
  </si>
  <si>
    <t>MACROGEN INC</t>
  </si>
  <si>
    <t>$CI00330169</t>
  </si>
  <si>
    <t>4091177497</t>
  </si>
  <si>
    <t>4200326963</t>
  </si>
  <si>
    <t>110967</t>
  </si>
  <si>
    <t>ESQUILA 2015 SL SILENUS</t>
  </si>
  <si>
    <t>B63922967</t>
  </si>
  <si>
    <t>TO1/60817</t>
  </si>
  <si>
    <t>020232580</t>
  </si>
  <si>
    <t>UNIVERSAL LA POMA SLU</t>
  </si>
  <si>
    <t>997486 RI</t>
  </si>
  <si>
    <t>4200326357</t>
  </si>
  <si>
    <t>4091178072</t>
  </si>
  <si>
    <t>223226</t>
  </si>
  <si>
    <t>4200326133</t>
  </si>
  <si>
    <t>8250688963</t>
  </si>
  <si>
    <t>4200327362</t>
  </si>
  <si>
    <t>800057</t>
  </si>
  <si>
    <t>UNIVERSITAT AUTONOMA DE BARCELONA</t>
  </si>
  <si>
    <t>Q0818002H</t>
  </si>
  <si>
    <t>0000004708</t>
  </si>
  <si>
    <t>4200327830</t>
  </si>
  <si>
    <t>102899</t>
  </si>
  <si>
    <t>DELTA TRANSITARIO SA</t>
  </si>
  <si>
    <t>A08703829</t>
  </si>
  <si>
    <t>998659 RI</t>
  </si>
  <si>
    <t>4200327664</t>
  </si>
  <si>
    <t>003115140</t>
  </si>
  <si>
    <t>4200324169</t>
  </si>
  <si>
    <t>4091180601</t>
  </si>
  <si>
    <t>4200328253</t>
  </si>
  <si>
    <t>4091180618</t>
  </si>
  <si>
    <t>4200327910</t>
  </si>
  <si>
    <t>108048</t>
  </si>
  <si>
    <t>L OLIVA NEGRA BARCELONA</t>
  </si>
  <si>
    <t>B66133422</t>
  </si>
  <si>
    <t>87820</t>
  </si>
  <si>
    <t>610451</t>
  </si>
  <si>
    <t>ONWUEGBUZIE ANTHONY ENWEAZUKA</t>
  </si>
  <si>
    <t>A.ONWUEGB01</t>
  </si>
  <si>
    <t>023/A/54542</t>
  </si>
  <si>
    <t>4200326157</t>
  </si>
  <si>
    <t>317358</t>
  </si>
  <si>
    <t>4200326935</t>
  </si>
  <si>
    <t>504837</t>
  </si>
  <si>
    <t>CIC-F.INVEST CANCER UNIV SALAMANCA</t>
  </si>
  <si>
    <t>G37338126</t>
  </si>
  <si>
    <t>RAS48/23</t>
  </si>
  <si>
    <t>0217076451</t>
  </si>
  <si>
    <t>4200328966</t>
  </si>
  <si>
    <t>203758</t>
  </si>
  <si>
    <t>SASU GENECUST</t>
  </si>
  <si>
    <t>427SI230010</t>
  </si>
  <si>
    <t>4200323326</t>
  </si>
  <si>
    <t>FV+480447</t>
  </si>
  <si>
    <t>4200325430</t>
  </si>
  <si>
    <t>07B00000722</t>
  </si>
  <si>
    <t>7062311917</t>
  </si>
  <si>
    <t>4200328806</t>
  </si>
  <si>
    <t>8250693239</t>
  </si>
  <si>
    <t>07B00000028</t>
  </si>
  <si>
    <t>07B00000728</t>
  </si>
  <si>
    <t>1000202 RI</t>
  </si>
  <si>
    <t>4200328567</t>
  </si>
  <si>
    <t>15101822</t>
  </si>
  <si>
    <t>4200327907</t>
  </si>
  <si>
    <t>724</t>
  </si>
  <si>
    <t>8250693643</t>
  </si>
  <si>
    <t>8250693644</t>
  </si>
  <si>
    <t>94794270</t>
  </si>
  <si>
    <t>4200327221</t>
  </si>
  <si>
    <t>FV+480698</t>
  </si>
  <si>
    <t>4200324655</t>
  </si>
  <si>
    <t>FV+480700</t>
  </si>
  <si>
    <t>4200325391</t>
  </si>
  <si>
    <t>FV+480709</t>
  </si>
  <si>
    <t>4200328581</t>
  </si>
  <si>
    <t>FV+480710</t>
  </si>
  <si>
    <t>4200328805</t>
  </si>
  <si>
    <t>7062313071</t>
  </si>
  <si>
    <t>9430037016A</t>
  </si>
  <si>
    <t>TURISVALL SL, HOTEL ALIMARA HOTEL A</t>
  </si>
  <si>
    <t>B60903002</t>
  </si>
  <si>
    <t>0923006729</t>
  </si>
  <si>
    <t>4200328249</t>
  </si>
  <si>
    <t>1000397 RI</t>
  </si>
  <si>
    <t>4200329252</t>
  </si>
  <si>
    <t>504678</t>
  </si>
  <si>
    <t>TPM LOGISTIC SCP F. CONCEJO, SCP</t>
  </si>
  <si>
    <t>J60541919</t>
  </si>
  <si>
    <t>123134</t>
  </si>
  <si>
    <t>4091184132</t>
  </si>
  <si>
    <t>4200326962</t>
  </si>
  <si>
    <t>100744</t>
  </si>
  <si>
    <t>NORAY BIOINFORMATICS SLU</t>
  </si>
  <si>
    <t>B95229837</t>
  </si>
  <si>
    <t>49</t>
  </si>
  <si>
    <t>4200294995</t>
  </si>
  <si>
    <t>LINDE GAS ESPAÑA SA</t>
  </si>
  <si>
    <t>A08007262</t>
  </si>
  <si>
    <t>0005888992.</t>
  </si>
  <si>
    <t>4200318803</t>
  </si>
  <si>
    <t>0005888993.</t>
  </si>
  <si>
    <t>4200312502</t>
  </si>
  <si>
    <t>0005889002.</t>
  </si>
  <si>
    <t>4200309258</t>
  </si>
  <si>
    <t>PISTA CERO SL</t>
  </si>
  <si>
    <t>ACEFE SAU ACEFE SAU</t>
  </si>
  <si>
    <t>A58135831</t>
  </si>
  <si>
    <t>FA32642</t>
  </si>
  <si>
    <t>4200326526</t>
  </si>
  <si>
    <t>201238</t>
  </si>
  <si>
    <t>STAB VIDA INV. SERV. C. BIOLOGICAS,</t>
  </si>
  <si>
    <t>.A2023/1771</t>
  </si>
  <si>
    <t>4200329326</t>
  </si>
  <si>
    <t>317673</t>
  </si>
  <si>
    <t>4200328319</t>
  </si>
  <si>
    <t>108455</t>
  </si>
  <si>
    <t>COMPLEXITAT CAT XARXA CATALANA ESTU</t>
  </si>
  <si>
    <t>G66417882</t>
  </si>
  <si>
    <t>36/2023</t>
  </si>
  <si>
    <t>8250696949</t>
  </si>
  <si>
    <t>8250696952</t>
  </si>
  <si>
    <t>4200328572</t>
  </si>
  <si>
    <t>FA32675</t>
  </si>
  <si>
    <t>4200328374</t>
  </si>
  <si>
    <t>00013007</t>
  </si>
  <si>
    <t>00013230</t>
  </si>
  <si>
    <t>07S00000890</t>
  </si>
  <si>
    <t>1000944 RI</t>
  </si>
  <si>
    <t>223248</t>
  </si>
  <si>
    <t>4200328590</t>
  </si>
  <si>
    <t>VIVA AQUA SERVICE SPAIN SA</t>
  </si>
  <si>
    <t>A41810920</t>
  </si>
  <si>
    <t>31109720152</t>
  </si>
  <si>
    <t>4091185708</t>
  </si>
  <si>
    <t>6455</t>
  </si>
  <si>
    <t>111697</t>
  </si>
  <si>
    <t>VERASAT GLOBAL SL</t>
  </si>
  <si>
    <t>B65215030</t>
  </si>
  <si>
    <t>9-19115166</t>
  </si>
  <si>
    <t>4200327017</t>
  </si>
  <si>
    <t>1193220</t>
  </si>
  <si>
    <t>2361105</t>
  </si>
  <si>
    <t>4200323164</t>
  </si>
  <si>
    <t>MRW</t>
  </si>
  <si>
    <t>164291</t>
  </si>
  <si>
    <t>BIO RAD LABORATORIES SA</t>
  </si>
  <si>
    <t>A79389920</t>
  </si>
  <si>
    <t>9543739784</t>
  </si>
  <si>
    <t>4200327912</t>
  </si>
  <si>
    <t>0923006947</t>
  </si>
  <si>
    <t>4200329731</t>
  </si>
  <si>
    <t>FA32729</t>
  </si>
  <si>
    <t>4200326491</t>
  </si>
  <si>
    <t>15102150</t>
  </si>
  <si>
    <t>4200329248</t>
  </si>
  <si>
    <t>15102151</t>
  </si>
  <si>
    <t>4200329626</t>
  </si>
  <si>
    <t>317925</t>
  </si>
  <si>
    <t>4200329624</t>
  </si>
  <si>
    <t>4091183338</t>
  </si>
  <si>
    <t>4200329142</t>
  </si>
  <si>
    <t>4091187313</t>
  </si>
  <si>
    <t>4200329267</t>
  </si>
  <si>
    <t>7062317907</t>
  </si>
  <si>
    <t>4200329719</t>
  </si>
  <si>
    <t>1001985 RI</t>
  </si>
  <si>
    <t>4200328433</t>
  </si>
  <si>
    <t>1001990 RI</t>
  </si>
  <si>
    <t>4200330152</t>
  </si>
  <si>
    <t>4091187900</t>
  </si>
  <si>
    <t>8250700876</t>
  </si>
  <si>
    <t>4200330158</t>
  </si>
  <si>
    <t>9543740040</t>
  </si>
  <si>
    <t>FV+481280</t>
  </si>
  <si>
    <t>4200329583</t>
  </si>
  <si>
    <t>305001</t>
  </si>
  <si>
    <t>VECTORBUILDER INC</t>
  </si>
  <si>
    <t>$04-1321ZMV</t>
  </si>
  <si>
    <t>4200322125</t>
  </si>
  <si>
    <t>PUNT INFORMATIC I CREATIU SL</t>
  </si>
  <si>
    <t>2302344</t>
  </si>
  <si>
    <t>4200327311</t>
  </si>
  <si>
    <t>7062319282</t>
  </si>
  <si>
    <t>4200330073</t>
  </si>
  <si>
    <t>8250701256</t>
  </si>
  <si>
    <t>112177</t>
  </si>
  <si>
    <t>EURO TOMB BARCELONA SL</t>
  </si>
  <si>
    <t>B60976495</t>
  </si>
  <si>
    <t>8546</t>
  </si>
  <si>
    <t>4200326394</t>
  </si>
  <si>
    <t>CYMIT QUIMICA SL CYMIT QUIMICA S</t>
  </si>
  <si>
    <t>.A2023/1884</t>
  </si>
  <si>
    <t>023/A/54602</t>
  </si>
  <si>
    <t>4200325392</t>
  </si>
  <si>
    <t>900142</t>
  </si>
  <si>
    <t>GRIÑO BORBON ANTONIO ACUARIOS CONDA</t>
  </si>
  <si>
    <t>36233991K</t>
  </si>
  <si>
    <t>1858</t>
  </si>
  <si>
    <t>4200328847</t>
  </si>
  <si>
    <t>AGILENT TECHNOLOGIES SPAIN S L</t>
  </si>
  <si>
    <t>195378780</t>
  </si>
  <si>
    <t>4200330155</t>
  </si>
  <si>
    <t>SARSTEDT SA SARSTEDT SA</t>
  </si>
  <si>
    <t>A59046979</t>
  </si>
  <si>
    <t>0009952</t>
  </si>
  <si>
    <t>4200330171</t>
  </si>
  <si>
    <t>200407</t>
  </si>
  <si>
    <t>FINE SCIENCE TOOLS GMBH FST-FINE SC</t>
  </si>
  <si>
    <t>23-0014380</t>
  </si>
  <si>
    <t>4200329974</t>
  </si>
  <si>
    <t>318183</t>
  </si>
  <si>
    <t>4200330063</t>
  </si>
  <si>
    <t>318186</t>
  </si>
  <si>
    <t>4200329412</t>
  </si>
  <si>
    <t>4091185709</t>
  </si>
  <si>
    <t>4200329707</t>
  </si>
  <si>
    <t>300051</t>
  </si>
  <si>
    <t>CINDA-CENTRO INTERUNIVER DESARROLLO</t>
  </si>
  <si>
    <t>$674</t>
  </si>
  <si>
    <t>23-0014400</t>
  </si>
  <si>
    <t>4200330163</t>
  </si>
  <si>
    <t>4091190114</t>
  </si>
  <si>
    <t>4200330214</t>
  </si>
  <si>
    <t>8250703641</t>
  </si>
  <si>
    <t>4200317581</t>
  </si>
  <si>
    <t>8250703740</t>
  </si>
  <si>
    <t>903934</t>
  </si>
  <si>
    <t>PORTA OLIVA MIREIA</t>
  </si>
  <si>
    <t>77314363R</t>
  </si>
  <si>
    <t>8-22</t>
  </si>
  <si>
    <t>15102368</t>
  </si>
  <si>
    <t>4200329245</t>
  </si>
  <si>
    <t>15102369</t>
  </si>
  <si>
    <t>15102370</t>
  </si>
  <si>
    <t>15102371</t>
  </si>
  <si>
    <t>4200329871</t>
  </si>
  <si>
    <t>15102372</t>
  </si>
  <si>
    <t>4200330040</t>
  </si>
  <si>
    <t>223271</t>
  </si>
  <si>
    <t>4200329589</t>
  </si>
  <si>
    <t>7062321575</t>
  </si>
  <si>
    <t>4200330430</t>
  </si>
  <si>
    <t>FV+481734</t>
  </si>
  <si>
    <t>4200327055</t>
  </si>
  <si>
    <t>1003589 RI</t>
  </si>
  <si>
    <t>4200330068</t>
  </si>
  <si>
    <t>200963</t>
  </si>
  <si>
    <t>BROGAARDEN KORN-OG FODERSTOFFER APS</t>
  </si>
  <si>
    <t>165285</t>
  </si>
  <si>
    <t>4200329117</t>
  </si>
  <si>
    <t>305642</t>
  </si>
  <si>
    <t>MANCHESTER GRAN HYATT SAN DIEGO</t>
  </si>
  <si>
    <t>$5494865001</t>
  </si>
  <si>
    <t>15102632</t>
  </si>
  <si>
    <t>FV+481956</t>
  </si>
  <si>
    <t>4100016667</t>
  </si>
  <si>
    <t>9130151026C</t>
  </si>
  <si>
    <t>9330292964C</t>
  </si>
  <si>
    <t>9330292965C</t>
  </si>
  <si>
    <t>VITRO SA VITRO SA</t>
  </si>
  <si>
    <t>A41361544</t>
  </si>
  <si>
    <t>FR23-008418</t>
  </si>
  <si>
    <t>4200328968</t>
  </si>
  <si>
    <t>318MB41AEUI</t>
  </si>
  <si>
    <t>4091187300</t>
  </si>
  <si>
    <t>4200330059</t>
  </si>
  <si>
    <t>4091190118</t>
  </si>
  <si>
    <t>4200330659</t>
  </si>
  <si>
    <t>4091191181</t>
  </si>
  <si>
    <t>4200329329</t>
  </si>
  <si>
    <t>9330294387C</t>
  </si>
  <si>
    <t>9330294388C</t>
  </si>
  <si>
    <t>FA32835</t>
  </si>
  <si>
    <t>4200329627</t>
  </si>
  <si>
    <t>103289</t>
  </si>
  <si>
    <t>VUELING AIRLINES SA</t>
  </si>
  <si>
    <t>A63422141</t>
  </si>
  <si>
    <t>9330181028C</t>
  </si>
  <si>
    <t>424</t>
  </si>
  <si>
    <t>8250708349</t>
  </si>
  <si>
    <t>4200328443</t>
  </si>
  <si>
    <t>1195415</t>
  </si>
  <si>
    <t>15102889</t>
  </si>
  <si>
    <t>15102890</t>
  </si>
  <si>
    <t>FUNDIO PRIVADA CLINIC RECERCA BIOME</t>
  </si>
  <si>
    <t>G59319681</t>
  </si>
  <si>
    <t>4231200209</t>
  </si>
  <si>
    <t>FA32909</t>
  </si>
  <si>
    <t>318598</t>
  </si>
  <si>
    <t>4200330122</t>
  </si>
  <si>
    <t>318599</t>
  </si>
  <si>
    <t>4200329549</t>
  </si>
  <si>
    <t>9130155844C</t>
  </si>
  <si>
    <t>9430043931A</t>
  </si>
  <si>
    <t>9130160250C</t>
  </si>
  <si>
    <t>FV+482666</t>
  </si>
  <si>
    <t>4200329179</t>
  </si>
  <si>
    <t>7062329526</t>
  </si>
  <si>
    <t>4200329730</t>
  </si>
  <si>
    <t>00015277</t>
  </si>
  <si>
    <t>0010671933</t>
  </si>
  <si>
    <t>4200329502</t>
  </si>
  <si>
    <t>0010671935</t>
  </si>
  <si>
    <t>FARNELL COMPONENTS SL FARNELL COMPO</t>
  </si>
  <si>
    <t>1080329</t>
  </si>
  <si>
    <t>4200330509</t>
  </si>
  <si>
    <t>1196143</t>
  </si>
  <si>
    <t>ECONOCOM CLOUD SLU</t>
  </si>
  <si>
    <t>B61125712</t>
  </si>
  <si>
    <t>2303728</t>
  </si>
  <si>
    <t>2303751</t>
  </si>
  <si>
    <t>2303929</t>
  </si>
  <si>
    <t>7062330350</t>
  </si>
  <si>
    <t>4200325441</t>
  </si>
  <si>
    <t>003124344</t>
  </si>
  <si>
    <t>4200329703</t>
  </si>
  <si>
    <t>003136239</t>
  </si>
  <si>
    <t>9330312131C</t>
  </si>
  <si>
    <t>4231200238</t>
  </si>
  <si>
    <t>9330314666C</t>
  </si>
  <si>
    <t>9330314667C</t>
  </si>
  <si>
    <t>9430046466A</t>
  </si>
  <si>
    <t>7062333925</t>
  </si>
  <si>
    <t>8250717641</t>
  </si>
  <si>
    <t>4200330700</t>
  </si>
  <si>
    <t>934463 RI.</t>
  </si>
  <si>
    <t>4091198036</t>
  </si>
  <si>
    <t>CYTIVA SPAIN SL</t>
  </si>
  <si>
    <t>B05348644</t>
  </si>
  <si>
    <t>614026208</t>
  </si>
  <si>
    <t>4200321424</t>
  </si>
  <si>
    <t>FV+483106</t>
  </si>
  <si>
    <t>4200327909</t>
  </si>
  <si>
    <t>07S00001333</t>
  </si>
  <si>
    <t>15103901</t>
  </si>
  <si>
    <t>2304586</t>
  </si>
  <si>
    <t>VIDRA FOC SA VIDRA FOC SA</t>
  </si>
  <si>
    <t>2320582</t>
  </si>
  <si>
    <t>4100016547</t>
  </si>
  <si>
    <t>4091201009</t>
  </si>
  <si>
    <t>07S00001350</t>
  </si>
  <si>
    <t>07S00001351</t>
  </si>
  <si>
    <t>07S00001353</t>
  </si>
  <si>
    <t>07S00001354</t>
  </si>
  <si>
    <t>07Y00003071</t>
  </si>
  <si>
    <t>07Y00003072</t>
  </si>
  <si>
    <t>07Y00003074</t>
  </si>
  <si>
    <t>07Y00003075</t>
  </si>
  <si>
    <t>023/A/54931</t>
  </si>
  <si>
    <t>4200330177</t>
  </si>
  <si>
    <t>1197482</t>
  </si>
  <si>
    <t>RAS104/23</t>
  </si>
  <si>
    <t>302468</t>
  </si>
  <si>
    <t>RIKEN Bio Resource Center (BRC)</t>
  </si>
  <si>
    <t>$A23-0132)/</t>
  </si>
  <si>
    <t>00015725</t>
  </si>
  <si>
    <t>LABNET BIOTECNICA SL</t>
  </si>
  <si>
    <t>023/A/13973</t>
  </si>
  <si>
    <t>4200330803</t>
  </si>
  <si>
    <t>1197643</t>
  </si>
  <si>
    <t>108936</t>
  </si>
  <si>
    <t>ALAMO INDUSTRIAL SA</t>
  </si>
  <si>
    <t>A08663171</t>
  </si>
  <si>
    <t>2023//614</t>
  </si>
  <si>
    <t>112462</t>
  </si>
  <si>
    <t>APARTAMENTS MARTI I FILLS SL</t>
  </si>
  <si>
    <t>B25398314</t>
  </si>
  <si>
    <t>2353/2023</t>
  </si>
  <si>
    <t>4200329543</t>
  </si>
  <si>
    <t>2388</t>
  </si>
  <si>
    <t>4200322396</t>
  </si>
  <si>
    <t>2389</t>
  </si>
  <si>
    <t>4200322507</t>
  </si>
  <si>
    <t>95002364</t>
  </si>
  <si>
    <t>07S00001379</t>
  </si>
  <si>
    <t>2304596</t>
  </si>
  <si>
    <t>EVIDENT EUROPE GMBH SUCURSAL ESPAÑA</t>
  </si>
  <si>
    <t>W0188422J</t>
  </si>
  <si>
    <t>9280001890</t>
  </si>
  <si>
    <t>4200328642</t>
  </si>
  <si>
    <t>FULLS DIGITALS SERVEIS REPROGRAFICS</t>
  </si>
  <si>
    <t>B65656076</t>
  </si>
  <si>
    <t>14615</t>
  </si>
  <si>
    <t>319428</t>
  </si>
  <si>
    <t>319429</t>
  </si>
  <si>
    <t>07B00000889</t>
  </si>
  <si>
    <t>07Y00003158</t>
  </si>
  <si>
    <t>1009869 RI</t>
  </si>
  <si>
    <t>4200332268</t>
  </si>
  <si>
    <t>203909</t>
  </si>
  <si>
    <t>PADDLE COM MARKET LIMITED</t>
  </si>
  <si>
    <t>98-33929374</t>
  </si>
  <si>
    <t>305305</t>
  </si>
  <si>
    <t>VISUAL EDUCATION LTD WORDWALL</t>
  </si>
  <si>
    <t>EL-VC003871</t>
  </si>
  <si>
    <t>0095669594</t>
  </si>
  <si>
    <t>4100017621</t>
  </si>
  <si>
    <t>8250724690</t>
  </si>
  <si>
    <t>4200332846</t>
  </si>
  <si>
    <t>CI-00004888</t>
  </si>
  <si>
    <t>4200327284</t>
  </si>
  <si>
    <t>07Y00003177</t>
  </si>
  <si>
    <t>1198334</t>
  </si>
  <si>
    <t>4091205677</t>
  </si>
  <si>
    <t>4200332238</t>
  </si>
  <si>
    <t>FAURA-CASAS AUDITORS CONSULTORS SL</t>
  </si>
  <si>
    <t>A20233029</t>
  </si>
  <si>
    <t>4200328029</t>
  </si>
  <si>
    <t>1010526 RI</t>
  </si>
  <si>
    <t>4200332955</t>
  </si>
  <si>
    <t>8250726261</t>
  </si>
  <si>
    <t>4200332943</t>
  </si>
  <si>
    <t>$02-1005WSS</t>
  </si>
  <si>
    <t>226813</t>
  </si>
  <si>
    <t>4200332239</t>
  </si>
  <si>
    <t>319646</t>
  </si>
  <si>
    <t>4200332228</t>
  </si>
  <si>
    <t>8250726529</t>
  </si>
  <si>
    <t>8250726530</t>
  </si>
  <si>
    <t>9130175847C</t>
  </si>
  <si>
    <t>9330343072C</t>
  </si>
  <si>
    <t>9330343073C</t>
  </si>
  <si>
    <t>07Y00003229</t>
  </si>
  <si>
    <t>9543746978</t>
  </si>
  <si>
    <t>4200332814</t>
  </si>
  <si>
    <t>1198973</t>
  </si>
  <si>
    <t>1198998</t>
  </si>
  <si>
    <t>31671512</t>
  </si>
  <si>
    <t>4200333111</t>
  </si>
  <si>
    <t>53201832</t>
  </si>
  <si>
    <t>4200333129</t>
  </si>
  <si>
    <t>9130177657C</t>
  </si>
  <si>
    <t>07Y00003275</t>
  </si>
  <si>
    <t>07Y00003276</t>
  </si>
  <si>
    <t>WATERS CROMATOGRAFIA SA WATERS CROM</t>
  </si>
  <si>
    <t>A60631835</t>
  </si>
  <si>
    <t>07Y00003304</t>
  </si>
  <si>
    <t>1011695 RI</t>
  </si>
  <si>
    <t>4200319521</t>
  </si>
  <si>
    <t>1199354</t>
  </si>
  <si>
    <t>226874</t>
  </si>
  <si>
    <t>4200333103</t>
  </si>
  <si>
    <t>226881</t>
  </si>
  <si>
    <t>4200332312</t>
  </si>
  <si>
    <t>226882</t>
  </si>
  <si>
    <t>4200332641</t>
  </si>
  <si>
    <t>JANVIER LABS</t>
  </si>
  <si>
    <t>FC230902032</t>
  </si>
  <si>
    <t>4200333161</t>
  </si>
  <si>
    <t>07Y00000265</t>
  </si>
  <si>
    <t>07Y00003329</t>
  </si>
  <si>
    <t>07Y00003364</t>
  </si>
  <si>
    <t>202350256</t>
  </si>
  <si>
    <t>07Y00003396</t>
  </si>
  <si>
    <t>0923009112</t>
  </si>
  <si>
    <t>4100017648</t>
  </si>
  <si>
    <t>0923009113</t>
  </si>
  <si>
    <t>4100017653</t>
  </si>
  <si>
    <t>301447</t>
  </si>
  <si>
    <t>FRONTIERS MEDIA SA</t>
  </si>
  <si>
    <t>$-0797726-5</t>
  </si>
  <si>
    <t>1012434 RI</t>
  </si>
  <si>
    <t>4200333714</t>
  </si>
  <si>
    <t>1012435 RI</t>
  </si>
  <si>
    <t>4200333280</t>
  </si>
  <si>
    <t>1012436 RI</t>
  </si>
  <si>
    <t>4200324249</t>
  </si>
  <si>
    <t>2304796</t>
  </si>
  <si>
    <t>2304806</t>
  </si>
  <si>
    <t>53202450</t>
  </si>
  <si>
    <t>4200333698</t>
  </si>
  <si>
    <t>001665043</t>
  </si>
  <si>
    <t>0095670499</t>
  </si>
  <si>
    <t>4200332475</t>
  </si>
  <si>
    <t>07S00001497</t>
  </si>
  <si>
    <t>07S00001498</t>
  </si>
  <si>
    <t>07S00001499</t>
  </si>
  <si>
    <t>1001657411</t>
  </si>
  <si>
    <t>BOOKISH VENTURES SL ALIBRI LLIBRERI</t>
  </si>
  <si>
    <t>1106332-98</t>
  </si>
  <si>
    <t>4200326844</t>
  </si>
  <si>
    <t>8250731667</t>
  </si>
  <si>
    <t>4200333715</t>
  </si>
  <si>
    <t>8250732091</t>
  </si>
  <si>
    <t>4200333919</t>
  </si>
  <si>
    <t>1200073</t>
  </si>
  <si>
    <t>223338</t>
  </si>
  <si>
    <t>4200332962</t>
  </si>
  <si>
    <t>4091211752</t>
  </si>
  <si>
    <t>4200333764</t>
  </si>
  <si>
    <t>EDITORIAL TIRANT LO BLANCH SL</t>
  </si>
  <si>
    <t>804904</t>
  </si>
  <si>
    <t>1200240</t>
  </si>
  <si>
    <t>1200245</t>
  </si>
  <si>
    <t>1200318</t>
  </si>
  <si>
    <t>320066</t>
  </si>
  <si>
    <t>9330364110C</t>
  </si>
  <si>
    <t>9330364111C</t>
  </si>
  <si>
    <t>95071513</t>
  </si>
  <si>
    <t>4200332253</t>
  </si>
  <si>
    <t>H5778</t>
  </si>
  <si>
    <t>CARBUROS METALICOS SA</t>
  </si>
  <si>
    <t>A08015646</t>
  </si>
  <si>
    <t>0470222140</t>
  </si>
  <si>
    <t>4200332403</t>
  </si>
  <si>
    <t>9330366405C</t>
  </si>
  <si>
    <t>14622</t>
  </si>
  <si>
    <t>4200333443</t>
  </si>
  <si>
    <t>COFELY ESPAÑA SA ENGIE</t>
  </si>
  <si>
    <t>50024</t>
  </si>
  <si>
    <t>FUNDACIO COL·LEGIS MAJORS UB</t>
  </si>
  <si>
    <t>G72717689</t>
  </si>
  <si>
    <t>2.610</t>
  </si>
  <si>
    <t>226953</t>
  </si>
  <si>
    <t>4200333278</t>
  </si>
  <si>
    <t>226954</t>
  </si>
  <si>
    <t>4200333725</t>
  </si>
  <si>
    <t>226955</t>
  </si>
  <si>
    <t>226966</t>
  </si>
  <si>
    <t>227012</t>
  </si>
  <si>
    <t>4200333737</t>
  </si>
  <si>
    <t>227013</t>
  </si>
  <si>
    <t>4200333856</t>
  </si>
  <si>
    <t>227014</t>
  </si>
  <si>
    <t>300858</t>
  </si>
  <si>
    <t>SWISS INTERNATIONAL AIR LINES AG</t>
  </si>
  <si>
    <t>42330655556</t>
  </si>
  <si>
    <t>6262</t>
  </si>
  <si>
    <t>4200330576</t>
  </si>
  <si>
    <t>1013763 RI</t>
  </si>
  <si>
    <t>4200334408</t>
  </si>
  <si>
    <t>1013764 RI</t>
  </si>
  <si>
    <t>4200333864</t>
  </si>
  <si>
    <t>SUMINISTROS GRALS OFICIN.REY CENTER</t>
  </si>
  <si>
    <t>15102</t>
  </si>
  <si>
    <t>95089923</t>
  </si>
  <si>
    <t>UVAT NERIUM SCIENTIFIC SL</t>
  </si>
  <si>
    <t>B40524670</t>
  </si>
  <si>
    <t>SP23/0110</t>
  </si>
  <si>
    <t>4200333886</t>
  </si>
  <si>
    <t>949441 RI.</t>
  </si>
  <si>
    <t>4200300627</t>
  </si>
  <si>
    <t>1200938</t>
  </si>
  <si>
    <t>1200939</t>
  </si>
  <si>
    <t>1200940</t>
  </si>
  <si>
    <t>1200943</t>
  </si>
  <si>
    <t>1200944</t>
  </si>
  <si>
    <t>1200946</t>
  </si>
  <si>
    <t>1200947</t>
  </si>
  <si>
    <t>1200993</t>
  </si>
  <si>
    <t>BANC DE SANG I TEIXITS</t>
  </si>
  <si>
    <t>5000193734</t>
  </si>
  <si>
    <t>4200332581</t>
  </si>
  <si>
    <t>9543748902</t>
  </si>
  <si>
    <t>4200334128</t>
  </si>
  <si>
    <t>975243 RI</t>
  </si>
  <si>
    <t>4200315871</t>
  </si>
  <si>
    <t>00017499</t>
  </si>
  <si>
    <t>00017585</t>
  </si>
  <si>
    <t>00017618</t>
  </si>
  <si>
    <t>07S00001593</t>
  </si>
  <si>
    <t>07Y00003645</t>
  </si>
  <si>
    <t>1201054</t>
  </si>
  <si>
    <t>1201174</t>
  </si>
  <si>
    <t>14S00000251</t>
  </si>
  <si>
    <t>7062351477</t>
  </si>
  <si>
    <t>4200325586</t>
  </si>
  <si>
    <t>7093</t>
  </si>
  <si>
    <t>102854</t>
  </si>
  <si>
    <t>WORLD COURIER DE ESPAÑA SA</t>
  </si>
  <si>
    <t>A28394013</t>
  </si>
  <si>
    <t>96418773</t>
  </si>
  <si>
    <t>4100017638</t>
  </si>
  <si>
    <t>110207</t>
  </si>
  <si>
    <t>ARP LOGISTICA CLINICA SL</t>
  </si>
  <si>
    <t>B27824705</t>
  </si>
  <si>
    <t>A-230002803</t>
  </si>
  <si>
    <t>4200332328</t>
  </si>
  <si>
    <t>A-230002986</t>
  </si>
  <si>
    <t>0010707856</t>
  </si>
  <si>
    <t>4200333853</t>
  </si>
  <si>
    <t>1201293</t>
  </si>
  <si>
    <t>227071</t>
  </si>
  <si>
    <t>4091214962</t>
  </si>
  <si>
    <t>4200332711</t>
  </si>
  <si>
    <t>4091215442</t>
  </si>
  <si>
    <t>4200333772</t>
  </si>
  <si>
    <t>9543749441</t>
  </si>
  <si>
    <t>4200334403</t>
  </si>
  <si>
    <t>9330382301C</t>
  </si>
  <si>
    <t>9330382302C</t>
  </si>
  <si>
    <t>9330382318C</t>
  </si>
  <si>
    <t>9330382319C</t>
  </si>
  <si>
    <t>9330382320C</t>
  </si>
  <si>
    <t>9430055152A</t>
  </si>
  <si>
    <t>504591</t>
  </si>
  <si>
    <t>FUND INST RECERCA HOSPITAL V HEBRON</t>
  </si>
  <si>
    <t>G60594009</t>
  </si>
  <si>
    <t>4.2022.1463</t>
  </si>
  <si>
    <t>4200305953</t>
  </si>
  <si>
    <t>0923009637</t>
  </si>
  <si>
    <t>4200326656</t>
  </si>
  <si>
    <t>F1440</t>
  </si>
  <si>
    <t>GRANADOS TARRES ESTEBAN PRISMA LABO</t>
  </si>
  <si>
    <t>37269152K</t>
  </si>
  <si>
    <t>FA-023-024</t>
  </si>
  <si>
    <t>4200335681</t>
  </si>
  <si>
    <t>FOTO CASANOVA SL CASANOVA FOTOGRAFI</t>
  </si>
  <si>
    <t>B58598558</t>
  </si>
  <si>
    <t>FV23-129735</t>
  </si>
  <si>
    <t>4200305431</t>
  </si>
  <si>
    <t>07Y00003749</t>
  </si>
  <si>
    <t>07Y00003765</t>
  </si>
  <si>
    <t>07Y00003766</t>
  </si>
  <si>
    <t>07Y00003768</t>
  </si>
  <si>
    <t>FERNANDEZ LOPEZ ROBERTO</t>
  </si>
  <si>
    <t>1123</t>
  </si>
  <si>
    <t>1201861</t>
  </si>
  <si>
    <t>1201863</t>
  </si>
  <si>
    <t>1201865</t>
  </si>
  <si>
    <t>1201867</t>
  </si>
  <si>
    <t>1201869</t>
  </si>
  <si>
    <t>1201871</t>
  </si>
  <si>
    <t>1201874</t>
  </si>
  <si>
    <t>12319440</t>
  </si>
  <si>
    <t>4200335361</t>
  </si>
  <si>
    <t>23-01197838</t>
  </si>
  <si>
    <t>7062352908</t>
  </si>
  <si>
    <t>4200333135</t>
  </si>
  <si>
    <t>07Y00003806</t>
  </si>
  <si>
    <t>07Y00003814</t>
  </si>
  <si>
    <t>1201961</t>
  </si>
  <si>
    <t>1201962</t>
  </si>
  <si>
    <t>1201974</t>
  </si>
  <si>
    <t>1201975</t>
  </si>
  <si>
    <t>1235</t>
  </si>
  <si>
    <t>4200333218</t>
  </si>
  <si>
    <t>1250</t>
  </si>
  <si>
    <t>4200332964</t>
  </si>
  <si>
    <t>227130</t>
  </si>
  <si>
    <t>4200335488</t>
  </si>
  <si>
    <t>ABAST SYSTEMS &amp; SOLUTIONS SL</t>
  </si>
  <si>
    <t>23009694</t>
  </si>
  <si>
    <t>4200334682</t>
  </si>
  <si>
    <t>8250739322</t>
  </si>
  <si>
    <t>4200334587</t>
  </si>
  <si>
    <t>FV+484634</t>
  </si>
  <si>
    <t>FV+485525</t>
  </si>
  <si>
    <t>4100017649</t>
  </si>
  <si>
    <t>FV+485527</t>
  </si>
  <si>
    <t>4200334443</t>
  </si>
  <si>
    <t>07S00001651</t>
  </si>
  <si>
    <t>07Y00000299</t>
  </si>
  <si>
    <t>07Y00003823</t>
  </si>
  <si>
    <t>07Y00003824</t>
  </si>
  <si>
    <t>07Y00003841</t>
  </si>
  <si>
    <t>07Y00003842</t>
  </si>
  <si>
    <t>1015243 RI</t>
  </si>
  <si>
    <t>4200334452</t>
  </si>
  <si>
    <t>1015245 RI</t>
  </si>
  <si>
    <t>4200334730</t>
  </si>
  <si>
    <t>FC231001205</t>
  </si>
  <si>
    <t>4200335357</t>
  </si>
  <si>
    <t>ENVIGO RMS SPAIN SL</t>
  </si>
  <si>
    <t>B08924458</t>
  </si>
  <si>
    <t>23003196 RI</t>
  </si>
  <si>
    <t>4200334234</t>
  </si>
  <si>
    <t>00035114</t>
  </si>
  <si>
    <t>4200335804</t>
  </si>
  <si>
    <t>1015644 RI</t>
  </si>
  <si>
    <t>4200334252</t>
  </si>
  <si>
    <t>3087</t>
  </si>
  <si>
    <t>4200333718</t>
  </si>
  <si>
    <t>3106</t>
  </si>
  <si>
    <t>201663</t>
  </si>
  <si>
    <t>AMAZON.FR</t>
  </si>
  <si>
    <t>320534</t>
  </si>
  <si>
    <t>4200335474</t>
  </si>
  <si>
    <t>FV+485653</t>
  </si>
  <si>
    <t>4200334717</t>
  </si>
  <si>
    <t>001673945</t>
  </si>
  <si>
    <t>023/A/55258</t>
  </si>
  <si>
    <t>4200334262</t>
  </si>
  <si>
    <t>07S00001674</t>
  </si>
  <si>
    <t>07Y00000306</t>
  </si>
  <si>
    <t>07Y00003876</t>
  </si>
  <si>
    <t>07Y00003877</t>
  </si>
  <si>
    <t>07Y00003878</t>
  </si>
  <si>
    <t>07Y00003884</t>
  </si>
  <si>
    <t>07Y00003890</t>
  </si>
  <si>
    <t>07Y00003891</t>
  </si>
  <si>
    <t>07Y00003892</t>
  </si>
  <si>
    <t>2023//707</t>
  </si>
  <si>
    <t>7S00000135/</t>
  </si>
  <si>
    <t>7Y00000236/</t>
  </si>
  <si>
    <t>7Y00000237/</t>
  </si>
  <si>
    <t>9Y00000257/</t>
  </si>
  <si>
    <t>023/A/55280</t>
  </si>
  <si>
    <t>4200332449</t>
  </si>
  <si>
    <t>1016119 RI</t>
  </si>
  <si>
    <t>4200335723</t>
  </si>
  <si>
    <t>1016121 RI</t>
  </si>
  <si>
    <t>4200335110</t>
  </si>
  <si>
    <t>1016123 RI</t>
  </si>
  <si>
    <t>4200335507</t>
  </si>
  <si>
    <t>1203137</t>
  </si>
  <si>
    <t>131835</t>
  </si>
  <si>
    <t>4200335024</t>
  </si>
  <si>
    <t>115419</t>
  </si>
  <si>
    <t>MARTI MISSATGERS SL</t>
  </si>
  <si>
    <t>B09960709</t>
  </si>
  <si>
    <t>18739</t>
  </si>
  <si>
    <t>4200336596</t>
  </si>
  <si>
    <t>223376</t>
  </si>
  <si>
    <t>4200335473</t>
  </si>
  <si>
    <t>SUMINISTROS DAMUSA SL SUMINIST DAMU</t>
  </si>
  <si>
    <t>B61943510</t>
  </si>
  <si>
    <t>2301041</t>
  </si>
  <si>
    <t>4200334978</t>
  </si>
  <si>
    <t>8250742548</t>
  </si>
  <si>
    <t>4200334946</t>
  </si>
  <si>
    <t>300559</t>
  </si>
  <si>
    <t>PAUL SCHERRER INSTITUT</t>
  </si>
  <si>
    <t>$72269</t>
  </si>
  <si>
    <t>$72282</t>
  </si>
  <si>
    <t>1016318 RI</t>
  </si>
  <si>
    <t>4200334533</t>
  </si>
  <si>
    <t>1203245</t>
  </si>
  <si>
    <t>1203261</t>
  </si>
  <si>
    <t>1203262</t>
  </si>
  <si>
    <t>227190</t>
  </si>
  <si>
    <t>4200334260</t>
  </si>
  <si>
    <t>227191</t>
  </si>
  <si>
    <t>2305435</t>
  </si>
  <si>
    <t>2305445</t>
  </si>
  <si>
    <t>2826</t>
  </si>
  <si>
    <t>4200333556</t>
  </si>
  <si>
    <t>8250742813</t>
  </si>
  <si>
    <t>8250743192</t>
  </si>
  <si>
    <t>4200334955</t>
  </si>
  <si>
    <t>95109469</t>
  </si>
  <si>
    <t>4200334021</t>
  </si>
  <si>
    <t>9543750893</t>
  </si>
  <si>
    <t>4200335086</t>
  </si>
  <si>
    <t>610744</t>
  </si>
  <si>
    <t>HUBNER KURT HELMUT</t>
  </si>
  <si>
    <t>$02/2023</t>
  </si>
  <si>
    <t>303010</t>
  </si>
  <si>
    <t>TRIUMF HP2015</t>
  </si>
  <si>
    <t>$24755</t>
  </si>
  <si>
    <t>023/A/55303</t>
  </si>
  <si>
    <t>4200334746</t>
  </si>
  <si>
    <t>114325</t>
  </si>
  <si>
    <t>4 SINGULAR ESTRATEGIA E INNOVACION</t>
  </si>
  <si>
    <t>B04950564</t>
  </si>
  <si>
    <t>059</t>
  </si>
  <si>
    <t>4200334203</t>
  </si>
  <si>
    <t>1203441</t>
  </si>
  <si>
    <t>1203442</t>
  </si>
  <si>
    <t>1203443</t>
  </si>
  <si>
    <t>1203444</t>
  </si>
  <si>
    <t>BIONOVA CIENTIFICA SL BIONOVA CIENT</t>
  </si>
  <si>
    <t>B78541182</t>
  </si>
  <si>
    <t>123886</t>
  </si>
  <si>
    <t>4200335144</t>
  </si>
  <si>
    <t>8250743433</t>
  </si>
  <si>
    <t>9330398032C</t>
  </si>
  <si>
    <t>9330400164C</t>
  </si>
  <si>
    <t>9330400170C</t>
  </si>
  <si>
    <t>4100017681</t>
  </si>
  <si>
    <t>9330400172C</t>
  </si>
  <si>
    <t>4100017679</t>
  </si>
  <si>
    <t>9330400173C</t>
  </si>
  <si>
    <t>4100017682</t>
  </si>
  <si>
    <t>07Y00004018</t>
  </si>
  <si>
    <t>305963</t>
  </si>
  <si>
    <t>JAPAN CONVENTION SERVICES INC</t>
  </si>
  <si>
    <t>$A00730</t>
  </si>
  <si>
    <t>23-01417956</t>
  </si>
  <si>
    <t>23-01418578</t>
  </si>
  <si>
    <t>204365</t>
  </si>
  <si>
    <t>SINO BIOLOGICAL EUROPE GMBH</t>
  </si>
  <si>
    <t>2310130015</t>
  </si>
  <si>
    <t>4200334498</t>
  </si>
  <si>
    <t>8250744471</t>
  </si>
  <si>
    <t>4200335466</t>
  </si>
  <si>
    <t>200896</t>
  </si>
  <si>
    <t>STEMCELL TECHNOLOGIES SARL</t>
  </si>
  <si>
    <t>94151398</t>
  </si>
  <si>
    <t>4200334531</t>
  </si>
  <si>
    <t>F1507</t>
  </si>
  <si>
    <t>FA33976</t>
  </si>
  <si>
    <t>4200335727</t>
  </si>
  <si>
    <t>1204025</t>
  </si>
  <si>
    <t>1204027</t>
  </si>
  <si>
    <t>1344</t>
  </si>
  <si>
    <t>4200334603</t>
  </si>
  <si>
    <t>14748</t>
  </si>
  <si>
    <t>320707</t>
  </si>
  <si>
    <t>4200336155</t>
  </si>
  <si>
    <t>320708</t>
  </si>
  <si>
    <t>4200336163</t>
  </si>
  <si>
    <t>4200334925</t>
  </si>
  <si>
    <t>3226</t>
  </si>
  <si>
    <t>3228</t>
  </si>
  <si>
    <t>4200334448</t>
  </si>
  <si>
    <t>3257</t>
  </si>
  <si>
    <t>4200336454</t>
  </si>
  <si>
    <t>3298</t>
  </si>
  <si>
    <t>3303</t>
  </si>
  <si>
    <t>342</t>
  </si>
  <si>
    <t>4200335494</t>
  </si>
  <si>
    <t>4091204507</t>
  </si>
  <si>
    <t>8250744737</t>
  </si>
  <si>
    <t>8250744740</t>
  </si>
  <si>
    <t>4200335331</t>
  </si>
  <si>
    <t>8250744748</t>
  </si>
  <si>
    <t>4200335833</t>
  </si>
  <si>
    <t>8250745232</t>
  </si>
  <si>
    <t>9543751332</t>
  </si>
  <si>
    <t>4200335301</t>
  </si>
  <si>
    <t>FV+486095</t>
  </si>
  <si>
    <t>4200309923</t>
  </si>
  <si>
    <t>FV+486096</t>
  </si>
  <si>
    <t>07Y00000328</t>
  </si>
  <si>
    <t>1204100</t>
  </si>
  <si>
    <t>1204260</t>
  </si>
  <si>
    <t>1204273</t>
  </si>
  <si>
    <t>1204284</t>
  </si>
  <si>
    <t>223382</t>
  </si>
  <si>
    <t>4200335336</t>
  </si>
  <si>
    <t>4231200356</t>
  </si>
  <si>
    <t>LEYBOLD HISPANICA SA</t>
  </si>
  <si>
    <t>A28143527</t>
  </si>
  <si>
    <t>9310010455</t>
  </si>
  <si>
    <t>4200332752</t>
  </si>
  <si>
    <t>07Y00004117</t>
  </si>
  <si>
    <t>15105682</t>
  </si>
  <si>
    <t>4200334616</t>
  </si>
  <si>
    <t>3.047</t>
  </si>
  <si>
    <t>8250746697</t>
  </si>
  <si>
    <t>4200331298</t>
  </si>
  <si>
    <t>9130207625C</t>
  </si>
  <si>
    <t>4100017687</t>
  </si>
  <si>
    <t>9130207626C</t>
  </si>
  <si>
    <t>4100017686</t>
  </si>
  <si>
    <t>9130207627C</t>
  </si>
  <si>
    <t>4100017685</t>
  </si>
  <si>
    <t>ESIN003419</t>
  </si>
  <si>
    <t>4200335515</t>
  </si>
  <si>
    <t>F1515</t>
  </si>
  <si>
    <t>4200337529</t>
  </si>
  <si>
    <t>$(A23-0132.</t>
  </si>
  <si>
    <t>00036835</t>
  </si>
  <si>
    <t>4200334877</t>
  </si>
  <si>
    <t>07S00001801</t>
  </si>
  <si>
    <t>07Y00004185</t>
  </si>
  <si>
    <t>07Y00004186</t>
  </si>
  <si>
    <t>0923010285</t>
  </si>
  <si>
    <t>4200334821</t>
  </si>
  <si>
    <t>15415</t>
  </si>
  <si>
    <t>102453</t>
  </si>
  <si>
    <t>DISMED SA</t>
  </si>
  <si>
    <t>A33640517</t>
  </si>
  <si>
    <t>5045</t>
  </si>
  <si>
    <t>4200336247</t>
  </si>
  <si>
    <t>0005891577</t>
  </si>
  <si>
    <t>4200319545</t>
  </si>
  <si>
    <t>0005891580</t>
  </si>
  <si>
    <t>07S00000157</t>
  </si>
  <si>
    <t>9330410091C</t>
  </si>
  <si>
    <t>9330410092C</t>
  </si>
  <si>
    <t>0014453</t>
  </si>
  <si>
    <t>4200335830</t>
  </si>
  <si>
    <t>1018018 RI</t>
  </si>
  <si>
    <t>4200337431</t>
  </si>
  <si>
    <t>1160</t>
  </si>
  <si>
    <t>1205173</t>
  </si>
  <si>
    <t>AMIDATA SAU</t>
  </si>
  <si>
    <t>A78913993</t>
  </si>
  <si>
    <t>63276791</t>
  </si>
  <si>
    <t>4200329500</t>
  </si>
  <si>
    <t>201721</t>
  </si>
  <si>
    <t>PMDE MOUSER ELECTRONICS INC</t>
  </si>
  <si>
    <t>75683560</t>
  </si>
  <si>
    <t>FCC AMBITO, S.A.</t>
  </si>
  <si>
    <t>A28900975</t>
  </si>
  <si>
    <t>109482</t>
  </si>
  <si>
    <t>DISEÑO Y CONTROL GRAFICO 2aa SLU</t>
  </si>
  <si>
    <t>B83411090</t>
  </si>
  <si>
    <t>066</t>
  </si>
  <si>
    <t>1167</t>
  </si>
  <si>
    <t>900440</t>
  </si>
  <si>
    <t>GRAHAM JOEL</t>
  </si>
  <si>
    <t>X4362151V</t>
  </si>
  <si>
    <t>37</t>
  </si>
  <si>
    <t>4200333729</t>
  </si>
  <si>
    <t>8250747823</t>
  </si>
  <si>
    <t>200607</t>
  </si>
  <si>
    <t>ANDRAS SIMON</t>
  </si>
  <si>
    <t>DS-2023-18</t>
  </si>
  <si>
    <t>4200327334</t>
  </si>
  <si>
    <t>0470328277</t>
  </si>
  <si>
    <t>4200335818</t>
  </si>
  <si>
    <t>07S00001868</t>
  </si>
  <si>
    <t>LINEALAB SL LINEALAB SCHOTT</t>
  </si>
  <si>
    <t>B63935951</t>
  </si>
  <si>
    <t>202303161</t>
  </si>
  <si>
    <t>4200335635</t>
  </si>
  <si>
    <t>7062361632</t>
  </si>
  <si>
    <t>4200337427</t>
  </si>
  <si>
    <t>9130212901C</t>
  </si>
  <si>
    <t>9330416205C</t>
  </si>
  <si>
    <t>9330416206C</t>
  </si>
  <si>
    <t>0217078868</t>
  </si>
  <si>
    <t>4200335125</t>
  </si>
  <si>
    <t>15105958</t>
  </si>
  <si>
    <t>4200334530</t>
  </si>
  <si>
    <t>15105959</t>
  </si>
  <si>
    <t>PSYMTEC MATERIAL TECNICO SL PSYMTEC</t>
  </si>
  <si>
    <t>4200336798</t>
  </si>
  <si>
    <t>189Z2</t>
  </si>
  <si>
    <t>CULLIGAN WATER SPAIN SL</t>
  </si>
  <si>
    <t>B06304984</t>
  </si>
  <si>
    <t>2275141</t>
  </si>
  <si>
    <t>505582</t>
  </si>
  <si>
    <t>MTV MISSATGERIA MISSATGERIA TRANSPO</t>
  </si>
  <si>
    <t>A62921093</t>
  </si>
  <si>
    <t>230327</t>
  </si>
  <si>
    <t>320981</t>
  </si>
  <si>
    <t>4200334670</t>
  </si>
  <si>
    <t>3323</t>
  </si>
  <si>
    <t>4200335715</t>
  </si>
  <si>
    <t>3349</t>
  </si>
  <si>
    <t>4200332281</t>
  </si>
  <si>
    <t>3359</t>
  </si>
  <si>
    <t>4200335806</t>
  </si>
  <si>
    <t>3360</t>
  </si>
  <si>
    <t>4200335807</t>
  </si>
  <si>
    <t>3376</t>
  </si>
  <si>
    <t>8250748864</t>
  </si>
  <si>
    <t>4200337396</t>
  </si>
  <si>
    <t>LEICA MICROSISTEMAS SLU LEICA MICRO</t>
  </si>
  <si>
    <t>B58521147</t>
  </si>
  <si>
    <t>9500173593</t>
  </si>
  <si>
    <t>4200336511</t>
  </si>
  <si>
    <t>908690</t>
  </si>
  <si>
    <t>ARIS BLESA SONIA LA BARRETINA</t>
  </si>
  <si>
    <t>77629661S</t>
  </si>
  <si>
    <t>22369</t>
  </si>
  <si>
    <t>300252</t>
  </si>
  <si>
    <t>IEEE</t>
  </si>
  <si>
    <t>$2024</t>
  </si>
  <si>
    <t>001680963</t>
  </si>
  <si>
    <t>07S00001878</t>
  </si>
  <si>
    <t>07Y00004348</t>
  </si>
  <si>
    <t>07Y00004350</t>
  </si>
  <si>
    <t>07Y00004353</t>
  </si>
  <si>
    <t>07Y00004357</t>
  </si>
  <si>
    <t>CITIOR SL</t>
  </si>
  <si>
    <t>106383</t>
  </si>
  <si>
    <t>15106107</t>
  </si>
  <si>
    <t>4200335349</t>
  </si>
  <si>
    <t>15106202</t>
  </si>
  <si>
    <t>4200337622</t>
  </si>
  <si>
    <t>167592</t>
  </si>
  <si>
    <t>4200336776</t>
  </si>
  <si>
    <t>4091226441</t>
  </si>
  <si>
    <t>4200335851</t>
  </si>
  <si>
    <t>4091226442</t>
  </si>
  <si>
    <t>4200333887</t>
  </si>
  <si>
    <t>4091226443</t>
  </si>
  <si>
    <t>4200335716</t>
  </si>
  <si>
    <t>4091226445</t>
  </si>
  <si>
    <t>4200336186</t>
  </si>
  <si>
    <t>4091226446</t>
  </si>
  <si>
    <t>4200336184</t>
  </si>
  <si>
    <t>4091226447</t>
  </si>
  <si>
    <t>4200337763</t>
  </si>
  <si>
    <t>4091226448</t>
  </si>
  <si>
    <t>4200335718</t>
  </si>
  <si>
    <t>4091226486</t>
  </si>
  <si>
    <t>4200335965</t>
  </si>
  <si>
    <t>4091226887</t>
  </si>
  <si>
    <t>4200333059</t>
  </si>
  <si>
    <t>7700166442</t>
  </si>
  <si>
    <t>4200337158</t>
  </si>
  <si>
    <t>7700166702</t>
  </si>
  <si>
    <t>4200336453</t>
  </si>
  <si>
    <t>800104</t>
  </si>
  <si>
    <t>CONSEJO SUPERIOR INVESTIG CIENTIFIC</t>
  </si>
  <si>
    <t>Q2818002D</t>
  </si>
  <si>
    <t>8250750177</t>
  </si>
  <si>
    <t>9430059858A</t>
  </si>
  <si>
    <t>9430059859A</t>
  </si>
  <si>
    <t>9543752577</t>
  </si>
  <si>
    <t>4200337999</t>
  </si>
  <si>
    <t>9543752578</t>
  </si>
  <si>
    <t>4200337773</t>
  </si>
  <si>
    <t>50002</t>
  </si>
  <si>
    <t>FUNDACIO PARC CIENTIFIC BARCELONA P</t>
  </si>
  <si>
    <t>G61482832</t>
  </si>
  <si>
    <t>07Y00004395</t>
  </si>
  <si>
    <t>07Y00004399</t>
  </si>
  <si>
    <t>07Y00004400</t>
  </si>
  <si>
    <t>07Y00004401</t>
  </si>
  <si>
    <t>07Y00004403</t>
  </si>
  <si>
    <t>7062364449</t>
  </si>
  <si>
    <t>4200337628</t>
  </si>
  <si>
    <t>610088</t>
  </si>
  <si>
    <t>GUANCHE ZALDIVAR JULIO CESAR</t>
  </si>
  <si>
    <t>$JC301122</t>
  </si>
  <si>
    <t>605103</t>
  </si>
  <si>
    <t>BOSC YANNICK LOUIS GASTON</t>
  </si>
  <si>
    <t>YL161122</t>
  </si>
  <si>
    <t>1200</t>
  </si>
  <si>
    <t>3413</t>
  </si>
  <si>
    <t>4091226283</t>
  </si>
  <si>
    <t>4200334949</t>
  </si>
  <si>
    <t>4091226285</t>
  </si>
  <si>
    <t>4200337441</t>
  </si>
  <si>
    <t>4091226317</t>
  </si>
  <si>
    <t>4200334265</t>
  </si>
  <si>
    <t>4091226318</t>
  </si>
  <si>
    <t>4200333173</t>
  </si>
  <si>
    <t>4091226458</t>
  </si>
  <si>
    <t>4200334534</t>
  </si>
  <si>
    <t>4091227229</t>
  </si>
  <si>
    <t>667596</t>
  </si>
  <si>
    <t>685611</t>
  </si>
  <si>
    <t>8250751221</t>
  </si>
  <si>
    <t>113530</t>
  </si>
  <si>
    <t>SUMINISTROS ANBO SL</t>
  </si>
  <si>
    <t>B63042063</t>
  </si>
  <si>
    <t>FC23165867</t>
  </si>
  <si>
    <t>00019378</t>
  </si>
  <si>
    <t>00019412</t>
  </si>
  <si>
    <t>00019425</t>
  </si>
  <si>
    <t>001683780</t>
  </si>
  <si>
    <t>07S00001893</t>
  </si>
  <si>
    <t>07Y00004409</t>
  </si>
  <si>
    <t>07Y00004410</t>
  </si>
  <si>
    <t>07Y00004411</t>
  </si>
  <si>
    <t>109922</t>
  </si>
  <si>
    <t>SUMINISTROS NESSLAB, S.L.</t>
  </si>
  <si>
    <t>B66567215</t>
  </si>
  <si>
    <t>9130219216C</t>
  </si>
  <si>
    <t>ESIN003500</t>
  </si>
  <si>
    <t>4200336500</t>
  </si>
  <si>
    <t>0010722867</t>
  </si>
  <si>
    <t>4200337108</t>
  </si>
  <si>
    <t>0010724541</t>
  </si>
  <si>
    <t>4200333402</t>
  </si>
  <si>
    <t>0217079044</t>
  </si>
  <si>
    <t>4100017733</t>
  </si>
  <si>
    <t>115343</t>
  </si>
  <si>
    <t>INTELIGENCIA ARTIFICIAL Y HPC  SL</t>
  </si>
  <si>
    <t>B10526242</t>
  </si>
  <si>
    <t>023/A/50043</t>
  </si>
  <si>
    <t>4200330079</t>
  </si>
  <si>
    <t>07B00001058</t>
  </si>
  <si>
    <t>1019809 RI</t>
  </si>
  <si>
    <t>4200337944</t>
  </si>
  <si>
    <t>1019814 RI</t>
  </si>
  <si>
    <t>4200338226</t>
  </si>
  <si>
    <t>1206191</t>
  </si>
  <si>
    <t>1357</t>
  </si>
  <si>
    <t>4200334591</t>
  </si>
  <si>
    <t>1358</t>
  </si>
  <si>
    <t>1371</t>
  </si>
  <si>
    <t>4200335112</t>
  </si>
  <si>
    <t>103149</t>
  </si>
  <si>
    <t>MENARINI DIAGNOSTICOS SA MENARINI D</t>
  </si>
  <si>
    <t>A08534638</t>
  </si>
  <si>
    <t>1539684</t>
  </si>
  <si>
    <t>4200336513</t>
  </si>
  <si>
    <t>223391</t>
  </si>
  <si>
    <t>4200336428</t>
  </si>
  <si>
    <t>321316</t>
  </si>
  <si>
    <t>4200335339</t>
  </si>
  <si>
    <t>362</t>
  </si>
  <si>
    <t>372</t>
  </si>
  <si>
    <t>7343</t>
  </si>
  <si>
    <t>8250752625</t>
  </si>
  <si>
    <t>8250753092</t>
  </si>
  <si>
    <t>4200338182</t>
  </si>
  <si>
    <t>94153084</t>
  </si>
  <si>
    <t>4200326545</t>
  </si>
  <si>
    <t>FV+487007</t>
  </si>
  <si>
    <t>4200335548</t>
  </si>
  <si>
    <t>PROQUINORTE, S.A.</t>
  </si>
  <si>
    <t>V-FAC062060</t>
  </si>
  <si>
    <t>4200334434</t>
  </si>
  <si>
    <t>610836</t>
  </si>
  <si>
    <t>TYAGI PAWAN</t>
  </si>
  <si>
    <t>$TP06072023</t>
  </si>
  <si>
    <t>07B00001068</t>
  </si>
  <si>
    <t>1020086 RI</t>
  </si>
  <si>
    <t>4200335476</t>
  </si>
  <si>
    <t>1206347</t>
  </si>
  <si>
    <t>1206348</t>
  </si>
  <si>
    <t>15614</t>
  </si>
  <si>
    <t>227451</t>
  </si>
  <si>
    <t>4200336429</t>
  </si>
  <si>
    <t>GELABERT GESTION DE RESIDUOS SA</t>
  </si>
  <si>
    <t>A58943739</t>
  </si>
  <si>
    <t>23003256</t>
  </si>
  <si>
    <t>8250749976</t>
  </si>
  <si>
    <t>200009</t>
  </si>
  <si>
    <t>THORLABS GMBH THORLABS GMBH</t>
  </si>
  <si>
    <t>MI4062551</t>
  </si>
  <si>
    <t>4200334975</t>
  </si>
  <si>
    <t>1020291 RI</t>
  </si>
  <si>
    <t>1206559</t>
  </si>
  <si>
    <t>53206689</t>
  </si>
  <si>
    <t>629825</t>
  </si>
  <si>
    <t>8250754062</t>
  </si>
  <si>
    <t>504708</t>
  </si>
  <si>
    <t>FUNDACION GRAL UNIVERSIDAD VALLADOL</t>
  </si>
  <si>
    <t>G47382056</t>
  </si>
  <si>
    <t>FV/23015444</t>
  </si>
  <si>
    <t>8250754876</t>
  </si>
  <si>
    <t>4200338331</t>
  </si>
  <si>
    <t>9330431568C</t>
  </si>
  <si>
    <t>9330431571C</t>
  </si>
  <si>
    <t>0217079102</t>
  </si>
  <si>
    <t>4200338731</t>
  </si>
  <si>
    <t>1206625</t>
  </si>
  <si>
    <t>4100017756</t>
  </si>
  <si>
    <t>2023-0040</t>
  </si>
  <si>
    <t>4200338567</t>
  </si>
  <si>
    <t>202304180</t>
  </si>
  <si>
    <t>ID GRUP SA</t>
  </si>
  <si>
    <t>A59367458</t>
  </si>
  <si>
    <t>22304291</t>
  </si>
  <si>
    <t>4200338270</t>
  </si>
  <si>
    <t>204902</t>
  </si>
  <si>
    <t>STICHTING 36 TH ECNP CONGRESS</t>
  </si>
  <si>
    <t>23-23200407</t>
  </si>
  <si>
    <t>3105</t>
  </si>
  <si>
    <t>4200336896</t>
  </si>
  <si>
    <t>A-230003443</t>
  </si>
  <si>
    <t>4200333953</t>
  </si>
  <si>
    <t>07Y00004549</t>
  </si>
  <si>
    <t>1020613 RI</t>
  </si>
  <si>
    <t>4200337576</t>
  </si>
  <si>
    <t>1020621 RI</t>
  </si>
  <si>
    <t>4200335547</t>
  </si>
  <si>
    <t>195391008</t>
  </si>
  <si>
    <t>4100017754</t>
  </si>
  <si>
    <t>CLINISCIENCES LAB SOLUTIONS SL</t>
  </si>
  <si>
    <t>B80479918</t>
  </si>
  <si>
    <t>2304885</t>
  </si>
  <si>
    <t>4200338230</t>
  </si>
  <si>
    <t>7062368007</t>
  </si>
  <si>
    <t>4200338890</t>
  </si>
  <si>
    <t>9230033662A</t>
  </si>
  <si>
    <t>9330433414C</t>
  </si>
  <si>
    <t>9330433415C</t>
  </si>
  <si>
    <t>9330433416C</t>
  </si>
  <si>
    <t>9330433417C</t>
  </si>
  <si>
    <t>9330433421C</t>
  </si>
  <si>
    <t>9330433422C</t>
  </si>
  <si>
    <t>9330433423C</t>
  </si>
  <si>
    <t>9330433424C</t>
  </si>
  <si>
    <t>94153890</t>
  </si>
  <si>
    <t>1020978 RI</t>
  </si>
  <si>
    <t>4200337395</t>
  </si>
  <si>
    <t>1020979 RI</t>
  </si>
  <si>
    <t>4200339176</t>
  </si>
  <si>
    <t>1020980 RI</t>
  </si>
  <si>
    <t>4200339430</t>
  </si>
  <si>
    <t>1021244 RI</t>
  </si>
  <si>
    <t>4200337513</t>
  </si>
  <si>
    <t>1207025</t>
  </si>
  <si>
    <t>504420</t>
  </si>
  <si>
    <t>FUND.PRIV.INSTIT.RECERCA BIOMEDICA</t>
  </si>
  <si>
    <t>G63971451</t>
  </si>
  <si>
    <t>202300687</t>
  </si>
  <si>
    <t>4200337371</t>
  </si>
  <si>
    <t>202300688</t>
  </si>
  <si>
    <t>4200337384</t>
  </si>
  <si>
    <t>100491</t>
  </si>
  <si>
    <t>CALTECNICA INGENIEROS SL</t>
  </si>
  <si>
    <t>B82228925</t>
  </si>
  <si>
    <t>22302175</t>
  </si>
  <si>
    <t>4200329712</t>
  </si>
  <si>
    <t>223407</t>
  </si>
  <si>
    <t>4200337604</t>
  </si>
  <si>
    <t>321520</t>
  </si>
  <si>
    <t>4200335842</t>
  </si>
  <si>
    <t>4091230330</t>
  </si>
  <si>
    <t>504669</t>
  </si>
  <si>
    <t>FUND.PRIV.REC.DOCENC.SANT JOAN DE D</t>
  </si>
  <si>
    <t>G62978689</t>
  </si>
  <si>
    <t>697</t>
  </si>
  <si>
    <t>4200334242</t>
  </si>
  <si>
    <t>7062368506</t>
  </si>
  <si>
    <t>4200338403</t>
  </si>
  <si>
    <t>9430062839A</t>
  </si>
  <si>
    <t>F1547</t>
  </si>
  <si>
    <t>4200340080</t>
  </si>
  <si>
    <t>FV+487396</t>
  </si>
  <si>
    <t>4100017734</t>
  </si>
  <si>
    <t>0217079281</t>
  </si>
  <si>
    <t>07Y00000386</t>
  </si>
  <si>
    <t>07Y00000387</t>
  </si>
  <si>
    <t>07Y00004646</t>
  </si>
  <si>
    <t>1207364</t>
  </si>
  <si>
    <t>4200300700</t>
  </si>
  <si>
    <t>ECOGEN SL</t>
  </si>
  <si>
    <t>20232976</t>
  </si>
  <si>
    <t>4200338371</t>
  </si>
  <si>
    <t>7062368958</t>
  </si>
  <si>
    <t>4200337554</t>
  </si>
  <si>
    <t>8250756490</t>
  </si>
  <si>
    <t>4200339345</t>
  </si>
  <si>
    <t>9130225683C</t>
  </si>
  <si>
    <t>9230033954A</t>
  </si>
  <si>
    <t>9330440799C</t>
  </si>
  <si>
    <t>SERVIQUIMIA SL SERVIQUIMIA SL</t>
  </si>
  <si>
    <t>B43781525</t>
  </si>
  <si>
    <t>FV2311964</t>
  </si>
  <si>
    <t>4200334563</t>
  </si>
  <si>
    <t>1207455</t>
  </si>
  <si>
    <t>1207456</t>
  </si>
  <si>
    <t>1207485</t>
  </si>
  <si>
    <t>1207486</t>
  </si>
  <si>
    <t>1207500</t>
  </si>
  <si>
    <t>15491</t>
  </si>
  <si>
    <t>195391552</t>
  </si>
  <si>
    <t>4100017763</t>
  </si>
  <si>
    <t>227518</t>
  </si>
  <si>
    <t>4200338917</t>
  </si>
  <si>
    <t>227542</t>
  </si>
  <si>
    <t>4200339604</t>
  </si>
  <si>
    <t>301646</t>
  </si>
  <si>
    <t>BIOSYNTH AG</t>
  </si>
  <si>
    <t>25141424</t>
  </si>
  <si>
    <t>4200334073</t>
  </si>
  <si>
    <t>FR23-012765</t>
  </si>
  <si>
    <t>4200339963</t>
  </si>
  <si>
    <t>SEIDOR SOLUTIONS SL</t>
  </si>
  <si>
    <t>B61172219</t>
  </si>
  <si>
    <t>1202316413</t>
  </si>
  <si>
    <t>4200339253</t>
  </si>
  <si>
    <t>7000325649</t>
  </si>
  <si>
    <t>4200295230</t>
  </si>
  <si>
    <t>7062370258</t>
  </si>
  <si>
    <t>4200337899</t>
  </si>
  <si>
    <t>7700168049</t>
  </si>
  <si>
    <t>9430063704A</t>
  </si>
  <si>
    <t>CI-00007322</t>
  </si>
  <si>
    <t>4200338882</t>
  </si>
  <si>
    <t>ATELIER LIBROS SA</t>
  </si>
  <si>
    <t>2084</t>
  </si>
  <si>
    <t>4200337858</t>
  </si>
  <si>
    <t>1022031 RI</t>
  </si>
  <si>
    <t>4200338965</t>
  </si>
  <si>
    <t>4091232921</t>
  </si>
  <si>
    <t>8250758864</t>
  </si>
  <si>
    <t>4200338599</t>
  </si>
  <si>
    <t>860</t>
  </si>
  <si>
    <t>4200340482</t>
  </si>
  <si>
    <t>95196396</t>
  </si>
  <si>
    <t>8250512583</t>
  </si>
  <si>
    <t>4200299223</t>
  </si>
  <si>
    <t>0095675807</t>
  </si>
  <si>
    <t>4200339678</t>
  </si>
  <si>
    <t>1022332 RI</t>
  </si>
  <si>
    <t>4200340338</t>
  </si>
  <si>
    <t>1022337 RI</t>
  </si>
  <si>
    <t>4200338443</t>
  </si>
  <si>
    <t>1207797</t>
  </si>
  <si>
    <t>1207857</t>
  </si>
  <si>
    <t>1207941</t>
  </si>
  <si>
    <t>2305061</t>
  </si>
  <si>
    <t>4100017753</t>
  </si>
  <si>
    <t>2306037</t>
  </si>
  <si>
    <t>2306047</t>
  </si>
  <si>
    <t>4007850</t>
  </si>
  <si>
    <t>4200338884</t>
  </si>
  <si>
    <t>07B00001104</t>
  </si>
  <si>
    <t>07S00002059</t>
  </si>
  <si>
    <t>07Y00004773</t>
  </si>
  <si>
    <t>1022699 RI</t>
  </si>
  <si>
    <t>4200340129</t>
  </si>
  <si>
    <t>1208124</t>
  </si>
  <si>
    <t>1208200</t>
  </si>
  <si>
    <t>1208231</t>
  </si>
  <si>
    <t>1208232</t>
  </si>
  <si>
    <t>1208251</t>
  </si>
  <si>
    <t>1208252</t>
  </si>
  <si>
    <t>112068</t>
  </si>
  <si>
    <t>CONSERVADOR RESTA ASSOCIATS DE CATA</t>
  </si>
  <si>
    <t>G65953317</t>
  </si>
  <si>
    <t>2023-360</t>
  </si>
  <si>
    <t>2023-372</t>
  </si>
  <si>
    <t>205165</t>
  </si>
  <si>
    <t>FORTITUDINEM PROPERTIES AND INVESTM</t>
  </si>
  <si>
    <t>2943</t>
  </si>
  <si>
    <t>4091232827</t>
  </si>
  <si>
    <t>4200338857</t>
  </si>
  <si>
    <t>4091232861</t>
  </si>
  <si>
    <t>4200336505</t>
  </si>
  <si>
    <t>4091232888</t>
  </si>
  <si>
    <t>4200337970</t>
  </si>
  <si>
    <t>4091232903</t>
  </si>
  <si>
    <t>4200338252</t>
  </si>
  <si>
    <t>4091234088</t>
  </si>
  <si>
    <t>7000325846</t>
  </si>
  <si>
    <t>7700168097</t>
  </si>
  <si>
    <t>9130230201C</t>
  </si>
  <si>
    <t>9130230203C</t>
  </si>
  <si>
    <t>9130230204C</t>
  </si>
  <si>
    <t>9130230205C</t>
  </si>
  <si>
    <t>9130230206C</t>
  </si>
  <si>
    <t>9330449971C</t>
  </si>
  <si>
    <t>FV+487848</t>
  </si>
  <si>
    <t>4200340347</t>
  </si>
  <si>
    <t>106010</t>
  </si>
  <si>
    <t>FRANCESC CODINA SL</t>
  </si>
  <si>
    <t>B61275145</t>
  </si>
  <si>
    <t>4196</t>
  </si>
  <si>
    <t>4200285809</t>
  </si>
  <si>
    <t>0010734954</t>
  </si>
  <si>
    <t>0010737121</t>
  </si>
  <si>
    <t>07Y00004799</t>
  </si>
  <si>
    <t>07Y00004800</t>
  </si>
  <si>
    <t>07Y00004803</t>
  </si>
  <si>
    <t>07Y00004814</t>
  </si>
  <si>
    <t>1208411</t>
  </si>
  <si>
    <t>1208483</t>
  </si>
  <si>
    <t>1208484</t>
  </si>
  <si>
    <t>1208485</t>
  </si>
  <si>
    <t>1208495</t>
  </si>
  <si>
    <t>1208534</t>
  </si>
  <si>
    <t>1208535</t>
  </si>
  <si>
    <t>1208540</t>
  </si>
  <si>
    <t>1451</t>
  </si>
  <si>
    <t>4200338184</t>
  </si>
  <si>
    <t>15714</t>
  </si>
  <si>
    <t>15735</t>
  </si>
  <si>
    <t>23-0016953</t>
  </si>
  <si>
    <t>4200338929</t>
  </si>
  <si>
    <t>800012</t>
  </si>
  <si>
    <t>UNIVERSIDAD DEL PAIS VASCO</t>
  </si>
  <si>
    <t>Q4818001B</t>
  </si>
  <si>
    <t>23-3298/58</t>
  </si>
  <si>
    <t>33240</t>
  </si>
  <si>
    <t>4200330585</t>
  </si>
  <si>
    <t>3592</t>
  </si>
  <si>
    <t>4200338318</t>
  </si>
  <si>
    <t>3616</t>
  </si>
  <si>
    <t>3634</t>
  </si>
  <si>
    <t>4091234578</t>
  </si>
  <si>
    <t>PALEX MEDICAL SA</t>
  </si>
  <si>
    <t>A58710740</t>
  </si>
  <si>
    <t>7023227984</t>
  </si>
  <si>
    <t>4200339039</t>
  </si>
  <si>
    <t>7Y00000402/</t>
  </si>
  <si>
    <t>8250759119</t>
  </si>
  <si>
    <t>4200340341</t>
  </si>
  <si>
    <t>8250759124</t>
  </si>
  <si>
    <t>4200338438</t>
  </si>
  <si>
    <t>8250760092</t>
  </si>
  <si>
    <t>4200337599</t>
  </si>
  <si>
    <t>8250761028</t>
  </si>
  <si>
    <t>9330452191C</t>
  </si>
  <si>
    <t>9330452193C</t>
  </si>
  <si>
    <t>9330452194C</t>
  </si>
  <si>
    <t>9330452204C</t>
  </si>
  <si>
    <t>FS00002789</t>
  </si>
  <si>
    <t>4200340710</t>
  </si>
  <si>
    <t>07S00002098</t>
  </si>
  <si>
    <t>07Y00004839</t>
  </si>
  <si>
    <t>1208661</t>
  </si>
  <si>
    <t>1208662</t>
  </si>
  <si>
    <t>1208696</t>
  </si>
  <si>
    <t>1208697</t>
  </si>
  <si>
    <t>1208698</t>
  </si>
  <si>
    <t>227595</t>
  </si>
  <si>
    <t>4200340439</t>
  </si>
  <si>
    <t>227643</t>
  </si>
  <si>
    <t>4200339549</t>
  </si>
  <si>
    <t>227644</t>
  </si>
  <si>
    <t>4200339320</t>
  </si>
  <si>
    <t>321787</t>
  </si>
  <si>
    <t>4200338939</t>
  </si>
  <si>
    <t>321790</t>
  </si>
  <si>
    <t>4200339602</t>
  </si>
  <si>
    <t>7062372874</t>
  </si>
  <si>
    <t>4200336915</t>
  </si>
  <si>
    <t>9130232643C</t>
  </si>
  <si>
    <t>204941</t>
  </si>
  <si>
    <t>UNIVAR SOLUTIONS BV</t>
  </si>
  <si>
    <t>92773739.</t>
  </si>
  <si>
    <t>LABORATORIOS CONDA SA</t>
  </si>
  <si>
    <t>A28090819</t>
  </si>
  <si>
    <t>FR23011221</t>
  </si>
  <si>
    <t>4200339161</t>
  </si>
  <si>
    <t>9330456222C</t>
  </si>
  <si>
    <t>9330456223C</t>
  </si>
  <si>
    <t>SUMINISTROS GENERALES LABORATORIOS</t>
  </si>
  <si>
    <t>B63479752</t>
  </si>
  <si>
    <t>0016034</t>
  </si>
  <si>
    <t>4200334773</t>
  </si>
  <si>
    <t>1023533 RI</t>
  </si>
  <si>
    <t>4200339326</t>
  </si>
  <si>
    <t>1208797</t>
  </si>
  <si>
    <t>1208798</t>
  </si>
  <si>
    <t>1208799</t>
  </si>
  <si>
    <t>1208800</t>
  </si>
  <si>
    <t>1208801</t>
  </si>
  <si>
    <t>1208802</t>
  </si>
  <si>
    <t>1208803</t>
  </si>
  <si>
    <t>1208810</t>
  </si>
  <si>
    <t>1239</t>
  </si>
  <si>
    <t>1240</t>
  </si>
  <si>
    <t>1241</t>
  </si>
  <si>
    <t>1242</t>
  </si>
  <si>
    <t>115145</t>
  </si>
  <si>
    <t>COL·LECTIU PUNT 6 SCCL</t>
  </si>
  <si>
    <t>F66707514</t>
  </si>
  <si>
    <t>144</t>
  </si>
  <si>
    <t>4200341106</t>
  </si>
  <si>
    <t>202304510</t>
  </si>
  <si>
    <t>96418967</t>
  </si>
  <si>
    <t>4100017786</t>
  </si>
  <si>
    <t>316052316</t>
  </si>
  <si>
    <t>316052785</t>
  </si>
  <si>
    <t>316053557</t>
  </si>
  <si>
    <t>8250539445</t>
  </si>
  <si>
    <t>4200302970</t>
  </si>
  <si>
    <t>0217079634</t>
  </si>
  <si>
    <t>4200339332</t>
  </si>
  <si>
    <t>200899</t>
  </si>
  <si>
    <t>HORST GMBH</t>
  </si>
  <si>
    <t>117081</t>
  </si>
  <si>
    <t>4200331380</t>
  </si>
  <si>
    <t>202304616</t>
  </si>
  <si>
    <t>230556</t>
  </si>
  <si>
    <t>4200341010</t>
  </si>
  <si>
    <t>758884</t>
  </si>
  <si>
    <t>79-01/14421</t>
  </si>
  <si>
    <t>9130235774C</t>
  </si>
  <si>
    <t>9330459070C</t>
  </si>
  <si>
    <t>113566</t>
  </si>
  <si>
    <t>4030 IBERICA SL</t>
  </si>
  <si>
    <t>B87859062</t>
  </si>
  <si>
    <t>RACO D'EN CESC SL</t>
  </si>
  <si>
    <t>D499</t>
  </si>
  <si>
    <t>FA23-11-03U</t>
  </si>
  <si>
    <t>4200271976</t>
  </si>
  <si>
    <t>FR/2326968</t>
  </si>
  <si>
    <t>4200339927</t>
  </si>
  <si>
    <t>1/208/63</t>
  </si>
  <si>
    <t>4200342103</t>
  </si>
  <si>
    <t>1209258</t>
  </si>
  <si>
    <t>1209259</t>
  </si>
  <si>
    <t>1209261</t>
  </si>
  <si>
    <t>202304634</t>
  </si>
  <si>
    <t>202380001</t>
  </si>
  <si>
    <t>223427</t>
  </si>
  <si>
    <t>4200340352</t>
  </si>
  <si>
    <t>23-0017240</t>
  </si>
  <si>
    <t>4200339227</t>
  </si>
  <si>
    <t>3.764</t>
  </si>
  <si>
    <t>3.765</t>
  </si>
  <si>
    <t>DISTR AUTOMAT BEBIDAS ALIMENTOS SA</t>
  </si>
  <si>
    <t>A59408492</t>
  </si>
  <si>
    <t>303796628</t>
  </si>
  <si>
    <t>4200330338</t>
  </si>
  <si>
    <t>31QATC3AEUS</t>
  </si>
  <si>
    <t>53209447</t>
  </si>
  <si>
    <t>7023230440</t>
  </si>
  <si>
    <t>7062374594</t>
  </si>
  <si>
    <t>8250763743</t>
  </si>
  <si>
    <t>4200338934</t>
  </si>
  <si>
    <t>8250763745</t>
  </si>
  <si>
    <t>8250763747</t>
  </si>
  <si>
    <t>4200339334</t>
  </si>
  <si>
    <t>IZASA SCIENTIFIC, S.L.U.</t>
  </si>
  <si>
    <t>B66350281</t>
  </si>
  <si>
    <t>9100104476</t>
  </si>
  <si>
    <t>4100017776</t>
  </si>
  <si>
    <t>9130237009C</t>
  </si>
  <si>
    <t>112858</t>
  </si>
  <si>
    <t>AP MEDICAL SUM MEDICOS AUX SL</t>
  </si>
  <si>
    <t>B63914378</t>
  </si>
  <si>
    <t>A 23006224</t>
  </si>
  <si>
    <t>4200338185</t>
  </si>
  <si>
    <t>FA2308792</t>
  </si>
  <si>
    <t>4100017755</t>
  </si>
  <si>
    <t>MI4079393</t>
  </si>
  <si>
    <t>4200313562</t>
  </si>
  <si>
    <t>504446</t>
  </si>
  <si>
    <t>FUNDACION GRAL UNIV COMPLUTMADRID</t>
  </si>
  <si>
    <t>G79485082</t>
  </si>
  <si>
    <t>NT0S-005029</t>
  </si>
  <si>
    <t>0101148637</t>
  </si>
  <si>
    <t>0101148638</t>
  </si>
  <si>
    <t>023/A/55607</t>
  </si>
  <si>
    <t>4200339346</t>
  </si>
  <si>
    <t>1209445</t>
  </si>
  <si>
    <t>1209463</t>
  </si>
  <si>
    <t>1209469</t>
  </si>
  <si>
    <t>1209471</t>
  </si>
  <si>
    <t>1209476</t>
  </si>
  <si>
    <t>1251</t>
  </si>
  <si>
    <t>1253</t>
  </si>
  <si>
    <t>1262</t>
  </si>
  <si>
    <t>15736</t>
  </si>
  <si>
    <t>UNIVERSITAS COLECTIVIDADES SLU UNIV</t>
  </si>
  <si>
    <t>4091237474</t>
  </si>
  <si>
    <t>4200338718</t>
  </si>
  <si>
    <t>4091237502</t>
  </si>
  <si>
    <t>4200338925</t>
  </si>
  <si>
    <t>4091237607</t>
  </si>
  <si>
    <t>4200338424</t>
  </si>
  <si>
    <t>4091237645</t>
  </si>
  <si>
    <t>4200338413</t>
  </si>
  <si>
    <t>4091237650</t>
  </si>
  <si>
    <t>4200338346</t>
  </si>
  <si>
    <t>FR23011486</t>
  </si>
  <si>
    <t>4200339225</t>
  </si>
  <si>
    <t>FV+488308</t>
  </si>
  <si>
    <t>4200335347</t>
  </si>
  <si>
    <t>FV+488309</t>
  </si>
  <si>
    <t>4200338397</t>
  </si>
  <si>
    <t>100289</t>
  </si>
  <si>
    <t>FUND PRIV INS BIOENGINY CATALUNYA</t>
  </si>
  <si>
    <t>G64045719</t>
  </si>
  <si>
    <t>CALIBRACIONES Y SUMIN PARA LABORAT</t>
  </si>
  <si>
    <t>ACCIONA FACILITY SERVICES S.A.</t>
  </si>
  <si>
    <t>FNAC ESPAÑA SA</t>
  </si>
  <si>
    <t>A80500200</t>
  </si>
  <si>
    <t>JOGRO SL JOGRO SL</t>
  </si>
  <si>
    <t>B58387036</t>
  </si>
  <si>
    <t>4200333050</t>
  </si>
  <si>
    <t>LAIETANA DE LLIBRETERIA SL LAIE</t>
  </si>
  <si>
    <t>B08549784</t>
  </si>
  <si>
    <t>204921</t>
  </si>
  <si>
    <t>ADOBE SYSTEMS SOFTWARE IRELAND LTD</t>
  </si>
  <si>
    <t>HELLO BIO LIMITED</t>
  </si>
  <si>
    <t>2000004319</t>
  </si>
  <si>
    <t>4200325624</t>
  </si>
  <si>
    <t>204481</t>
  </si>
  <si>
    <t>AMAZON SERVICES EUROPE SARL</t>
  </si>
  <si>
    <t>1874</t>
  </si>
  <si>
    <t>900612</t>
  </si>
  <si>
    <t>RUIZ RIOS JOSE GABRIEL RESTAURANTE</t>
  </si>
  <si>
    <t>52199998A</t>
  </si>
  <si>
    <t>111035</t>
  </si>
  <si>
    <t>INVERSIOLES EL AVILA 88 SL</t>
  </si>
  <si>
    <t>B66256322</t>
  </si>
  <si>
    <t>504769</t>
  </si>
  <si>
    <t>TREVOL MISSATGERS SCCL TREVOL MISSA</t>
  </si>
  <si>
    <t>F58044967</t>
  </si>
  <si>
    <t>203707</t>
  </si>
  <si>
    <t>VET MED LABER GMBH IDEXX BIOANALYTI</t>
  </si>
  <si>
    <t>TSHCE CAMPUS SL RESIDENCIA ALEU (CA</t>
  </si>
  <si>
    <t>4200336771</t>
  </si>
  <si>
    <t>4200338992</t>
  </si>
  <si>
    <t>07S00002141</t>
  </si>
  <si>
    <t>07Y00004937</t>
  </si>
  <si>
    <t>4091237529</t>
  </si>
  <si>
    <t>4200341284</t>
  </si>
  <si>
    <t>903850</t>
  </si>
  <si>
    <t>FERNANDEZ SOBREDO ERNESTO</t>
  </si>
  <si>
    <t>E84/2023</t>
  </si>
  <si>
    <t>1209164</t>
  </si>
  <si>
    <t>1209165</t>
  </si>
  <si>
    <t>V23-11-0602</t>
  </si>
  <si>
    <t>00041503</t>
  </si>
  <si>
    <t>4200338440</t>
  </si>
  <si>
    <t>001691715</t>
  </si>
  <si>
    <t>0095676688</t>
  </si>
  <si>
    <t>4200341389</t>
  </si>
  <si>
    <t>1209079</t>
  </si>
  <si>
    <t>1208828</t>
  </si>
  <si>
    <t>1208829</t>
  </si>
  <si>
    <t>1208872</t>
  </si>
  <si>
    <t>1208873</t>
  </si>
  <si>
    <t>1208875</t>
  </si>
  <si>
    <t>1208876</t>
  </si>
  <si>
    <t>1208877</t>
  </si>
  <si>
    <t>1208878</t>
  </si>
  <si>
    <t>111084</t>
  </si>
  <si>
    <t>PHOTON EXPORT THIN FILMS PATENTS SL</t>
  </si>
  <si>
    <t>2787</t>
  </si>
  <si>
    <t>4200335434</t>
  </si>
  <si>
    <t>102176</t>
  </si>
  <si>
    <t>MICROFUSIO I BRONZES SL</t>
  </si>
  <si>
    <t>3/23</t>
  </si>
  <si>
    <t>4200277889</t>
  </si>
  <si>
    <t>023-111.617</t>
  </si>
  <si>
    <t>4200337138</t>
  </si>
  <si>
    <t>7062373488</t>
  </si>
  <si>
    <t>4200341464</t>
  </si>
  <si>
    <t>9130233754C</t>
  </si>
  <si>
    <t>$A00944</t>
  </si>
  <si>
    <t>07Y00004794</t>
  </si>
  <si>
    <t>306186</t>
  </si>
  <si>
    <t>CYAGEN BIOMODELS LLC</t>
  </si>
  <si>
    <t>$13623</t>
  </si>
  <si>
    <t>1208140</t>
  </si>
  <si>
    <t>1208213</t>
  </si>
  <si>
    <t>1208214</t>
  </si>
  <si>
    <t>1208221</t>
  </si>
  <si>
    <t>1208240</t>
  </si>
  <si>
    <t>001689415</t>
  </si>
  <si>
    <t>1207794</t>
  </si>
  <si>
    <t>107257</t>
  </si>
  <si>
    <t>ASOCIACION GRUPO ESPAÑOL DE RCP PED</t>
  </si>
  <si>
    <t>2022-020</t>
  </si>
  <si>
    <t>1207614</t>
  </si>
  <si>
    <t>1207618</t>
  </si>
  <si>
    <t>1207770</t>
  </si>
  <si>
    <t>9430063703A</t>
  </si>
  <si>
    <t>001686406</t>
  </si>
  <si>
    <t>1207442</t>
  </si>
  <si>
    <t>1207360</t>
  </si>
  <si>
    <t>1207361</t>
  </si>
  <si>
    <t>606732</t>
  </si>
  <si>
    <t>JARVIS, ERICH DAVID</t>
  </si>
  <si>
    <t>$SN01</t>
  </si>
  <si>
    <t>1207171</t>
  </si>
  <si>
    <t>$00004/2023</t>
  </si>
  <si>
    <t>4M4</t>
  </si>
  <si>
    <t>8250752145</t>
  </si>
  <si>
    <t>4200338224</t>
  </si>
  <si>
    <t>9330431570C</t>
  </si>
  <si>
    <t>113949</t>
  </si>
  <si>
    <t>KEYSIGHT TECHNOLOGIES SALES SPAIN</t>
  </si>
  <si>
    <t>ES7004502</t>
  </si>
  <si>
    <t>4200338197</t>
  </si>
  <si>
    <t>9130219215C</t>
  </si>
  <si>
    <t>1205885</t>
  </si>
  <si>
    <t>1205886</t>
  </si>
  <si>
    <t>9430061731A</t>
  </si>
  <si>
    <t>001680950</t>
  </si>
  <si>
    <t>001680951</t>
  </si>
  <si>
    <t>1205812</t>
  </si>
  <si>
    <t>4091223961</t>
  </si>
  <si>
    <t>4091226453</t>
  </si>
  <si>
    <t>4200334068</t>
  </si>
  <si>
    <t>63290557</t>
  </si>
  <si>
    <t>4200333055</t>
  </si>
  <si>
    <t>1205526</t>
  </si>
  <si>
    <t>1205527</t>
  </si>
  <si>
    <t>9330414028C</t>
  </si>
  <si>
    <t>1205192</t>
  </si>
  <si>
    <t>1205193</t>
  </si>
  <si>
    <t>610728</t>
  </si>
  <si>
    <t>GIUNTA ISABELLA</t>
  </si>
  <si>
    <t>4200327364</t>
  </si>
  <si>
    <t>0095673675</t>
  </si>
  <si>
    <t>4100017666</t>
  </si>
  <si>
    <t>90002512</t>
  </si>
  <si>
    <t>9330406944C</t>
  </si>
  <si>
    <t>10338113</t>
  </si>
  <si>
    <t>4200284581</t>
  </si>
  <si>
    <t>473468</t>
  </si>
  <si>
    <t>511940</t>
  </si>
  <si>
    <t>228895</t>
  </si>
  <si>
    <t>4200333664</t>
  </si>
  <si>
    <t>229492</t>
  </si>
  <si>
    <t>4200333447</t>
  </si>
  <si>
    <t>31672122</t>
  </si>
  <si>
    <t>4200335497</t>
  </si>
  <si>
    <t>001673943</t>
  </si>
  <si>
    <t>07S00001677</t>
  </si>
  <si>
    <t>9330392536C</t>
  </si>
  <si>
    <t>9330392538C</t>
  </si>
  <si>
    <t>3159</t>
  </si>
  <si>
    <t>123763</t>
  </si>
  <si>
    <t>4200332844</t>
  </si>
  <si>
    <t>3554689</t>
  </si>
  <si>
    <t>4200335140</t>
  </si>
  <si>
    <t>1201300</t>
  </si>
  <si>
    <t>1201196</t>
  </si>
  <si>
    <t>A-230003019</t>
  </si>
  <si>
    <t>4200334005</t>
  </si>
  <si>
    <t>1200732</t>
  </si>
  <si>
    <t>174M2</t>
  </si>
  <si>
    <t>07Y00003542</t>
  </si>
  <si>
    <t>9330364120C</t>
  </si>
  <si>
    <t>9330364121C</t>
  </si>
  <si>
    <t>07Y00003441</t>
  </si>
  <si>
    <t>9330357694C</t>
  </si>
  <si>
    <t>9330357695C</t>
  </si>
  <si>
    <t>9330357696C</t>
  </si>
  <si>
    <t>07Y00003409</t>
  </si>
  <si>
    <t>305965</t>
  </si>
  <si>
    <t>QUANTUM EXPERIENCE LTD</t>
  </si>
  <si>
    <t>$10046</t>
  </si>
  <si>
    <t>4200325169</t>
  </si>
  <si>
    <t>9100102023</t>
  </si>
  <si>
    <t>20041599497</t>
  </si>
  <si>
    <t>$02-1225SRU</t>
  </si>
  <si>
    <t>4200329994</t>
  </si>
  <si>
    <t>72/00025706</t>
  </si>
  <si>
    <t>38G2</t>
  </si>
  <si>
    <t>4200332203</t>
  </si>
  <si>
    <t>07S00001330</t>
  </si>
  <si>
    <t>1196689</t>
  </si>
  <si>
    <t>4091197383</t>
  </si>
  <si>
    <t>4200322455</t>
  </si>
  <si>
    <t>8250707787</t>
  </si>
  <si>
    <t>4200330893</t>
  </si>
  <si>
    <t>99Y00002019</t>
  </si>
  <si>
    <t>07S00001106</t>
  </si>
  <si>
    <t>4091189047</t>
  </si>
  <si>
    <t>4200284787</t>
  </si>
  <si>
    <t>07Y00002769</t>
  </si>
  <si>
    <t>07Y00002754</t>
  </si>
  <si>
    <t>610664</t>
  </si>
  <si>
    <t>WOODWARD ROY BENJAMIN</t>
  </si>
  <si>
    <t>WOODWARD1</t>
  </si>
  <si>
    <t>WOODWARD2</t>
  </si>
  <si>
    <t>FA20168</t>
  </si>
  <si>
    <t>4200278819</t>
  </si>
  <si>
    <t>1193426</t>
  </si>
  <si>
    <t>07Y00002561</t>
  </si>
  <si>
    <t>112053</t>
  </si>
  <si>
    <t>GILSON INTERNATIONAL BV</t>
  </si>
  <si>
    <t>701</t>
  </si>
  <si>
    <t>4200324108</t>
  </si>
  <si>
    <t>NV700949</t>
  </si>
  <si>
    <t>4200307081</t>
  </si>
  <si>
    <t>9230020710A</t>
  </si>
  <si>
    <t>103022</t>
  </si>
  <si>
    <t>DINTER SA DINTER SA</t>
  </si>
  <si>
    <t>220728</t>
  </si>
  <si>
    <t>4200283199</t>
  </si>
  <si>
    <t>9130133484C</t>
  </si>
  <si>
    <t>4091181835</t>
  </si>
  <si>
    <t>4200328362</t>
  </si>
  <si>
    <t>9130128532C</t>
  </si>
  <si>
    <t>9130127400C</t>
  </si>
  <si>
    <t>1190181</t>
  </si>
  <si>
    <t>1190182</t>
  </si>
  <si>
    <t>203921</t>
  </si>
  <si>
    <t>07Y00001790</t>
  </si>
  <si>
    <t>12302</t>
  </si>
  <si>
    <t>1022</t>
  </si>
  <si>
    <t>1184965</t>
  </si>
  <si>
    <t>1.813</t>
  </si>
  <si>
    <t>1183667</t>
  </si>
  <si>
    <t>190424</t>
  </si>
  <si>
    <t>1182799</t>
  </si>
  <si>
    <t>1182199</t>
  </si>
  <si>
    <t>10336098</t>
  </si>
  <si>
    <t>4200290177</t>
  </si>
  <si>
    <t>9230009579A</t>
  </si>
  <si>
    <t>200256</t>
  </si>
  <si>
    <t>100651</t>
  </si>
  <si>
    <t>ENERGIA XXI COMERCIALIZADORA REFERE</t>
  </si>
  <si>
    <t>301S0001318</t>
  </si>
  <si>
    <t>4100009094</t>
  </si>
  <si>
    <t>301Y0001317</t>
  </si>
  <si>
    <t>1175315</t>
  </si>
  <si>
    <t>1173357</t>
  </si>
  <si>
    <t>103196</t>
  </si>
  <si>
    <t>J JUAN SELLAS SA J JUAN SELLAS S</t>
  </si>
  <si>
    <t>48913</t>
  </si>
  <si>
    <t>4200308493</t>
  </si>
  <si>
    <t>222772</t>
  </si>
  <si>
    <t>4200298684</t>
  </si>
  <si>
    <t>00018624</t>
  </si>
  <si>
    <t>00018765</t>
  </si>
  <si>
    <t>00131</t>
  </si>
  <si>
    <t>1167403</t>
  </si>
  <si>
    <t>7000295621</t>
  </si>
  <si>
    <t>4200306805</t>
  </si>
  <si>
    <t>1165218</t>
  </si>
  <si>
    <t>17Z2</t>
  </si>
  <si>
    <t>9120125608C</t>
  </si>
  <si>
    <t>902699</t>
  </si>
  <si>
    <t xml:space="preserve"> PARELLADA VILADOMS JOSE MARIA JM G</t>
  </si>
  <si>
    <t>210247</t>
  </si>
  <si>
    <t>$1KONSTAN</t>
  </si>
  <si>
    <t>OP/I020665</t>
  </si>
  <si>
    <t>1537</t>
  </si>
  <si>
    <t>4200286975</t>
  </si>
  <si>
    <t>1461</t>
  </si>
  <si>
    <t>2021070</t>
  </si>
  <si>
    <t>4200270692</t>
  </si>
  <si>
    <t>2021071</t>
  </si>
  <si>
    <t>1138638</t>
  </si>
  <si>
    <t>1138640</t>
  </si>
  <si>
    <t>7000269372</t>
  </si>
  <si>
    <t>4200278792</t>
  </si>
  <si>
    <t>9110106032C</t>
  </si>
  <si>
    <t>9310178046C</t>
  </si>
  <si>
    <t>9310178047C</t>
  </si>
  <si>
    <t>608490</t>
  </si>
  <si>
    <t>SHRAMOV KONSTANTIN</t>
  </si>
  <si>
    <t>9110106033C</t>
  </si>
  <si>
    <t>F19-41</t>
  </si>
  <si>
    <t>7000223490</t>
  </si>
  <si>
    <t>4200251933</t>
  </si>
  <si>
    <t>20010922</t>
  </si>
  <si>
    <t>30336854</t>
  </si>
  <si>
    <t>505245</t>
  </si>
  <si>
    <t>ALIBRI LLIBRERIA SL ALIBRI LLIBRERI</t>
  </si>
  <si>
    <t>940537-98</t>
  </si>
  <si>
    <t>4200225062</t>
  </si>
  <si>
    <t>30336404</t>
  </si>
  <si>
    <t>9088481</t>
  </si>
  <si>
    <t>102350</t>
  </si>
  <si>
    <t>KONICA MINOLTA MINOLTA SPAIN S</t>
  </si>
  <si>
    <t>2500282793</t>
  </si>
  <si>
    <t>A81069197</t>
  </si>
  <si>
    <t>B61688578</t>
  </si>
  <si>
    <t>37285106J</t>
  </si>
  <si>
    <t>A08161390</t>
  </si>
  <si>
    <t>B82846825</t>
  </si>
  <si>
    <t>A08288193</t>
  </si>
  <si>
    <t>W0032237J</t>
  </si>
  <si>
    <t>B86907110</t>
  </si>
  <si>
    <t>G97207641</t>
  </si>
  <si>
    <t>B66785080</t>
  </si>
  <si>
    <t>B08838179</t>
  </si>
  <si>
    <t>33550348H</t>
  </si>
  <si>
    <t>OF.SUP.DEPT. FISICA</t>
  </si>
  <si>
    <r>
      <t xml:space="preserve">registrades en el mes </t>
    </r>
    <r>
      <rPr>
        <b/>
        <sz val="10"/>
        <rFont val="Arial"/>
        <family val="2"/>
      </rPr>
      <t xml:space="preserve">de febrer de 2024 </t>
    </r>
    <r>
      <rPr>
        <sz val="10"/>
        <rFont val="Arial"/>
        <family val="2"/>
      </rPr>
      <t>per un import de</t>
    </r>
  </si>
  <si>
    <t>DETALL DE FACTURES REGISTRADES DES DE GENER DE 2014 AL NOVEMBRE DE 2023, AMBDÓS INCLOSOS, PENDENTS D'IMPUTACIÓ A 3 DE MARÇ DE 2024</t>
  </si>
  <si>
    <t>Data llistat: 03/03/2024</t>
  </si>
  <si>
    <t>D'acord amb les dades que es consulten a la Unitat de Registre i Digitalització de factures a data 3 de març de 2024</t>
  </si>
  <si>
    <t>9420056423A</t>
  </si>
  <si>
    <t>9420056424A</t>
  </si>
  <si>
    <t>9420056425A</t>
  </si>
  <si>
    <t>9430017775A</t>
  </si>
  <si>
    <t>07Y00000763</t>
  </si>
  <si>
    <t>1182177</t>
  </si>
  <si>
    <t>9330146462C</t>
  </si>
  <si>
    <t>1183098</t>
  </si>
  <si>
    <t>9130094320C</t>
  </si>
  <si>
    <t>1185687</t>
  </si>
  <si>
    <t>1186330</t>
  </si>
  <si>
    <t>23-34090022</t>
  </si>
  <si>
    <t>102167</t>
  </si>
  <si>
    <t>DIBAQ DIPROTEG SA</t>
  </si>
  <si>
    <t>A78464773</t>
  </si>
  <si>
    <t>FR-2304940</t>
  </si>
  <si>
    <t>202304-5</t>
  </si>
  <si>
    <t>202304-8</t>
  </si>
  <si>
    <t>202305-11</t>
  </si>
  <si>
    <t>202305-5</t>
  </si>
  <si>
    <t>8250687250</t>
  </si>
  <si>
    <t>4200321983</t>
  </si>
  <si>
    <t>9130128533C</t>
  </si>
  <si>
    <t>115404</t>
  </si>
  <si>
    <t>VENTURA GLOBAL IBERIA SL</t>
  </si>
  <si>
    <t>B87833489</t>
  </si>
  <si>
    <t>39</t>
  </si>
  <si>
    <t>47</t>
  </si>
  <si>
    <t>8250699655</t>
  </si>
  <si>
    <t>4200322535</t>
  </si>
  <si>
    <t>FV23_006299</t>
  </si>
  <si>
    <t>FV23_006374</t>
  </si>
  <si>
    <t>8250713960</t>
  </si>
  <si>
    <t>4200331064</t>
  </si>
  <si>
    <t>9330319908C</t>
  </si>
  <si>
    <t>9430047330A</t>
  </si>
  <si>
    <t>1197162</t>
  </si>
  <si>
    <t>4017</t>
  </si>
  <si>
    <t>115716</t>
  </si>
  <si>
    <t>FREIWERK GMBH</t>
  </si>
  <si>
    <t>N2760253A</t>
  </si>
  <si>
    <t>4379684</t>
  </si>
  <si>
    <t>9330400161C</t>
  </si>
  <si>
    <t>1205462</t>
  </si>
  <si>
    <t>8250750529</t>
  </si>
  <si>
    <t>4200329647</t>
  </si>
  <si>
    <t>50-2023</t>
  </si>
  <si>
    <t>4200335371</t>
  </si>
  <si>
    <t>53207161</t>
  </si>
  <si>
    <t>53207162</t>
  </si>
  <si>
    <t>1207151</t>
  </si>
  <si>
    <t>204757</t>
  </si>
  <si>
    <t>HOTEL ALIAKMON</t>
  </si>
  <si>
    <t>664</t>
  </si>
  <si>
    <t>4230903270</t>
  </si>
  <si>
    <t>4200341471</t>
  </si>
  <si>
    <t>8250764237</t>
  </si>
  <si>
    <t>4200334412</t>
  </si>
  <si>
    <t>1186779</t>
  </si>
  <si>
    <t>1186780</t>
  </si>
  <si>
    <t>F23HM16131</t>
  </si>
  <si>
    <t>4523100045</t>
  </si>
  <si>
    <t>Recompte</t>
  </si>
  <si>
    <t>Any</t>
  </si>
  <si>
    <t>Mes</t>
  </si>
  <si>
    <t>&gt; 3 mesos</t>
  </si>
  <si>
    <t>Facultat de Geografia i Història i Facultat de Filosofia</t>
  </si>
  <si>
    <t>Facultat de Biologia i Facultat de Ciències de la Terra</t>
  </si>
  <si>
    <t>Facultat de Física i Facultat de Química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</si>
</sst>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name val="Calibri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20" fillId="0" borderId="0" applyFont="0" applyFill="0" applyBorder="0" applyAlignment="0" applyProtection="0"/>
  </cellStyleXfs>
  <cellXfs count="120">
    <xf numFmtId="0" fontId="19" fillId="0" borderId="0" xfId="0" applyFont="1"/>
    <xf numFmtId="0" fontId="0" fillId="0" borderId="0" xfId="0"/>
    <xf numFmtId="14" fontId="0" fillId="0" borderId="0" xfId="0" applyNumberFormat="1" applyAlignment="1">
      <alignment horizontal="right"/>
    </xf>
    <xf numFmtId="44" fontId="0" fillId="0" borderId="0" xfId="1" applyFont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/>
    <xf numFmtId="4" fontId="20" fillId="0" borderId="0" xfId="0" applyNumberFormat="1" applyFont="1"/>
    <xf numFmtId="0" fontId="20" fillId="0" borderId="0" xfId="0" applyFont="1"/>
    <xf numFmtId="3" fontId="22" fillId="33" borderId="12" xfId="0" applyNumberFormat="1" applyFont="1" applyFill="1" applyBorder="1" applyAlignment="1">
      <alignment horizontal="right" vertical="center" indent="3"/>
    </xf>
    <xf numFmtId="164" fontId="22" fillId="33" borderId="12" xfId="0" applyNumberFormat="1" applyFont="1" applyFill="1" applyBorder="1" applyAlignment="1">
      <alignment horizontal="right" vertical="center" indent="1"/>
    </xf>
    <xf numFmtId="0" fontId="0" fillId="33" borderId="12" xfId="0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3" fontId="22" fillId="0" borderId="12" xfId="0" applyNumberFormat="1" applyFont="1" applyBorder="1" applyAlignment="1">
      <alignment horizontal="right" vertical="center" indent="3"/>
    </xf>
    <xf numFmtId="164" fontId="22" fillId="0" borderId="12" xfId="0" applyNumberFormat="1" applyFont="1" applyBorder="1" applyAlignment="1">
      <alignment horizontal="right" vertical="center" indent="1"/>
    </xf>
    <xf numFmtId="0" fontId="22" fillId="0" borderId="12" xfId="0" applyFont="1" applyBorder="1" applyAlignment="1">
      <alignment horizontal="right" vertical="center" indent="3"/>
    </xf>
    <xf numFmtId="0" fontId="0" fillId="0" borderId="12" xfId="0" applyBorder="1" applyAlignment="1">
      <alignment horizontal="center" vertical="center"/>
    </xf>
    <xf numFmtId="4" fontId="22" fillId="0" borderId="0" xfId="0" applyNumberFormat="1" applyFont="1" applyAlignment="1">
      <alignment horizontal="right" vertical="center" indent="3"/>
    </xf>
    <xf numFmtId="164" fontId="22" fillId="0" borderId="0" xfId="0" applyNumberFormat="1" applyFont="1" applyAlignment="1">
      <alignment horizontal="right" vertical="center" indent="1"/>
    </xf>
    <xf numFmtId="0" fontId="22" fillId="0" borderId="0" xfId="0" applyFont="1" applyAlignment="1">
      <alignment horizontal="right" vertical="center" indent="3"/>
    </xf>
    <xf numFmtId="3" fontId="22" fillId="0" borderId="0" xfId="0" applyNumberFormat="1" applyFont="1" applyAlignment="1">
      <alignment horizontal="right" vertical="center" indent="3"/>
    </xf>
    <xf numFmtId="0" fontId="0" fillId="0" borderId="0" xfId="0" applyAlignment="1">
      <alignment horizontal="center" vertical="center"/>
    </xf>
    <xf numFmtId="3" fontId="22" fillId="0" borderId="14" xfId="0" applyNumberFormat="1" applyFont="1" applyBorder="1" applyAlignment="1">
      <alignment horizontal="right" vertical="center" indent="3"/>
    </xf>
    <xf numFmtId="0" fontId="0" fillId="0" borderId="14" xfId="0" applyBorder="1" applyAlignment="1">
      <alignment horizontal="center" vertical="center"/>
    </xf>
    <xf numFmtId="3" fontId="23" fillId="0" borderId="14" xfId="0" applyNumberFormat="1" applyFont="1" applyBorder="1" applyAlignment="1">
      <alignment horizontal="right" vertical="center" indent="3"/>
    </xf>
    <xf numFmtId="0" fontId="0" fillId="0" borderId="13" xfId="0" applyBorder="1" applyAlignment="1">
      <alignment horizontal="center" vertical="center"/>
    </xf>
    <xf numFmtId="3" fontId="22" fillId="34" borderId="14" xfId="0" applyNumberFormat="1" applyFont="1" applyFill="1" applyBorder="1" applyAlignment="1">
      <alignment horizontal="right" vertical="center" indent="3"/>
    </xf>
    <xf numFmtId="0" fontId="25" fillId="0" borderId="14" xfId="0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right" vertical="center" indent="3"/>
    </xf>
    <xf numFmtId="164" fontId="0" fillId="0" borderId="14" xfId="0" applyNumberForma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/>
    <xf numFmtId="0" fontId="2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right" vertical="center"/>
    </xf>
    <xf numFmtId="4" fontId="27" fillId="33" borderId="10" xfId="0" applyNumberFormat="1" applyFont="1" applyFill="1" applyBorder="1" applyAlignment="1">
      <alignment horizontal="center" vertical="center"/>
    </xf>
    <xf numFmtId="1" fontId="27" fillId="33" borderId="10" xfId="0" applyNumberFormat="1" applyFont="1" applyFill="1" applyBorder="1" applyAlignment="1">
      <alignment horizontal="center" vertical="center"/>
    </xf>
    <xf numFmtId="14" fontId="27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/>
    <xf numFmtId="1" fontId="0" fillId="0" borderId="0" xfId="0" applyNumberFormat="1" applyAlignment="1">
      <alignment horizontal="left"/>
    </xf>
    <xf numFmtId="1" fontId="19" fillId="0" borderId="0" xfId="0" applyNumberFormat="1" applyFont="1" applyAlignment="1">
      <alignment horizontal="left"/>
    </xf>
    <xf numFmtId="0" fontId="27" fillId="33" borderId="10" xfId="0" applyFont="1" applyFill="1" applyBorder="1" applyAlignment="1">
      <alignment horizontal="center" wrapText="1"/>
    </xf>
    <xf numFmtId="0" fontId="27" fillId="33" borderId="10" xfId="0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11" xfId="0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right" vertical="center"/>
    </xf>
    <xf numFmtId="44" fontId="19" fillId="0" borderId="0" xfId="1" applyFont="1"/>
    <xf numFmtId="0" fontId="19" fillId="0" borderId="0" xfId="0" pivotButton="1" applyFont="1"/>
    <xf numFmtId="0" fontId="19" fillId="0" borderId="0" xfId="0" applyFont="1" applyAlignment="1">
      <alignment horizontal="left"/>
    </xf>
    <xf numFmtId="0" fontId="29" fillId="0" borderId="0" xfId="0" applyFont="1"/>
    <xf numFmtId="4" fontId="19" fillId="0" borderId="0" xfId="0" applyNumberFormat="1" applyFont="1"/>
    <xf numFmtId="164" fontId="22" fillId="33" borderId="10" xfId="0" applyNumberFormat="1" applyFont="1" applyFill="1" applyBorder="1" applyAlignment="1">
      <alignment horizontal="right" vertical="center" indent="1"/>
    </xf>
    <xf numFmtId="164" fontId="19" fillId="0" borderId="0" xfId="0" applyNumberFormat="1" applyFont="1" applyAlignment="1">
      <alignment horizontal="right" indent="1"/>
    </xf>
    <xf numFmtId="164" fontId="22" fillId="34" borderId="10" xfId="43" applyNumberFormat="1" applyFont="1" applyFill="1" applyBorder="1" applyAlignment="1">
      <alignment horizontal="right" vertical="center" indent="1"/>
    </xf>
    <xf numFmtId="164" fontId="19" fillId="0" borderId="0" xfId="0" applyNumberFormat="1" applyFont="1" applyAlignment="1">
      <alignment horizontal="right" vertical="center" indent="1"/>
    </xf>
    <xf numFmtId="164" fontId="22" fillId="34" borderId="10" xfId="0" applyNumberFormat="1" applyFont="1" applyFill="1" applyBorder="1" applyAlignment="1">
      <alignment horizontal="right" vertical="center" indent="1"/>
    </xf>
    <xf numFmtId="164" fontId="22" fillId="34" borderId="13" xfId="0" applyNumberFormat="1" applyFont="1" applyFill="1" applyBorder="1" applyAlignment="1">
      <alignment horizontal="right" vertical="center" indent="1"/>
    </xf>
    <xf numFmtId="164" fontId="22" fillId="34" borderId="0" xfId="0" applyNumberFormat="1" applyFont="1" applyFill="1" applyAlignment="1">
      <alignment horizontal="right" vertical="center" indent="1"/>
    </xf>
    <xf numFmtId="164" fontId="22" fillId="34" borderId="12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14" fontId="19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center"/>
    </xf>
    <xf numFmtId="0" fontId="19" fillId="33" borderId="11" xfId="0" applyFont="1" applyFill="1" applyBorder="1" applyAlignment="1">
      <alignment horizontal="right" vertical="center"/>
    </xf>
    <xf numFmtId="0" fontId="19" fillId="33" borderId="12" xfId="0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right" indent="3"/>
    </xf>
    <xf numFmtId="14" fontId="19" fillId="0" borderId="0" xfId="0" applyNumberFormat="1" applyFont="1" applyAlignment="1">
      <alignment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indent="3"/>
    </xf>
    <xf numFmtId="3" fontId="19" fillId="0" borderId="0" xfId="0" applyNumberFormat="1" applyFont="1" applyAlignment="1">
      <alignment horizontal="right" vertical="center" indent="3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 vertical="center" indent="3"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horizontal="right" vertical="center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right" vertical="center"/>
    </xf>
    <xf numFmtId="0" fontId="19" fillId="0" borderId="0" xfId="0" applyNumberFormat="1" applyFont="1"/>
    <xf numFmtId="14" fontId="30" fillId="0" borderId="0" xfId="0" applyNumberFormat="1" applyFont="1" applyAlignment="1">
      <alignment horizontal="right"/>
    </xf>
    <xf numFmtId="44" fontId="30" fillId="0" borderId="0" xfId="1" applyFont="1" applyAlignment="1">
      <alignment horizontal="right"/>
    </xf>
    <xf numFmtId="14" fontId="19" fillId="0" borderId="0" xfId="0" applyNumberFormat="1" applyFont="1" applyAlignment="1">
      <alignment horizontal="left" indent="1"/>
    </xf>
    <xf numFmtId="0" fontId="21" fillId="0" borderId="16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0" fillId="0" borderId="0" xfId="0" applyFont="1"/>
    <xf numFmtId="14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19" fillId="0" borderId="0" xfId="0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 indent="3"/>
    </xf>
    <xf numFmtId="0" fontId="19" fillId="0" borderId="0" xfId="0" applyFont="1" applyBorder="1" applyAlignment="1">
      <alignment vertical="center" wrapText="1"/>
    </xf>
    <xf numFmtId="164" fontId="22" fillId="0" borderId="0" xfId="0" applyNumberFormat="1" applyFont="1" applyBorder="1" applyAlignment="1">
      <alignment horizontal="right" vertical="center" indent="1"/>
    </xf>
    <xf numFmtId="0" fontId="19" fillId="0" borderId="0" xfId="0" applyFont="1" applyBorder="1" applyAlignment="1">
      <alignment horizontal="center" vertical="center"/>
    </xf>
    <xf numFmtId="164" fontId="22" fillId="34" borderId="0" xfId="0" applyNumberFormat="1" applyFont="1" applyFill="1" applyBorder="1" applyAlignment="1">
      <alignment horizontal="right" vertical="center" indent="1"/>
    </xf>
    <xf numFmtId="44" fontId="21" fillId="0" borderId="19" xfId="1" applyFont="1" applyBorder="1" applyAlignment="1">
      <alignment horizontal="left"/>
    </xf>
    <xf numFmtId="44" fontId="19" fillId="36" borderId="0" xfId="1" applyFont="1" applyFill="1"/>
    <xf numFmtId="0" fontId="19" fillId="36" borderId="0" xfId="0" applyFont="1" applyFill="1"/>
    <xf numFmtId="1" fontId="0" fillId="37" borderId="0" xfId="0" applyNumberFormat="1" applyFont="1" applyFill="1" applyAlignment="1">
      <alignment horizontal="left"/>
    </xf>
    <xf numFmtId="0" fontId="28" fillId="37" borderId="0" xfId="0" applyFont="1" applyFill="1"/>
    <xf numFmtId="0" fontId="28" fillId="0" borderId="0" xfId="0" applyFont="1" applyAlignment="1">
      <alignment vertical="center"/>
    </xf>
    <xf numFmtId="0" fontId="19" fillId="36" borderId="0" xfId="0" applyFont="1" applyFill="1" applyAlignment="1">
      <alignment horizontal="center"/>
    </xf>
    <xf numFmtId="44" fontId="19" fillId="36" borderId="0" xfId="1" applyFont="1" applyFill="1" applyAlignment="1">
      <alignment horizontal="center"/>
    </xf>
    <xf numFmtId="0" fontId="19" fillId="35" borderId="0" xfId="0" applyFont="1" applyFill="1"/>
    <xf numFmtId="0" fontId="19" fillId="35" borderId="0" xfId="0" applyFont="1" applyFill="1" applyAlignment="1">
      <alignment horizontal="center"/>
    </xf>
    <xf numFmtId="44" fontId="19" fillId="35" borderId="0" xfId="1" applyFont="1" applyFill="1"/>
    <xf numFmtId="3" fontId="21" fillId="0" borderId="17" xfId="0" applyNumberFormat="1" applyFont="1" applyBorder="1" applyAlignment="1">
      <alignment horizontal="right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vertical="center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 vertical="center" wrapText="1"/>
    </xf>
    <xf numFmtId="0" fontId="19" fillId="33" borderId="12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right" vertical="center"/>
    </xf>
    <xf numFmtId="0" fontId="27" fillId="33" borderId="13" xfId="0" applyFont="1" applyFill="1" applyBorder="1" applyAlignment="1">
      <alignment horizontal="right" vertical="center"/>
    </xf>
  </cellXfs>
  <cellStyles count="64">
    <cellStyle name="20% - Èmfasi1" xfId="20" builtinId="30" customBuiltin="1"/>
    <cellStyle name="20% - Èmfasi1 2" xfId="45" xr:uid="{00000000-0005-0000-0000-000001000000}"/>
    <cellStyle name="20% - Èmfasi2" xfId="24" builtinId="34" customBuiltin="1"/>
    <cellStyle name="20% - Èmfasi2 2" xfId="48" xr:uid="{00000000-0005-0000-0000-000003000000}"/>
    <cellStyle name="20% - Èmfasi3" xfId="28" builtinId="38" customBuiltin="1"/>
    <cellStyle name="20% - Èmfasi3 2" xfId="51" xr:uid="{00000000-0005-0000-0000-000005000000}"/>
    <cellStyle name="20% - Èmfasi4" xfId="32" builtinId="42" customBuiltin="1"/>
    <cellStyle name="20% - Èmfasi4 2" xfId="54" xr:uid="{00000000-0005-0000-0000-000007000000}"/>
    <cellStyle name="20% - Èmfasi5" xfId="36" builtinId="46" customBuiltin="1"/>
    <cellStyle name="20% - Èmfasi5 2" xfId="57" xr:uid="{00000000-0005-0000-0000-000009000000}"/>
    <cellStyle name="20% - Èmfasi6" xfId="40" builtinId="50" customBuiltin="1"/>
    <cellStyle name="20% - Èmfasi6 2" xfId="60" xr:uid="{00000000-0005-0000-0000-00000B000000}"/>
    <cellStyle name="40% - Èmfasi1" xfId="21" builtinId="31" customBuiltin="1"/>
    <cellStyle name="40% - Èmfasi1 2" xfId="46" xr:uid="{00000000-0005-0000-0000-00000D000000}"/>
    <cellStyle name="40% - Èmfasi2" xfId="25" builtinId="35" customBuiltin="1"/>
    <cellStyle name="40% - Èmfasi2 2" xfId="49" xr:uid="{00000000-0005-0000-0000-00000F000000}"/>
    <cellStyle name="40% - Èmfasi3" xfId="29" builtinId="39" customBuiltin="1"/>
    <cellStyle name="40% - Èmfasi3 2" xfId="52" xr:uid="{00000000-0005-0000-0000-000011000000}"/>
    <cellStyle name="40% - Èmfasi4" xfId="33" builtinId="43" customBuiltin="1"/>
    <cellStyle name="40% - Èmfasi4 2" xfId="55" xr:uid="{00000000-0005-0000-0000-000013000000}"/>
    <cellStyle name="40% - Èmfasi5" xfId="37" builtinId="47" customBuiltin="1"/>
    <cellStyle name="40% - Èmfasi5 2" xfId="58" xr:uid="{00000000-0005-0000-0000-000015000000}"/>
    <cellStyle name="40% - Èmfasi6" xfId="41" builtinId="51" customBuiltin="1"/>
    <cellStyle name="40% - Èmfasi6 2" xfId="61" xr:uid="{00000000-0005-0000-0000-000017000000}"/>
    <cellStyle name="60% - Èmfasi1" xfId="22" builtinId="32" customBuiltin="1"/>
    <cellStyle name="60% - Èmfasi1 2" xfId="47" xr:uid="{00000000-0005-0000-0000-000019000000}"/>
    <cellStyle name="60% - Èmfasi2" xfId="26" builtinId="36" customBuiltin="1"/>
    <cellStyle name="60% - Èmfasi2 2" xfId="50" xr:uid="{00000000-0005-0000-0000-00001B000000}"/>
    <cellStyle name="60% - Èmfasi3" xfId="30" builtinId="40" customBuiltin="1"/>
    <cellStyle name="60% - Èmfasi3 2" xfId="53" xr:uid="{00000000-0005-0000-0000-00001D000000}"/>
    <cellStyle name="60% - Èmfasi4" xfId="34" builtinId="44" customBuiltin="1"/>
    <cellStyle name="60% - Èmfasi4 2" xfId="56" xr:uid="{00000000-0005-0000-0000-00001F000000}"/>
    <cellStyle name="60% - Èmfasi5" xfId="38" builtinId="48" customBuiltin="1"/>
    <cellStyle name="60% - Èmfasi5 2" xfId="59" xr:uid="{00000000-0005-0000-0000-000021000000}"/>
    <cellStyle name="60% - Èmfasi6" xfId="42" builtinId="52" customBuiltin="1"/>
    <cellStyle name="60% - Èmfasi6 2" xfId="62" xr:uid="{00000000-0005-0000-0000-000023000000}"/>
    <cellStyle name="Bé" xfId="7" builtinId="26" customBuiltin="1"/>
    <cellStyle name="Càlcul" xfId="12" builtinId="22" customBuiltin="1"/>
    <cellStyle name="Cel·la de comprovació" xfId="14" builtinId="23" customBuiltin="1"/>
    <cellStyle name="Cel·la enllaçada" xfId="13" builtinId="24" customBuiltin="1"/>
    <cellStyle name="Èmfasi1" xfId="19" builtinId="29" customBuiltin="1"/>
    <cellStyle name="Èmfasi2" xfId="23" builtinId="33" customBuiltin="1"/>
    <cellStyle name="Èmfasi3" xfId="27" builtinId="37" customBuiltin="1"/>
    <cellStyle name="Èmfasi4" xfId="31" builtinId="41" customBuiltin="1"/>
    <cellStyle name="Èmfasi5" xfId="35" builtinId="45" customBuiltin="1"/>
    <cellStyle name="Èmfasi6" xfId="39" builtinId="49" customBuiltin="1"/>
    <cellStyle name="Entrada" xfId="10" builtinId="20" customBuiltin="1"/>
    <cellStyle name="Incorrecte" xfId="8" builtinId="27" customBuiltin="1"/>
    <cellStyle name="Moneda" xfId="1" builtinId="4"/>
    <cellStyle name="Moneda 2" xfId="63" xr:uid="{00000000-0005-0000-0000-000031000000}"/>
    <cellStyle name="Neutral" xfId="9" builtinId="28" customBuiltin="1"/>
    <cellStyle name="Normal" xfId="0" builtinId="0"/>
    <cellStyle name="Normal 2 2" xfId="43" xr:uid="{00000000-0005-0000-0000-000034000000}"/>
    <cellStyle name="Nota" xfId="16" builtinId="10" customBuiltin="1"/>
    <cellStyle name="Nota 2" xfId="44" xr:uid="{00000000-0005-0000-0000-000036000000}"/>
    <cellStyle name="Resultat" xfId="11" builtinId="21" customBuiltin="1"/>
    <cellStyle name="Text d'advertiment" xfId="15" builtinId="11" customBuiltin="1"/>
    <cellStyle name="Text explicatiu" xfId="17" builtinId="53" customBuiltin="1"/>
    <cellStyle name="Títol" xfId="2" builtinId="15" customBuiltin="1"/>
    <cellStyle name="Títol 1" xfId="3" builtinId="16" customBuiltin="1"/>
    <cellStyle name="Títol 2" xfId="4" builtinId="17" customBuiltin="1"/>
    <cellStyle name="Títol 3" xfId="5" builtinId="18" customBuiltin="1"/>
    <cellStyle name="Títol 4" xfId="6" builtinId="19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alsina\AppData\Local\Microsoft\Windows\INetCache\Content.Outlook\KSJ002JA\PENDENTS%20FEBRER%20202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vira Julià" refreshedDate="45356.872331944447" createdVersion="6" refreshedVersion="6" minRefreshableVersion="3" recordCount="6290" xr:uid="{138CD740-95DE-490F-87A6-413B77BACA66}">
  <cacheSource type="worksheet">
    <worksheetSource ref="A1:M6291" sheet="TREBALL" r:id="rId2"/>
  </cacheSource>
  <cacheFields count="15">
    <cacheField name="Exercici" numFmtId="0">
      <sharedItems/>
    </cacheField>
    <cacheField name="Creditor" numFmtId="0">
      <sharedItems/>
    </cacheField>
    <cacheField name="Nom 4" numFmtId="0">
      <sharedItems/>
    </cacheField>
    <cacheField name="Núm.identif.fiscal 1" numFmtId="0">
      <sharedItems containsBlank="1"/>
    </cacheField>
    <cacheField name="Referència" numFmtId="0">
      <sharedItems/>
    </cacheField>
    <cacheField name="Data document" numFmtId="14">
      <sharedItems containsSemiMixedTypes="0" containsNonDate="0" containsDate="1" containsString="0" minDate="2015-01-30T00:00:00" maxDate="2024-03-01T00:00:00"/>
    </cacheField>
    <cacheField name="Import" numFmtId="44">
      <sharedItems containsSemiMixedTypes="0" containsString="0" containsNumber="1" minValue="-40496" maxValue="1090021.3"/>
    </cacheField>
    <cacheField name="Document de compres" numFmtId="0">
      <sharedItems containsBlank="1"/>
    </cacheField>
    <cacheField name="Centre gestor" numFmtId="1">
      <sharedItems containsMixedTypes="1" containsNumber="1" containsInteger="1" minValue="10010000004000" maxValue="53200000028000"/>
    </cacheField>
    <cacheField name="Nom CEGE" numFmtId="0">
      <sharedItems/>
    </cacheField>
    <cacheField name="Data d'entrada de la Factura" numFmtId="14">
      <sharedItems containsSemiMixedTypes="0" containsNonDate="0" containsDate="1" containsString="0" minDate="2019-01-25T00:00:00" maxDate="2024-03-01T00:00:00" count="345">
        <d v="2019-01-25T00:00:00"/>
        <d v="2019-12-19T00:00:00"/>
        <d v="2019-12-23T00:00:00"/>
        <d v="2020-01-27T00:00:00"/>
        <d v="2020-02-11T00:00:00"/>
        <d v="2020-02-13T00:00:00"/>
        <d v="2020-03-12T00:00:00"/>
        <d v="2020-07-29T00:00:00"/>
        <d v="2020-12-22T00:00:00"/>
        <d v="2021-02-03T00:00:00"/>
        <d v="2021-02-05T00:00:00"/>
        <d v="2021-02-23T00:00:00"/>
        <d v="2021-04-20T00:00:00"/>
        <d v="2021-08-09T00:00:00"/>
        <d v="2021-08-26T00:00:00"/>
        <d v="2021-09-01T00:00:00"/>
        <d v="2021-09-02T00:00:00"/>
        <d v="2021-11-04T00:00:00"/>
        <d v="2021-12-02T00:00:00"/>
        <d v="2021-12-08T00:00:00"/>
        <d v="2021-12-10T00:00:00"/>
        <d v="2021-12-23T00:00:00"/>
        <d v="2021-12-29T00:00:00"/>
        <d v="2022-01-25T00:00:00"/>
        <d v="2022-03-03T00:00:00"/>
        <d v="2022-03-18T00:00:00"/>
        <d v="2022-03-21T00:00:00"/>
        <d v="2022-03-26T00:00:00"/>
        <d v="2022-03-28T00:00:00"/>
        <d v="2022-04-01T00:00:00"/>
        <d v="2022-04-08T00:00:00"/>
        <d v="2022-04-28T00:00:00"/>
        <d v="2022-05-05T00:00:00"/>
        <d v="2022-05-06T00:00:00"/>
        <d v="2022-05-10T00:00:00"/>
        <d v="2022-05-25T00:00:00"/>
        <d v="2022-06-01T00:00:00"/>
        <d v="2022-06-04T00:00:00"/>
        <d v="2022-06-07T00:00:00"/>
        <d v="2022-06-14T00:00:00"/>
        <d v="2022-06-21T00:00:00"/>
        <d v="2022-07-06T00:00:00"/>
        <d v="2022-07-19T00:00:00"/>
        <d v="2022-07-23T00:00:00"/>
        <d v="2022-08-04T00:00:00"/>
        <d v="2022-08-25T00:00:00"/>
        <d v="2022-09-02T00:00:00"/>
        <d v="2022-09-15T00:00:00"/>
        <d v="2022-09-30T00:00:00"/>
        <d v="2022-10-06T00:00:00"/>
        <d v="2022-10-07T00:00:00"/>
        <d v="2022-10-11T00:00:00"/>
        <d v="2022-11-02T00:00:00"/>
        <d v="2022-11-08T00:00:00"/>
        <d v="2022-11-11T00:00:00"/>
        <d v="2022-11-21T00:00:00"/>
        <d v="2022-11-25T00:00:00"/>
        <d v="2022-11-28T00:00:00"/>
        <d v="2022-12-02T00:00:00"/>
        <d v="2022-12-06T00:00:00"/>
        <d v="2022-12-07T00:00:00"/>
        <d v="2022-12-09T00:00:00"/>
        <d v="2023-01-02T00:00:00"/>
        <d v="2023-01-04T00:00:00"/>
        <d v="2023-01-19T00:00:00"/>
        <d v="2023-01-24T00:00:00"/>
        <d v="2023-01-25T00:00:00"/>
        <d v="2023-01-26T00:00:00"/>
        <d v="2023-02-06T00:00:00"/>
        <d v="2023-02-15T00:00:00"/>
        <d v="2023-02-21T00:00:00"/>
        <d v="2023-02-23T00:00:00"/>
        <d v="2023-02-27T00:00:00"/>
        <d v="2023-03-01T00:00:00"/>
        <d v="2023-03-07T00:00:00"/>
        <d v="2023-03-14T00:00:00"/>
        <d v="2023-03-21T00:00:00"/>
        <d v="2023-03-22T00:00:00"/>
        <d v="2023-03-23T00:00:00"/>
        <d v="2023-03-27T00:00:00"/>
        <d v="2023-03-28T00:00:00"/>
        <d v="2023-03-29T00:00:00"/>
        <d v="2023-03-31T00:00:00"/>
        <d v="2023-04-03T00:00:00"/>
        <d v="2023-04-04T00:00:00"/>
        <d v="2023-04-06T00:00:00"/>
        <d v="2023-04-11T00:00:00"/>
        <d v="2023-04-13T00:00:00"/>
        <d v="2023-04-14T00:00:00"/>
        <d v="2023-04-15T00:00:00"/>
        <d v="2023-04-17T00:00:00"/>
        <d v="2023-04-20T00:00:00"/>
        <d v="2023-04-21T00:00:00"/>
        <d v="2023-04-22T00:00:00"/>
        <d v="2023-04-24T00:00:00"/>
        <d v="2023-04-25T00:00:00"/>
        <d v="2023-04-26T00:00:00"/>
        <d v="2023-04-28T00:00:00"/>
        <d v="2023-05-04T00:00:00"/>
        <d v="2023-05-05T00:00:00"/>
        <d v="2023-05-08T00:00:00"/>
        <d v="2023-05-09T00:00:00"/>
        <d v="2023-05-10T00:00:00"/>
        <d v="2023-05-12T00:00:00"/>
        <d v="2023-05-14T00:00:00"/>
        <d v="2023-05-15T00:00:00"/>
        <d v="2023-05-16T00:00:00"/>
        <d v="2023-05-18T00:00:00"/>
        <d v="2023-05-19T00:00:00"/>
        <d v="2023-05-22T00:00:00"/>
        <d v="2023-05-23T00:00:00"/>
        <d v="2023-05-24T00:00:00"/>
        <d v="2023-05-26T00:00:00"/>
        <d v="2023-05-27T00:00:00"/>
        <d v="2023-05-29T00:00:00"/>
        <d v="2023-05-30T00:00:00"/>
        <d v="2023-05-31T00:00:00"/>
        <d v="2023-06-01T00:00:00"/>
        <d v="2023-06-02T00:00:00"/>
        <d v="2023-06-05T00:00:00"/>
        <d v="2023-06-06T00:00:00"/>
        <d v="2023-06-07T00:00:00"/>
        <d v="2023-06-08T00:00:00"/>
        <d v="2023-06-09T00:00:00"/>
        <d v="2023-06-12T00:00:00"/>
        <d v="2023-06-13T00:00:00"/>
        <d v="2023-06-14T00:00:00"/>
        <d v="2023-06-15T00:00:00"/>
        <d v="2023-06-16T00:00:00"/>
        <d v="2023-06-19T00:00:00"/>
        <d v="2023-06-20T00:00:00"/>
        <d v="2023-06-21T00:00:00"/>
        <d v="2023-06-22T00:00:00"/>
        <d v="2023-06-23T00:00:00"/>
        <d v="2023-06-24T00:00:00"/>
        <d v="2023-06-26T00:00:00"/>
        <d v="2023-06-27T00:00:00"/>
        <d v="2023-06-28T00:00:00"/>
        <d v="2023-06-29T00:00:00"/>
        <d v="2023-06-30T00:00:00"/>
        <d v="2023-07-01T00:00:00"/>
        <d v="2023-07-03T00:00:00"/>
        <d v="2023-07-04T00:00:00"/>
        <d v="2023-07-05T00:00:00"/>
        <d v="2023-07-06T00:00:00"/>
        <d v="2023-07-07T00:00:00"/>
        <d v="2023-07-08T00:00:00"/>
        <d v="2023-07-09T00:00:00"/>
        <d v="2023-07-10T00:00:00"/>
        <d v="2023-07-11T00:00:00"/>
        <d v="2023-07-12T00:00:00"/>
        <d v="2023-07-13T00:00:00"/>
        <d v="2023-07-14T00:00:00"/>
        <d v="2023-07-17T00:00:00"/>
        <d v="2023-07-18T00:00:00"/>
        <d v="2023-07-19T00:00:00"/>
        <d v="2023-07-20T00:00:00"/>
        <d v="2023-07-21T00:00:00"/>
        <d v="2023-07-22T00:00:00"/>
        <d v="2023-07-24T00:00:00"/>
        <d v="2023-07-25T00:00:00"/>
        <d v="2023-07-26T00:00:00"/>
        <d v="2023-07-27T00:00:00"/>
        <d v="2023-07-28T00:00:00"/>
        <d v="2023-07-31T00:00:00"/>
        <d v="2023-08-01T00:00:00"/>
        <d v="2023-08-04T00:00:00"/>
        <d v="2023-08-07T00:00:00"/>
        <d v="2023-08-08T00:00:00"/>
        <d v="2023-08-09T00:00:00"/>
        <d v="2023-08-10T00:00:00"/>
        <d v="2023-08-11T00:00:00"/>
        <d v="2023-08-18T00:00:00"/>
        <d v="2023-08-22T00:00:00"/>
        <d v="2023-08-23T00:00:00"/>
        <d v="2023-08-25T00:00:00"/>
        <d v="2023-08-28T00:00:00"/>
        <d v="2023-08-29T00:00:00"/>
        <d v="2023-08-30T00:00:00"/>
        <d v="2023-08-31T00:00:00"/>
        <d v="2023-09-01T00:00:00"/>
        <d v="2023-09-02T00:00:00"/>
        <d v="2023-09-04T00:00:00"/>
        <d v="2023-09-05T00:00:00"/>
        <d v="2023-09-06T00:00:00"/>
        <d v="2023-09-07T00:00:00"/>
        <d v="2023-09-08T00:00:00"/>
        <d v="2023-09-09T00:00:00"/>
        <d v="2023-09-11T00:00:00"/>
        <d v="2023-09-12T00:00:00"/>
        <d v="2023-09-13T00:00:00"/>
        <d v="2023-09-14T00:00:00"/>
        <d v="2023-09-15T00:00:00"/>
        <d v="2023-09-16T00:00:00"/>
        <d v="2023-09-19T00:00:00"/>
        <d v="2023-09-20T00:00:00"/>
        <d v="2023-09-21T00:00:00"/>
        <d v="2023-09-22T00:00:00"/>
        <d v="2023-09-23T00:00:00"/>
        <d v="2023-09-25T00:00:00"/>
        <d v="2023-09-26T00:00:00"/>
        <d v="2023-09-27T00:00:00"/>
        <d v="2023-09-28T00:00:00"/>
        <d v="2023-09-29T00:00:00"/>
        <d v="2023-09-30T00:00:00"/>
        <d v="2023-10-01T00:00:00"/>
        <d v="2023-10-02T00:00:00"/>
        <d v="2023-10-03T00:00:00"/>
        <d v="2023-10-04T00:00:00"/>
        <d v="2023-10-05T00:00:00"/>
        <d v="2023-10-06T00:00:00"/>
        <d v="2023-10-07T00:00:00"/>
        <d v="2023-10-09T00:00:00"/>
        <d v="2023-10-10T00:00:00"/>
        <d v="2023-10-11T00:00:00"/>
        <d v="2023-10-12T00:00:00"/>
        <d v="2023-10-13T00:00:00"/>
        <d v="2023-10-16T00:00:00"/>
        <d v="2023-10-17T00:00:00"/>
        <d v="2023-10-18T00:00:00"/>
        <d v="2023-10-19T00:00:00"/>
        <d v="2023-10-20T00:00:00"/>
        <d v="2023-10-21T00:00:00"/>
        <d v="2023-10-22T00:00:00"/>
        <d v="2023-10-23T00:00:00"/>
        <d v="2023-10-24T00:00:00"/>
        <d v="2023-10-25T00:00:00"/>
        <d v="2023-10-26T00:00:00"/>
        <d v="2023-10-27T00:00:00"/>
        <d v="2023-10-28T00:00:00"/>
        <d v="2023-10-30T00:00:00"/>
        <d v="2023-10-31T00:00:00"/>
        <d v="2023-11-01T00:00:00"/>
        <d v="2023-11-02T00:00:00"/>
        <d v="2023-11-03T00:00:00"/>
        <d v="2023-11-04T00:00:00"/>
        <d v="2023-11-06T00:00:00"/>
        <d v="2023-11-07T00:00:00"/>
        <d v="2023-11-08T00:00:00"/>
        <d v="2023-11-09T00:00:00"/>
        <d v="2023-11-10T00:00:00"/>
        <d v="2023-11-11T00:00:00"/>
        <d v="2023-11-13T00:00:00"/>
        <d v="2023-11-14T00:00:00"/>
        <d v="2023-11-15T00:00:00"/>
        <d v="2023-11-16T00:00:00"/>
        <d v="2023-11-17T00:00:00"/>
        <d v="2023-11-18T00:00:00"/>
        <d v="2023-11-19T00:00:00"/>
        <d v="2023-11-20T00:00:00"/>
        <d v="2023-11-21T00:00:00"/>
        <d v="2023-11-22T00:00:00"/>
        <d v="2023-11-23T00:00:00"/>
        <d v="2023-11-24T00:00:00"/>
        <d v="2023-11-25T00:00:00"/>
        <d v="2023-11-26T00:00:00"/>
        <d v="2023-11-27T00:00:00"/>
        <d v="2023-11-28T00:00:00"/>
        <d v="2023-11-29T00:00:00"/>
        <d v="2023-11-30T00:00:00"/>
        <d v="2023-12-01T00:00:00"/>
        <d v="2023-12-02T00:00:00"/>
        <d v="2023-12-04T00:00:00"/>
        <d v="2023-12-05T00:00:00"/>
        <d v="2023-12-06T00:00:00"/>
        <d v="2023-12-07T00:00:00"/>
        <d v="2023-12-09T00:00:00"/>
        <d v="2023-12-11T00:00:00"/>
        <d v="2023-12-12T00:00:00"/>
        <d v="2023-12-13T00:00:00"/>
        <d v="2023-12-14T00:00:00"/>
        <d v="2023-12-15T00:00:00"/>
        <d v="2023-12-16T00:00:00"/>
        <d v="2023-12-18T00:00:00"/>
        <d v="2023-12-19T00:00:00"/>
        <d v="2023-12-20T00:00:00"/>
        <d v="2023-12-21T00:00:00"/>
        <d v="2023-12-22T00:00:00"/>
        <d v="2023-12-23T00:00:00"/>
        <d v="2023-12-25T00:00:00"/>
        <d v="2023-12-26T00:00:00"/>
        <d v="2023-12-27T00:00:00"/>
        <d v="2023-12-28T00:00:00"/>
        <d v="2023-12-29T00:00:00"/>
        <d v="2023-12-30T00:00:00"/>
        <d v="2023-12-31T00:00:00"/>
        <d v="2024-01-01T00:00:00"/>
        <d v="2024-01-02T00:00:00"/>
        <d v="2024-01-03T00:00:00"/>
        <d v="2024-01-04T00:00:00"/>
        <d v="2024-01-05T00:00:00"/>
        <d v="2024-01-06T00:00:00"/>
        <d v="2024-01-07T00:00:00"/>
        <d v="2024-01-08T00:00:00"/>
        <d v="2024-01-09T00:00:00"/>
        <d v="2024-01-10T00:00:00"/>
        <d v="2024-01-11T00:00:00"/>
        <d v="2024-01-12T00:00:00"/>
        <d v="2024-01-13T00:00:00"/>
        <d v="2024-01-14T00:00:00"/>
        <d v="2024-01-15T00:00:00"/>
        <d v="2024-01-16T00:00:00"/>
        <d v="2024-01-17T00:00:00"/>
        <d v="2024-01-18T00:00:00"/>
        <d v="2024-01-19T00:00:00"/>
        <d v="2024-01-20T00:00:00"/>
        <d v="2024-01-22T00:00:00"/>
        <d v="2024-01-23T00:00:00"/>
        <d v="2024-01-24T00:00:00"/>
        <d v="2024-01-25T00:00:00"/>
        <d v="2024-01-26T00:00:00"/>
        <d v="2024-01-27T00:00:00"/>
        <d v="2024-01-28T00:00:00"/>
        <d v="2024-01-29T00:00:00"/>
        <d v="2024-01-30T00:00:00"/>
        <d v="2024-01-31T00:00:00"/>
        <d v="2024-02-01T00:00:00"/>
        <d v="2024-02-02T00:00:00"/>
        <d v="2024-02-03T00:00:00"/>
        <d v="2024-02-04T00:00:00"/>
        <d v="2024-02-05T00:00:00"/>
        <d v="2024-02-06T00:00:00"/>
        <d v="2024-02-07T00:00:00"/>
        <d v="2024-02-08T00:00:00"/>
        <d v="2024-02-09T00:00:00"/>
        <d v="2024-02-10T00:00:00"/>
        <d v="2024-02-11T00:00:00"/>
        <d v="2024-02-12T00:00:00"/>
        <d v="2024-02-13T00:00:00"/>
        <d v="2024-02-14T00:00:00"/>
        <d v="2024-02-15T00:00:00"/>
        <d v="2024-02-16T00:00:00"/>
        <d v="2024-02-17T00:00:00"/>
        <d v="2024-02-18T00:00:00"/>
        <d v="2024-02-19T00:00:00"/>
        <d v="2024-02-20T00:00:00"/>
        <d v="2024-02-21T00:00:00"/>
        <d v="2024-02-22T00:00:00"/>
        <d v="2024-02-23T00:00:00"/>
        <d v="2024-02-24T00:00:00"/>
        <d v="2024-02-25T00:00:00"/>
        <d v="2024-02-26T00:00:00"/>
        <d v="2024-02-27T00:00:00"/>
        <d v="2024-02-28T00:00:00"/>
        <d v="2024-02-29T00:00:00"/>
      </sharedItems>
      <fieldGroup par="14" base="10">
        <rangePr groupBy="months" startDate="2019-01-25T00:00:00" endDate="2024-03-01T00:00:00"/>
        <groupItems count="14">
          <s v="&lt;25/1/2019"/>
          <s v="gen"/>
          <s v="febr"/>
          <s v="març"/>
          <s v="abr"/>
          <s v="maig"/>
          <s v="juny"/>
          <s v="jul"/>
          <s v="ag"/>
          <s v="set"/>
          <s v="oct"/>
          <s v="nov"/>
          <s v="des"/>
          <s v="&gt;1/3/2024"/>
        </groupItems>
      </fieldGroup>
    </cacheField>
    <cacheField name="Estat UB de la factura" numFmtId="0">
      <sharedItems containsBlank="1"/>
    </cacheField>
    <cacheField name="Activitat de la factura" numFmtId="0">
      <sharedItems/>
    </cacheField>
    <cacheField name="Trimestres" numFmtId="0" databaseField="0">
      <fieldGroup base="10">
        <rangePr groupBy="quarters" startDate="2019-01-25T00:00:00" endDate="2024-03-01T00:00:00"/>
        <groupItems count="6">
          <s v="&lt;25/1/2019"/>
          <s v="Trim1"/>
          <s v="Trim2"/>
          <s v="Trim3"/>
          <s v="Trim4"/>
          <s v="&gt;1/3/2024"/>
        </groupItems>
      </fieldGroup>
    </cacheField>
    <cacheField name="Anys" numFmtId="0" databaseField="0">
      <fieldGroup base="10">
        <rangePr groupBy="years" startDate="2019-01-25T00:00:00" endDate="2024-03-01T00:00:00"/>
        <groupItems count="8">
          <s v="&lt;25/1/2019"/>
          <s v="2019"/>
          <s v="2020"/>
          <s v="2021"/>
          <s v="2022"/>
          <s v="2023"/>
          <s v="2024"/>
          <s v="&gt;1/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90">
  <r>
    <s v="2018"/>
    <s v="102350"/>
    <s v="KONICA MINOLTA MINOLTA SPAIN S"/>
    <s v="A81069197"/>
    <s v="2500282793"/>
    <d v="2018-06-18T00:00:00"/>
    <n v="71.39"/>
    <m/>
    <s v="2586MA01128000"/>
    <s v="INSTITUT MATEMÀTICA"/>
    <x v="0"/>
    <s v="G"/>
    <s v="F"/>
  </r>
  <r>
    <s v="2019"/>
    <s v="100881"/>
    <s v="OFFICE DEPOT SL OFFICE DEPOT"/>
    <s v="B80441306"/>
    <s v="19079738"/>
    <d v="2019-12-16T00:00:00"/>
    <n v="651.03"/>
    <s v="4200228459"/>
    <n v="37080000322003"/>
    <s v="GERÈNCIA.PROJ. CORP."/>
    <x v="1"/>
    <s v="0"/>
    <s v="F"/>
  </r>
  <r>
    <s v="2019"/>
    <s v="105362"/>
    <s v="ACCIONA FACILITY SERVICES S.A."/>
    <s v="A08175994"/>
    <s v="9088481"/>
    <d v="2019-04-01T00:00:00"/>
    <n v="263.3"/>
    <m/>
    <s v="2586MA01128000"/>
    <s v="INSTITUT MATEMÀTICA"/>
    <x v="2"/>
    <s v="G"/>
    <s v="F"/>
  </r>
  <r>
    <s v="2020"/>
    <s v="100881"/>
    <s v="OFFICE DEPOT SL OFFICE DEPOT"/>
    <s v="B80441306"/>
    <s v="30336404"/>
    <d v="2020-01-27T00:00:00"/>
    <n v="270.51"/>
    <s v="4200228459"/>
    <n v="37080000322003"/>
    <s v="GERÈNCIA.PROJ. CORP."/>
    <x v="3"/>
    <s v="G"/>
    <s v="F"/>
  </r>
  <r>
    <s v="2019"/>
    <s v="505245"/>
    <s v="ALIBRI LLIBRERIA SL ALIBRI LLIBRERI"/>
    <s v="B61688578"/>
    <s v="940537-98"/>
    <d v="2019-12-20T00:00:00"/>
    <n v="80"/>
    <s v="4200225062"/>
    <s v="2586MA01128000"/>
    <s v="INSTITUT MATEMÀTICA"/>
    <x v="4"/>
    <s v="G"/>
    <s v="F"/>
  </r>
  <r>
    <s v="2020"/>
    <s v="100881"/>
    <s v="OFFICE DEPOT SL OFFICE DEPOT"/>
    <s v="B80441306"/>
    <s v="30336854"/>
    <d v="2020-02-13T00:00:00"/>
    <n v="145.18"/>
    <s v="4200228459"/>
    <n v="37080000322003"/>
    <s v="GERÈNCIA.PROJ. CORP."/>
    <x v="5"/>
    <s v="G"/>
    <s v="F"/>
  </r>
  <r>
    <s v="2020"/>
    <s v="100881"/>
    <s v="OFFICE DEPOT SL OFFICE DEPOT"/>
    <s v="B80441306"/>
    <s v="20010922"/>
    <d v="2020-02-17T00:00:00"/>
    <n v="181.46"/>
    <s v="4200228459"/>
    <n v="37080000322003"/>
    <s v="GERÈNCIA.PROJ. CORP."/>
    <x v="6"/>
    <s v="G"/>
    <s v="F"/>
  </r>
  <r>
    <s v="2020"/>
    <s v="112672"/>
    <s v="TELEMATIC CHANNELS SL"/>
    <s v="B92927417"/>
    <s v="260"/>
    <d v="2020-07-28T00:00:00"/>
    <n v="4380.2"/>
    <m/>
    <n v="37080000322003"/>
    <s v="GERÈNCIA.PROJ. CORP."/>
    <x v="7"/>
    <s v="0"/>
    <s v="F"/>
  </r>
  <r>
    <s v="2020"/>
    <s v="112672"/>
    <s v="TELEMATIC CHANNELS SL"/>
    <s v="B92927417"/>
    <s v="620"/>
    <d v="2020-07-28T00:00:00"/>
    <n v="4380.2"/>
    <m/>
    <n v="37080000322003"/>
    <s v="GERÈNCIA.PROJ. CORP."/>
    <x v="8"/>
    <s v="0"/>
    <s v="F"/>
  </r>
  <r>
    <s v="2021"/>
    <s v="102543"/>
    <s v="LYRECO ESPAÑA SA"/>
    <s v="A79206223"/>
    <s v="7000223490"/>
    <d v="2021-01-27T00:00:00"/>
    <n v="-19.579999999999998"/>
    <s v="4200251933"/>
    <s v="2535DR01992000"/>
    <s v="DEP.C.POL.DRET CONST"/>
    <x v="9"/>
    <s v="G"/>
    <s v="A"/>
  </r>
  <r>
    <s v="2021"/>
    <s v="109279"/>
    <s v="AURA ENERGIA, SL"/>
    <s v="B65552432"/>
    <s v="210012708"/>
    <d v="2021-01-31T00:00:00"/>
    <n v="86.93"/>
    <s v="4100010201"/>
    <n v="37480000346001"/>
    <s v="G.C.MANTENIMENT I SU"/>
    <x v="10"/>
    <s v="0"/>
    <s v="F"/>
  </r>
  <r>
    <s v="2021"/>
    <s v="109279"/>
    <s v="AURA ENERGIA, SL"/>
    <s v="B65552432"/>
    <s v="210013316"/>
    <d v="2021-01-31T00:00:00"/>
    <n v="74.790000000000006"/>
    <s v="4100010201"/>
    <n v="37480000346001"/>
    <s v="G.C.MANTENIMENT I SU"/>
    <x v="10"/>
    <s v="0"/>
    <s v="F"/>
  </r>
  <r>
    <s v="2021"/>
    <s v="109279"/>
    <s v="AURA ENERGIA, SL"/>
    <s v="B65552432"/>
    <s v="210013351"/>
    <d v="2021-01-31T00:00:00"/>
    <n v="6681.02"/>
    <s v="4100010201"/>
    <n v="37480000346001"/>
    <s v="G.C.MANTENIMENT I SU"/>
    <x v="10"/>
    <s v="0"/>
    <s v="F"/>
  </r>
  <r>
    <s v="2019"/>
    <s v="111035"/>
    <s v="INVERSIOLES EL AVILA 88 SL"/>
    <s v="B66256322"/>
    <s v="F19-41"/>
    <d v="2019-06-07T00:00:00"/>
    <n v="431.48"/>
    <m/>
    <s v="2586MA01128000"/>
    <s v="INSTITUT MATEMÀTICA"/>
    <x v="11"/>
    <s v="G"/>
    <s v="F"/>
  </r>
  <r>
    <s v="2020"/>
    <s v="102958"/>
    <s v="CULLIGAN ESPAÑA SA"/>
    <s v="A58012543"/>
    <s v="1160923"/>
    <d v="2020-04-30T00:00:00"/>
    <n v="10.76"/>
    <m/>
    <n v="37080000322000"/>
    <s v="GERÈNCIA"/>
    <x v="12"/>
    <s v="0"/>
    <s v="F"/>
  </r>
  <r>
    <s v="2021"/>
    <s v="109279"/>
    <s v="AURA ENERGIA, SL"/>
    <s v="B65552432"/>
    <s v="210068583Z"/>
    <d v="2021-05-31T00:00:00"/>
    <n v="637.62"/>
    <s v="4100010201"/>
    <n v="37480000346001"/>
    <s v="G.C.MANTENIMENT I SU"/>
    <x v="13"/>
    <s v="0"/>
    <s v="F"/>
  </r>
  <r>
    <s v="2021"/>
    <s v="109279"/>
    <s v="AURA ENERGIA, SL"/>
    <s v="B65552432"/>
    <s v="210098906Z"/>
    <d v="2021-07-31T00:00:00"/>
    <n v="589.73"/>
    <s v="4100010201"/>
    <n v="37480000346001"/>
    <s v="G.C.MANTENIMENT I SU"/>
    <x v="13"/>
    <s v="0"/>
    <s v="F"/>
  </r>
  <r>
    <s v="2021"/>
    <s v="112116"/>
    <s v="SKYNET WORLDWIDE SL"/>
    <s v="B65312886"/>
    <s v="FV21-123236"/>
    <d v="2021-07-31T00:00:00"/>
    <n v="49.71"/>
    <m/>
    <s v="100B0001201000"/>
    <s v="C.EST.INTERNACIONALS"/>
    <x v="14"/>
    <s v="0"/>
    <s v="F"/>
  </r>
  <r>
    <s v="2021"/>
    <s v="200677"/>
    <s v="CHARLES RIVER LABORATORIES FRANCE"/>
    <m/>
    <s v="54007232"/>
    <d v="2021-08-18T00:00:00"/>
    <n v="-1307.98"/>
    <m/>
    <s v="2615CS00279000"/>
    <s v="DEP. CC. FISIOLOGIQU"/>
    <x v="15"/>
    <s v="0"/>
    <s v="A"/>
  </r>
  <r>
    <s v="2021"/>
    <s v="109279"/>
    <s v="AURA ENERGIA, SL"/>
    <s v="B65552432"/>
    <s v="210099118Z"/>
    <d v="2021-07-31T00:00:00"/>
    <n v="676.54"/>
    <s v="4100010201"/>
    <n v="37480000346001"/>
    <s v="G.C.MANTENIMENT I SU"/>
    <x v="16"/>
    <s v="0"/>
    <s v="F"/>
  </r>
  <r>
    <s v="2021"/>
    <s v="103178"/>
    <s v="SERVICIOS MICROINFORMATICA, SA SEMI"/>
    <s v="A25027145"/>
    <s v="014134"/>
    <d v="2021-10-31T00:00:00"/>
    <n v="0.36"/>
    <m/>
    <n v="38300001561000"/>
    <s v="DIR. AREA COMUNICAC"/>
    <x v="17"/>
    <s v="0"/>
    <s v="F"/>
  </r>
  <r>
    <s v="2021"/>
    <s v="109279"/>
    <s v="AURA ENERGIA, SL"/>
    <s v="B65552432"/>
    <s v="212004563Z"/>
    <d v="2021-10-31T00:00:00"/>
    <n v="55.81"/>
    <s v="4100010201"/>
    <n v="37480000346001"/>
    <s v="G.C.MANTENIMENT I SU"/>
    <x v="18"/>
    <s v="0"/>
    <s v="F"/>
  </r>
  <r>
    <s v="2021"/>
    <s v="106044"/>
    <s v="VIAJES EL CORTE INGLES SA OFICINA B"/>
    <s v="A28229813"/>
    <s v="9110106033C"/>
    <d v="2021-10-26T00:00:00"/>
    <n v="195.12"/>
    <m/>
    <s v="100A0001124000"/>
    <s v="SINDIC DE GREUGES"/>
    <x v="19"/>
    <s v="G"/>
    <s v="F"/>
  </r>
  <r>
    <s v="2021"/>
    <s v="109279"/>
    <s v="AURA ENERGIA, SL"/>
    <s v="B65552432"/>
    <s v="212005283Z"/>
    <d v="2021-11-30T00:00:00"/>
    <n v="44.67"/>
    <s v="4100010201"/>
    <n v="37480000346001"/>
    <s v="G.C.MANTENIMENT I SU"/>
    <x v="20"/>
    <s v="0"/>
    <s v="F"/>
  </r>
  <r>
    <s v="2021"/>
    <s v="608490"/>
    <s v="SHRAMOV KONSTANTIN"/>
    <m/>
    <s v="$1KONSTAN"/>
    <d v="2021-12-10T00:00:00"/>
    <n v="1150"/>
    <m/>
    <s v="2586MA01128000"/>
    <s v="INSTITUT MATEMÀTICA"/>
    <x v="21"/>
    <s v="G"/>
    <s v="F"/>
  </r>
  <r>
    <s v="2021"/>
    <s v="109419"/>
    <s v="EL PERIODICO DE CATALUNYA SL"/>
    <s v="B66485343"/>
    <s v="/2021/30357"/>
    <d v="2021-10-11T00:00:00"/>
    <n v="166"/>
    <s v="4200274968"/>
    <n v="38380001830000"/>
    <s v="ENTORNS WEB"/>
    <x v="22"/>
    <s v="0"/>
    <s v="F"/>
  </r>
  <r>
    <s v="2021"/>
    <s v="106044"/>
    <s v="VIAJES EL CORTE INGLES SA OFICINA B"/>
    <s v="A28229813"/>
    <s v="9110106032C"/>
    <d v="2021-10-26T00:00:00"/>
    <n v="195.12"/>
    <m/>
    <s v="100A0001124000"/>
    <s v="SINDIC DE GREUGES"/>
    <x v="23"/>
    <s v="G"/>
    <s v="F"/>
  </r>
  <r>
    <s v="2021"/>
    <s v="106044"/>
    <s v="VIAJES EL CORTE INGLES SA OFICINA B"/>
    <s v="A28229813"/>
    <s v="9310178046C"/>
    <d v="2021-10-26T00:00:00"/>
    <n v="125.48"/>
    <m/>
    <s v="100A0001124000"/>
    <s v="SINDIC DE GREUGES"/>
    <x v="23"/>
    <s v="G"/>
    <s v="F"/>
  </r>
  <r>
    <s v="2021"/>
    <s v="106044"/>
    <s v="VIAJES EL CORTE INGLES SA OFICINA B"/>
    <s v="A28229813"/>
    <s v="9310178047C"/>
    <d v="2021-10-26T00:00:00"/>
    <n v="125.48"/>
    <m/>
    <s v="100A0001124000"/>
    <s v="SINDIC DE GREUGES"/>
    <x v="23"/>
    <s v="G"/>
    <s v="F"/>
  </r>
  <r>
    <s v="2022"/>
    <s v="109279"/>
    <s v="AURA ENERGIA, SL"/>
    <s v="B65552432"/>
    <s v="222000548ZZ"/>
    <d v="2022-02-15T00:00:00"/>
    <n v="46.88"/>
    <s v="4100010201"/>
    <n v="37480000346001"/>
    <s v="G.C.MANTENIMENT I SU"/>
    <x v="24"/>
    <s v="0"/>
    <s v="F"/>
  </r>
  <r>
    <s v="2022"/>
    <s v="109279"/>
    <s v="AURA ENERGIA, SL"/>
    <s v="B65552432"/>
    <s v="222000549ZZ"/>
    <d v="2022-02-15T00:00:00"/>
    <n v="22.65"/>
    <s v="4100010201"/>
    <n v="37480000346001"/>
    <s v="G.C.MANTENIMENT I SU"/>
    <x v="24"/>
    <s v="0"/>
    <s v="F"/>
  </r>
  <r>
    <s v="2022"/>
    <s v="109279"/>
    <s v="AURA ENERGIA, SL"/>
    <s v="B65552432"/>
    <s v="222000616ZZ"/>
    <d v="2022-02-15T00:00:00"/>
    <n v="19.739999999999998"/>
    <s v="4100010201"/>
    <n v="37480000346001"/>
    <s v="G.C.MANTENIMENT I SU"/>
    <x v="24"/>
    <s v="0"/>
    <s v="F"/>
  </r>
  <r>
    <s v="2022"/>
    <s v="109279"/>
    <s v="AURA ENERGIA, SL"/>
    <s v="B65552432"/>
    <s v="222000617ZZ"/>
    <d v="2022-02-15T00:00:00"/>
    <n v="54.26"/>
    <s v="4100010201"/>
    <n v="37480000346001"/>
    <s v="G.C.MANTENIMENT I SU"/>
    <x v="24"/>
    <s v="0"/>
    <s v="F"/>
  </r>
  <r>
    <s v="2022"/>
    <s v="109279"/>
    <s v="AURA ENERGIA, SL"/>
    <s v="B65552432"/>
    <s v="222000793ZZ"/>
    <d v="2022-02-15T00:00:00"/>
    <n v="56.27"/>
    <s v="4100010201"/>
    <n v="37480000346001"/>
    <s v="G.C.MANTENIMENT I SU"/>
    <x v="24"/>
    <s v="0"/>
    <s v="F"/>
  </r>
  <r>
    <s v="2022"/>
    <s v="109279"/>
    <s v="AURA ENERGIA, SL"/>
    <s v="B65552432"/>
    <s v="222000794ZZ"/>
    <d v="2022-02-15T00:00:00"/>
    <n v="63.04"/>
    <s v="4100010201"/>
    <n v="37480000346001"/>
    <s v="G.C.MANTENIMENT I SU"/>
    <x v="24"/>
    <s v="0"/>
    <s v="F"/>
  </r>
  <r>
    <s v="2022"/>
    <s v="109279"/>
    <s v="AURA ENERGIA, SL"/>
    <s v="B65552432"/>
    <s v="222000795ZZ"/>
    <d v="2022-02-15T00:00:00"/>
    <n v="26.83"/>
    <s v="4100010201"/>
    <n v="37480000346001"/>
    <s v="G.C.MANTENIMENT I SU"/>
    <x v="24"/>
    <s v="0"/>
    <s v="F"/>
  </r>
  <r>
    <s v="2022"/>
    <s v="102025"/>
    <s v="VWR INTERNATIONAL EUROLAB SL VWR IN"/>
    <s v="B08362089"/>
    <s v="7062107389"/>
    <d v="2022-03-16T00:00:00"/>
    <n v="311.7"/>
    <s v="4100015848"/>
    <s v="2605CS02079000"/>
    <s v="DEPT. BIOMEDICINA"/>
    <x v="25"/>
    <s v="0"/>
    <s v="F"/>
  </r>
  <r>
    <s v="2021"/>
    <s v="109846"/>
    <s v="ARMAS GABARRO NOTARIOS ASOCIADOS"/>
    <s v="E62847181"/>
    <s v="C02/00269"/>
    <d v="2021-06-03T00:00:00"/>
    <n v="10.91"/>
    <m/>
    <n v="10020000008000"/>
    <s v="VR RECERCA"/>
    <x v="26"/>
    <s v="0"/>
    <s v="F"/>
  </r>
  <r>
    <s v="2022"/>
    <s v="102543"/>
    <s v="LYRECO ESPAÑA SA"/>
    <s v="A79206223"/>
    <s v="7000269372"/>
    <d v="2022-03-24T00:00:00"/>
    <n v="-0.88"/>
    <s v="4200278792"/>
    <n v="37480000348000"/>
    <s v="PATRIMONI CONTRACTAC"/>
    <x v="27"/>
    <s v="G"/>
    <s v="A"/>
  </r>
  <r>
    <s v="2022"/>
    <s v="111899"/>
    <s v="REED &amp; MACKAY ESPAÑA SAU ATLANTA VI"/>
    <s v="A08649477"/>
    <s v="1138638"/>
    <d v="2022-03-28T00:00:00"/>
    <n v="385.7"/>
    <m/>
    <s v="100A0001124000"/>
    <s v="SINDIC DE GREUGES"/>
    <x v="28"/>
    <s v="G"/>
    <s v="F"/>
  </r>
  <r>
    <s v="2022"/>
    <s v="111899"/>
    <s v="REED &amp; MACKAY ESPAÑA SAU ATLANTA VI"/>
    <s v="A08649477"/>
    <s v="1138640"/>
    <d v="2022-03-28T00:00:00"/>
    <n v="-112.45"/>
    <m/>
    <s v="100A0001124000"/>
    <s v="SINDIC DE GREUGES"/>
    <x v="28"/>
    <s v="G"/>
    <s v="A"/>
  </r>
  <r>
    <s v="2022"/>
    <s v="109279"/>
    <s v="AURA ENERGIA, SL"/>
    <s v="B65552432"/>
    <s v="220002139"/>
    <d v="2022-03-31T00:00:00"/>
    <n v="5663.66"/>
    <s v="4100010201"/>
    <n v="37480000346001"/>
    <s v="G.C.MANTENIMENT I SU"/>
    <x v="29"/>
    <s v="0"/>
    <s v="F"/>
  </r>
  <r>
    <s v="2022"/>
    <s v="109279"/>
    <s v="AURA ENERGIA, SL"/>
    <s v="B65552432"/>
    <s v="220002140"/>
    <d v="2022-03-31T00:00:00"/>
    <n v="5961.17"/>
    <s v="4100010201"/>
    <n v="37480000346001"/>
    <s v="G.C.MANTENIMENT I SU"/>
    <x v="29"/>
    <s v="0"/>
    <s v="F"/>
  </r>
  <r>
    <s v="2022"/>
    <s v="109279"/>
    <s v="AURA ENERGIA, SL"/>
    <s v="B65552432"/>
    <s v="220002141"/>
    <d v="2022-03-31T00:00:00"/>
    <n v="3757.76"/>
    <s v="4100010201"/>
    <n v="37480000346001"/>
    <s v="G.C.MANTENIMENT I SU"/>
    <x v="29"/>
    <s v="0"/>
    <s v="F"/>
  </r>
  <r>
    <s v="2022"/>
    <s v="109279"/>
    <s v="AURA ENERGIA, SL"/>
    <s v="B65552432"/>
    <s v="220002142"/>
    <d v="2022-03-31T00:00:00"/>
    <n v="6100.64"/>
    <s v="4100010201"/>
    <n v="37480000346001"/>
    <s v="G.C.MANTENIMENT I SU"/>
    <x v="29"/>
    <s v="0"/>
    <s v="F"/>
  </r>
  <r>
    <s v="2021"/>
    <s v="109279"/>
    <s v="AURA ENERGIA, SL"/>
    <s v="B65552432"/>
    <s v="12003664ZZZ"/>
    <d v="2021-09-30T00:00:00"/>
    <n v="73.849999999999994"/>
    <s v="4100010201"/>
    <n v="37480000346001"/>
    <s v="G.C.MANTENIMENT I SU"/>
    <x v="30"/>
    <s v="0"/>
    <s v="F"/>
  </r>
  <r>
    <s v="2022"/>
    <s v="101166"/>
    <s v="NIEMON IMPRESSIONS SL"/>
    <s v="B62870217"/>
    <s v="H5457"/>
    <d v="2022-04-27T00:00:00"/>
    <n v="3.21"/>
    <m/>
    <s v="2516GH01699000"/>
    <s v="INST REC CULT MEDIEV"/>
    <x v="31"/>
    <s v="0"/>
    <s v="F"/>
  </r>
  <r>
    <s v="2022"/>
    <s v="103178"/>
    <s v="SERVICIOS MICROINFORMATICA, SA SEMI"/>
    <s v="A25027145"/>
    <s v="00005475"/>
    <d v="2022-04-30T00:00:00"/>
    <n v="0.56999999999999995"/>
    <m/>
    <s v="2536DR00130000"/>
    <s v="CR OBSERV.BIOÈTICA D"/>
    <x v="32"/>
    <s v="0"/>
    <s v="F"/>
  </r>
  <r>
    <s v="2015"/>
    <s v="106011"/>
    <s v="DELTALAB SL"/>
    <s v="B63905996"/>
    <s v="FV00034249"/>
    <d v="2015-01-30T00:00:00"/>
    <n v="305.07"/>
    <s v="4100004937"/>
    <s v="2605CS02079000"/>
    <s v="DEPT. BIOMEDICINA"/>
    <x v="33"/>
    <s v="0"/>
    <s v="F"/>
  </r>
  <r>
    <s v="2015"/>
    <s v="106011"/>
    <s v="DELTALAB SL"/>
    <s v="B63905996"/>
    <s v="FV00035128"/>
    <d v="2015-02-17T00:00:00"/>
    <n v="91.22"/>
    <s v="4100004937"/>
    <s v="2605CS02079000"/>
    <s v="DEPT. BIOMEDICINA"/>
    <x v="33"/>
    <s v="0"/>
    <s v="F"/>
  </r>
  <r>
    <s v="2022"/>
    <s v="109279"/>
    <s v="AURA ENERGIA, SL"/>
    <s v="B65552432"/>
    <s v="220002461"/>
    <d v="2022-04-30T00:00:00"/>
    <n v="6677.13"/>
    <s v="4100010201"/>
    <n v="37480000346001"/>
    <s v="G.C.MANTENIMENT I SU"/>
    <x v="33"/>
    <s v="0"/>
    <s v="F"/>
  </r>
  <r>
    <s v="2022"/>
    <s v="111244"/>
    <s v="BIO TECHNE RD SYSTEMS SLU"/>
    <s v="B67069302"/>
    <s v="OP/I017680"/>
    <d v="2022-01-01T00:00:00"/>
    <n v="2584.56"/>
    <s v="4200240247"/>
    <s v="2605CS02079000"/>
    <s v="DEPT. BIOMEDICINA"/>
    <x v="34"/>
    <s v="0"/>
    <s v="F"/>
  </r>
  <r>
    <s v="2022"/>
    <s v="113318"/>
    <s v="CALIBRACIONES Y SUMIN PARA LABORAT"/>
    <s v="B01786151"/>
    <s v="2021071"/>
    <d v="2022-05-24T00:00:00"/>
    <n v="243.51"/>
    <s v="4200270692"/>
    <s v="2615CS00877000"/>
    <s v="DP.CIÈNC. CLÍNIQUES"/>
    <x v="35"/>
    <s v="G"/>
    <s v="F"/>
  </r>
  <r>
    <s v="2022"/>
    <s v="101202"/>
    <s v="CONCESIONES DE RESTAURANTES Y BARES"/>
    <s v="B60685666"/>
    <s v="4006793"/>
    <d v="2022-05-30T00:00:00"/>
    <n v="1340.74"/>
    <m/>
    <n v="38380001438000"/>
    <s v="COMUNICACIÓ"/>
    <x v="36"/>
    <s v="0"/>
    <s v="F"/>
  </r>
  <r>
    <s v="2022"/>
    <s v="113318"/>
    <s v="CALIBRACIONES Y SUMIN PARA LABORAT"/>
    <s v="B01786151"/>
    <s v="2021070"/>
    <d v="2022-05-24T00:00:00"/>
    <n v="243.51"/>
    <s v="4200270692"/>
    <s v="2615CS00877000"/>
    <s v="DP.CIÈNC. CLÍNIQUES"/>
    <x v="36"/>
    <s v="G"/>
    <s v="F"/>
  </r>
  <r>
    <s v="2022"/>
    <s v="102971"/>
    <s v="ATELIER LIBROS SA"/>
    <s v="A08902173"/>
    <s v="1461"/>
    <d v="2022-06-02T00:00:00"/>
    <n v="14.36"/>
    <s v="4200286975"/>
    <s v="2535DR01991000"/>
    <s v="DEP. DRET ADTIU, PRO"/>
    <x v="37"/>
    <s v="G"/>
    <s v="F"/>
  </r>
  <r>
    <s v="2022"/>
    <s v="103178"/>
    <s v="SERVICIOS MICROINFORMATICA, SA SEMI"/>
    <s v="A25027145"/>
    <s v="00006334"/>
    <d v="2022-05-31T00:00:00"/>
    <n v="0.44"/>
    <m/>
    <s v="2536DR00130000"/>
    <s v="CR OBSERV.BIOÈTICA D"/>
    <x v="38"/>
    <s v="0"/>
    <s v="F"/>
  </r>
  <r>
    <s v="2022"/>
    <s v="109279"/>
    <s v="AURA ENERGIA, SL"/>
    <s v="B65552432"/>
    <s v="222001003Z"/>
    <d v="2022-05-31T00:00:00"/>
    <n v="34.33"/>
    <s v="4100010201"/>
    <n v="37480000346001"/>
    <s v="G.C.MANTENIMENT I SU"/>
    <x v="38"/>
    <s v="0"/>
    <s v="F"/>
  </r>
  <r>
    <s v="2022"/>
    <s v="109279"/>
    <s v="AURA ENERGIA, SL"/>
    <s v="B65552432"/>
    <s v="222001004Z"/>
    <d v="2022-05-31T00:00:00"/>
    <n v="27.23"/>
    <s v="4100010201"/>
    <n v="37480000346001"/>
    <s v="G.C.MANTENIMENT I SU"/>
    <x v="38"/>
    <s v="0"/>
    <s v="F"/>
  </r>
  <r>
    <s v="2022"/>
    <s v="109279"/>
    <s v="AURA ENERGIA, SL"/>
    <s v="B65552432"/>
    <s v="222001005Z"/>
    <d v="2022-05-31T00:00:00"/>
    <n v="9.1999999999999993"/>
    <s v="4100010201"/>
    <n v="37480000346001"/>
    <s v="G.C.MANTENIMENT I SU"/>
    <x v="38"/>
    <s v="0"/>
    <s v="F"/>
  </r>
  <r>
    <s v="2022"/>
    <s v="109279"/>
    <s v="AURA ENERGIA, SL"/>
    <s v="B65552432"/>
    <s v="222001006Z"/>
    <d v="2022-05-31T00:00:00"/>
    <n v="2.83"/>
    <s v="4100010201"/>
    <n v="37480000346001"/>
    <s v="G.C.MANTENIMENT I SU"/>
    <x v="38"/>
    <s v="0"/>
    <s v="F"/>
  </r>
  <r>
    <s v="2022"/>
    <s v="109279"/>
    <s v="AURA ENERGIA, SL"/>
    <s v="B65552432"/>
    <s v="222001007Z"/>
    <d v="2022-05-31T00:00:00"/>
    <n v="12.8"/>
    <s v="4100010201"/>
    <n v="37480000346001"/>
    <s v="G.C.MANTENIMENT I SU"/>
    <x v="38"/>
    <s v="0"/>
    <s v="F"/>
  </r>
  <r>
    <s v="2022"/>
    <s v="109279"/>
    <s v="AURA ENERGIA, SL"/>
    <s v="B65552432"/>
    <s v="222001008Z"/>
    <d v="2022-05-31T00:00:00"/>
    <n v="4.9800000000000004"/>
    <s v="4100010201"/>
    <n v="37480000346001"/>
    <s v="G.C.MANTENIMENT I SU"/>
    <x v="38"/>
    <s v="0"/>
    <s v="F"/>
  </r>
  <r>
    <s v="2022"/>
    <s v="109279"/>
    <s v="AURA ENERGIA, SL"/>
    <s v="B65552432"/>
    <s v="222001013Z"/>
    <d v="2022-05-31T00:00:00"/>
    <n v="37.24"/>
    <s v="4100010201"/>
    <n v="37480000346001"/>
    <s v="G.C.MANTENIMENT I SU"/>
    <x v="38"/>
    <s v="0"/>
    <s v="F"/>
  </r>
  <r>
    <s v="2022"/>
    <s v="109279"/>
    <s v="AURA ENERGIA, SL"/>
    <s v="B65552432"/>
    <s v="222001014Z"/>
    <d v="2022-05-31T00:00:00"/>
    <n v="80.97"/>
    <s v="4100010201"/>
    <n v="37480000346001"/>
    <s v="G.C.MANTENIMENT I SU"/>
    <x v="38"/>
    <s v="0"/>
    <s v="F"/>
  </r>
  <r>
    <s v="2022"/>
    <s v="109279"/>
    <s v="AURA ENERGIA, SL"/>
    <s v="B65552432"/>
    <s v="222001020Z"/>
    <d v="2022-05-31T00:00:00"/>
    <n v="56.27"/>
    <s v="4100010201"/>
    <n v="37480000346001"/>
    <s v="G.C.MANTENIMENT I SU"/>
    <x v="38"/>
    <s v="0"/>
    <s v="F"/>
  </r>
  <r>
    <s v="2022"/>
    <s v="109279"/>
    <s v="AURA ENERGIA, SL"/>
    <s v="B65552432"/>
    <s v="222001023Z"/>
    <d v="2022-05-31T00:00:00"/>
    <n v="22.37"/>
    <s v="4100010201"/>
    <n v="37480000346001"/>
    <s v="G.C.MANTENIMENT I SU"/>
    <x v="38"/>
    <s v="0"/>
    <s v="F"/>
  </r>
  <r>
    <s v="2022"/>
    <s v="109279"/>
    <s v="AURA ENERGIA, SL"/>
    <s v="B65552432"/>
    <s v="222001024Z"/>
    <d v="2022-05-31T00:00:00"/>
    <n v="60.03"/>
    <s v="4100010201"/>
    <n v="37480000346001"/>
    <s v="G.C.MANTENIMENT I SU"/>
    <x v="38"/>
    <s v="0"/>
    <s v="F"/>
  </r>
  <r>
    <s v="2022"/>
    <s v="109279"/>
    <s v="AURA ENERGIA, SL"/>
    <s v="B65552432"/>
    <s v="222001025Z"/>
    <d v="2022-05-31T00:00:00"/>
    <n v="111.23"/>
    <s v="4100010201"/>
    <n v="37480000346001"/>
    <s v="G.C.MANTENIMENT I SU"/>
    <x v="38"/>
    <s v="0"/>
    <s v="F"/>
  </r>
  <r>
    <s v="2022"/>
    <s v="102971"/>
    <s v="ATELIER LIBROS SA"/>
    <s v="A08902173"/>
    <s v="1537"/>
    <d v="2022-06-14T00:00:00"/>
    <n v="87.4"/>
    <s v="4200286975"/>
    <s v="2535DR01991000"/>
    <s v="DEP. DRET ADTIU, PRO"/>
    <x v="39"/>
    <s v="G"/>
    <s v="F"/>
  </r>
  <r>
    <s v="2022"/>
    <s v="111244"/>
    <s v="BIO TECHNE RD SYSTEMS SLU"/>
    <s v="B67069302"/>
    <s v="OP/I020665"/>
    <d v="2022-05-26T00:00:00"/>
    <n v="755.04"/>
    <m/>
    <s v="2605CS02079000"/>
    <s v="DEPT. BIOMEDICINA"/>
    <x v="40"/>
    <s v="G"/>
    <s v="F"/>
  </r>
  <r>
    <s v="2022"/>
    <s v="103178"/>
    <s v="SERVICIOS MICROINFORMATICA, SA SEMI"/>
    <s v="A25027145"/>
    <s v="00007911"/>
    <d v="2022-06-30T00:00:00"/>
    <n v="0.52"/>
    <m/>
    <s v="2536DR00130000"/>
    <s v="CR OBSERV.BIOÈTICA D"/>
    <x v="41"/>
    <s v="0"/>
    <s v="F"/>
  </r>
  <r>
    <s v="2021"/>
    <s v="902699"/>
    <s v=" PARELLADA VILADOMS JOSE MARIA JM G"/>
    <s v="37285106J"/>
    <s v="210247"/>
    <d v="2021-06-23T00:00:00"/>
    <n v="193.6"/>
    <m/>
    <s v="100A0000002000"/>
    <s v="CONSELL SOCIAL"/>
    <x v="42"/>
    <s v="G"/>
    <s v="F"/>
  </r>
  <r>
    <s v="2022"/>
    <s v="106044"/>
    <s v="VIAJES EL CORTE INGLES SA OFICINA B"/>
    <s v="A28229813"/>
    <s v="9120125608C"/>
    <d v="2022-07-22T00:00:00"/>
    <n v="87.54"/>
    <m/>
    <n v="25130000080000"/>
    <s v="OR.ADM.FI/GEOGRAF/Hª"/>
    <x v="43"/>
    <s v="G"/>
    <s v="F"/>
  </r>
  <r>
    <s v="2022"/>
    <s v="103178"/>
    <s v="SERVICIOS MICROINFORMATICA, SA SEMI"/>
    <s v="A25027145"/>
    <s v="00009580"/>
    <d v="2022-07-31T00:00:00"/>
    <n v="1.61"/>
    <m/>
    <s v="2536DR00130000"/>
    <s v="CR OBSERV.BIOÈTICA D"/>
    <x v="44"/>
    <s v="0"/>
    <s v="F"/>
  </r>
  <r>
    <s v="2022"/>
    <s v="102162"/>
    <s v="ENDESA ENERGIA SAU FACT COB PAMTS S"/>
    <s v="A81948077"/>
    <s v="202N0139720"/>
    <d v="2022-08-23T00:00:00"/>
    <n v="153.6"/>
    <s v="4100009086"/>
    <n v="37480000346001"/>
    <s v="G.C.MANTENIMENT I SU"/>
    <x v="45"/>
    <s v="0"/>
    <s v="F"/>
  </r>
  <r>
    <s v="2022"/>
    <s v="106044"/>
    <s v="VIAJES EL CORTE INGLES SA OFICINA B"/>
    <s v="A28229813"/>
    <s v="9320269638C"/>
    <d v="2022-09-01T00:00:00"/>
    <n v="319.58"/>
    <m/>
    <n v="10020000008000"/>
    <s v="VR RECERCA"/>
    <x v="46"/>
    <s v="0"/>
    <s v="F"/>
  </r>
  <r>
    <s v="2022"/>
    <s v="100769"/>
    <s v="FISHER SCIENTIFIC SL"/>
    <s v="B84498955"/>
    <s v="4091066105"/>
    <d v="2022-09-07T00:00:00"/>
    <n v="177.02"/>
    <s v="4200294079"/>
    <s v="2605CS02079000"/>
    <s v="DEPT. BIOMEDICINA"/>
    <x v="47"/>
    <s v="0"/>
    <s v="F"/>
  </r>
  <r>
    <s v="2022"/>
    <s v="101079"/>
    <s v="UNIVERSAL LA POMA SLU"/>
    <s v="B64698459"/>
    <s v="17Z2"/>
    <d v="2022-01-31T00:00:00"/>
    <n v="274.67"/>
    <m/>
    <s v="2615CS00877000"/>
    <s v="DP.CIÈNC. CLÍNIQUES"/>
    <x v="47"/>
    <s v="G"/>
    <s v="F"/>
  </r>
  <r>
    <s v="2021"/>
    <s v="203521"/>
    <s v="GENSCRIPT BIOTECH BV"/>
    <m/>
    <s v="93050045"/>
    <d v="2021-07-13T00:00:00"/>
    <n v="248.57"/>
    <m/>
    <s v="2605CS02079000"/>
    <s v="DEPT. BIOMEDICINA"/>
    <x v="48"/>
    <s v="0"/>
    <s v="F"/>
  </r>
  <r>
    <s v="2021"/>
    <s v="203521"/>
    <s v="GENSCRIPT BIOTECH BV"/>
    <m/>
    <s v="93382261"/>
    <d v="2021-12-15T00:00:00"/>
    <n v="245.86"/>
    <m/>
    <s v="2605CS02079000"/>
    <s v="DEPT. BIOMEDICINA"/>
    <x v="48"/>
    <s v="0"/>
    <s v="F"/>
  </r>
  <r>
    <s v="2022"/>
    <s v="102262"/>
    <s v="NIPPON GASES ESPAÑA SLU PRAXAIR ESP"/>
    <s v="B28062339"/>
    <s v="UB22096522"/>
    <d v="2022-09-30T00:00:00"/>
    <n v="166.62"/>
    <m/>
    <s v="2605CS02079000"/>
    <s v="DEPT. BIOMEDICINA"/>
    <x v="49"/>
    <s v="0"/>
    <s v="F"/>
  </r>
  <r>
    <s v="2018"/>
    <s v="106044"/>
    <s v="VIAJES EL CORTE INGLES SA OFICINA B"/>
    <s v="A28229813"/>
    <s v="0010800656C"/>
    <d v="2018-06-08T00:00:00"/>
    <n v="34.950000000000003"/>
    <m/>
    <n v="37480000347000"/>
    <s v="COMPTABILITAT"/>
    <x v="50"/>
    <s v="0"/>
    <s v="F"/>
  </r>
  <r>
    <s v="2021"/>
    <s v="111244"/>
    <s v="BIO TECHNE RD SYSTEMS SLU"/>
    <s v="B67069302"/>
    <s v="OP/I010125"/>
    <d v="2021-08-21T00:00:00"/>
    <n v="3436.4"/>
    <s v="4200240249"/>
    <s v="2605CS02079000"/>
    <s v="DEPT. BIOMEDICINA"/>
    <x v="51"/>
    <s v="0"/>
    <s v="F"/>
  </r>
  <r>
    <s v="2022"/>
    <s v="109279"/>
    <s v="AURA ENERGIA, SL"/>
    <s v="B65552432"/>
    <s v="222001168"/>
    <d v="2022-10-27T00:00:00"/>
    <n v="9596.4"/>
    <s v="4100010201"/>
    <n v="37480000346001"/>
    <s v="G.C.MANTENIMENT I SU"/>
    <x v="52"/>
    <s v="0"/>
    <s v="F"/>
  </r>
  <r>
    <s v="2022"/>
    <s v="103178"/>
    <s v="SERVICIOS MICROINFORMATICA, SA SEMI"/>
    <s v="A25027145"/>
    <s v="00015368"/>
    <d v="2022-10-31T00:00:00"/>
    <n v="0.04"/>
    <m/>
    <s v="2536DR00130000"/>
    <s v="CR OBSERV.BIOÈTICA D"/>
    <x v="53"/>
    <s v="0"/>
    <s v="F"/>
  </r>
  <r>
    <s v="2022"/>
    <s v="106044"/>
    <s v="VIAJES EL CORTE INGLES SA OFICINA B"/>
    <s v="A28229813"/>
    <s v="9420056423A"/>
    <d v="2022-11-10T00:00:00"/>
    <n v="-15"/>
    <m/>
    <s v="2505BA01936000"/>
    <s v="DEP. A. RESTAU.CONSE"/>
    <x v="54"/>
    <s v="0"/>
    <s v="A"/>
  </r>
  <r>
    <s v="2022"/>
    <s v="106044"/>
    <s v="VIAJES EL CORTE INGLES SA OFICINA B"/>
    <s v="A28229813"/>
    <s v="9420056424A"/>
    <d v="2022-11-10T00:00:00"/>
    <n v="-15"/>
    <m/>
    <s v="2505BA01936000"/>
    <s v="DEP. A. RESTAU.CONSE"/>
    <x v="54"/>
    <s v="0"/>
    <s v="A"/>
  </r>
  <r>
    <s v="2022"/>
    <s v="106044"/>
    <s v="VIAJES EL CORTE INGLES SA OFICINA B"/>
    <s v="A28229813"/>
    <s v="9420056425A"/>
    <d v="2022-11-10T00:00:00"/>
    <n v="-15"/>
    <m/>
    <s v="2505BA01936000"/>
    <s v="DEP. A. RESTAU.CONSE"/>
    <x v="54"/>
    <s v="0"/>
    <s v="A"/>
  </r>
  <r>
    <s v="2022"/>
    <s v="111899"/>
    <s v="REED &amp; MACKAY ESPAÑA SAU ATLANTA VI"/>
    <s v="A08649477"/>
    <s v="1165218"/>
    <d v="2022-11-18T00:00:00"/>
    <n v="0.1"/>
    <m/>
    <n v="25330000117000"/>
    <s v="ADM. DRET"/>
    <x v="55"/>
    <s v="G"/>
    <s v="F"/>
  </r>
  <r>
    <s v="2022"/>
    <s v="106044"/>
    <s v="VIAJES EL CORTE INGLES SA OFICINA B"/>
    <s v="A28229813"/>
    <s v="9120201516C"/>
    <d v="2022-11-24T00:00:00"/>
    <n v="101.25"/>
    <m/>
    <s v="2515FO01930000"/>
    <s v="DEPT. FILOSOFIA"/>
    <x v="56"/>
    <s v="0"/>
    <s v="F"/>
  </r>
  <r>
    <s v="2022"/>
    <s v="203927"/>
    <s v="ABCAM NETHERLANDS BV"/>
    <m/>
    <s v="1883344"/>
    <d v="2022-10-04T00:00:00"/>
    <n v="522.5"/>
    <m/>
    <s v="2605CS02079000"/>
    <s v="DEPT. BIOMEDICINA"/>
    <x v="57"/>
    <s v="0"/>
    <s v="F"/>
  </r>
  <r>
    <s v="2022"/>
    <s v="102543"/>
    <s v="LYRECO ESPAÑA SA"/>
    <s v="A79206223"/>
    <s v="7000295621"/>
    <d v="2022-11-30T00:00:00"/>
    <n v="-33.28"/>
    <s v="4200306805"/>
    <n v="10020000008000"/>
    <s v="VR RECERCA"/>
    <x v="58"/>
    <s v="G"/>
    <s v="A"/>
  </r>
  <r>
    <s v="2022"/>
    <s v="106044"/>
    <s v="VIAJES EL CORTE INGLES SA OFICINA B"/>
    <s v="A28229813"/>
    <s v="9420063039A"/>
    <d v="2022-12-05T00:00:00"/>
    <n v="-220.98"/>
    <m/>
    <s v="2535DR01991000"/>
    <s v="DEP. DRET ADTIU, PRO"/>
    <x v="59"/>
    <s v="0"/>
    <s v="A"/>
  </r>
  <r>
    <s v="2022"/>
    <s v="106044"/>
    <s v="VIAJES EL CORTE INGLES SA OFICINA B"/>
    <s v="A28229813"/>
    <s v="9420063040A"/>
    <d v="2022-12-05T00:00:00"/>
    <n v="-321.48"/>
    <m/>
    <s v="2535DR01991000"/>
    <s v="DEP. DRET ADTIU, PRO"/>
    <x v="59"/>
    <s v="0"/>
    <s v="A"/>
  </r>
  <r>
    <s v="2022"/>
    <s v="111899"/>
    <s v="REED &amp; MACKAY ESPAÑA SAU ATLANTA VI"/>
    <s v="A08649477"/>
    <s v="1167403"/>
    <d v="2022-12-07T00:00:00"/>
    <n v="-179.94"/>
    <s v="4100016369"/>
    <s v="2615CS00279000"/>
    <s v="DEP. CC. FISIOLOGIQU"/>
    <x v="60"/>
    <s v="G"/>
    <s v="A"/>
  </r>
  <r>
    <s v="2022"/>
    <s v="103178"/>
    <s v="SERVICIOS MICROINFORMATICA, SA SEMI"/>
    <s v="A25027145"/>
    <s v="00016012"/>
    <d v="2022-11-30T00:00:00"/>
    <n v="7.0000000000000007E-2"/>
    <m/>
    <s v="2536DR00130000"/>
    <s v="CR OBSERV.BIOÈTICA D"/>
    <x v="61"/>
    <s v="0"/>
    <s v="F"/>
  </r>
  <r>
    <s v="2023"/>
    <s v="111899"/>
    <s v="REED &amp; MACKAY ESPAÑA SAU ATLANTA VI"/>
    <s v="A08649477"/>
    <s v="1169611"/>
    <d v="2023-01-02T00:00:00"/>
    <n v="271.98"/>
    <m/>
    <n v="26030000259000"/>
    <s v="OR.ADM.MEDICINA"/>
    <x v="62"/>
    <s v="0"/>
    <s v="F"/>
  </r>
  <r>
    <s v="2022"/>
    <s v="100289"/>
    <s v="FUND PRIV INS BIOENGINY CATALUNYA"/>
    <s v="G64045719"/>
    <s v="00131"/>
    <d v="2022-12-31T00:00:00"/>
    <n v="2877.84"/>
    <m/>
    <n v="10020000008000"/>
    <s v="VR RECERCA"/>
    <x v="63"/>
    <s v="G"/>
    <s v="F"/>
  </r>
  <r>
    <s v="2022"/>
    <s v="103178"/>
    <s v="SERVICIOS MICROINFORMATICA, SA SEMI"/>
    <s v="A25027145"/>
    <s v="00018637"/>
    <d v="2022-12-31T00:00:00"/>
    <n v="1.06"/>
    <m/>
    <s v="2536DR00130000"/>
    <s v="CR OBSERV.BIOÈTICA D"/>
    <x v="63"/>
    <s v="0"/>
    <s v="F"/>
  </r>
  <r>
    <s v="2022"/>
    <s v="103178"/>
    <s v="SERVICIOS MICROINFORMATICA, SA SEMI"/>
    <s v="A25027145"/>
    <s v="00018624"/>
    <d v="2022-12-31T00:00:00"/>
    <n v="166.27"/>
    <m/>
    <s v="2515GH01966000"/>
    <s v="DEP. DE GEOGRAFIA"/>
    <x v="63"/>
    <s v="G"/>
    <s v="F"/>
  </r>
  <r>
    <s v="2022"/>
    <s v="103178"/>
    <s v="SERVICIOS MICROINFORMATICA, SA SEMI"/>
    <s v="A25027145"/>
    <s v="00018765"/>
    <d v="2022-12-31T00:00:00"/>
    <n v="84.4"/>
    <m/>
    <n v="10020002106000"/>
    <s v="VR.TRANSF.DIGITAL"/>
    <x v="63"/>
    <s v="G"/>
    <s v="F"/>
  </r>
  <r>
    <s v="2022"/>
    <s v="109279"/>
    <s v="AURA ENERGIA, SL"/>
    <s v="B65552432"/>
    <s v="220002914ZZ"/>
    <d v="2022-12-01T00:00:00"/>
    <n v="1320.35"/>
    <s v="4100010201"/>
    <n v="37480000346001"/>
    <s v="G.C.MANTENIMENT I SU"/>
    <x v="63"/>
    <s v="0"/>
    <s v="F"/>
  </r>
  <r>
    <s v="2022"/>
    <s v="109279"/>
    <s v="AURA ENERGIA, SL"/>
    <s v="B65552432"/>
    <s v="220002915ZZ"/>
    <d v="2022-12-01T00:00:00"/>
    <n v="30.98"/>
    <s v="4100010201"/>
    <n v="37480000346001"/>
    <s v="G.C.MANTENIMENT I SU"/>
    <x v="63"/>
    <s v="0"/>
    <s v="F"/>
  </r>
  <r>
    <s v="2022"/>
    <s v="101312"/>
    <s v="SUDELAB SL"/>
    <s v="B63276778"/>
    <s v="222772"/>
    <d v="2022-09-22T00:00:00"/>
    <n v="-243.57"/>
    <s v="4200298684"/>
    <s v="2615CS00279000"/>
    <s v="DEP. CC. FISIOLOGIQU"/>
    <x v="64"/>
    <s v="G"/>
    <s v="A"/>
  </r>
  <r>
    <s v="2023"/>
    <s v="103196"/>
    <s v="J JUAN SELLAS SA J JUAN SELLAS S"/>
    <s v="A08161390"/>
    <s v="48913"/>
    <d v="2023-01-13T00:00:00"/>
    <n v="18.260000000000002"/>
    <s v="4200308493"/>
    <s v="2615CS00877000"/>
    <s v="DP.CIÈNC. CLÍNIQUES"/>
    <x v="65"/>
    <s v="G"/>
    <s v="F"/>
  </r>
  <r>
    <s v="2023"/>
    <s v="111899"/>
    <s v="REED &amp; MACKAY ESPAÑA SAU ATLANTA VI"/>
    <s v="A08649477"/>
    <s v="1171996"/>
    <d v="2023-01-24T00:00:00"/>
    <n v="612"/>
    <m/>
    <s v="2615CS00877000"/>
    <s v="DP.CIÈNC. CLÍNIQUES"/>
    <x v="65"/>
    <s v="0"/>
    <s v="F"/>
  </r>
  <r>
    <s v="2023"/>
    <s v="111899"/>
    <s v="REED &amp; MACKAY ESPAÑA SAU ATLANTA VI"/>
    <s v="A08649477"/>
    <s v="1171999"/>
    <d v="2023-01-24T00:00:00"/>
    <n v="-612"/>
    <m/>
    <s v="2615CS00877000"/>
    <s v="DP.CIÈNC. CLÍNIQUES"/>
    <x v="65"/>
    <s v="0"/>
    <s v="A"/>
  </r>
  <r>
    <s v="2023"/>
    <s v="111899"/>
    <s v="REED &amp; MACKAY ESPAÑA SAU ATLANTA VI"/>
    <s v="A08649477"/>
    <s v="1172196"/>
    <d v="2023-01-25T00:00:00"/>
    <n v="284.98"/>
    <m/>
    <s v="999Z00UB005000"/>
    <s v="UB - DESPESES"/>
    <x v="66"/>
    <s v="0"/>
    <s v="F"/>
  </r>
  <r>
    <s v="2023"/>
    <s v="111899"/>
    <s v="REED &amp; MACKAY ESPAÑA SAU ATLANTA VI"/>
    <s v="A08649477"/>
    <s v="1172277"/>
    <d v="2023-01-26T00:00:00"/>
    <n v="682.43"/>
    <m/>
    <s v="2515FO01930000"/>
    <s v="DEPT. FILOSOFIA"/>
    <x v="67"/>
    <s v="0"/>
    <s v="F"/>
  </r>
  <r>
    <s v="2023"/>
    <s v="111899"/>
    <s v="REED &amp; MACKAY ESPAÑA SAU ATLANTA VI"/>
    <s v="A08649477"/>
    <s v="1173357"/>
    <d v="2023-02-06T00:00:00"/>
    <n v="175.1"/>
    <s v="4100016369"/>
    <s v="2615CS00279000"/>
    <s v="DEP. CC. FISIOLOGIQU"/>
    <x v="68"/>
    <s v="G"/>
    <s v="F"/>
  </r>
  <r>
    <s v="2023"/>
    <s v="111899"/>
    <s v="REED &amp; MACKAY ESPAÑA SAU ATLANTA VI"/>
    <s v="A08649477"/>
    <s v="1174565"/>
    <d v="2023-02-15T00:00:00"/>
    <n v="388.4"/>
    <m/>
    <n v="25830000233000"/>
    <s v="OR.ADM.MATEMÀTIQUES"/>
    <x v="69"/>
    <s v="0"/>
    <s v="F"/>
  </r>
  <r>
    <s v="2023"/>
    <s v="102708"/>
    <s v="LIFE TECHNOLOGIES SA APPLIED/INVITR"/>
    <s v="A28139434"/>
    <s v="975803 RI"/>
    <d v="2023-02-21T00:00:00"/>
    <n v="370.26"/>
    <s v="4200314679"/>
    <s v="2615CS00279000"/>
    <s v="DEP. CC. FISIOLOGIQU"/>
    <x v="70"/>
    <s v="0"/>
    <s v="F"/>
  </r>
  <r>
    <s v="2023"/>
    <s v="102708"/>
    <s v="LIFE TECHNOLOGIES SA APPLIED/INVITR"/>
    <s v="A28139434"/>
    <s v="975804 RI"/>
    <d v="2023-02-21T00:00:00"/>
    <n v="330.91"/>
    <s v="4200314472"/>
    <s v="2615CS00279000"/>
    <s v="DEP. CC. FISIOLOGIQU"/>
    <x v="70"/>
    <s v="0"/>
    <s v="F"/>
  </r>
  <r>
    <s v="2023"/>
    <s v="111899"/>
    <s v="REED &amp; MACKAY ESPAÑA SAU ATLANTA VI"/>
    <s v="A08649477"/>
    <s v="1175315"/>
    <d v="2023-02-21T00:00:00"/>
    <n v="179.94"/>
    <s v="4100016369"/>
    <s v="2615CS00279000"/>
    <s v="DEP. CC. FISIOLOGIQU"/>
    <x v="70"/>
    <s v="G"/>
    <s v="F"/>
  </r>
  <r>
    <s v="2023"/>
    <s v="100651"/>
    <s v="ENERGIA XXI COMERCIALIZADORA REFERE"/>
    <s v="B82846825"/>
    <s v="301S0001318"/>
    <d v="2023-02-20T00:00:00"/>
    <n v="-4799.33"/>
    <s v="4100009094"/>
    <n v="37480000346001"/>
    <s v="G.C.MANTENIMENT I SU"/>
    <x v="71"/>
    <s v="G"/>
    <s v="A"/>
  </r>
  <r>
    <s v="2023"/>
    <s v="100651"/>
    <s v="ENERGIA XXI COMERCIALIZADORA REFERE"/>
    <s v="B82846825"/>
    <s v="301Y0001317"/>
    <d v="2023-02-20T00:00:00"/>
    <n v="4779.63"/>
    <s v="4100009094"/>
    <n v="37480000346001"/>
    <s v="G.C.MANTENIMENT I SU"/>
    <x v="71"/>
    <s v="G"/>
    <s v="F"/>
  </r>
  <r>
    <s v="2022"/>
    <s v="50003"/>
    <s v="FUNDACIO SOLIDARITAT UB"/>
    <s v="G61084950"/>
    <s v="102/2022"/>
    <d v="2022-12-16T00:00:00"/>
    <n v="2600"/>
    <m/>
    <n v="53200000028000"/>
    <s v="FUND.SOLIDARITAT UB"/>
    <x v="72"/>
    <s v="0"/>
    <s v="F"/>
  </r>
  <r>
    <s v="2020"/>
    <s v="103421"/>
    <s v="DINEDAS SL RESTAURANT CENT FOCS"/>
    <s v="B62962444"/>
    <s v="92"/>
    <d v="2020-02-28T00:00:00"/>
    <n v="92.7"/>
    <m/>
    <s v="2584MA00235000"/>
    <s v="F.MATEMÀTIQUES"/>
    <x v="73"/>
    <s v="0"/>
    <s v="F"/>
  </r>
  <r>
    <s v="2023"/>
    <s v="908047"/>
    <s v="PRATSOBREROCA ANDREU PAU JOAN"/>
    <s v="48041467X"/>
    <s v="1/2023"/>
    <d v="2023-02-28T00:00:00"/>
    <n v="-2759.65"/>
    <m/>
    <n v="25230000102000"/>
    <s v="OR.ADM.FILOLOGIA"/>
    <x v="74"/>
    <s v="0"/>
    <s v="A"/>
  </r>
  <r>
    <s v="2023"/>
    <s v="102530"/>
    <s v="REACTIVA SA REACTIVA SA"/>
    <s v="A58659715"/>
    <s v="223086"/>
    <d v="2023-03-08T00:00:00"/>
    <n v="130.68"/>
    <s v="4200313295"/>
    <s v="2615CS00279000"/>
    <s v="DEP. CC. FISIOLOGIQU"/>
    <x v="75"/>
    <s v="0"/>
    <s v="F"/>
  </r>
  <r>
    <s v="2021"/>
    <s v="113718"/>
    <s v="GARDEN DICOMA CASTELLAR 2009 SL"/>
    <s v="B65177354"/>
    <s v="21119"/>
    <d v="2021-09-30T00:00:00"/>
    <n v="1036.56"/>
    <s v="4200271503"/>
    <n v="26330000297000"/>
    <s v="ADM. PEDAG/FOR.PROFE"/>
    <x v="75"/>
    <s v="0"/>
    <s v="F"/>
  </r>
  <r>
    <s v="2021"/>
    <s v="113718"/>
    <s v="GARDEN DICOMA CASTELLAR 2009 SL"/>
    <s v="B65177354"/>
    <s v="21159"/>
    <d v="2021-11-30T00:00:00"/>
    <n v="1183.0899999999999"/>
    <s v="4200271503"/>
    <n v="26330000297000"/>
    <s v="ADM. PEDAG/FOR.PROFE"/>
    <x v="75"/>
    <s v="0"/>
    <s v="F"/>
  </r>
  <r>
    <s v="2021"/>
    <s v="113718"/>
    <s v="GARDEN DICOMA CASTELLAR 2009 SL"/>
    <s v="B65177354"/>
    <s v="2129"/>
    <d v="2021-05-28T00:00:00"/>
    <n v="1183.0899999999999"/>
    <s v="4200264203"/>
    <n v="26330000297000"/>
    <s v="ADM. PEDAG/FOR.PROFE"/>
    <x v="75"/>
    <s v="0"/>
    <s v="F"/>
  </r>
  <r>
    <s v="2020"/>
    <s v="505582"/>
    <s v="MTV MISSATGERIA MISSATGERIA TRANSPO"/>
    <s v="A62921093"/>
    <s v="200256"/>
    <d v="2020-07-31T00:00:00"/>
    <n v="141.24"/>
    <m/>
    <s v="2575FI02051000"/>
    <s v="DEP. FIS.QUANT. ASTR"/>
    <x v="76"/>
    <s v="G"/>
    <s v="F"/>
  </r>
  <r>
    <s v="2023"/>
    <s v="102708"/>
    <s v="LIFE TECHNOLOGIES SA APPLIED/INVITR"/>
    <s v="A28139434"/>
    <s v="977759 RI"/>
    <d v="2023-03-03T00:00:00"/>
    <n v="77.25"/>
    <s v="4200317297"/>
    <s v="2615CS00279000"/>
    <s v="DEP. CC. FISIOLOGIQU"/>
    <x v="77"/>
    <s v="0"/>
    <s v="F"/>
  </r>
  <r>
    <s v="2023"/>
    <s v="102708"/>
    <s v="LIFE TECHNOLOGIES SA APPLIED/INVITR"/>
    <s v="A28139434"/>
    <s v="978661 RI"/>
    <d v="2023-03-08T00:00:00"/>
    <n v="23.72"/>
    <s v="4200317847"/>
    <s v="2615CS00279000"/>
    <s v="DEP. CC. FISIOLOGIQU"/>
    <x v="77"/>
    <s v="0"/>
    <s v="F"/>
  </r>
  <r>
    <s v="2022"/>
    <s v="102525"/>
    <s v="SECURITAS SEGURIDAD ESPAÑA SA SECUR"/>
    <s v="A79252219"/>
    <s v="11122120609"/>
    <d v="2022-12-31T00:00:00"/>
    <n v="374.25"/>
    <s v="4200310935"/>
    <n v="10010001561000"/>
    <s v="GABINET DEL RECTORAT"/>
    <x v="78"/>
    <s v="G"/>
    <s v="F"/>
  </r>
  <r>
    <s v="2023"/>
    <s v="102370"/>
    <s v="THERMO FISHER SCIENTIFIC SLU"/>
    <s v="B28954170"/>
    <s v="26017"/>
    <d v="2023-03-27T00:00:00"/>
    <n v="416.24"/>
    <s v="4100017008"/>
    <s v="2615CS00279000"/>
    <s v="DEP. CC. FISIOLOGIQU"/>
    <x v="79"/>
    <s v="0"/>
    <s v="F"/>
  </r>
  <r>
    <s v="2023"/>
    <s v="111899"/>
    <s v="REED &amp; MACKAY ESPAÑA SAU ATLANTA VI"/>
    <s v="A08649477"/>
    <s v="1179856"/>
    <d v="2023-03-27T00:00:00"/>
    <n v="229"/>
    <m/>
    <n v="10020002147000"/>
    <s v="VR. DOCTORAT I PERSO"/>
    <x v="79"/>
    <s v="0"/>
    <s v="F"/>
  </r>
  <r>
    <s v="2023"/>
    <s v="114697"/>
    <s v="DINAMO MENSAJEROS SL"/>
    <s v="B63707590"/>
    <s v="3017"/>
    <d v="2023-03-01T00:00:00"/>
    <n v="-30.21"/>
    <m/>
    <s v="2565BI01975000"/>
    <s v="DEP. BIO. EVOL. ECO."/>
    <x v="80"/>
    <s v="0"/>
    <s v="A"/>
  </r>
  <r>
    <s v="2023"/>
    <s v="102708"/>
    <s v="LIFE TECHNOLOGIES SA APPLIED/INVITR"/>
    <s v="A28139434"/>
    <s v="982870 RI"/>
    <d v="2023-03-29T00:00:00"/>
    <n v="74.66"/>
    <s v="4200318733"/>
    <s v="2615CS00279000"/>
    <s v="DEP. CC. FISIOLOGIQU"/>
    <x v="81"/>
    <s v="0"/>
    <s v="F"/>
  </r>
  <r>
    <s v="2023"/>
    <s v="505341"/>
    <s v="DHL EXPRESS SPAIN SLU"/>
    <s v="B20861282"/>
    <s v="001595482"/>
    <d v="2023-03-27T00:00:00"/>
    <n v="45.67"/>
    <m/>
    <s v="2605CS02079000"/>
    <s v="DEPT. BIOMEDICINA"/>
    <x v="81"/>
    <s v="0"/>
    <s v="F"/>
  </r>
  <r>
    <s v="2023"/>
    <s v="105866"/>
    <s v="MERCK LIFE SCIENCE SLU totes comand"/>
    <s v="B79184115"/>
    <s v="8250640097"/>
    <d v="2023-03-31T00:00:00"/>
    <n v="277.08999999999997"/>
    <s v="4100017466"/>
    <s v="2565BI01976001"/>
    <s v="DEP. GENÈTICA, MICRO"/>
    <x v="82"/>
    <s v="0"/>
    <s v="F"/>
  </r>
  <r>
    <s v="2023"/>
    <s v="106044"/>
    <s v="VIAJES EL CORTE INGLES SA OFICINA B"/>
    <s v="A28229813"/>
    <s v="9430017775A"/>
    <d v="2023-03-30T00:00:00"/>
    <n v="-34.950000000000003"/>
    <m/>
    <n v="37480000347000"/>
    <s v="COMPTABILITAT"/>
    <x v="82"/>
    <s v="0"/>
    <s v="A"/>
  </r>
  <r>
    <s v="2023"/>
    <s v="106044"/>
    <s v="VIAJES EL CORTE INGLES SA OFICINA B"/>
    <s v="A28229813"/>
    <s v="9230009579A"/>
    <d v="2023-03-30T00:00:00"/>
    <n v="-215"/>
    <m/>
    <n v="10020002106000"/>
    <s v="VR.TRANSF.DIGITAL"/>
    <x v="82"/>
    <s v="G"/>
    <s v="A"/>
  </r>
  <r>
    <s v="2023"/>
    <s v="505357"/>
    <s v="HORCHATERIA VALENCIANA SL"/>
    <s v="B08802100"/>
    <s v="A 23001619"/>
    <d v="2023-04-01T00:00:00"/>
    <n v="31.35"/>
    <s v="4200320415"/>
    <n v="38000000005000"/>
    <s v="DIR. AREA RECTORAT"/>
    <x v="83"/>
    <s v="0"/>
    <s v="F"/>
  </r>
  <r>
    <s v="2023"/>
    <s v="505357"/>
    <s v="HORCHATERIA VALENCIANA SL"/>
    <s v="B08802100"/>
    <s v="A 23001620"/>
    <d v="2023-04-01T00:00:00"/>
    <n v="20.9"/>
    <s v="4200320414"/>
    <n v="38000000005000"/>
    <s v="DIR. AREA RECTORAT"/>
    <x v="83"/>
    <s v="0"/>
    <s v="F"/>
  </r>
  <r>
    <s v="2023"/>
    <s v="102543"/>
    <s v="LYRECO ESPAÑA SA"/>
    <s v="A79206223"/>
    <s v="7000306912"/>
    <d v="2023-03-31T00:00:00"/>
    <n v="-163.52000000000001"/>
    <s v="4200318641"/>
    <s v="2604CS02094000"/>
    <s v="UFIR MEDICINA CLINIC"/>
    <x v="84"/>
    <s v="0"/>
    <s v="A"/>
  </r>
  <r>
    <s v="2023"/>
    <s v="204924"/>
    <s v="AMAZON EU SARL AMAZON BUSINESS"/>
    <m/>
    <s v="ES32PILAEUD"/>
    <d v="2023-01-19T00:00:00"/>
    <n v="37.28"/>
    <m/>
    <n v="37380000342000"/>
    <s v="PAS"/>
    <x v="84"/>
    <s v="0"/>
    <s v="F"/>
  </r>
  <r>
    <s v="2023"/>
    <s v="100073"/>
    <s v="AVORIS RETAIL DIVISION SL BCD TRAVE"/>
    <s v="B07012107"/>
    <s v="07Y00000763"/>
    <d v="2023-04-05T00:00:00"/>
    <n v="206.7"/>
    <m/>
    <n v="37080000322000"/>
    <s v="GERÈNCIA"/>
    <x v="85"/>
    <s v="0"/>
    <s v="F"/>
  </r>
  <r>
    <s v="2023"/>
    <s v="102488"/>
    <s v="AMIDATA SAU"/>
    <s v="A78913993"/>
    <s v="10336098"/>
    <d v="2023-04-11T00:00:00"/>
    <n v="17.59"/>
    <s v="4200290177"/>
    <s v="2575FI02052000"/>
    <s v="DEP.FIS.MAT.CONDENS."/>
    <x v="86"/>
    <s v="G"/>
    <s v="F"/>
  </r>
  <r>
    <s v="2023"/>
    <s v="102025"/>
    <s v="VWR INTERNATIONAL EUROLAB SL VWR IN"/>
    <s v="B08362089"/>
    <s v="7062276888"/>
    <d v="2023-04-12T00:00:00"/>
    <n v="28.56"/>
    <s v="4200319769"/>
    <s v="2615CS00279000"/>
    <s v="DEP. CC. FISIOLOGIQU"/>
    <x v="87"/>
    <s v="0"/>
    <s v="F"/>
  </r>
  <r>
    <s v="2023"/>
    <s v="105866"/>
    <s v="MERCK LIFE SCIENCE SLU totes comand"/>
    <s v="B79184115"/>
    <s v="8250647300"/>
    <d v="2023-04-14T00:00:00"/>
    <n v="123.42"/>
    <s v="4200319719"/>
    <s v="2615CS00279000"/>
    <s v="DEP. CC. FISIOLOGIQU"/>
    <x v="88"/>
    <s v="0"/>
    <s v="F"/>
  </r>
  <r>
    <s v="2023"/>
    <s v="105866"/>
    <s v="MERCK LIFE SCIENCE SLU totes comand"/>
    <s v="B79184115"/>
    <s v="8250647736"/>
    <d v="2023-04-15T00:00:00"/>
    <n v="77.92"/>
    <s v="4200319719"/>
    <s v="2615CS00279000"/>
    <s v="DEP. CC. FISIOLOGIQU"/>
    <x v="89"/>
    <s v="0"/>
    <s v="F"/>
  </r>
  <r>
    <s v="2023"/>
    <s v="105866"/>
    <s v="MERCK LIFE SCIENCE SLU totes comand"/>
    <s v="B79184115"/>
    <s v="8250647737"/>
    <d v="2023-04-15T00:00:00"/>
    <n v="155.85"/>
    <s v="4200319767"/>
    <s v="2615CS00279000"/>
    <s v="DEP. CC. FISIOLOGIQU"/>
    <x v="89"/>
    <s v="0"/>
    <s v="F"/>
  </r>
  <r>
    <s v="2023"/>
    <s v="106044"/>
    <s v="VIAJES EL CORTE INGLES SA OFICINA B"/>
    <s v="A28229813"/>
    <s v="9330146462C"/>
    <d v="2023-04-13T00:00:00"/>
    <n v="188.99"/>
    <m/>
    <n v="25830000233000"/>
    <s v="OR.ADM.MATEMÀTIQUES"/>
    <x v="90"/>
    <s v="0"/>
    <s v="F"/>
  </r>
  <r>
    <s v="2023"/>
    <s v="111899"/>
    <s v="REED &amp; MACKAY ESPAÑA SAU ATLANTA VI"/>
    <s v="A08649477"/>
    <s v="1182120"/>
    <d v="2023-04-17T00:00:00"/>
    <n v="179.94"/>
    <s v="4100016369"/>
    <s v="2615CS00279000"/>
    <s v="DEP. CC. FISIOLOGIQU"/>
    <x v="90"/>
    <s v="0"/>
    <s v="F"/>
  </r>
  <r>
    <s v="2023"/>
    <s v="111899"/>
    <s v="REED &amp; MACKAY ESPAÑA SAU ATLANTA VI"/>
    <s v="A08649477"/>
    <s v="1182177"/>
    <d v="2023-04-17T00:00:00"/>
    <n v="103"/>
    <m/>
    <s v="2604CS02094000"/>
    <s v="UFIR MEDICINA CLINIC"/>
    <x v="90"/>
    <s v="0"/>
    <s v="F"/>
  </r>
  <r>
    <s v="2023"/>
    <s v="111899"/>
    <s v="REED &amp; MACKAY ESPAÑA SAU ATLANTA VI"/>
    <s v="A08649477"/>
    <s v="1182196"/>
    <d v="2023-04-17T00:00:00"/>
    <n v="-127.03"/>
    <m/>
    <s v="2525FL01947004"/>
    <s v="FILOLOGIA HEBREA"/>
    <x v="90"/>
    <s v="0"/>
    <s v="A"/>
  </r>
  <r>
    <s v="2023"/>
    <s v="111899"/>
    <s v="REED &amp; MACKAY ESPAÑA SAU ATLANTA VI"/>
    <s v="A08649477"/>
    <s v="1182199"/>
    <d v="2023-04-17T00:00:00"/>
    <n v="0.5"/>
    <m/>
    <s v="2575FI02052000"/>
    <s v="DEP.FIS.MAT.CONDENS."/>
    <x v="90"/>
    <s v="G"/>
    <s v="F"/>
  </r>
  <r>
    <s v="2023"/>
    <s v="106044"/>
    <s v="VIAJES EL CORTE INGLES SA OFICINA B"/>
    <s v="A28229813"/>
    <s v="9130075903C"/>
    <d v="2023-04-19T00:00:00"/>
    <n v="328.5"/>
    <m/>
    <s v="2615CS00279000"/>
    <s v="DEP. CC. FISIOLOGIQU"/>
    <x v="91"/>
    <s v="0"/>
    <s v="F"/>
  </r>
  <r>
    <s v="2023"/>
    <s v="111899"/>
    <s v="REED &amp; MACKAY ESPAÑA SAU ATLANTA VI"/>
    <s v="A08649477"/>
    <s v="1182799"/>
    <d v="2023-04-20T00:00:00"/>
    <n v="1"/>
    <m/>
    <s v="2576FI01676000"/>
    <s v="INST.CIÈNCIES COSMOS"/>
    <x v="91"/>
    <s v="G"/>
    <s v="F"/>
  </r>
  <r>
    <s v="2023"/>
    <s v="101312"/>
    <s v="SUDELAB SL"/>
    <s v="B63276778"/>
    <s v="225174"/>
    <d v="2023-04-19T00:00:00"/>
    <n v="106.54"/>
    <m/>
    <s v="2605CS02079000"/>
    <s v="DEPT. BIOMEDICINA"/>
    <x v="92"/>
    <s v="G"/>
    <s v="F"/>
  </r>
  <r>
    <s v="2023"/>
    <s v="107424"/>
    <s v="DDBIOLAB, SLU"/>
    <s v="B66238197"/>
    <s v="15098853"/>
    <d v="2023-04-21T00:00:00"/>
    <n v="7754.89"/>
    <s v="4200320486"/>
    <n v="37180001607000"/>
    <s v="OPIR OF.PROJ.INT.REC"/>
    <x v="92"/>
    <s v="0"/>
    <s v="F"/>
  </r>
  <r>
    <s v="2019"/>
    <s v="505582"/>
    <s v="MTV MISSATGERIA MISSATGERIA TRANSPO"/>
    <s v="A62921093"/>
    <s v="190424"/>
    <d v="2019-10-31T00:00:00"/>
    <n v="89.07"/>
    <m/>
    <s v="2575FI02051000"/>
    <s v="DEP. FIS.QUANT. ASTR"/>
    <x v="92"/>
    <s v="G"/>
    <s v="F"/>
  </r>
  <r>
    <s v="2023"/>
    <s v="106044"/>
    <s v="VIAJES EL CORTE INGLES SA OFICINA B"/>
    <s v="A28229813"/>
    <s v="9330158317C"/>
    <d v="2023-04-21T00:00:00"/>
    <n v="310.98"/>
    <m/>
    <s v="2615CS00279000"/>
    <s v="DEP. CC. FISIOLOGIQU"/>
    <x v="93"/>
    <s v="0"/>
    <s v="F"/>
  </r>
  <r>
    <s v="2023"/>
    <s v="111899"/>
    <s v="REED &amp; MACKAY ESPAÑA SAU ATLANTA VI"/>
    <s v="A08649477"/>
    <s v="1183098"/>
    <d v="2023-04-24T00:00:00"/>
    <n v="413.44"/>
    <m/>
    <s v="2595FA02035000"/>
    <s v="DEP. BIOQ. I FISIOLO"/>
    <x v="94"/>
    <s v="0"/>
    <s v="F"/>
  </r>
  <r>
    <s v="2023"/>
    <s v="105866"/>
    <s v="MERCK LIFE SCIENCE SLU totes comand"/>
    <s v="B79184115"/>
    <s v="8250646941"/>
    <d v="2023-04-14T00:00:00"/>
    <n v="627.99"/>
    <s v="4200319719"/>
    <s v="2615CS00279000"/>
    <s v="DEP. CC. FISIOLOGIQU"/>
    <x v="95"/>
    <s v="0"/>
    <s v="F"/>
  </r>
  <r>
    <s v="2023"/>
    <s v="105866"/>
    <s v="MERCK LIFE SCIENCE SLU totes comand"/>
    <s v="B79184115"/>
    <s v="8250653415"/>
    <d v="2023-04-25T00:00:00"/>
    <n v="175.45"/>
    <s v="4200320345"/>
    <s v="2615CS00279000"/>
    <s v="DEP. CC. FISIOLOGIQU"/>
    <x v="95"/>
    <s v="0"/>
    <s v="F"/>
  </r>
  <r>
    <s v="2023"/>
    <s v="102708"/>
    <s v="LIFE TECHNOLOGIES SA APPLIED/INVITR"/>
    <s v="A28139434"/>
    <s v="987419 RI"/>
    <d v="2023-04-26T00:00:00"/>
    <n v="238.37"/>
    <s v="4200320766"/>
    <s v="2615CS00279000"/>
    <s v="DEP. CC. FISIOLOGIQU"/>
    <x v="96"/>
    <s v="0"/>
    <s v="F"/>
  </r>
  <r>
    <s v="2023"/>
    <s v="111899"/>
    <s v="REED &amp; MACKAY ESPAÑA SAU ATLANTA VI"/>
    <s v="A08649477"/>
    <s v="1183667"/>
    <d v="2023-04-26T00:00:00"/>
    <n v="861.18"/>
    <m/>
    <s v="2575FI02052000"/>
    <s v="DEP.FIS.MAT.CONDENS."/>
    <x v="96"/>
    <s v="G"/>
    <s v="F"/>
  </r>
  <r>
    <s v="2023"/>
    <s v="505341"/>
    <s v="DHL EXPRESS SPAIN SLU"/>
    <s v="B20861282"/>
    <s v="001606517"/>
    <d v="2023-04-24T00:00:00"/>
    <n v="107.16"/>
    <m/>
    <s v="2605CS02079000"/>
    <s v="DEPT. BIOMEDICINA"/>
    <x v="96"/>
    <s v="0"/>
    <s v="F"/>
  </r>
  <r>
    <s v="2023"/>
    <s v="106044"/>
    <s v="VIAJES EL CORTE INGLES SA OFICINA B"/>
    <s v="A28229813"/>
    <s v="9330166809C"/>
    <d v="2023-04-27T00:00:00"/>
    <n v="153.26"/>
    <m/>
    <s v="2615CS00279000"/>
    <s v="DEP. CC. FISIOLOGIQU"/>
    <x v="97"/>
    <s v="0"/>
    <s v="F"/>
  </r>
  <r>
    <s v="2023"/>
    <s v="102530"/>
    <s v="REACTIVA SA REACTIVA SA"/>
    <s v="A58659715"/>
    <s v="223155"/>
    <d v="2023-04-27T00:00:00"/>
    <n v="1582.68"/>
    <s v="4200320244"/>
    <s v="2615CS00279000"/>
    <s v="DEP. CC. FISIOLOGIQU"/>
    <x v="98"/>
    <s v="0"/>
    <s v="F"/>
  </r>
  <r>
    <s v="2023"/>
    <s v="102708"/>
    <s v="LIFE TECHNOLOGIES SA APPLIED/INVITR"/>
    <s v="A28139434"/>
    <s v="988852 RI"/>
    <d v="2023-05-04T00:00:00"/>
    <n v="211.15"/>
    <s v="4200323347"/>
    <s v="2615CS00279000"/>
    <s v="DEP. CC. FISIOLOGIQU"/>
    <x v="98"/>
    <s v="0"/>
    <s v="F"/>
  </r>
  <r>
    <s v="2023"/>
    <s v="50024"/>
    <s v="FUNDACIO COL·LEGIS MAJORS UB"/>
    <s v="G72717689"/>
    <s v="1.813"/>
    <d v="2023-04-26T00:00:00"/>
    <n v="43.59"/>
    <m/>
    <s v="2575FI02052000"/>
    <s v="DEP.FIS.MAT.CONDENS."/>
    <x v="99"/>
    <s v="G"/>
    <s v="F"/>
  </r>
  <r>
    <s v="2023"/>
    <s v="105866"/>
    <s v="MERCK LIFE SCIENCE SLU totes comand"/>
    <s v="B79184115"/>
    <s v="8250659758"/>
    <d v="2023-05-05T00:00:00"/>
    <n v="34.49"/>
    <s v="4200322404"/>
    <s v="2615CS00279000"/>
    <s v="DEP. CC. FISIOLOGIQU"/>
    <x v="99"/>
    <s v="0"/>
    <s v="F"/>
  </r>
  <r>
    <s v="2023"/>
    <s v="102708"/>
    <s v="LIFE TECHNOLOGIES SA APPLIED/INVITR"/>
    <s v="A28139434"/>
    <s v="989273 RI"/>
    <d v="2023-05-08T00:00:00"/>
    <n v="150.88999999999999"/>
    <s v="4200322408"/>
    <s v="2615CS00279000"/>
    <s v="DEP. CC. FISIOLOGIQU"/>
    <x v="100"/>
    <s v="0"/>
    <s v="F"/>
  </r>
  <r>
    <s v="2023"/>
    <s v="102708"/>
    <s v="LIFE TECHNOLOGIES SA APPLIED/INVITR"/>
    <s v="A28139434"/>
    <s v="989275 RI"/>
    <d v="2023-05-08T00:00:00"/>
    <n v="136.72999999999999"/>
    <s v="4200322520"/>
    <s v="2615CS00279000"/>
    <s v="DEP. CC. FISIOLOGIQU"/>
    <x v="100"/>
    <s v="0"/>
    <s v="F"/>
  </r>
  <r>
    <s v="2023"/>
    <s v="111899"/>
    <s v="REED &amp; MACKAY ESPAÑA SAU ATLANTA VI"/>
    <s v="A08649477"/>
    <s v="1184970"/>
    <d v="2023-05-08T00:00:00"/>
    <n v="150.30000000000001"/>
    <m/>
    <s v="2535DR01991000"/>
    <s v="DEP. DRET ADTIU, PRO"/>
    <x v="100"/>
    <s v="0"/>
    <s v="F"/>
  </r>
  <r>
    <s v="2023"/>
    <s v="111899"/>
    <s v="REED &amp; MACKAY ESPAÑA SAU ATLANTA VI"/>
    <s v="A08649477"/>
    <s v="1184971"/>
    <d v="2023-05-08T00:00:00"/>
    <n v="120"/>
    <m/>
    <s v="2535DR01991000"/>
    <s v="DEP. DRET ADTIU, PRO"/>
    <x v="100"/>
    <s v="0"/>
    <s v="F"/>
  </r>
  <r>
    <s v="2023"/>
    <s v="111899"/>
    <s v="REED &amp; MACKAY ESPAÑA SAU ATLANTA VI"/>
    <s v="A08649477"/>
    <s v="1184965"/>
    <d v="2023-05-08T00:00:00"/>
    <n v="758.8"/>
    <m/>
    <s v="2565BI01975000"/>
    <s v="DEP. BIO. EVOL. ECO."/>
    <x v="100"/>
    <s v="G"/>
    <s v="F"/>
  </r>
  <r>
    <s v="2023"/>
    <s v="102412"/>
    <s v="LABCLINICS SA LABCLINICS SA"/>
    <s v="A58118928"/>
    <s v="315498"/>
    <d v="2023-05-09T00:00:00"/>
    <n v="422.29"/>
    <s v="4200320343"/>
    <s v="2615CS00279000"/>
    <s v="DEP. CC. FISIOLOGIQU"/>
    <x v="101"/>
    <s v="0"/>
    <s v="F"/>
  </r>
  <r>
    <s v="2023"/>
    <s v="105866"/>
    <s v="MERCK LIFE SCIENCE SLU totes comand"/>
    <s v="B79184115"/>
    <s v="8250660894"/>
    <d v="2023-05-09T00:00:00"/>
    <n v="627.99"/>
    <s v="4200322404"/>
    <s v="2615CS00279000"/>
    <s v="DEP. CC. FISIOLOGIQU"/>
    <x v="101"/>
    <s v="0"/>
    <s v="F"/>
  </r>
  <r>
    <s v="2023"/>
    <s v="100122"/>
    <s v="FUNDAC PRIV INST INV BIOMEDICA BELL"/>
    <s v="G58863317"/>
    <s v="1236"/>
    <d v="2023-05-10T00:00:00"/>
    <n v="389.63"/>
    <s v="4200323754"/>
    <s v="2615CS00279000"/>
    <s v="DEP. CC. FISIOLOGIQU"/>
    <x v="102"/>
    <s v="0"/>
    <s v="F"/>
  </r>
  <r>
    <s v="2023"/>
    <s v="102708"/>
    <s v="LIFE TECHNOLOGIES SA APPLIED/INVITR"/>
    <s v="A28139434"/>
    <s v="989580 RI"/>
    <d v="2023-05-09T00:00:00"/>
    <n v="70.08"/>
    <s v="4200322741"/>
    <s v="2615CS00279000"/>
    <s v="DEP. CC. FISIOLOGIQU"/>
    <x v="102"/>
    <s v="0"/>
    <s v="F"/>
  </r>
  <r>
    <s v="2023"/>
    <s v="105866"/>
    <s v="MERCK LIFE SCIENCE SLU totes comand"/>
    <s v="B79184115"/>
    <s v="8250662423"/>
    <d v="2023-05-10T00:00:00"/>
    <n v="80.709999999999994"/>
    <s v="4200322404"/>
    <s v="2615CS00279000"/>
    <s v="DEP. CC. FISIOLOGIQU"/>
    <x v="102"/>
    <s v="0"/>
    <s v="F"/>
  </r>
  <r>
    <s v="2023"/>
    <s v="105866"/>
    <s v="MERCK LIFE SCIENCE SLU totes comand"/>
    <s v="B79184115"/>
    <s v="8250662424"/>
    <d v="2023-05-10T00:00:00"/>
    <n v="619.52"/>
    <s v="4200322537"/>
    <s v="2615CS00279000"/>
    <s v="DEP. CC. FISIOLOGIQU"/>
    <x v="102"/>
    <s v="0"/>
    <s v="F"/>
  </r>
  <r>
    <s v="2023"/>
    <s v="906354"/>
    <s v="FERNANDEZ LOPEZ ROBERTO"/>
    <s v="52201973T"/>
    <s v="1022"/>
    <d v="2023-05-10T00:00:00"/>
    <n v="11.4"/>
    <m/>
    <s v="2615CS00281000"/>
    <s v="DP.INFERM.FONA.MEDIC"/>
    <x v="102"/>
    <s v="G"/>
    <s v="F"/>
  </r>
  <r>
    <s v="2023"/>
    <s v="102395"/>
    <s v="CULTEK SL CULTEK SL"/>
    <s v="B28442135"/>
    <s v="FV+477032"/>
    <d v="2023-05-12T00:00:00"/>
    <n v="84.85"/>
    <s v="4200323297"/>
    <s v="2615CS00279000"/>
    <s v="DEP. CC. FISIOLOGIQU"/>
    <x v="103"/>
    <s v="0"/>
    <s v="F"/>
  </r>
  <r>
    <s v="2023"/>
    <s v="106044"/>
    <s v="VIAJES EL CORTE INGLES SA OFICINA B"/>
    <s v="A28229813"/>
    <s v="9130094320C"/>
    <d v="2023-05-11T00:00:00"/>
    <n v="970.05"/>
    <m/>
    <s v="2575FI00213000"/>
    <s v="DP.ENGINYERIA ELECTR"/>
    <x v="103"/>
    <s v="0"/>
    <s v="F"/>
  </r>
  <r>
    <s v="2023"/>
    <s v="105866"/>
    <s v="MERCK LIFE SCIENCE SLU totes comand"/>
    <s v="B79184115"/>
    <s v="8250664213"/>
    <d v="2023-05-12T00:00:00"/>
    <n v="88.57"/>
    <s v="4200322842"/>
    <s v="2615CS00279000"/>
    <s v="DEP. CC. FISIOLOGIQU"/>
    <x v="104"/>
    <s v="0"/>
    <s v="F"/>
  </r>
  <r>
    <s v="2023"/>
    <s v="111899"/>
    <s v="REED &amp; MACKAY ESPAÑA SAU ATLANTA VI"/>
    <s v="A08649477"/>
    <s v="1185687"/>
    <d v="2023-05-12T00:00:00"/>
    <n v="286.98"/>
    <m/>
    <s v="2624PS00290000"/>
    <s v="F.PSICOLOGIA"/>
    <x v="104"/>
    <s v="0"/>
    <s v="F"/>
  </r>
  <r>
    <s v="2023"/>
    <s v="50007"/>
    <s v="FUNDACIO BOSCH I GIMPERA"/>
    <s v="G08906653"/>
    <s v="202301768"/>
    <d v="2023-05-10T00:00:00"/>
    <n v="8020"/>
    <m/>
    <s v="999Z00UB003000"/>
    <s v="UB - INGRESSOS"/>
    <x v="105"/>
    <s v="0"/>
    <s v="F"/>
  </r>
  <r>
    <s v="2023"/>
    <s v="104256"/>
    <s v="PANREAC QUIMICA SLU"/>
    <s v="B08010118"/>
    <s v="0923004622"/>
    <d v="2023-05-12T00:00:00"/>
    <n v="159.91"/>
    <s v="4200322969"/>
    <s v="2615CS00279000"/>
    <s v="DEP. CC. FISIOLOGIQU"/>
    <x v="105"/>
    <s v="0"/>
    <s v="F"/>
  </r>
  <r>
    <s v="2023"/>
    <s v="104256"/>
    <s v="PANREAC QUIMICA SLU"/>
    <s v="B08010118"/>
    <s v="0923004626"/>
    <d v="2023-05-12T00:00:00"/>
    <n v="52.85"/>
    <s v="4200322969"/>
    <s v="2615CS00279000"/>
    <s v="DEP. CC. FISIOLOGIQU"/>
    <x v="105"/>
    <s v="0"/>
    <s v="F"/>
  </r>
  <r>
    <s v="2023"/>
    <s v="102708"/>
    <s v="LIFE TECHNOLOGIES SA APPLIED/INVITR"/>
    <s v="A28139434"/>
    <s v="990961 RI"/>
    <d v="2023-05-16T00:00:00"/>
    <n v="426.73"/>
    <s v="4200322898"/>
    <s v="2615CS00279000"/>
    <s v="DEP. CC. FISIOLOGIQU"/>
    <x v="106"/>
    <s v="0"/>
    <s v="F"/>
  </r>
  <r>
    <s v="2023"/>
    <s v="102708"/>
    <s v="LIFE TECHNOLOGIES SA APPLIED/INVITR"/>
    <s v="A28139434"/>
    <s v="990968 RI"/>
    <d v="2023-05-16T00:00:00"/>
    <n v="1165.23"/>
    <s v="4200323873"/>
    <s v="2615CS00279000"/>
    <s v="DEP. CC. FISIOLOGIQU"/>
    <x v="106"/>
    <s v="0"/>
    <s v="F"/>
  </r>
  <r>
    <s v="2023"/>
    <s v="102025"/>
    <s v="VWR INTERNATIONAL EUROLAB SL VWR IN"/>
    <s v="B08362089"/>
    <s v="7062292847"/>
    <d v="2023-05-17T00:00:00"/>
    <n v="166.98"/>
    <s v="4200323576"/>
    <s v="2615CS00885000"/>
    <s v="DP.PATOL.I TERP.EXP."/>
    <x v="107"/>
    <s v="0"/>
    <s v="F"/>
  </r>
  <r>
    <s v="2023"/>
    <s v="111899"/>
    <s v="REED &amp; MACKAY ESPAÑA SAU ATLANTA VI"/>
    <s v="A08649477"/>
    <s v="1186330"/>
    <d v="2023-05-18T00:00:00"/>
    <n v="-201.85"/>
    <m/>
    <s v="2525FL01944000"/>
    <s v="DEP.LLENG I LIT. MOD"/>
    <x v="107"/>
    <s v="0"/>
    <s v="A"/>
  </r>
  <r>
    <s v="2023"/>
    <s v="115059"/>
    <s v="FACTOR ENERGIA SA"/>
    <s v="A61893871"/>
    <s v="23-00620417"/>
    <d v="2023-05-16T00:00:00"/>
    <n v="1407.02"/>
    <s v="4100016519"/>
    <n v="37480000346001"/>
    <s v="G.C.MANTENIMENT I SU"/>
    <x v="107"/>
    <s v="0"/>
    <s v="F"/>
  </r>
  <r>
    <s v="2023"/>
    <s v="115059"/>
    <s v="FACTOR ENERGIA SA"/>
    <s v="A61893871"/>
    <s v="23-00620419"/>
    <d v="2023-05-16T00:00:00"/>
    <n v="169.9"/>
    <s v="4100016519"/>
    <n v="37480000346001"/>
    <s v="G.C.MANTENIMENT I SU"/>
    <x v="107"/>
    <s v="0"/>
    <s v="F"/>
  </r>
  <r>
    <s v="2023"/>
    <s v="115059"/>
    <s v="FACTOR ENERGIA SA"/>
    <s v="A61893871"/>
    <s v="23-00621647"/>
    <d v="2023-05-16T00:00:00"/>
    <n v="1067.92"/>
    <s v="4100016519"/>
    <n v="37480000346001"/>
    <s v="G.C.MANTENIMENT I SU"/>
    <x v="107"/>
    <s v="0"/>
    <s v="F"/>
  </r>
  <r>
    <s v="2023"/>
    <s v="115059"/>
    <s v="FACTOR ENERGIA SA"/>
    <s v="A61893871"/>
    <s v="23-00621651"/>
    <d v="2023-05-16T00:00:00"/>
    <n v="154.69999999999999"/>
    <s v="4100016519"/>
    <n v="37480000346001"/>
    <s v="G.C.MANTENIMENT I SU"/>
    <x v="107"/>
    <s v="0"/>
    <s v="F"/>
  </r>
  <r>
    <s v="2023"/>
    <s v="115059"/>
    <s v="FACTOR ENERGIA SA"/>
    <s v="A61893871"/>
    <s v="23-00621659"/>
    <d v="2023-05-16T00:00:00"/>
    <n v="1329.72"/>
    <s v="4100016519"/>
    <n v="37480000346001"/>
    <s v="G.C.MANTENIMENT I SU"/>
    <x v="107"/>
    <s v="0"/>
    <s v="F"/>
  </r>
  <r>
    <s v="2023"/>
    <s v="204481"/>
    <s v="AMAZON SERVICES EUROPE SARL"/>
    <m/>
    <s v="23-34090022"/>
    <d v="2023-05-06T00:00:00"/>
    <n v="12.99"/>
    <m/>
    <s v="2565BI00171000"/>
    <s v="DP.GENÈTICA"/>
    <x v="107"/>
    <s v="0"/>
    <s v="F"/>
  </r>
  <r>
    <s v="2023"/>
    <s v="301247"/>
    <s v="AEROVIAS CONTINENTE AMERICANO"/>
    <m/>
    <s v="$2109787373"/>
    <d v="2023-05-02T00:00:00"/>
    <n v="1415.67"/>
    <m/>
    <n v="25030000068000"/>
    <s v="OR.ADM.BELLES ARTS"/>
    <x v="107"/>
    <s v="0"/>
    <s v="F"/>
  </r>
  <r>
    <s v="2023"/>
    <s v="115059"/>
    <s v="FACTOR ENERGIA SA"/>
    <s v="A61893871"/>
    <s v="23-00649078"/>
    <d v="2023-05-18T00:00:00"/>
    <n v="21.39"/>
    <s v="4100016519"/>
    <n v="37480000346001"/>
    <s v="G.C.MANTENIMENT I SU"/>
    <x v="108"/>
    <s v="0"/>
    <s v="F"/>
  </r>
  <r>
    <s v="2023"/>
    <s v="115059"/>
    <s v="FACTOR ENERGIA SA"/>
    <s v="A61893871"/>
    <s v="23-00649080"/>
    <d v="2023-05-18T00:00:00"/>
    <n v="44.01"/>
    <s v="4100016519"/>
    <n v="37480000346001"/>
    <s v="G.C.MANTENIMENT I SU"/>
    <x v="108"/>
    <s v="0"/>
    <s v="F"/>
  </r>
  <r>
    <s v="2023"/>
    <s v="115059"/>
    <s v="FACTOR ENERGIA SA"/>
    <s v="A61893871"/>
    <s v="23-00649081"/>
    <d v="2023-05-18T00:00:00"/>
    <n v="21.39"/>
    <s v="4100016519"/>
    <n v="37480000346001"/>
    <s v="G.C.MANTENIMENT I SU"/>
    <x v="108"/>
    <s v="0"/>
    <s v="F"/>
  </r>
  <r>
    <s v="2023"/>
    <s v="115059"/>
    <s v="FACTOR ENERGIA SA"/>
    <s v="A61893871"/>
    <s v="23-00649116"/>
    <d v="2023-05-18T00:00:00"/>
    <n v="21.39"/>
    <s v="4100016519"/>
    <n v="37480000346001"/>
    <s v="G.C.MANTENIMENT I SU"/>
    <x v="108"/>
    <s v="0"/>
    <s v="F"/>
  </r>
  <r>
    <s v="2023"/>
    <s v="115059"/>
    <s v="FACTOR ENERGIA SA"/>
    <s v="A61893871"/>
    <s v="23-00649118"/>
    <d v="2023-05-18T00:00:00"/>
    <n v="44.01"/>
    <s v="4100016519"/>
    <n v="37480000346001"/>
    <s v="G.C.MANTENIMENT I SU"/>
    <x v="108"/>
    <s v="0"/>
    <s v="F"/>
  </r>
  <r>
    <s v="2023"/>
    <s v="115059"/>
    <s v="FACTOR ENERGIA SA"/>
    <s v="A61893871"/>
    <s v="23-00649119"/>
    <d v="2023-05-18T00:00:00"/>
    <n v="21.39"/>
    <s v="4100016519"/>
    <n v="37480000346001"/>
    <s v="G.C.MANTENIMENT I SU"/>
    <x v="108"/>
    <s v="0"/>
    <s v="F"/>
  </r>
  <r>
    <s v="2023"/>
    <s v="115059"/>
    <s v="FACTOR ENERGIA SA"/>
    <s v="A61893871"/>
    <s v="23-00649153"/>
    <d v="2023-05-18T00:00:00"/>
    <n v="21.39"/>
    <s v="4100016519"/>
    <n v="37480000346001"/>
    <s v="G.C.MANTENIMENT I SU"/>
    <x v="108"/>
    <s v="0"/>
    <s v="F"/>
  </r>
  <r>
    <s v="2023"/>
    <s v="115059"/>
    <s v="FACTOR ENERGIA SA"/>
    <s v="A61893871"/>
    <s v="23-00649155"/>
    <d v="2023-05-18T00:00:00"/>
    <n v="44.01"/>
    <s v="4100016519"/>
    <n v="37480000346001"/>
    <s v="G.C.MANTENIMENT I SU"/>
    <x v="108"/>
    <s v="0"/>
    <s v="F"/>
  </r>
  <r>
    <s v="2023"/>
    <s v="115059"/>
    <s v="FACTOR ENERGIA SA"/>
    <s v="A61893871"/>
    <s v="23-00649156"/>
    <d v="2023-05-18T00:00:00"/>
    <n v="22.23"/>
    <s v="4100016519"/>
    <n v="37480000346001"/>
    <s v="G.C.MANTENIMENT I SU"/>
    <x v="108"/>
    <s v="0"/>
    <s v="F"/>
  </r>
  <r>
    <s v="2023"/>
    <s v="115059"/>
    <s v="FACTOR ENERGIA SA"/>
    <s v="A61893871"/>
    <s v="23-00649181"/>
    <d v="2023-05-18T00:00:00"/>
    <n v="21.39"/>
    <s v="4100016519"/>
    <n v="37480000346001"/>
    <s v="G.C.MANTENIMENT I SU"/>
    <x v="108"/>
    <s v="0"/>
    <s v="F"/>
  </r>
  <r>
    <s v="2023"/>
    <s v="115059"/>
    <s v="FACTOR ENERGIA SA"/>
    <s v="A61893871"/>
    <s v="23-00649182"/>
    <d v="2023-05-18T00:00:00"/>
    <n v="20.75"/>
    <s v="4100016519"/>
    <n v="37480000346001"/>
    <s v="G.C.MANTENIMENT I SU"/>
    <x v="108"/>
    <s v="0"/>
    <s v="F"/>
  </r>
  <r>
    <s v="2023"/>
    <s v="111899"/>
    <s v="REED &amp; MACKAY ESPAÑA SAU ATLANTA VI"/>
    <s v="A08649477"/>
    <s v="1186779"/>
    <d v="2023-05-22T00:00:00"/>
    <n v="178.66"/>
    <m/>
    <s v="2625PS02086000"/>
    <s v="DEP. PSICOL. SOCIAL"/>
    <x v="109"/>
    <s v="G"/>
    <s v="F"/>
  </r>
  <r>
    <s v="2023"/>
    <s v="111899"/>
    <s v="REED &amp; MACKAY ESPAÑA SAU ATLANTA VI"/>
    <s v="A08649477"/>
    <s v="1186780"/>
    <d v="2023-05-22T00:00:00"/>
    <n v="175.1"/>
    <m/>
    <s v="2625PS02086000"/>
    <s v="DEP. PSICOL. SOCIAL"/>
    <x v="109"/>
    <s v="G"/>
    <s v="F"/>
  </r>
  <r>
    <s v="2023"/>
    <s v="504769"/>
    <s v="TREVOL MISSATGERS SCCL TREVOL MISSA"/>
    <s v="F58044967"/>
    <s v="12302"/>
    <d v="2023-03-31T00:00:00"/>
    <n v="-72.2"/>
    <m/>
    <s v="2565GE02063002"/>
    <s v="SECCIÓ CRISTAL·LOGRA"/>
    <x v="109"/>
    <s v="G"/>
    <s v="A"/>
  </r>
  <r>
    <s v="2023"/>
    <s v="110745"/>
    <s v="ASSECO SPAIN S.A"/>
    <s v="A79986006"/>
    <s v="V23-05-0317"/>
    <d v="2023-05-22T00:00:00"/>
    <n v="1044.8399999999999"/>
    <s v="4200284967"/>
    <s v="2515FO01930000"/>
    <s v="DEPT. FILOSOFIA"/>
    <x v="110"/>
    <s v="0"/>
    <s v="F"/>
  </r>
  <r>
    <s v="2023"/>
    <s v="200677"/>
    <s v="CHARLES RIVER LABORATORIES FRANCE"/>
    <m/>
    <s v="53190530"/>
    <d v="2023-05-16T00:00:00"/>
    <n v="390.81"/>
    <m/>
    <n v="26030000259000"/>
    <s v="OR.ADM.MEDICINA"/>
    <x v="110"/>
    <s v="0"/>
    <s v="F"/>
  </r>
  <r>
    <s v="2023"/>
    <s v="800115"/>
    <s v="UNIVERSITAT POLITECNICA CATALUNYA"/>
    <s v="Q0818003F"/>
    <s v="FS00001162"/>
    <d v="2023-05-23T00:00:00"/>
    <n v="530.71"/>
    <s v="4200324849"/>
    <s v="2615CS00279000"/>
    <s v="DEP. CC. FISIOLOGIQU"/>
    <x v="110"/>
    <s v="0"/>
    <s v="F"/>
  </r>
  <r>
    <s v="2023"/>
    <s v="102530"/>
    <s v="REACTIVA SA REACTIVA SA"/>
    <s v="A58659715"/>
    <s v="223192"/>
    <d v="2023-05-18T00:00:00"/>
    <n v="333.96"/>
    <s v="4200322839"/>
    <s v="2615CS00279000"/>
    <s v="DEP. CC. FISIOLOGIQU"/>
    <x v="111"/>
    <s v="0"/>
    <s v="F"/>
  </r>
  <r>
    <s v="2023"/>
    <s v="100805"/>
    <s v="ALTHEA HEALTHCARE ESPAÑA S.L. ABANS"/>
    <s v="B63510101"/>
    <s v="728"/>
    <d v="2023-05-16T00:00:00"/>
    <n v="114.85"/>
    <s v="4200323665"/>
    <s v="2615CS00885000"/>
    <s v="DP.PATOL.I TERP.EXP."/>
    <x v="112"/>
    <s v="0"/>
    <s v="F"/>
  </r>
  <r>
    <s v="2023"/>
    <s v="105866"/>
    <s v="MERCK LIFE SCIENCE SLU totes comand"/>
    <s v="B79184115"/>
    <s v="8250671977"/>
    <d v="2023-05-26T00:00:00"/>
    <n v="164.56"/>
    <s v="4200324653"/>
    <s v="2615CS00279000"/>
    <s v="DEP. CC. FISIOLOGIQU"/>
    <x v="112"/>
    <s v="0"/>
    <s v="F"/>
  </r>
  <r>
    <s v="2023"/>
    <s v="102025"/>
    <s v="VWR INTERNATIONAL EUROLAB SL VWR IN"/>
    <s v="B08362089"/>
    <s v="7062296586"/>
    <d v="2023-05-26T00:00:00"/>
    <n v="45.77"/>
    <s v="4200325258"/>
    <s v="2615CS00885000"/>
    <s v="DP.PATOL.I TERP.EXP."/>
    <x v="113"/>
    <s v="0"/>
    <s v="F"/>
  </r>
  <r>
    <s v="2023"/>
    <s v="106044"/>
    <s v="VIAJES EL CORTE INGLES SA OFICINA B"/>
    <s v="A28229813"/>
    <s v="9130105452C"/>
    <d v="2023-05-26T00:00:00"/>
    <n v="1104.5"/>
    <m/>
    <s v="2605ME00263000"/>
    <s v="DP.MEDICINA"/>
    <x v="113"/>
    <s v="0"/>
    <s v="F"/>
  </r>
  <r>
    <s v="2023"/>
    <s v="106044"/>
    <s v="VIAJES EL CORTE INGLES SA OFICINA B"/>
    <s v="A28229813"/>
    <s v="9130105462C"/>
    <d v="2023-05-26T00:00:00"/>
    <n v="246"/>
    <m/>
    <s v="2535DR01991000"/>
    <s v="DEP. DRET ADTIU, PRO"/>
    <x v="113"/>
    <s v="0"/>
    <s v="F"/>
  </r>
  <r>
    <s v="2023"/>
    <s v="100769"/>
    <s v="FISHER SCIENTIFIC SL"/>
    <s v="B84498955"/>
    <s v="4091165318"/>
    <d v="2023-05-23T00:00:00"/>
    <n v="44.7"/>
    <s v="4200322595"/>
    <s v="2615CS00885000"/>
    <s v="DP.PATOL.I TERP.EXP."/>
    <x v="114"/>
    <s v="0"/>
    <s v="F"/>
  </r>
  <r>
    <s v="2023"/>
    <s v="100769"/>
    <s v="FISHER SCIENTIFIC SL"/>
    <s v="B84498955"/>
    <s v="4091165980"/>
    <d v="2023-05-24T00:00:00"/>
    <n v="302.48"/>
    <s v="4200323931"/>
    <s v="2615CS00885000"/>
    <s v="DP.PATOL.I TERP.EXP."/>
    <x v="114"/>
    <s v="0"/>
    <s v="F"/>
  </r>
  <r>
    <s v="2023"/>
    <s v="101055"/>
    <s v="TEBU-BIO SPAIN SL"/>
    <s v="B63818629"/>
    <s v="ESIN002704"/>
    <d v="2023-05-23T00:00:00"/>
    <n v="86.83"/>
    <s v="4200324885"/>
    <s v="2615CS00885000"/>
    <s v="DP.PATOL.I TERP.EXP."/>
    <x v="115"/>
    <s v="0"/>
    <s v="F"/>
  </r>
  <r>
    <s v="2023"/>
    <s v="610678"/>
    <s v="PORTER ALISON MICHELE"/>
    <m/>
    <s v="PORTER01"/>
    <d v="2023-02-10T00:00:00"/>
    <n v="157.36000000000001"/>
    <m/>
    <n v="25230000099000"/>
    <s v="ADM. FILOLOGIA I COM"/>
    <x v="115"/>
    <s v="0"/>
    <s v="F"/>
  </r>
  <r>
    <s v="2023"/>
    <s v="100073"/>
    <s v="AVORIS RETAIL DIVISION SL BCD TRAVE"/>
    <s v="B07012107"/>
    <s v="07Y00001790"/>
    <d v="2023-05-30T00:00:00"/>
    <n v="197.57"/>
    <m/>
    <n v="25130000080000"/>
    <s v="OR.ADM.FI/GEOGRAF/Hª"/>
    <x v="116"/>
    <s v="G"/>
    <s v="F"/>
  </r>
  <r>
    <s v="2023"/>
    <s v="100095"/>
    <s v="FUNDIO PRIVADA CLINIC RECERCA BIOME"/>
    <s v="G59319681"/>
    <s v="4231200133"/>
    <d v="2023-05-31T00:00:00"/>
    <n v="86.54"/>
    <m/>
    <s v="2605CS02079000"/>
    <s v="DEPT. BIOMEDICINA"/>
    <x v="116"/>
    <s v="G"/>
    <s v="F"/>
  </r>
  <r>
    <s v="2023"/>
    <s v="102167"/>
    <s v="DIBAQ DIPROTEG SA"/>
    <s v="A78464773"/>
    <s v="FR-2304940"/>
    <d v="2023-05-18T00:00:00"/>
    <n v="73.77"/>
    <m/>
    <n v="37180001607000"/>
    <s v="OPIR OF.PROJ.INT.REC"/>
    <x v="116"/>
    <s v="0"/>
    <s v="F"/>
  </r>
  <r>
    <s v="2023"/>
    <s v="102395"/>
    <s v="CULTEK SL CULTEK SL"/>
    <s v="B28442135"/>
    <s v="FV+478232"/>
    <d v="2023-05-31T00:00:00"/>
    <n v="74.78"/>
    <s v="4200319105"/>
    <s v="2615CS00885000"/>
    <s v="DP.PATOL.I TERP.EXP."/>
    <x v="116"/>
    <s v="0"/>
    <s v="F"/>
  </r>
  <r>
    <s v="2023"/>
    <s v="100906"/>
    <s v="BIOGEN CIENTIFICA SL BIOGEN CIENTIF"/>
    <s v="B79539441"/>
    <s v="023/A/54365"/>
    <d v="2023-06-01T00:00:00"/>
    <n v="179.08"/>
    <s v="4200323461"/>
    <s v="2615CS00885000"/>
    <s v="DP.PATOL.I TERP.EXP."/>
    <x v="117"/>
    <s v="0"/>
    <s v="F"/>
  </r>
  <r>
    <s v="2023"/>
    <s v="105866"/>
    <s v="MERCK LIFE SCIENCE SLU totes comand"/>
    <s v="B79184115"/>
    <s v="8250675836"/>
    <d v="2023-06-01T00:00:00"/>
    <n v="816.75"/>
    <s v="4200320888"/>
    <s v="2615CS00279000"/>
    <s v="DEP. CC. FISIOLOGIQU"/>
    <x v="117"/>
    <s v="0"/>
    <s v="F"/>
  </r>
  <r>
    <s v="2023"/>
    <s v="900612"/>
    <s v="RUIZ RIOS JOSE GABRIEL RESTAURANTE"/>
    <s v="52199998A"/>
    <s v="202304-5"/>
    <d v="2023-04-14T00:00:00"/>
    <n v="86.8"/>
    <m/>
    <s v="2576QU01677000"/>
    <s v="INST.QUÍM.TEÒR.COMP."/>
    <x v="117"/>
    <s v="0"/>
    <s v="F"/>
  </r>
  <r>
    <s v="2023"/>
    <s v="900612"/>
    <s v="RUIZ RIOS JOSE GABRIEL RESTAURANTE"/>
    <s v="52199998A"/>
    <s v="202304-8"/>
    <d v="2023-04-28T00:00:00"/>
    <n v="85.8"/>
    <m/>
    <s v="2576QU01677000"/>
    <s v="INST.QUÍM.TEÒR.COMP."/>
    <x v="117"/>
    <s v="0"/>
    <s v="F"/>
  </r>
  <r>
    <s v="2023"/>
    <s v="900612"/>
    <s v="RUIZ RIOS JOSE GABRIEL RESTAURANTE"/>
    <s v="52199998A"/>
    <s v="202305-11"/>
    <d v="2023-05-26T00:00:00"/>
    <n v="75.599999999999994"/>
    <m/>
    <s v="2576QU01677000"/>
    <s v="INST.QUÍM.TEÒR.COMP."/>
    <x v="117"/>
    <s v="0"/>
    <s v="F"/>
  </r>
  <r>
    <s v="2023"/>
    <s v="100073"/>
    <s v="AVORIS RETAIL DIVISION SL BCD TRAVE"/>
    <s v="B07012107"/>
    <s v="07S00000662"/>
    <d v="2023-06-01T00:00:00"/>
    <n v="110.46"/>
    <m/>
    <n v="10020000008000"/>
    <s v="VR RECERCA"/>
    <x v="118"/>
    <s v="0"/>
    <s v="F"/>
  </r>
  <r>
    <s v="2023"/>
    <s v="100073"/>
    <s v="AVORIS RETAIL DIVISION SL BCD TRAVE"/>
    <s v="B07012107"/>
    <s v="07Y00001845"/>
    <d v="2023-06-01T00:00:00"/>
    <n v="72"/>
    <m/>
    <n v="10020000008000"/>
    <s v="VR RECERCA"/>
    <x v="118"/>
    <s v="0"/>
    <s v="F"/>
  </r>
  <r>
    <s v="2023"/>
    <s v="100073"/>
    <s v="AVORIS RETAIL DIVISION SL BCD TRAVE"/>
    <s v="B07012107"/>
    <s v="07Y00001846"/>
    <d v="2023-06-01T00:00:00"/>
    <n v="103.35"/>
    <m/>
    <n v="10020000008000"/>
    <s v="VR RECERCA"/>
    <x v="118"/>
    <s v="0"/>
    <s v="F"/>
  </r>
  <r>
    <s v="2023"/>
    <s v="102395"/>
    <s v="CULTEK SL CULTEK SL"/>
    <s v="B28442135"/>
    <s v="FV+478534"/>
    <d v="2023-06-02T00:00:00"/>
    <n v="57.72"/>
    <s v="4200298515"/>
    <s v="2615CS00885000"/>
    <s v="DP.PATOL.I TERP.EXP."/>
    <x v="118"/>
    <s v="0"/>
    <s v="F"/>
  </r>
  <r>
    <s v="2023"/>
    <s v="102708"/>
    <s v="LIFE TECHNOLOGIES SA APPLIED/INVITR"/>
    <s v="A28139434"/>
    <s v="989064 RI"/>
    <d v="2023-05-05T00:00:00"/>
    <n v="308.55"/>
    <s v="4200322408"/>
    <s v="2615CS00279000"/>
    <s v="DEP. CC. FISIOLOGIQU"/>
    <x v="119"/>
    <s v="0"/>
    <s v="F"/>
  </r>
  <r>
    <s v="2023"/>
    <s v="102958"/>
    <s v="CULLIGAN ESPAÑA SA"/>
    <s v="A58012543"/>
    <s v="F23HM16131"/>
    <d v="2023-05-30T00:00:00"/>
    <n v="20.09"/>
    <m/>
    <s v="2585MA02069000"/>
    <s v="DEP. MATEMÀT. I INF."/>
    <x v="119"/>
    <s v="G"/>
    <s v="F"/>
  </r>
  <r>
    <s v="2023"/>
    <s v="50007"/>
    <s v="FUNDACIO BOSCH I GIMPERA"/>
    <s v="G08906653"/>
    <s v="202302003"/>
    <d v="2023-05-30T00:00:00"/>
    <n v="14004.54"/>
    <m/>
    <s v="999Z00UB003000"/>
    <s v="UB - INGRESSOS"/>
    <x v="120"/>
    <s v="0"/>
    <s v="F"/>
  </r>
  <r>
    <s v="2023"/>
    <s v="102709"/>
    <s v="BECTON DICKINSON SA"/>
    <s v="A50140706"/>
    <s v="003104807"/>
    <d v="2023-06-01T00:00:00"/>
    <n v="2893.3"/>
    <s v="4200325148"/>
    <s v="2615CS00885000"/>
    <s v="DP.PATOL.I TERP.EXP."/>
    <x v="120"/>
    <s v="0"/>
    <s v="F"/>
  </r>
  <r>
    <s v="2023"/>
    <s v="103178"/>
    <s v="SERVICIOS MICROINFORMATICA, SA SEMI"/>
    <s v="A25027145"/>
    <s v="00011343"/>
    <d v="2023-05-31T00:00:00"/>
    <n v="3.91"/>
    <m/>
    <n v="10010001561004"/>
    <s v="GABINET DEL RECTORAT"/>
    <x v="120"/>
    <s v="0"/>
    <s v="F"/>
  </r>
  <r>
    <s v="2023"/>
    <s v="102708"/>
    <s v="LIFE TECHNOLOGIES SA APPLIED/INVITR"/>
    <s v="A28139434"/>
    <s v="975805 RI.."/>
    <d v="2023-02-21T00:00:00"/>
    <n v="57.93"/>
    <s v="4200315975"/>
    <s v="2615CS00279000"/>
    <s v="DEP. CC. FISIOLOGIQU"/>
    <x v="121"/>
    <s v="0"/>
    <s v="F"/>
  </r>
  <r>
    <s v="2023"/>
    <s v="102708"/>
    <s v="LIFE TECHNOLOGIES SA APPLIED/INVITR"/>
    <s v="A28139434"/>
    <s v="981115 RI."/>
    <d v="2023-03-21T00:00:00"/>
    <n v="3.39"/>
    <s v="4200319205"/>
    <s v="2615CS00279000"/>
    <s v="DEP. CC. FISIOLOGIQU"/>
    <x v="121"/>
    <s v="0"/>
    <s v="F"/>
  </r>
  <r>
    <s v="2023"/>
    <s v="102708"/>
    <s v="LIFE TECHNOLOGIES SA APPLIED/INVITR"/>
    <s v="A28139434"/>
    <s v="995494 RI"/>
    <d v="2023-06-07T00:00:00"/>
    <n v="58.81"/>
    <s v="4200326144"/>
    <s v="2615CS00279000"/>
    <s v="DEP. CC. FISIOLOGIQU"/>
    <x v="121"/>
    <s v="0"/>
    <s v="F"/>
  </r>
  <r>
    <s v="2023"/>
    <s v="106044"/>
    <s v="VIAJES EL CORTE INGLES SA OFICINA B"/>
    <s v="A28229813"/>
    <s v="9330232317C"/>
    <d v="2023-06-06T00:00:00"/>
    <n v="32"/>
    <m/>
    <s v="999Z00UB005000"/>
    <s v="UB - DESPESES"/>
    <x v="121"/>
    <s v="0"/>
    <s v="F"/>
  </r>
  <r>
    <s v="2023"/>
    <s v="505341"/>
    <s v="DHL EXPRESS SPAIN SLU"/>
    <s v="B20861282"/>
    <s v="001625180"/>
    <d v="2023-06-05T00:00:00"/>
    <n v="96.24"/>
    <m/>
    <s v="2605CS02079000"/>
    <s v="DEPT. BIOMEDICINA"/>
    <x v="121"/>
    <s v="0"/>
    <s v="F"/>
  </r>
  <r>
    <s v="2023"/>
    <s v="900612"/>
    <s v="RUIZ RIOS JOSE GABRIEL RESTAURANTE"/>
    <s v="52199998A"/>
    <s v="202305-5"/>
    <d v="2023-05-12T00:00:00"/>
    <n v="81.3"/>
    <m/>
    <s v="2576QU01677000"/>
    <s v="INST.QUÍM.TEÒR.COMP."/>
    <x v="121"/>
    <s v="0"/>
    <s v="F"/>
  </r>
  <r>
    <s v="2023"/>
    <s v="903541"/>
    <s v="FREKKO SUSAN ELIZABETH"/>
    <s v="X1904666J"/>
    <s v="2023-0019"/>
    <d v="2023-06-07T00:00:00"/>
    <n v="1500"/>
    <s v="4200326315"/>
    <n v="26130000271000"/>
    <s v="ADM. BELLVITGE"/>
    <x v="121"/>
    <s v="0"/>
    <s v="F"/>
  </r>
  <r>
    <s v="2023"/>
    <s v="100769"/>
    <s v="FISHER SCIENTIFIC SL"/>
    <s v="B84498955"/>
    <s v="4091170264"/>
    <d v="2023-06-01T00:00:00"/>
    <n v="60.16"/>
    <s v="4200325798"/>
    <s v="2615CS00885000"/>
    <s v="DP.PATOL.I TERP.EXP."/>
    <x v="122"/>
    <s v="0"/>
    <s v="F"/>
  </r>
  <r>
    <s v="2023"/>
    <s v="102162"/>
    <s v="ENDESA ENERGIA SAU FACT COB PAMTS S"/>
    <s v="A81948077"/>
    <s v="301S0388664"/>
    <d v="2023-06-07T00:00:00"/>
    <n v="-103.12"/>
    <s v="4100009086"/>
    <n v="37480000346001"/>
    <s v="G.C.MANTENIMENT I SU"/>
    <x v="122"/>
    <s v="0"/>
    <s v="A"/>
  </r>
  <r>
    <s v="2023"/>
    <s v="203921"/>
    <s v="HELLO BIO LIMITED"/>
    <m/>
    <s v="2000004319"/>
    <d v="2023-06-01T00:00:00"/>
    <n v="214"/>
    <s v="4200325624"/>
    <s v="2615CS00885000"/>
    <s v="DP.PATOL.I TERP.EXP."/>
    <x v="122"/>
    <s v="G"/>
    <s v="F"/>
  </r>
  <r>
    <s v="2023"/>
    <s v="100769"/>
    <s v="FISHER SCIENTIFIC SL"/>
    <s v="B84498955"/>
    <s v="4091174024"/>
    <d v="2023-06-09T00:00:00"/>
    <n v="996.89"/>
    <s v="4200326203"/>
    <s v="2615CS00885000"/>
    <s v="DP.PATOL.I TERP.EXP."/>
    <x v="123"/>
    <s v="0"/>
    <s v="F"/>
  </r>
  <r>
    <s v="2023"/>
    <s v="102395"/>
    <s v="CULTEK SL CULTEK SL"/>
    <s v="B28442135"/>
    <s v="FV+479051"/>
    <d v="2023-06-09T00:00:00"/>
    <n v="247.54"/>
    <s v="4200326139"/>
    <s v="2615CS00279000"/>
    <s v="DEP. CC. FISIOLOGIQU"/>
    <x v="123"/>
    <s v="0"/>
    <s v="F"/>
  </r>
  <r>
    <s v="2023"/>
    <s v="100769"/>
    <s v="FISHER SCIENTIFIC SL"/>
    <s v="B84498955"/>
    <s v="4091174013"/>
    <d v="2023-06-09T00:00:00"/>
    <n v="511.83"/>
    <s v="4200327103"/>
    <s v="2615CS00885000"/>
    <s v="DP.PATOL.I TERP.EXP."/>
    <x v="124"/>
    <s v="0"/>
    <s v="F"/>
  </r>
  <r>
    <s v="2023"/>
    <s v="100769"/>
    <s v="FISHER SCIENTIFIC SL"/>
    <s v="B84498955"/>
    <s v="4091174623"/>
    <d v="2023-06-12T00:00:00"/>
    <n v="326.45999999999998"/>
    <s v="4200326203"/>
    <s v="2615CS00885000"/>
    <s v="DP.PATOL.I TERP.EXP."/>
    <x v="124"/>
    <s v="0"/>
    <s v="F"/>
  </r>
  <r>
    <s v="2023"/>
    <s v="102162"/>
    <s v="ENDESA ENERGIA SAU FACT COB PAMTS S"/>
    <s v="A81948077"/>
    <s v="301S0388765"/>
    <d v="2023-06-07T00:00:00"/>
    <n v="-65.849999999999994"/>
    <s v="4100009086"/>
    <n v="37480000346001"/>
    <s v="G.C.MANTENIMENT I SU"/>
    <x v="124"/>
    <s v="0"/>
    <s v="A"/>
  </r>
  <r>
    <s v="2023"/>
    <s v="105866"/>
    <s v="MERCK LIFE SCIENCE SLU totes comand"/>
    <s v="B79184115"/>
    <s v="8250681578"/>
    <d v="2023-06-10T00:00:00"/>
    <n v="102.85"/>
    <s v="4200326034"/>
    <s v="2615CS00279000"/>
    <s v="DEP. CC. FISIOLOGIQU"/>
    <x v="124"/>
    <s v="0"/>
    <s v="F"/>
  </r>
  <r>
    <s v="2023"/>
    <s v="105866"/>
    <s v="MERCK LIFE SCIENCE SLU totes comand"/>
    <s v="B79184115"/>
    <s v="8250681579"/>
    <d v="2023-06-10T00:00:00"/>
    <n v="100.67"/>
    <s v="4200326034"/>
    <s v="2615CS00279000"/>
    <s v="DEP. CC. FISIOLOGIQU"/>
    <x v="124"/>
    <s v="0"/>
    <s v="F"/>
  </r>
  <r>
    <s v="2023"/>
    <s v="50007"/>
    <s v="FUNDACIO BOSCH I GIMPERA"/>
    <s v="G08906653"/>
    <s v="202302131"/>
    <d v="2023-06-08T00:00:00"/>
    <n v="14004.54"/>
    <m/>
    <s v="999Z00UB003000"/>
    <s v="UB - INGRESSOS"/>
    <x v="125"/>
    <s v="0"/>
    <s v="F"/>
  </r>
  <r>
    <s v="2023"/>
    <s v="50007"/>
    <s v="FUNDACIO BOSCH I GIMPERA"/>
    <s v="G08906653"/>
    <s v="202302134"/>
    <d v="2023-06-08T00:00:00"/>
    <n v="3482.44"/>
    <m/>
    <s v="999Z00UB003000"/>
    <s v="UB - INGRESSOS"/>
    <x v="126"/>
    <s v="0"/>
    <s v="F"/>
  </r>
  <r>
    <s v="2023"/>
    <s v="102395"/>
    <s v="CULTEK SL CULTEK SL"/>
    <s v="B28442135"/>
    <s v="FV+479368"/>
    <d v="2023-06-14T00:00:00"/>
    <n v="156.03"/>
    <s v="4200319103"/>
    <s v="2615CS00885000"/>
    <s v="DP.PATOL.I TERP.EXP."/>
    <x v="126"/>
    <s v="0"/>
    <s v="F"/>
  </r>
  <r>
    <s v="2023"/>
    <s v="102395"/>
    <s v="CULTEK SL CULTEK SL"/>
    <s v="B28442135"/>
    <s v="FV+479376"/>
    <d v="2023-06-14T00:00:00"/>
    <n v="1088.03"/>
    <s v="4200325698"/>
    <s v="2615CS00885000"/>
    <s v="DP.PATOL.I TERP.EXP."/>
    <x v="126"/>
    <s v="0"/>
    <s v="F"/>
  </r>
  <r>
    <s v="2023"/>
    <s v="102708"/>
    <s v="LIFE TECHNOLOGIES SA APPLIED/INVITR"/>
    <s v="A28139434"/>
    <s v="996736 RI"/>
    <d v="2023-06-14T00:00:00"/>
    <n v="413.82"/>
    <s v="4200326465"/>
    <s v="2615CS00279000"/>
    <s v="DEP. CC. FISIOLOGIQU"/>
    <x v="126"/>
    <s v="0"/>
    <s v="F"/>
  </r>
  <r>
    <s v="2023"/>
    <s v="111899"/>
    <s v="REED &amp; MACKAY ESPAÑA SAU ATLANTA VI"/>
    <s v="A08649477"/>
    <s v="1190181"/>
    <d v="2023-06-14T00:00:00"/>
    <n v="1715.35"/>
    <m/>
    <s v="2605CS02079000"/>
    <s v="DEPT. BIOMEDICINA"/>
    <x v="126"/>
    <s v="G"/>
    <s v="F"/>
  </r>
  <r>
    <s v="2023"/>
    <s v="111899"/>
    <s v="REED &amp; MACKAY ESPAÑA SAU ATLANTA VI"/>
    <s v="A08649477"/>
    <s v="1190182"/>
    <d v="2023-06-14T00:00:00"/>
    <n v="-1710.35"/>
    <m/>
    <s v="2605CS02079000"/>
    <s v="DEPT. BIOMEDICINA"/>
    <x v="126"/>
    <s v="G"/>
    <s v="A"/>
  </r>
  <r>
    <s v="2021"/>
    <s v="102246"/>
    <s v="SKRETTING ESPAÑA SA"/>
    <s v="A78336575"/>
    <s v="020211439"/>
    <d v="2021-04-19T00:00:00"/>
    <n v="72.39"/>
    <m/>
    <s v="2615CS00279000"/>
    <s v="DEP. CC. FISIOLOGIQU"/>
    <x v="127"/>
    <s v="0"/>
    <s v="F"/>
  </r>
  <r>
    <s v="2023"/>
    <s v="100769"/>
    <s v="FISHER SCIENTIFIC SL"/>
    <s v="B84498955"/>
    <s v="4091175130"/>
    <d v="2023-06-13T00:00:00"/>
    <n v="367.11"/>
    <s v="4200320818"/>
    <s v="2615CS00885000"/>
    <s v="DP.PATOL.I TERP.EXP."/>
    <x v="128"/>
    <s v="0"/>
    <s v="F"/>
  </r>
  <r>
    <s v="2023"/>
    <s v="106044"/>
    <s v="VIAJES EL CORTE INGLES SA OFICINA B"/>
    <s v="A28229813"/>
    <s v="9130121832C"/>
    <d v="2023-06-15T00:00:00"/>
    <n v="202.45"/>
    <m/>
    <s v="2615CS00279000"/>
    <s v="DEP. CC. FISIOLOGIQU"/>
    <x v="128"/>
    <s v="0"/>
    <s v="F"/>
  </r>
  <r>
    <s v="2023"/>
    <s v="100769"/>
    <s v="FISHER SCIENTIFIC SL"/>
    <s v="B84498955"/>
    <s v="4091177497"/>
    <d v="2023-06-19T00:00:00"/>
    <n v="288.45999999999998"/>
    <s v="4200326963"/>
    <s v="2615CS00885000"/>
    <s v="DP.PATOL.I TERP.EXP."/>
    <x v="129"/>
    <s v="0"/>
    <s v="F"/>
  </r>
  <r>
    <s v="2023"/>
    <s v="110967"/>
    <s v="ESQUILA 2015 SL SILENUS"/>
    <s v="B63922967"/>
    <s v="TO1/60817"/>
    <d v="2023-05-24T00:00:00"/>
    <n v="33.299999999999997"/>
    <m/>
    <n v="37480000347000"/>
    <s v="COMPTABILITAT"/>
    <x v="129"/>
    <s v="0"/>
    <s v="F"/>
  </r>
  <r>
    <s v="2023"/>
    <s v="300079"/>
    <s v="MACROGEN INC"/>
    <m/>
    <s v="$CI00330169"/>
    <d v="2023-05-16T00:00:00"/>
    <n v="4"/>
    <m/>
    <s v="2565BI01974000"/>
    <s v="DEP.BIO.CEL. FIS. IM"/>
    <x v="129"/>
    <s v="0"/>
    <s v="F"/>
  </r>
  <r>
    <s v="2023"/>
    <s v="303389"/>
    <s v="ICMM 2016 MAGNETISM DIVISION TOHOKU"/>
    <m/>
    <s v="$0144A/2023"/>
    <d v="2023-05-12T00:00:00"/>
    <n v="260"/>
    <m/>
    <s v="2615CS00885000"/>
    <s v="DP.PATOL.I TERP.EXP."/>
    <x v="129"/>
    <s v="0"/>
    <s v="F"/>
  </r>
  <r>
    <s v="2023"/>
    <s v="102246"/>
    <s v="SKRETTING ESPAÑA SA"/>
    <s v="A78336575"/>
    <s v="020232580"/>
    <d v="2023-06-15T00:00:00"/>
    <n v="440.83"/>
    <m/>
    <s v="2615CS00279000"/>
    <s v="DEP. CC. FISIOLOGIQU"/>
    <x v="130"/>
    <s v="0"/>
    <s v="F"/>
  </r>
  <r>
    <s v="2023"/>
    <s v="102708"/>
    <s v="LIFE TECHNOLOGIES SA APPLIED/INVITR"/>
    <s v="A28139434"/>
    <s v="997486 RI"/>
    <d v="2023-06-19T00:00:00"/>
    <n v="34.22"/>
    <s v="4200326357"/>
    <s v="2615CS00279000"/>
    <s v="DEP. CC. FISIOLOGIQU"/>
    <x v="130"/>
    <s v="0"/>
    <s v="F"/>
  </r>
  <r>
    <s v="2023"/>
    <s v="105866"/>
    <s v="MERCK LIFE SCIENCE SLU totes comand"/>
    <s v="B79184115"/>
    <s v="8250687250"/>
    <d v="2023-06-20T00:00:00"/>
    <n v="5130.3999999999996"/>
    <s v="4200321983"/>
    <s v="2614CS02097000"/>
    <s v="UFIR ODONTOLOGIA"/>
    <x v="130"/>
    <s v="0"/>
    <s v="F"/>
  </r>
  <r>
    <s v="2023"/>
    <s v="100769"/>
    <s v="FISHER SCIENTIFIC SL"/>
    <s v="B84498955"/>
    <s v="4091178072"/>
    <d v="2023-06-20T00:00:00"/>
    <n v="316.11"/>
    <s v="4200322595"/>
    <s v="2615CS00885000"/>
    <s v="DP.PATOL.I TERP.EXP."/>
    <x v="131"/>
    <s v="0"/>
    <s v="F"/>
  </r>
  <r>
    <s v="2023"/>
    <s v="102530"/>
    <s v="REACTIVA SA REACTIVA SA"/>
    <s v="A58659715"/>
    <s v="223226"/>
    <d v="2023-06-14T00:00:00"/>
    <n v="402.93"/>
    <s v="4200326133"/>
    <s v="2615CS00279000"/>
    <s v="DEP. CC. FISIOLOGIQU"/>
    <x v="132"/>
    <s v="0"/>
    <s v="F"/>
  </r>
  <r>
    <s v="2023"/>
    <s v="105866"/>
    <s v="MERCK LIFE SCIENCE SLU totes comand"/>
    <s v="B79184115"/>
    <s v="8250688963"/>
    <d v="2023-06-22T00:00:00"/>
    <n v="464.64"/>
    <s v="4200327362"/>
    <s v="2615CS00279000"/>
    <s v="DEP. CC. FISIOLOGIQU"/>
    <x v="132"/>
    <s v="0"/>
    <s v="F"/>
  </r>
  <r>
    <s v="2023"/>
    <s v="102708"/>
    <s v="LIFE TECHNOLOGIES SA APPLIED/INVITR"/>
    <s v="A28139434"/>
    <s v="998659 RI"/>
    <d v="2023-06-23T00:00:00"/>
    <n v="1622.61"/>
    <s v="4200327664"/>
    <s v="2615CS00279000"/>
    <s v="DEP. CC. FISIOLOGIQU"/>
    <x v="133"/>
    <s v="0"/>
    <s v="F"/>
  </r>
  <r>
    <s v="2023"/>
    <s v="106044"/>
    <s v="VIAJES EL CORTE INGLES SA OFICINA B"/>
    <s v="A28229813"/>
    <s v="9130127400C"/>
    <d v="2023-06-22T00:00:00"/>
    <n v="380.43"/>
    <m/>
    <s v="2565BI01976000"/>
    <s v="DEP. GENÈTICA, MICRO"/>
    <x v="133"/>
    <s v="G"/>
    <s v="F"/>
  </r>
  <r>
    <s v="2023"/>
    <s v="800057"/>
    <s v="UNIVERSITAT AUTONOMA DE BARCELONA"/>
    <s v="Q0818002H"/>
    <s v="0000004708"/>
    <d v="2023-06-23T00:00:00"/>
    <n v="3061.3"/>
    <s v="4200327830"/>
    <s v="2615CS00279000"/>
    <s v="DEP. CC. FISIOLOGIQU"/>
    <x v="133"/>
    <s v="0"/>
    <s v="F"/>
  </r>
  <r>
    <s v="2023"/>
    <s v="106044"/>
    <s v="VIAJES EL CORTE INGLES SA OFICINA B"/>
    <s v="A28229813"/>
    <s v="9130128533C"/>
    <d v="2023-06-23T00:00:00"/>
    <n v="380.43"/>
    <m/>
    <s v="2565BI01976000"/>
    <s v="DEP. GENÈTICA, MICRO"/>
    <x v="134"/>
    <s v="0"/>
    <s v="F"/>
  </r>
  <r>
    <s v="2023"/>
    <s v="106044"/>
    <s v="VIAJES EL CORTE INGLES SA OFICINA B"/>
    <s v="A28229813"/>
    <s v="9130128532C"/>
    <d v="2023-06-23T00:00:00"/>
    <n v="380.43"/>
    <m/>
    <s v="2565BI01976000"/>
    <s v="DEP. GENÈTICA, MICRO"/>
    <x v="134"/>
    <s v="G"/>
    <s v="F"/>
  </r>
  <r>
    <s v="2023"/>
    <s v="100769"/>
    <s v="FISHER SCIENTIFIC SL"/>
    <s v="B84498955"/>
    <s v="4091180601"/>
    <d v="2023-06-26T00:00:00"/>
    <n v="120.54"/>
    <s v="4200328253"/>
    <s v="2615CS00885000"/>
    <s v="DP.PATOL.I TERP.EXP."/>
    <x v="135"/>
    <s v="0"/>
    <s v="F"/>
  </r>
  <r>
    <s v="2023"/>
    <s v="100769"/>
    <s v="FISHER SCIENTIFIC SL"/>
    <s v="B84498955"/>
    <s v="4091180618"/>
    <d v="2023-06-26T00:00:00"/>
    <n v="422.14"/>
    <s v="4200327910"/>
    <s v="2615CS00885000"/>
    <s v="DP.PATOL.I TERP.EXP."/>
    <x v="135"/>
    <s v="0"/>
    <s v="F"/>
  </r>
  <r>
    <s v="2023"/>
    <s v="102709"/>
    <s v="BECTON DICKINSON SA"/>
    <s v="A50140706"/>
    <s v="003115140"/>
    <d v="2023-06-21T00:00:00"/>
    <n v="424.17"/>
    <s v="4200324169"/>
    <s v="2615CS00885000"/>
    <s v="DP.PATOL.I TERP.EXP."/>
    <x v="135"/>
    <s v="0"/>
    <s v="F"/>
  </r>
  <r>
    <s v="2023"/>
    <s v="108048"/>
    <s v="L OLIVA NEGRA BARCELONA"/>
    <s v="B66133422"/>
    <s v="87820"/>
    <d v="2023-03-03T00:00:00"/>
    <n v="116.3"/>
    <m/>
    <n v="25230000102000"/>
    <s v="OR.ADM.FILOLOGIA"/>
    <x v="135"/>
    <s v="0"/>
    <s v="F"/>
  </r>
  <r>
    <s v="2023"/>
    <s v="610451"/>
    <s v="ONWUEGBUZIE ANTHONY ENWEAZUKA"/>
    <m/>
    <s v="A.ONWUEGB01"/>
    <d v="2023-06-02T00:00:00"/>
    <n v="400"/>
    <m/>
    <n v="26230000285000"/>
    <s v="ADM. PSICOLOGIA"/>
    <x v="135"/>
    <s v="0"/>
    <s v="F"/>
  </r>
  <r>
    <s v="2023"/>
    <s v="100906"/>
    <s v="BIOGEN CIENTIFICA SL BIOGEN CIENTIF"/>
    <s v="B79539441"/>
    <s v="023/A/54542"/>
    <d v="2023-06-27T00:00:00"/>
    <n v="615.89"/>
    <s v="4200326157"/>
    <s v="2615CS00885000"/>
    <s v="DP.PATOL.I TERP.EXP."/>
    <x v="136"/>
    <s v="0"/>
    <s v="F"/>
  </r>
  <r>
    <s v="2023"/>
    <s v="102412"/>
    <s v="LABCLINICS SA LABCLINICS SA"/>
    <s v="A58118928"/>
    <s v="317358"/>
    <d v="2023-06-23T00:00:00"/>
    <n v="422.29"/>
    <s v="4200326935"/>
    <s v="2615CS00279000"/>
    <s v="DEP. CC. FISIOLOGIQU"/>
    <x v="136"/>
    <s v="0"/>
    <s v="F"/>
  </r>
  <r>
    <s v="2023"/>
    <s v="504837"/>
    <s v="CIC-F.INVEST CANCER UNIV SALAMANCA"/>
    <s v="G37338126"/>
    <s v="RAS48/23"/>
    <d v="2023-06-14T00:00:00"/>
    <n v="450"/>
    <m/>
    <s v="2605CS02079000"/>
    <s v="DEPT. BIOMEDICINA"/>
    <x v="136"/>
    <s v="0"/>
    <s v="F"/>
  </r>
  <r>
    <s v="2023"/>
    <s v="100769"/>
    <s v="FISHER SCIENTIFIC SL"/>
    <s v="B84498955"/>
    <s v="4091181835"/>
    <d v="2023-06-28T00:00:00"/>
    <n v="335.9"/>
    <s v="4200328362"/>
    <s v="2615CS00885000"/>
    <s v="DP.PATOL.I TERP.EXP."/>
    <x v="137"/>
    <s v="G"/>
    <s v="F"/>
  </r>
  <r>
    <s v="2023"/>
    <s v="101440"/>
    <s v="PROMEGA BIOTECH IBERICA SL PROMEGA"/>
    <s v="B63699631"/>
    <s v="0217076451"/>
    <d v="2023-06-28T00:00:00"/>
    <n v="442.86"/>
    <s v="4200328966"/>
    <s v="2615CS00279000"/>
    <s v="DEP. CC. FISIOLOGIQU"/>
    <x v="137"/>
    <s v="0"/>
    <s v="F"/>
  </r>
  <r>
    <s v="2023"/>
    <s v="102395"/>
    <s v="CULTEK SL CULTEK SL"/>
    <s v="B28442135"/>
    <s v="FV+480447"/>
    <d v="2023-06-28T00:00:00"/>
    <n v="373.89"/>
    <s v="4200325430"/>
    <s v="2615CS00885000"/>
    <s v="DP.PATOL.I TERP.EXP."/>
    <x v="137"/>
    <s v="0"/>
    <s v="F"/>
  </r>
  <r>
    <s v="2023"/>
    <s v="203758"/>
    <s v="SASU GENECUST"/>
    <m/>
    <s v="427SI230010"/>
    <d v="2023-05-11T00:00:00"/>
    <n v="180"/>
    <s v="4200323326"/>
    <s v="2615CS00279000"/>
    <s v="DEP. CC. FISIOLOGIQU"/>
    <x v="137"/>
    <s v="0"/>
    <s v="F"/>
  </r>
  <r>
    <s v="2023"/>
    <s v="100073"/>
    <s v="AVORIS RETAIL DIVISION SL BCD TRAVE"/>
    <s v="B07012107"/>
    <s v="07B00000722"/>
    <d v="2023-06-28T00:00:00"/>
    <n v="472.45"/>
    <m/>
    <n v="25330000120000"/>
    <s v="OR.ADM.DRET"/>
    <x v="138"/>
    <s v="0"/>
    <s v="F"/>
  </r>
  <r>
    <s v="2023"/>
    <s v="102025"/>
    <s v="VWR INTERNATIONAL EUROLAB SL VWR IN"/>
    <s v="B08362089"/>
    <s v="7062311917"/>
    <d v="2023-06-28T00:00:00"/>
    <n v="58.04"/>
    <s v="4200328806"/>
    <s v="2615CS00279000"/>
    <s v="DEP. CC. FISIOLOGIQU"/>
    <x v="138"/>
    <s v="0"/>
    <s v="F"/>
  </r>
  <r>
    <s v="2023"/>
    <s v="105866"/>
    <s v="MERCK LIFE SCIENCE SLU totes comand"/>
    <s v="B79184115"/>
    <s v="8250693239"/>
    <d v="2023-06-29T00:00:00"/>
    <n v="659.45"/>
    <s v="4200327362"/>
    <s v="2615CS00279000"/>
    <s v="DEP. CC. FISIOLOGIQU"/>
    <x v="138"/>
    <s v="0"/>
    <s v="F"/>
  </r>
  <r>
    <s v="2023"/>
    <s v="100073"/>
    <s v="AVORIS RETAIL DIVISION SL BCD TRAVE"/>
    <s v="B07012107"/>
    <s v="07B00000028"/>
    <d v="2023-06-29T00:00:00"/>
    <n v="-62.42"/>
    <m/>
    <n v="25330000120000"/>
    <s v="OR.ADM.DRET"/>
    <x v="139"/>
    <s v="0"/>
    <s v="A"/>
  </r>
  <r>
    <s v="2023"/>
    <s v="100073"/>
    <s v="AVORIS RETAIL DIVISION SL BCD TRAVE"/>
    <s v="B07012107"/>
    <s v="07B00000728"/>
    <d v="2023-06-29T00:00:00"/>
    <n v="62.42"/>
    <m/>
    <n v="25330000120000"/>
    <s v="OR.ADM.DRET"/>
    <x v="139"/>
    <s v="0"/>
    <s v="F"/>
  </r>
  <r>
    <s v="2023"/>
    <s v="102395"/>
    <s v="CULTEK SL CULTEK SL"/>
    <s v="B28442135"/>
    <s v="FV+480698"/>
    <d v="2023-06-30T00:00:00"/>
    <n v="84.85"/>
    <s v="4200324655"/>
    <s v="2615CS00279000"/>
    <s v="DEP. CC. FISIOLOGIQU"/>
    <x v="139"/>
    <s v="0"/>
    <s v="F"/>
  </r>
  <r>
    <s v="2023"/>
    <s v="102395"/>
    <s v="CULTEK SL CULTEK SL"/>
    <s v="B28442135"/>
    <s v="FV+480700"/>
    <d v="2023-06-30T00:00:00"/>
    <n v="1868.09"/>
    <s v="4200325391"/>
    <s v="2615CS00885000"/>
    <s v="DP.PATOL.I TERP.EXP."/>
    <x v="139"/>
    <s v="0"/>
    <s v="F"/>
  </r>
  <r>
    <s v="2023"/>
    <s v="102395"/>
    <s v="CULTEK SL CULTEK SL"/>
    <s v="B28442135"/>
    <s v="FV+480709"/>
    <d v="2023-06-30T00:00:00"/>
    <n v="331.78"/>
    <s v="4200328581"/>
    <s v="2615CS00279000"/>
    <s v="DEP. CC. FISIOLOGIQU"/>
    <x v="139"/>
    <s v="0"/>
    <s v="F"/>
  </r>
  <r>
    <s v="2023"/>
    <s v="102395"/>
    <s v="CULTEK SL CULTEK SL"/>
    <s v="B28442135"/>
    <s v="FV+480710"/>
    <d v="2023-06-30T00:00:00"/>
    <n v="639.17999999999995"/>
    <s v="4200328805"/>
    <s v="2615CS00279000"/>
    <s v="DEP. CC. FISIOLOGIQU"/>
    <x v="139"/>
    <s v="0"/>
    <s v="F"/>
  </r>
  <r>
    <s v="2023"/>
    <s v="102708"/>
    <s v="LIFE TECHNOLOGIES SA APPLIED/INVITR"/>
    <s v="A28139434"/>
    <s v="1000202 RI"/>
    <d v="2023-06-30T00:00:00"/>
    <n v="2260.8000000000002"/>
    <s v="4200328567"/>
    <s v="2615CS00279000"/>
    <s v="DEP. CC. FISIOLOGIQU"/>
    <x v="139"/>
    <s v="0"/>
    <s v="F"/>
  </r>
  <r>
    <s v="2022"/>
    <s v="103022"/>
    <s v="DINTER SA DINTER SA"/>
    <s v="A08288193"/>
    <s v="220728"/>
    <d v="2022-12-13T00:00:00"/>
    <n v="566.28"/>
    <s v="4200283199"/>
    <n v="37190000327000"/>
    <s v="CCIT-UB EXP ANIMAL"/>
    <x v="139"/>
    <s v="G"/>
    <s v="F"/>
  </r>
  <r>
    <s v="2023"/>
    <s v="105866"/>
    <s v="MERCK LIFE SCIENCE SLU totes comand"/>
    <s v="B79184115"/>
    <s v="8250693643"/>
    <d v="2023-06-30T00:00:00"/>
    <n v="510.62"/>
    <s v="4200327362"/>
    <s v="2615CS00279000"/>
    <s v="DEP. CC. FISIOLOGIQU"/>
    <x v="139"/>
    <s v="0"/>
    <s v="F"/>
  </r>
  <r>
    <s v="2023"/>
    <s v="105866"/>
    <s v="MERCK LIFE SCIENCE SLU totes comand"/>
    <s v="B79184115"/>
    <s v="8250693644"/>
    <d v="2023-06-30T00:00:00"/>
    <n v="326.7"/>
    <s v="4200327362"/>
    <s v="2615CS00279000"/>
    <s v="DEP. CC. FISIOLOGIQU"/>
    <x v="139"/>
    <s v="0"/>
    <s v="F"/>
  </r>
  <r>
    <s v="2023"/>
    <s v="106044"/>
    <s v="VIAJES EL CORTE INGLES SA OFICINA B"/>
    <s v="A28229813"/>
    <s v="9130133484C"/>
    <d v="2023-06-29T00:00:00"/>
    <n v="461.6"/>
    <m/>
    <s v="2604CS02094000"/>
    <s v="UFIR MEDICINA CLINIC"/>
    <x v="139"/>
    <s v="G"/>
    <s v="F"/>
  </r>
  <r>
    <s v="2023"/>
    <s v="106426"/>
    <s v="ALFAMBRA COPISTERIA SL"/>
    <s v="B65731424"/>
    <s v="724"/>
    <d v="2023-06-30T00:00:00"/>
    <n v="99.99"/>
    <m/>
    <s v="2575FI00213000"/>
    <s v="DP.ENGINYERIA ELECTR"/>
    <x v="139"/>
    <s v="0"/>
    <s v="F"/>
  </r>
  <r>
    <s v="2023"/>
    <s v="107424"/>
    <s v="DDBIOLAB, SLU"/>
    <s v="B66238197"/>
    <s v="15101822"/>
    <d v="2023-06-30T00:00:00"/>
    <n v="216.41"/>
    <s v="4200327907"/>
    <s v="2615CS00885000"/>
    <s v="DP.PATOL.I TERP.EXP."/>
    <x v="139"/>
    <s v="0"/>
    <s v="F"/>
  </r>
  <r>
    <s v="2023"/>
    <s v="203521"/>
    <s v="GENSCRIPT BIOTECH BV"/>
    <m/>
    <s v="94794270"/>
    <d v="2023-06-30T00:00:00"/>
    <n v="419.63"/>
    <s v="4200327221"/>
    <s v="2615CS00279000"/>
    <s v="DEP. CC. FISIOLOGIQU"/>
    <x v="139"/>
    <s v="0"/>
    <s v="F"/>
  </r>
  <r>
    <s v="2023"/>
    <s v="102025"/>
    <s v="VWR INTERNATIONAL EUROLAB SL VWR IN"/>
    <s v="B08362089"/>
    <s v="7062313071"/>
    <d v="2023-06-30T00:00:00"/>
    <n v="164.91"/>
    <s v="4200328806"/>
    <s v="2615CS00279000"/>
    <s v="DEP. CC. FISIOLOGIQU"/>
    <x v="140"/>
    <s v="0"/>
    <s v="F"/>
  </r>
  <r>
    <s v="2023"/>
    <s v="106044"/>
    <s v="VIAJES EL CORTE INGLES SA OFICINA B"/>
    <s v="A28229813"/>
    <s v="9430037016A"/>
    <d v="2023-06-30T00:00:00"/>
    <n v="-9.65"/>
    <m/>
    <s v="2595FA02034000"/>
    <s v="DEP.NUTRICIÓ, CC.DE"/>
    <x v="140"/>
    <s v="0"/>
    <s v="A"/>
  </r>
  <r>
    <s v="2023"/>
    <s v="100744"/>
    <s v="NORAY BIOINFORMATICS SLU"/>
    <s v="B95229837"/>
    <s v="49"/>
    <d v="2023-07-03T00:00:00"/>
    <n v="-12522.29"/>
    <s v="4200294995"/>
    <s v="2536DR00130000"/>
    <s v="CR OBSERV.BIOÈTICA D"/>
    <x v="141"/>
    <s v="0"/>
    <s v="A"/>
  </r>
  <r>
    <s v="2023"/>
    <s v="100769"/>
    <s v="FISHER SCIENTIFIC SL"/>
    <s v="B84498955"/>
    <s v="4091184132"/>
    <d v="2023-07-03T00:00:00"/>
    <n v="200.86"/>
    <s v="4200326962"/>
    <s v="2615CS00885000"/>
    <s v="DP.PATOL.I TERP.EXP."/>
    <x v="141"/>
    <s v="0"/>
    <s v="F"/>
  </r>
  <r>
    <s v="2023"/>
    <s v="102708"/>
    <s v="LIFE TECHNOLOGIES SA APPLIED/INVITR"/>
    <s v="A28139434"/>
    <s v="1000397 RI"/>
    <d v="2023-07-01T00:00:00"/>
    <n v="101.64"/>
    <s v="4200329252"/>
    <s v="2615CS00279000"/>
    <s v="DEP. CC. FISIOLOGIQU"/>
    <x v="141"/>
    <s v="0"/>
    <s v="F"/>
  </r>
  <r>
    <s v="2023"/>
    <s v="104256"/>
    <s v="PANREAC QUIMICA SLU"/>
    <s v="B08010118"/>
    <s v="0923006729"/>
    <d v="2023-06-30T00:00:00"/>
    <n v="154.78"/>
    <s v="4200328249"/>
    <s v="2615CS00885000"/>
    <s v="DP.PATOL.I TERP.EXP."/>
    <x v="141"/>
    <s v="0"/>
    <s v="F"/>
  </r>
  <r>
    <s v="2023"/>
    <s v="504678"/>
    <s v="TPM LOGISTIC SCP F. CONCEJO, SCP"/>
    <s v="J60541919"/>
    <s v="123134"/>
    <d v="2023-06-30T00:00:00"/>
    <n v="47.69"/>
    <m/>
    <n v="25230000100000"/>
    <s v="SED FILOLOGIA I COM."/>
    <x v="141"/>
    <s v="0"/>
    <s v="F"/>
  </r>
  <r>
    <s v="2023"/>
    <s v="102614"/>
    <s v="ACEFE SAU ACEFE SAU"/>
    <s v="A58135831"/>
    <s v="FA32642"/>
    <d v="2023-06-30T00:00:00"/>
    <n v="171.8"/>
    <s v="4200326526"/>
    <s v="2615CS00885000"/>
    <s v="DP.PATOL.I TERP.EXP."/>
    <x v="142"/>
    <s v="0"/>
    <s v="F"/>
  </r>
  <r>
    <s v="2023"/>
    <s v="103217"/>
    <s v="LINDE GAS ESPAÑA SA"/>
    <s v="A08007262"/>
    <s v="0005888992."/>
    <d v="2023-06-21T00:00:00"/>
    <n v="501.09"/>
    <s v="4200318803"/>
    <s v="2615CS00885000"/>
    <s v="DP.PATOL.I TERP.EXP."/>
    <x v="142"/>
    <s v="0"/>
    <s v="F"/>
  </r>
  <r>
    <s v="2023"/>
    <s v="103217"/>
    <s v="LINDE GAS ESPAÑA SA"/>
    <s v="A08007262"/>
    <s v="0005888993."/>
    <d v="2023-06-21T00:00:00"/>
    <n v="125.24"/>
    <s v="4200312502"/>
    <s v="2615CS00885000"/>
    <s v="DP.PATOL.I TERP.EXP."/>
    <x v="142"/>
    <s v="0"/>
    <s v="F"/>
  </r>
  <r>
    <s v="2023"/>
    <s v="103217"/>
    <s v="LINDE GAS ESPAÑA SA"/>
    <s v="A08007262"/>
    <s v="0005889002."/>
    <d v="2023-06-21T00:00:00"/>
    <n v="456.17"/>
    <s v="4200309258"/>
    <s v="2615CS00885000"/>
    <s v="DP.PATOL.I TERP.EXP."/>
    <x v="142"/>
    <s v="0"/>
    <s v="F"/>
  </r>
  <r>
    <s v="2023"/>
    <s v="106044"/>
    <s v="VIAJES EL CORTE INGLES SA OFICINA B"/>
    <s v="A28229813"/>
    <s v="9230020710A"/>
    <d v="2023-07-03T00:00:00"/>
    <n v="-461.6"/>
    <m/>
    <s v="2604CS02094000"/>
    <s v="UFIR MEDICINA CLINIC"/>
    <x v="142"/>
    <s v="G"/>
    <s v="A"/>
  </r>
  <r>
    <s v="2023"/>
    <s v="102412"/>
    <s v="LABCLINICS SA LABCLINICS SA"/>
    <s v="A58118928"/>
    <s v="317673"/>
    <d v="2023-06-30T00:00:00"/>
    <n v="121.02"/>
    <s v="4200328319"/>
    <s v="2615CS00885000"/>
    <s v="DP.PATOL.I TERP.EXP."/>
    <x v="143"/>
    <s v="0"/>
    <s v="F"/>
  </r>
  <r>
    <s v="2023"/>
    <s v="102614"/>
    <s v="ACEFE SAU ACEFE SAU"/>
    <s v="A58135831"/>
    <s v="FA32675"/>
    <d v="2023-07-04T00:00:00"/>
    <n v="74.27"/>
    <s v="4200328374"/>
    <s v="2615CS00885000"/>
    <s v="DP.PATOL.I TERP.EXP."/>
    <x v="143"/>
    <s v="0"/>
    <s v="F"/>
  </r>
  <r>
    <s v="2023"/>
    <s v="105866"/>
    <s v="MERCK LIFE SCIENCE SLU totes comand"/>
    <s v="B79184115"/>
    <s v="8250696949"/>
    <d v="2023-07-05T00:00:00"/>
    <n v="561.44000000000005"/>
    <s v="4200327362"/>
    <s v="2615CS00279000"/>
    <s v="DEP. CC. FISIOLOGIQU"/>
    <x v="143"/>
    <s v="0"/>
    <s v="F"/>
  </r>
  <r>
    <s v="2023"/>
    <s v="105866"/>
    <s v="MERCK LIFE SCIENCE SLU totes comand"/>
    <s v="B79184115"/>
    <s v="8250696952"/>
    <d v="2023-07-05T00:00:00"/>
    <n v="52.64"/>
    <s v="4200328572"/>
    <s v="2615CS00279000"/>
    <s v="DEP. CC. FISIOLOGIQU"/>
    <x v="143"/>
    <s v="0"/>
    <s v="F"/>
  </r>
  <r>
    <s v="2023"/>
    <s v="108455"/>
    <s v="COMPLEXITAT CAT XARXA CATALANA ESTU"/>
    <s v="G66417882"/>
    <s v="36/2023"/>
    <d v="2023-06-09T00:00:00"/>
    <n v="60"/>
    <m/>
    <s v="2575FI02052000"/>
    <s v="DEP.FIS.MAT.CONDENS."/>
    <x v="143"/>
    <s v="0"/>
    <s v="F"/>
  </r>
  <r>
    <s v="2023"/>
    <s v="201238"/>
    <s v="STAB VIDA INV. SERV. C. BIOLOGICAS,"/>
    <m/>
    <s v=".A2023/1771"/>
    <d v="2023-06-29T00:00:00"/>
    <n v="300"/>
    <s v="4200329326"/>
    <s v="2615CS00885000"/>
    <s v="DP.PATOL.I TERP.EXP."/>
    <x v="143"/>
    <s v="0"/>
    <s v="F"/>
  </r>
  <r>
    <s v="2023"/>
    <s v="100073"/>
    <s v="AVORIS RETAIL DIVISION SL BCD TRAVE"/>
    <s v="B07012107"/>
    <s v="07S00000890"/>
    <d v="2023-07-03T00:00:00"/>
    <n v="439.35"/>
    <m/>
    <s v="2615CS00281000"/>
    <s v="DP.INFERM.FONA.MEDIC"/>
    <x v="144"/>
    <s v="0"/>
    <s v="F"/>
  </r>
  <r>
    <s v="2023"/>
    <s v="100769"/>
    <s v="FISHER SCIENTIFIC SL"/>
    <s v="B84498955"/>
    <s v="4091185708"/>
    <d v="2023-07-06T00:00:00"/>
    <n v="255.31"/>
    <s v="4200327910"/>
    <s v="2615CS00885000"/>
    <s v="DP.PATOL.I TERP.EXP."/>
    <x v="144"/>
    <s v="0"/>
    <s v="F"/>
  </r>
  <r>
    <s v="2023"/>
    <s v="102530"/>
    <s v="REACTIVA SA REACTIVA SA"/>
    <s v="A58659715"/>
    <s v="223248"/>
    <d v="2023-06-28T00:00:00"/>
    <n v="402.93"/>
    <s v="4200328590"/>
    <s v="2615CS00279000"/>
    <s v="DEP. CC. FISIOLOGIQU"/>
    <x v="144"/>
    <s v="0"/>
    <s v="F"/>
  </r>
  <r>
    <s v="2023"/>
    <s v="102564"/>
    <s v="VIVA AQUA SERVICE SPAIN SA"/>
    <s v="A41810920"/>
    <s v="31109720152"/>
    <d v="2023-06-06T00:00:00"/>
    <n v="55.26"/>
    <m/>
    <s v="2655EC02013000"/>
    <s v="DEP. D'EMPRESA"/>
    <x v="144"/>
    <s v="0"/>
    <s v="F"/>
  </r>
  <r>
    <s v="2023"/>
    <s v="102708"/>
    <s v="LIFE TECHNOLOGIES SA APPLIED/INVITR"/>
    <s v="A28139434"/>
    <s v="1000944 RI"/>
    <d v="2023-07-05T00:00:00"/>
    <n v="232.32"/>
    <s v="4200328567"/>
    <s v="2615CS00279000"/>
    <s v="DEP. CC. FISIOLOGIQU"/>
    <x v="144"/>
    <s v="0"/>
    <s v="F"/>
  </r>
  <r>
    <s v="2023"/>
    <s v="103178"/>
    <s v="SERVICIOS MICROINFORMATICA, SA SEMI"/>
    <s v="A25027145"/>
    <s v="00013007"/>
    <d v="2023-06-30T00:00:00"/>
    <n v="2.71"/>
    <m/>
    <n v="26230000289000"/>
    <s v="CAMPUS DE MUNDET"/>
    <x v="144"/>
    <s v="0"/>
    <s v="F"/>
  </r>
  <r>
    <s v="2023"/>
    <s v="103178"/>
    <s v="SERVICIOS MICROINFORMATICA, SA SEMI"/>
    <s v="A25027145"/>
    <s v="00013230"/>
    <d v="2023-06-30T00:00:00"/>
    <n v="3.09"/>
    <m/>
    <n v="10010001561004"/>
    <s v="GABINET DEL RECTORAT"/>
    <x v="144"/>
    <s v="0"/>
    <s v="F"/>
  </r>
  <r>
    <s v="2023"/>
    <s v="111697"/>
    <s v="VERASAT GLOBAL SL"/>
    <s v="B65215030"/>
    <s v="9-19115166"/>
    <d v="2023-06-10T00:00:00"/>
    <n v="444.07"/>
    <s v="4200327017"/>
    <n v="25130000080000"/>
    <s v="OR.ADM.FI/GEOGRAF/Hª"/>
    <x v="144"/>
    <s v="0"/>
    <s v="F"/>
  </r>
  <r>
    <s v="2023"/>
    <s v="114697"/>
    <s v="DINAMO MENSAJEROS SL"/>
    <s v="B63707590"/>
    <s v="6455"/>
    <d v="2023-06-30T00:00:00"/>
    <n v="125.95"/>
    <m/>
    <s v="2565BI01975000"/>
    <s v="DEP. BIO. EVOL. ECO."/>
    <x v="144"/>
    <s v="0"/>
    <s v="F"/>
  </r>
  <r>
    <s v="2023"/>
    <s v="203707"/>
    <s v="VET MED LABER GMBH IDEXX BIOANALYTI"/>
    <m/>
    <s v="NV700949"/>
    <d v="2023-06-30T00:00:00"/>
    <n v="217.92"/>
    <s v="4200307081"/>
    <n v="37190000327000"/>
    <s v="CCIT-UB EXP ANIMAL"/>
    <x v="144"/>
    <s v="G"/>
    <s v="F"/>
  </r>
  <r>
    <s v="2023"/>
    <s v="111899"/>
    <s v="REED &amp; MACKAY ESPAÑA SAU ATLANTA VI"/>
    <s v="A08649477"/>
    <s v="1193220"/>
    <d v="2023-07-07T00:00:00"/>
    <n v="261.98"/>
    <m/>
    <n v="25330000120000"/>
    <s v="OR.ADM.DRET"/>
    <x v="145"/>
    <s v="0"/>
    <s v="F"/>
  </r>
  <r>
    <s v="2023"/>
    <s v="112053"/>
    <s v="GILSON INTERNATIONAL BV"/>
    <s v="W0032237J"/>
    <s v="701"/>
    <d v="2023-07-07T00:00:00"/>
    <n v="467.06"/>
    <s v="4200324108"/>
    <n v="37190000329000"/>
    <s v="CCIT-UB SCT"/>
    <x v="145"/>
    <s v="G"/>
    <s v="F"/>
  </r>
  <r>
    <s v="2023"/>
    <s v="504531"/>
    <s v="FUNDACI PRIVAD CENTRE REGULACIO GEN"/>
    <s v="G62426937"/>
    <s v="2361105"/>
    <d v="2023-07-07T00:00:00"/>
    <n v="5521.3"/>
    <s v="4200323164"/>
    <s v="2615CS00279000"/>
    <s v="DEP. CC. FISIOLOGIQU"/>
    <x v="145"/>
    <s v="0"/>
    <s v="F"/>
  </r>
  <r>
    <s v="2023"/>
    <s v="100073"/>
    <s v="AVORIS RETAIL DIVISION SL BCD TRAVE"/>
    <s v="B07012107"/>
    <s v="07Y00002561"/>
    <d v="2023-07-07T00:00:00"/>
    <n v="510"/>
    <m/>
    <s v="2575FI02051000"/>
    <s v="DEP. FIS.QUANT. ASTR"/>
    <x v="146"/>
    <s v="G"/>
    <s v="F"/>
  </r>
  <r>
    <s v="2023"/>
    <s v="102481"/>
    <s v="BIO RAD LABORATORIES SA"/>
    <s v="A79389920"/>
    <s v="9543739784"/>
    <d v="2023-07-06T00:00:00"/>
    <n v="130.68"/>
    <s v="4200327912"/>
    <s v="2615CS00885000"/>
    <s v="DP.PATOL.I TERP.EXP."/>
    <x v="147"/>
    <s v="0"/>
    <s v="F"/>
  </r>
  <r>
    <s v="2023"/>
    <s v="505144"/>
    <s v="MRW"/>
    <s v="B61466553"/>
    <s v="164291"/>
    <d v="2023-06-30T00:00:00"/>
    <n v="49.17"/>
    <m/>
    <s v="2605CS02079000"/>
    <s v="DEPT. BIOMEDICINA"/>
    <x v="147"/>
    <s v="0"/>
    <s v="F"/>
  </r>
  <r>
    <s v="2023"/>
    <s v="102614"/>
    <s v="ACEFE SAU ACEFE SAU"/>
    <s v="A58135831"/>
    <s v="FA32729"/>
    <d v="2023-07-07T00:00:00"/>
    <n v="367.57"/>
    <s v="4200326491"/>
    <s v="2615CS00885000"/>
    <s v="DP.PATOL.I TERP.EXP."/>
    <x v="148"/>
    <s v="0"/>
    <s v="F"/>
  </r>
  <r>
    <s v="2023"/>
    <s v="104256"/>
    <s v="PANREAC QUIMICA SLU"/>
    <s v="B08010118"/>
    <s v="0923006947"/>
    <d v="2023-07-07T00:00:00"/>
    <n v="73.180000000000007"/>
    <s v="4200329731"/>
    <s v="2615CS00885000"/>
    <s v="DP.PATOL.I TERP.EXP."/>
    <x v="148"/>
    <s v="0"/>
    <s v="F"/>
  </r>
  <r>
    <s v="2023"/>
    <s v="111899"/>
    <s v="REED &amp; MACKAY ESPAÑA SAU ATLANTA VI"/>
    <s v="A08649477"/>
    <s v="1193426"/>
    <d v="2023-07-10T00:00:00"/>
    <n v="99.55"/>
    <m/>
    <n v="26030000256000"/>
    <s v="ADM. MEDICINA"/>
    <x v="148"/>
    <s v="G"/>
    <s v="F"/>
  </r>
  <r>
    <s v="2023"/>
    <s v="50002"/>
    <s v="FUNDACIO PARC CIENTIFIC BARCELONA P"/>
    <s v="G61482832"/>
    <s v="FV23_006299"/>
    <d v="2023-07-05T00:00:00"/>
    <n v="3064.28"/>
    <m/>
    <s v="2576FI01676000"/>
    <s v="INST.CIÈNCIES COSMOS"/>
    <x v="149"/>
    <s v="0"/>
    <s v="F"/>
  </r>
  <r>
    <s v="2023"/>
    <s v="100769"/>
    <s v="FISHER SCIENTIFIC SL"/>
    <s v="B84498955"/>
    <s v="4091183338"/>
    <d v="2023-06-30T00:00:00"/>
    <n v="326.7"/>
    <s v="4200329142"/>
    <s v="2615CS00885000"/>
    <s v="DP.PATOL.I TERP.EXP."/>
    <x v="149"/>
    <s v="0"/>
    <s v="F"/>
  </r>
  <r>
    <s v="2023"/>
    <s v="100769"/>
    <s v="FISHER SCIENTIFIC SL"/>
    <s v="B84498955"/>
    <s v="4091187313"/>
    <d v="2023-07-11T00:00:00"/>
    <n v="549.55999999999995"/>
    <s v="4200329267"/>
    <s v="2615CS00885000"/>
    <s v="DP.PATOL.I TERP.EXP."/>
    <x v="149"/>
    <s v="0"/>
    <s v="F"/>
  </r>
  <r>
    <s v="2023"/>
    <s v="102025"/>
    <s v="VWR INTERNATIONAL EUROLAB SL VWR IN"/>
    <s v="B08362089"/>
    <s v="7062317907"/>
    <d v="2023-07-10T00:00:00"/>
    <n v="341.36"/>
    <s v="4200329719"/>
    <s v="2615CS00885000"/>
    <s v="DP.PATOL.I TERP.EXP."/>
    <x v="149"/>
    <s v="0"/>
    <s v="F"/>
  </r>
  <r>
    <s v="2023"/>
    <s v="102412"/>
    <s v="LABCLINICS SA LABCLINICS SA"/>
    <s v="A58118928"/>
    <s v="317925"/>
    <d v="2023-07-10T00:00:00"/>
    <n v="445.28"/>
    <s v="4200329624"/>
    <s v="2615CS00885000"/>
    <s v="DP.PATOL.I TERP.EXP."/>
    <x v="149"/>
    <s v="0"/>
    <s v="F"/>
  </r>
  <r>
    <s v="2023"/>
    <s v="102614"/>
    <s v="ACEFE SAU ACEFE SAU"/>
    <s v="A58135831"/>
    <s v="FA20168"/>
    <d v="2023-07-11T00:00:00"/>
    <n v="516.66999999999996"/>
    <s v="4200278819"/>
    <s v="2605CS02079000"/>
    <s v="DEPT. BIOMEDICINA"/>
    <x v="149"/>
    <s v="G"/>
    <s v="F"/>
  </r>
  <r>
    <s v="2023"/>
    <s v="105866"/>
    <s v="MERCK LIFE SCIENCE SLU totes comand"/>
    <s v="B79184115"/>
    <s v="8250699655"/>
    <d v="2023-07-11T00:00:00"/>
    <n v="304.92"/>
    <s v="4200322535"/>
    <s v="2565BI01974000"/>
    <s v="DEP.BIO.CEL. FIS. IM"/>
    <x v="149"/>
    <s v="0"/>
    <s v="F"/>
  </r>
  <r>
    <s v="2023"/>
    <s v="107424"/>
    <s v="DDBIOLAB, SLU"/>
    <s v="B66238197"/>
    <s v="15102150"/>
    <d v="2023-07-07T00:00:00"/>
    <n v="137.94"/>
    <s v="4200329248"/>
    <s v="2615CS00885000"/>
    <s v="DP.PATOL.I TERP.EXP."/>
    <x v="149"/>
    <s v="0"/>
    <s v="F"/>
  </r>
  <r>
    <s v="2023"/>
    <s v="107424"/>
    <s v="DDBIOLAB, SLU"/>
    <s v="B66238197"/>
    <s v="15102151"/>
    <d v="2023-07-07T00:00:00"/>
    <n v="340.18"/>
    <s v="4200329626"/>
    <s v="2615CS00885000"/>
    <s v="DP.PATOL.I TERP.EXP."/>
    <x v="149"/>
    <s v="0"/>
    <s v="F"/>
  </r>
  <r>
    <s v="2023"/>
    <s v="115404"/>
    <s v="VENTURA GLOBAL IBERIA SL"/>
    <s v="B87833489"/>
    <s v="39"/>
    <d v="2023-05-09T00:00:00"/>
    <n v="2791.47"/>
    <m/>
    <n v="37190000329000"/>
    <s v="CCIT-UB SCT"/>
    <x v="149"/>
    <s v="0"/>
    <s v="F"/>
  </r>
  <r>
    <s v="2023"/>
    <s v="115404"/>
    <s v="VENTURA GLOBAL IBERIA SL"/>
    <s v="B87833489"/>
    <s v="47"/>
    <d v="2023-05-31T00:00:00"/>
    <n v="2791.47"/>
    <m/>
    <n v="37190000329000"/>
    <s v="CCIT-UB SCT"/>
    <x v="149"/>
    <s v="0"/>
    <s v="F"/>
  </r>
  <r>
    <s v="2023"/>
    <s v="115404"/>
    <s v="VENTURA GLOBAL IBERIA SL"/>
    <s v="B87833489"/>
    <s v="52"/>
    <d v="2023-06-08T00:00:00"/>
    <n v="2791.47"/>
    <m/>
    <n v="37190000329000"/>
    <s v="CCIT-UB SCT"/>
    <x v="149"/>
    <s v="0"/>
    <s v="F"/>
  </r>
  <r>
    <s v="2023"/>
    <s v="100769"/>
    <s v="FISHER SCIENTIFIC SL"/>
    <s v="B84498955"/>
    <s v="4091187900"/>
    <d v="2023-07-12T00:00:00"/>
    <n v="786.94"/>
    <s v="4200329267"/>
    <s v="2615CS00885000"/>
    <s v="DP.PATOL.I TERP.EXP."/>
    <x v="150"/>
    <s v="0"/>
    <s v="F"/>
  </r>
  <r>
    <s v="2023"/>
    <s v="102395"/>
    <s v="CULTEK SL CULTEK SL"/>
    <s v="B28442135"/>
    <s v="FV+481280"/>
    <d v="2023-07-12T00:00:00"/>
    <n v="123.77"/>
    <s v="4200329583"/>
    <s v="2615CS00279000"/>
    <s v="DEP. CC. FISIOLOGIQU"/>
    <x v="150"/>
    <s v="0"/>
    <s v="F"/>
  </r>
  <r>
    <s v="2023"/>
    <s v="102481"/>
    <s v="BIO RAD LABORATORIES SA"/>
    <s v="A79389920"/>
    <s v="9543740040"/>
    <d v="2023-07-11T00:00:00"/>
    <n v="466.09"/>
    <s v="4200327912"/>
    <s v="2615CS00885000"/>
    <s v="DP.PATOL.I TERP.EXP."/>
    <x v="150"/>
    <s v="0"/>
    <s v="F"/>
  </r>
  <r>
    <s v="2023"/>
    <s v="102708"/>
    <s v="LIFE TECHNOLOGIES SA APPLIED/INVITR"/>
    <s v="A28139434"/>
    <s v="1001985 RI"/>
    <d v="2023-07-11T00:00:00"/>
    <n v="405.35"/>
    <s v="4200328433"/>
    <s v="2615CS00279000"/>
    <s v="DEP. CC. FISIOLOGIQU"/>
    <x v="150"/>
    <s v="0"/>
    <s v="F"/>
  </r>
  <r>
    <s v="2023"/>
    <s v="102708"/>
    <s v="LIFE TECHNOLOGIES SA APPLIED/INVITR"/>
    <s v="A28139434"/>
    <s v="1001990 RI"/>
    <d v="2023-07-11T00:00:00"/>
    <n v="308.55"/>
    <s v="4200330152"/>
    <s v="2615CS00279000"/>
    <s v="DEP. CC. FISIOLOGIQU"/>
    <x v="150"/>
    <s v="0"/>
    <s v="F"/>
  </r>
  <r>
    <s v="2023"/>
    <s v="105866"/>
    <s v="MERCK LIFE SCIENCE SLU totes comand"/>
    <s v="B79184115"/>
    <s v="8250700876"/>
    <d v="2023-07-12T00:00:00"/>
    <n v="33.4"/>
    <s v="4200330158"/>
    <s v="2615CS00279000"/>
    <s v="DEP. CC. FISIOLOGIQU"/>
    <x v="150"/>
    <s v="0"/>
    <s v="F"/>
  </r>
  <r>
    <s v="2023"/>
    <s v="50002"/>
    <s v="FUNDACIO PARC CIENTIFIC BARCELONA P"/>
    <s v="G61482832"/>
    <s v="FV23_006374"/>
    <d v="2023-07-10T00:00:00"/>
    <n v="1718.88"/>
    <m/>
    <n v="37190000329000"/>
    <s v="CCIT-UB SCT"/>
    <x v="151"/>
    <s v="0"/>
    <s v="F"/>
  </r>
  <r>
    <s v="2023"/>
    <s v="102025"/>
    <s v="VWR INTERNATIONAL EUROLAB SL VWR IN"/>
    <s v="B08362089"/>
    <s v="7062319282"/>
    <d v="2023-07-12T00:00:00"/>
    <n v="59.82"/>
    <s v="4200330073"/>
    <s v="2615CS00885000"/>
    <s v="DP.PATOL.I TERP.EXP."/>
    <x v="151"/>
    <s v="0"/>
    <s v="F"/>
  </r>
  <r>
    <s v="2023"/>
    <s v="105491"/>
    <s v="PUNT INFORMATIC I CREATIU SL"/>
    <s v="B64161250"/>
    <s v="2302344"/>
    <d v="2023-07-13T00:00:00"/>
    <n v="327.27"/>
    <s v="4200327311"/>
    <s v="2615CS00279000"/>
    <s v="DEP. CC. FISIOLOGIQU"/>
    <x v="151"/>
    <s v="0"/>
    <s v="F"/>
  </r>
  <r>
    <s v="2023"/>
    <s v="105866"/>
    <s v="MERCK LIFE SCIENCE SLU totes comand"/>
    <s v="B79184115"/>
    <s v="8250701256"/>
    <d v="2023-07-13T00:00:00"/>
    <n v="263.77999999999997"/>
    <s v="4200330158"/>
    <s v="2615CS00279000"/>
    <s v="DEP. CC. FISIOLOGIQU"/>
    <x v="151"/>
    <s v="0"/>
    <s v="F"/>
  </r>
  <r>
    <s v="2023"/>
    <s v="112177"/>
    <s v="EURO TOMB BARCELONA SL"/>
    <s v="B60976495"/>
    <s v="8546"/>
    <d v="2023-06-30T00:00:00"/>
    <n v="1716.12"/>
    <s v="4200326394"/>
    <n v="38000000005000"/>
    <s v="DIR. AREA RECTORAT"/>
    <x v="151"/>
    <s v="0"/>
    <s v="F"/>
  </r>
  <r>
    <s v="2023"/>
    <s v="305001"/>
    <s v="VECTORBUILDER INC"/>
    <m/>
    <s v="$04-1321ZMV"/>
    <d v="2023-07-08T00:00:00"/>
    <n v="648.63"/>
    <s v="4200322125"/>
    <s v="2615CS00279000"/>
    <s v="DEP. CC. FISIOLOGIQU"/>
    <x v="151"/>
    <s v="0"/>
    <s v="F"/>
  </r>
  <r>
    <s v="2023"/>
    <s v="100906"/>
    <s v="BIOGEN CIENTIFICA SL BIOGEN CIENTIF"/>
    <s v="B79539441"/>
    <s v="023/A/54602"/>
    <d v="2023-07-03T00:00:00"/>
    <n v="1708.52"/>
    <s v="4200325392"/>
    <s v="2615CS00279000"/>
    <s v="DEP. CC. FISIOLOGIQU"/>
    <x v="152"/>
    <s v="0"/>
    <s v="F"/>
  </r>
  <r>
    <s v="2023"/>
    <s v="107695"/>
    <s v="AGILENT TECHNOLOGIES SPAIN S L"/>
    <s v="B86907128"/>
    <s v="195378780"/>
    <d v="2023-07-13T00:00:00"/>
    <n v="433.18"/>
    <s v="4200330155"/>
    <s v="2615CS00279000"/>
    <s v="DEP. CC. FISIOLOGIQU"/>
    <x v="152"/>
    <s v="0"/>
    <s v="F"/>
  </r>
  <r>
    <s v="2023"/>
    <s v="201238"/>
    <s v="STAB VIDA INV. SERV. C. BIOLOGICAS,"/>
    <m/>
    <s v=".A2023/1884"/>
    <d v="2023-07-10T00:00:00"/>
    <n v="300"/>
    <s v="4200329326"/>
    <s v="2615CS00885000"/>
    <s v="DP.PATOL.I TERP.EXP."/>
    <x v="152"/>
    <s v="0"/>
    <s v="F"/>
  </r>
  <r>
    <s v="2023"/>
    <s v="900142"/>
    <s v="GRIÑO BORBON ANTONIO ACUARIOS CONDA"/>
    <s v="36233991K"/>
    <s v="1858"/>
    <d v="2023-07-10T00:00:00"/>
    <n v="164.5"/>
    <s v="4200328847"/>
    <n v="37190000329000"/>
    <s v="CCIT-UB SCT"/>
    <x v="152"/>
    <s v="0"/>
    <s v="F"/>
  </r>
  <r>
    <s v="2023"/>
    <s v="100769"/>
    <s v="FISHER SCIENTIFIC SL"/>
    <s v="B84498955"/>
    <s v="4091185709"/>
    <d v="2023-07-06T00:00:00"/>
    <n v="780.84"/>
    <s v="4200329707"/>
    <s v="2615CS00885000"/>
    <s v="DP.PATOL.I TERP.EXP."/>
    <x v="153"/>
    <s v="0"/>
    <s v="F"/>
  </r>
  <r>
    <s v="2023"/>
    <s v="102412"/>
    <s v="LABCLINICS SA LABCLINICS SA"/>
    <s v="A58118928"/>
    <s v="318183"/>
    <d v="2023-07-17T00:00:00"/>
    <n v="206.75"/>
    <s v="4200330063"/>
    <s v="2615CS00885000"/>
    <s v="DP.PATOL.I TERP.EXP."/>
    <x v="153"/>
    <s v="0"/>
    <s v="F"/>
  </r>
  <r>
    <s v="2023"/>
    <s v="102412"/>
    <s v="LABCLINICS SA LABCLINICS SA"/>
    <s v="A58118928"/>
    <s v="318186"/>
    <d v="2023-07-17T00:00:00"/>
    <n v="117.39"/>
    <s v="4200329412"/>
    <s v="2615CS00885000"/>
    <s v="DP.PATOL.I TERP.EXP."/>
    <x v="153"/>
    <s v="0"/>
    <s v="F"/>
  </r>
  <r>
    <s v="2023"/>
    <s v="102731"/>
    <s v="SARSTEDT SA SARSTEDT SA"/>
    <s v="A59046979"/>
    <s v="0009952"/>
    <d v="2023-07-17T00:00:00"/>
    <n v="133.1"/>
    <s v="4200330171"/>
    <s v="2615CS00885000"/>
    <s v="DP.PATOL.I TERP.EXP."/>
    <x v="153"/>
    <s v="0"/>
    <s v="F"/>
  </r>
  <r>
    <s v="2023"/>
    <s v="200407"/>
    <s v="FINE SCIENCE TOOLS GMBH FST-FINE SC"/>
    <m/>
    <s v="23-0014380"/>
    <d v="2023-07-11T00:00:00"/>
    <n v="195"/>
    <s v="4200329974"/>
    <s v="2615CS00279000"/>
    <s v="DEP. CC. FISIOLOGIQU"/>
    <x v="153"/>
    <s v="0"/>
    <s v="F"/>
  </r>
  <r>
    <s v="2023"/>
    <s v="100769"/>
    <s v="FISHER SCIENTIFIC SL"/>
    <s v="B84498955"/>
    <s v="4091190114"/>
    <d v="2023-07-18T00:00:00"/>
    <n v="638.28"/>
    <s v="4200330214"/>
    <s v="2615CS00885000"/>
    <s v="DP.PATOL.I TERP.EXP."/>
    <x v="154"/>
    <s v="0"/>
    <s v="F"/>
  </r>
  <r>
    <s v="2023"/>
    <s v="105866"/>
    <s v="MERCK LIFE SCIENCE SLU totes comand"/>
    <s v="B79184115"/>
    <s v="8250703641"/>
    <d v="2023-07-18T00:00:00"/>
    <n v="147.62"/>
    <s v="4200317581"/>
    <s v="2615CS00885000"/>
    <s v="DP.PATOL.I TERP.EXP."/>
    <x v="154"/>
    <s v="0"/>
    <s v="F"/>
  </r>
  <r>
    <s v="2023"/>
    <s v="105866"/>
    <s v="MERCK LIFE SCIENCE SLU totes comand"/>
    <s v="B79184115"/>
    <s v="8250703740"/>
    <d v="2023-07-18T00:00:00"/>
    <n v="396.88"/>
    <s v="4200330158"/>
    <s v="2615CS00279000"/>
    <s v="DEP. CC. FISIOLOGIQU"/>
    <x v="154"/>
    <s v="0"/>
    <s v="F"/>
  </r>
  <r>
    <s v="2023"/>
    <s v="200407"/>
    <s v="FINE SCIENCE TOOLS GMBH FST-FINE SC"/>
    <m/>
    <s v="23-0014400"/>
    <d v="2023-07-12T00:00:00"/>
    <n v="537"/>
    <s v="4200330163"/>
    <s v="2615CS00279000"/>
    <s v="DEP. CC. FISIOLOGIQU"/>
    <x v="154"/>
    <s v="0"/>
    <s v="F"/>
  </r>
  <r>
    <s v="2022"/>
    <s v="300051"/>
    <s v="CINDA-CENTRO INTERUNIVER DESARROLLO"/>
    <m/>
    <s v="$674"/>
    <d v="2022-12-22T00:00:00"/>
    <n v="817.36"/>
    <m/>
    <n v="37080000322000"/>
    <s v="GERÈNCIA"/>
    <x v="154"/>
    <s v="0"/>
    <s v="F"/>
  </r>
  <r>
    <s v="2023"/>
    <s v="102025"/>
    <s v="VWR INTERNATIONAL EUROLAB SL VWR IN"/>
    <s v="B08362089"/>
    <s v="7062321575"/>
    <d v="2023-07-18T00:00:00"/>
    <n v="196.35"/>
    <s v="4200330430"/>
    <s v="2615CS00279000"/>
    <s v="DEP. CC. FISIOLOGIQU"/>
    <x v="155"/>
    <s v="0"/>
    <s v="F"/>
  </r>
  <r>
    <s v="2023"/>
    <s v="102395"/>
    <s v="CULTEK SL CULTEK SL"/>
    <s v="B28442135"/>
    <s v="FV+481734"/>
    <d v="2023-07-19T00:00:00"/>
    <n v="459.75"/>
    <s v="4200327055"/>
    <s v="2615CS00279000"/>
    <s v="DEP. CC. FISIOLOGIQU"/>
    <x v="155"/>
    <s v="0"/>
    <s v="F"/>
  </r>
  <r>
    <s v="2023"/>
    <s v="102530"/>
    <s v="REACTIVA SA REACTIVA SA"/>
    <s v="A58659715"/>
    <s v="223271"/>
    <d v="2023-07-13T00:00:00"/>
    <n v="152.46"/>
    <s v="4200329589"/>
    <s v="2615CS00279000"/>
    <s v="DEP. CC. FISIOLOGIQU"/>
    <x v="155"/>
    <s v="0"/>
    <s v="F"/>
  </r>
  <r>
    <s v="2023"/>
    <s v="107424"/>
    <s v="DDBIOLAB, SLU"/>
    <s v="B66238197"/>
    <s v="15102368"/>
    <d v="2023-07-14T00:00:00"/>
    <n v="160.41"/>
    <s v="4200329245"/>
    <s v="2615CS00885000"/>
    <s v="DP.PATOL.I TERP.EXP."/>
    <x v="155"/>
    <s v="0"/>
    <s v="F"/>
  </r>
  <r>
    <s v="2023"/>
    <s v="107424"/>
    <s v="DDBIOLAB, SLU"/>
    <s v="B66238197"/>
    <s v="15102369"/>
    <d v="2023-07-14T00:00:00"/>
    <n v="39.22"/>
    <s v="4200329245"/>
    <s v="2615CS00885000"/>
    <s v="DP.PATOL.I TERP.EXP."/>
    <x v="155"/>
    <s v="0"/>
    <s v="F"/>
  </r>
  <r>
    <s v="2023"/>
    <s v="107424"/>
    <s v="DDBIOLAB, SLU"/>
    <s v="B66238197"/>
    <s v="15102370"/>
    <d v="2023-07-14T00:00:00"/>
    <n v="233.38"/>
    <s v="4200329626"/>
    <s v="2615CS00885000"/>
    <s v="DP.PATOL.I TERP.EXP."/>
    <x v="155"/>
    <s v="0"/>
    <s v="F"/>
  </r>
  <r>
    <s v="2023"/>
    <s v="107424"/>
    <s v="DDBIOLAB, SLU"/>
    <s v="B66238197"/>
    <s v="15102372"/>
    <d v="2023-07-14T00:00:00"/>
    <n v="34.49"/>
    <s v="4200330040"/>
    <s v="2615CS00885000"/>
    <s v="DP.PATOL.I TERP.EXP."/>
    <x v="155"/>
    <s v="0"/>
    <s v="F"/>
  </r>
  <r>
    <s v="2023"/>
    <s v="107424"/>
    <s v="DDBIOLAB, SLU"/>
    <s v="B66238197"/>
    <s v="15102371"/>
    <d v="2023-07-14T00:00:00"/>
    <n v="86.54"/>
    <s v="4200329871"/>
    <s v="2615CS00885000"/>
    <s v="DP.PATOL.I TERP.EXP."/>
    <x v="155"/>
    <s v="G"/>
    <s v="F"/>
  </r>
  <r>
    <s v="2023"/>
    <s v="610664"/>
    <s v="WOODWARD ROY BENJAMIN"/>
    <m/>
    <s v="WOODWARD1"/>
    <d v="2023-03-16T00:00:00"/>
    <n v="50"/>
    <m/>
    <s v="2525FL01944000"/>
    <s v="DEP.LLENG I LIT. MOD"/>
    <x v="155"/>
    <s v="G"/>
    <s v="F"/>
  </r>
  <r>
    <s v="2023"/>
    <s v="610664"/>
    <s v="WOODWARD ROY BENJAMIN"/>
    <m/>
    <s v="WOODWARD2"/>
    <d v="2023-03-16T00:00:00"/>
    <n v="25"/>
    <m/>
    <s v="2525FL01944000"/>
    <s v="DEP.LLENG I LIT. MOD"/>
    <x v="155"/>
    <s v="G"/>
    <s v="F"/>
  </r>
  <r>
    <s v="2022"/>
    <s v="903934"/>
    <s v="PORTA OLIVA MIREIA"/>
    <s v="77314363R"/>
    <s v="8-22"/>
    <d v="2022-12-23T00:00:00"/>
    <n v="212.5"/>
    <m/>
    <s v="2614CS02095000"/>
    <s v="UFIR MEDICINA BELLV."/>
    <x v="155"/>
    <s v="0"/>
    <s v="F"/>
  </r>
  <r>
    <s v="2023"/>
    <s v="100073"/>
    <s v="AVORIS RETAIL DIVISION SL BCD TRAVE"/>
    <s v="B07012107"/>
    <s v="07Y00002754"/>
    <d v="2023-07-19T00:00:00"/>
    <n v="44.8"/>
    <m/>
    <s v="2575FI02051000"/>
    <s v="DEP. FIS.QUANT. ASTR"/>
    <x v="156"/>
    <s v="G"/>
    <s v="F"/>
  </r>
  <r>
    <s v="2023"/>
    <s v="102708"/>
    <s v="LIFE TECHNOLOGIES SA APPLIED/INVITR"/>
    <s v="A28139434"/>
    <s v="1003589 RI"/>
    <d v="2023-07-20T00:00:00"/>
    <n v="528.77"/>
    <s v="4200330068"/>
    <s v="2615CS00279000"/>
    <s v="DEP. CC. FISIOLOGIQU"/>
    <x v="156"/>
    <s v="0"/>
    <s v="F"/>
  </r>
  <r>
    <s v="2023"/>
    <s v="200963"/>
    <s v="BROGAARDEN KORN-OG FODERSTOFFER APS"/>
    <m/>
    <s v="165285"/>
    <d v="2023-07-03T00:00:00"/>
    <n v="811.25"/>
    <s v="4200329117"/>
    <s v="2615CS00279000"/>
    <s v="DEP. CC. FISIOLOGIQU"/>
    <x v="156"/>
    <s v="0"/>
    <s v="F"/>
  </r>
  <r>
    <s v="2023"/>
    <s v="100073"/>
    <s v="AVORIS RETAIL DIVISION SL BCD TRAVE"/>
    <s v="B07012107"/>
    <s v="07Y00002769"/>
    <d v="2023-07-20T00:00:00"/>
    <n v="490"/>
    <m/>
    <s v="2575FI02051000"/>
    <s v="DEP. FIS.QUANT. ASTR"/>
    <x v="157"/>
    <s v="G"/>
    <s v="F"/>
  </r>
  <r>
    <s v="2023"/>
    <s v="102395"/>
    <s v="CULTEK SL CULTEK SL"/>
    <s v="B28442135"/>
    <s v="FV+481956"/>
    <d v="2023-07-21T00:00:00"/>
    <n v="41.14"/>
    <s v="4100016667"/>
    <s v="2615CS00885000"/>
    <s v="DP.PATOL.I TERP.EXP."/>
    <x v="157"/>
    <s v="0"/>
    <s v="F"/>
  </r>
  <r>
    <s v="2023"/>
    <s v="107424"/>
    <s v="DDBIOLAB, SLU"/>
    <s v="B66238197"/>
    <s v="15102632"/>
    <d v="2023-07-21T00:00:00"/>
    <n v="27.77"/>
    <s v="4200329871"/>
    <s v="2615CS00885000"/>
    <s v="DP.PATOL.I TERP.EXP."/>
    <x v="157"/>
    <s v="G"/>
    <s v="F"/>
  </r>
  <r>
    <s v="2023"/>
    <s v="305642"/>
    <s v="MANCHESTER GRAN HYATT SAN DIEGO"/>
    <m/>
    <s v="$5494865001"/>
    <d v="2023-06-17T00:00:00"/>
    <n v="685.16"/>
    <m/>
    <s v="2575FI02052000"/>
    <s v="DEP.FIS.MAT.CONDENS."/>
    <x v="157"/>
    <s v="0"/>
    <s v="F"/>
  </r>
  <r>
    <s v="2023"/>
    <s v="106044"/>
    <s v="VIAJES EL CORTE INGLES SA OFICINA B"/>
    <s v="A28229813"/>
    <s v="9130151026C"/>
    <d v="2023-07-21T00:00:00"/>
    <n v="340"/>
    <m/>
    <n v="25330000120000"/>
    <s v="OR.ADM.DRET"/>
    <x v="158"/>
    <s v="0"/>
    <s v="F"/>
  </r>
  <r>
    <s v="2023"/>
    <s v="106044"/>
    <s v="VIAJES EL CORTE INGLES SA OFICINA B"/>
    <s v="A28229813"/>
    <s v="9330292964C"/>
    <d v="2023-07-21T00:00:00"/>
    <n v="99.98"/>
    <m/>
    <n v="25330000120000"/>
    <s v="OR.ADM.DRET"/>
    <x v="158"/>
    <s v="0"/>
    <s v="F"/>
  </r>
  <r>
    <s v="2023"/>
    <s v="106044"/>
    <s v="VIAJES EL CORTE INGLES SA OFICINA B"/>
    <s v="A28229813"/>
    <s v="9330292965C"/>
    <d v="2023-07-21T00:00:00"/>
    <n v="62"/>
    <m/>
    <n v="25330000120000"/>
    <s v="OR.ADM.DRET"/>
    <x v="158"/>
    <s v="0"/>
    <s v="F"/>
  </r>
  <r>
    <s v="2023"/>
    <s v="102566"/>
    <s v="VITRO SA VITRO SA"/>
    <s v="A41361544"/>
    <s v="FR23-008418"/>
    <d v="2023-07-21T00:00:00"/>
    <n v="331.54"/>
    <s v="4200328968"/>
    <s v="2615CS00279000"/>
    <s v="DEP. CC. FISIOLOGIQU"/>
    <x v="159"/>
    <s v="0"/>
    <s v="F"/>
  </r>
  <r>
    <s v="2023"/>
    <s v="100769"/>
    <s v="FISHER SCIENTIFIC SL"/>
    <s v="B84498955"/>
    <s v="4091187300"/>
    <d v="2023-07-11T00:00:00"/>
    <n v="452.54"/>
    <s v="4200330059"/>
    <s v="2615CS00885000"/>
    <s v="DP.PATOL.I TERP.EXP."/>
    <x v="160"/>
    <s v="0"/>
    <s v="F"/>
  </r>
  <r>
    <s v="2023"/>
    <s v="100769"/>
    <s v="FISHER SCIENTIFIC SL"/>
    <s v="B84498955"/>
    <s v="4091190118"/>
    <d v="2023-07-18T00:00:00"/>
    <n v="189.67"/>
    <s v="4200330659"/>
    <s v="2615CS00885000"/>
    <s v="DP.PATOL.I TERP.EXP."/>
    <x v="160"/>
    <s v="0"/>
    <s v="F"/>
  </r>
  <r>
    <s v="2023"/>
    <s v="100769"/>
    <s v="FISHER SCIENTIFIC SL"/>
    <s v="B84498955"/>
    <s v="4091191181"/>
    <d v="2023-07-20T00:00:00"/>
    <n v="290.39999999999998"/>
    <s v="4200329329"/>
    <s v="2615CS00885000"/>
    <s v="DP.PATOL.I TERP.EXP."/>
    <x v="160"/>
    <s v="0"/>
    <s v="F"/>
  </r>
  <r>
    <s v="2023"/>
    <s v="100769"/>
    <s v="FISHER SCIENTIFIC SL"/>
    <s v="B84498955"/>
    <s v="4091189047"/>
    <d v="2023-07-14T00:00:00"/>
    <n v="19.59"/>
    <s v="4200284787"/>
    <s v="2575FI02052000"/>
    <s v="DEP.FIS.MAT.CONDENS."/>
    <x v="160"/>
    <s v="G"/>
    <s v="F"/>
  </r>
  <r>
    <s v="2023"/>
    <s v="106044"/>
    <s v="VIAJES EL CORTE INGLES SA OFICINA B"/>
    <s v="A28229813"/>
    <s v="9330294387C"/>
    <d v="2023-07-24T00:00:00"/>
    <n v="361.39"/>
    <m/>
    <s v="2536DR00130000"/>
    <s v="CR OBSERV.BIOÈTICA D"/>
    <x v="160"/>
    <s v="0"/>
    <s v="F"/>
  </r>
  <r>
    <s v="2023"/>
    <s v="106044"/>
    <s v="VIAJES EL CORTE INGLES SA OFICINA B"/>
    <s v="A28229813"/>
    <s v="9330294388C"/>
    <d v="2023-07-24T00:00:00"/>
    <n v="39.799999999999997"/>
    <m/>
    <s v="2536DR00130000"/>
    <s v="CR OBSERV.BIOÈTICA D"/>
    <x v="160"/>
    <s v="0"/>
    <s v="F"/>
  </r>
  <r>
    <s v="2023"/>
    <s v="204924"/>
    <s v="AMAZON EU SARL AMAZON BUSINESS"/>
    <m/>
    <s v="318MB41AEUI"/>
    <d v="2023-06-02T00:00:00"/>
    <n v="136.69"/>
    <m/>
    <s v="2515GH01968000"/>
    <s v="DEP. HISTORIA I ARQU"/>
    <x v="160"/>
    <s v="0"/>
    <s v="F"/>
  </r>
  <r>
    <s v="2023"/>
    <s v="102614"/>
    <s v="ACEFE SAU ACEFE SAU"/>
    <s v="A58135831"/>
    <s v="FA32835"/>
    <d v="2023-07-14T00:00:00"/>
    <n v="167.32"/>
    <s v="4200329627"/>
    <s v="2615CS00885000"/>
    <s v="DP.PATOL.I TERP.EXP."/>
    <x v="161"/>
    <s v="0"/>
    <s v="F"/>
  </r>
  <r>
    <s v="2023"/>
    <s v="100073"/>
    <s v="AVORIS RETAIL DIVISION SL BCD TRAVE"/>
    <s v="B07012107"/>
    <s v="07S00001106"/>
    <d v="2023-07-26T00:00:00"/>
    <n v="390.97"/>
    <m/>
    <s v="2576FI01676000"/>
    <s v="INST.CIÈNCIES COSMOS"/>
    <x v="162"/>
    <s v="G"/>
    <s v="F"/>
  </r>
  <r>
    <s v="2023"/>
    <s v="106044"/>
    <s v="VIAJES EL CORTE INGLES SA OFICINA B"/>
    <s v="A28229813"/>
    <s v="9330181028C"/>
    <d v="2023-05-05T00:00:00"/>
    <n v="344.98"/>
    <m/>
    <n v="25830000233000"/>
    <s v="OR.ADM.MATEMÀTIQUES"/>
    <x v="162"/>
    <s v="0"/>
    <s v="F"/>
  </r>
  <r>
    <s v="2023"/>
    <s v="105866"/>
    <s v="MERCK LIFE SCIENCE SLU totes comand"/>
    <s v="B79184115"/>
    <s v="8250708349"/>
    <d v="2023-07-27T00:00:00"/>
    <n v="56.02"/>
    <s v="4200328443"/>
    <s v="2615CS00279000"/>
    <s v="DEP. CC. FISIOLOGIQU"/>
    <x v="163"/>
    <s v="0"/>
    <s v="F"/>
  </r>
  <r>
    <s v="2023"/>
    <s v="504993"/>
    <s v="UNICANTINA 2006 SLU"/>
    <s v="B64226822"/>
    <s v="424"/>
    <d v="2023-07-28T00:00:00"/>
    <n v="-249.55"/>
    <m/>
    <s v="2515FO01930000"/>
    <s v="DEPT. FILOSOFIA"/>
    <x v="163"/>
    <s v="0"/>
    <s v="A"/>
  </r>
  <r>
    <s v="2023"/>
    <s v="100073"/>
    <s v="AVORIS RETAIL DIVISION SL BCD TRAVE"/>
    <s v="B07012107"/>
    <s v="99Y00002019"/>
    <d v="2023-07-28T00:00:00"/>
    <n v="58"/>
    <m/>
    <s v="2576FI01676000"/>
    <s v="INST.CIÈNCIES COSMOS"/>
    <x v="164"/>
    <s v="G"/>
    <s v="F"/>
  </r>
  <r>
    <s v="2023"/>
    <s v="100095"/>
    <s v="FUNDIO PRIVADA CLINIC RECERCA BIOME"/>
    <s v="G59319681"/>
    <s v="4231200209"/>
    <d v="2023-07-28T00:00:00"/>
    <n v="129.81"/>
    <m/>
    <s v="2605CS02079000"/>
    <s v="DEPT. BIOMEDICINA"/>
    <x v="164"/>
    <s v="G"/>
    <s v="F"/>
  </r>
  <r>
    <s v="2023"/>
    <s v="102614"/>
    <s v="ACEFE SAU ACEFE SAU"/>
    <s v="A58135831"/>
    <s v="FA32909"/>
    <d v="2023-07-21T00:00:00"/>
    <n v="329.29"/>
    <s v="4200326491"/>
    <s v="2615CS00885000"/>
    <s v="DP.PATOL.I TERP.EXP."/>
    <x v="164"/>
    <s v="0"/>
    <s v="F"/>
  </r>
  <r>
    <s v="2023"/>
    <s v="107424"/>
    <s v="DDBIOLAB, SLU"/>
    <s v="B66238197"/>
    <s v="15102889"/>
    <d v="2023-07-28T00:00:00"/>
    <n v="11.13"/>
    <s v="4200327907"/>
    <s v="2615CS00885000"/>
    <s v="DP.PATOL.I TERP.EXP."/>
    <x v="164"/>
    <s v="0"/>
    <s v="F"/>
  </r>
  <r>
    <s v="2023"/>
    <s v="107424"/>
    <s v="DDBIOLAB, SLU"/>
    <s v="B66238197"/>
    <s v="15102890"/>
    <d v="2023-07-28T00:00:00"/>
    <n v="31.23"/>
    <s v="4200329245"/>
    <s v="2615CS00885000"/>
    <s v="DP.PATOL.I TERP.EXP."/>
    <x v="164"/>
    <s v="0"/>
    <s v="F"/>
  </r>
  <r>
    <s v="2023"/>
    <s v="111899"/>
    <s v="REED &amp; MACKAY ESPAÑA SAU ATLANTA VI"/>
    <s v="A08649477"/>
    <s v="1195415"/>
    <d v="2023-07-31T00:00:00"/>
    <n v="134.97999999999999"/>
    <m/>
    <n v="25330000120000"/>
    <s v="OR.ADM.DRET"/>
    <x v="164"/>
    <s v="0"/>
    <s v="F"/>
  </r>
  <r>
    <s v="2023"/>
    <s v="102412"/>
    <s v="LABCLINICS SA LABCLINICS SA"/>
    <s v="A58118928"/>
    <s v="318598"/>
    <d v="2023-07-31T00:00:00"/>
    <n v="142.41999999999999"/>
    <s v="4200330122"/>
    <s v="2615CS00279000"/>
    <s v="DEP. CC. FISIOLOGIQU"/>
    <x v="165"/>
    <s v="0"/>
    <s v="F"/>
  </r>
  <r>
    <s v="2023"/>
    <s v="102412"/>
    <s v="LABCLINICS SA LABCLINICS SA"/>
    <s v="A58118928"/>
    <s v="318599"/>
    <d v="2023-07-31T00:00:00"/>
    <n v="445.04"/>
    <s v="4200329549"/>
    <s v="2615CS00885000"/>
    <s v="DP.PATOL.I TERP.EXP."/>
    <x v="165"/>
    <s v="0"/>
    <s v="F"/>
  </r>
  <r>
    <s v="2023"/>
    <s v="106044"/>
    <s v="VIAJES EL CORTE INGLES SA OFICINA B"/>
    <s v="A28229813"/>
    <s v="9130155844C"/>
    <d v="2023-07-31T00:00:00"/>
    <n v="153.30000000000001"/>
    <m/>
    <n v="25330000120000"/>
    <s v="OR.ADM.DRET"/>
    <x v="165"/>
    <s v="0"/>
    <s v="F"/>
  </r>
  <r>
    <s v="2023"/>
    <s v="106044"/>
    <s v="VIAJES EL CORTE INGLES SA OFICINA B"/>
    <s v="A28229813"/>
    <s v="9430043931A"/>
    <d v="2023-07-31T00:00:00"/>
    <n v="-344.98"/>
    <m/>
    <n v="25830000233000"/>
    <s v="OR.ADM.MATEMÀTIQUES"/>
    <x v="165"/>
    <s v="0"/>
    <s v="A"/>
  </r>
  <r>
    <s v="2023"/>
    <s v="102395"/>
    <s v="CULTEK SL CULTEK SL"/>
    <s v="B28442135"/>
    <s v="FV+482666"/>
    <d v="2023-08-04T00:00:00"/>
    <n v="1767.62"/>
    <s v="4200329179"/>
    <s v="2615CS00885000"/>
    <s v="DP.PATOL.I TERP.EXP."/>
    <x v="166"/>
    <s v="0"/>
    <s v="F"/>
  </r>
  <r>
    <s v="2023"/>
    <s v="106044"/>
    <s v="VIAJES EL CORTE INGLES SA OFICINA B"/>
    <s v="A28229813"/>
    <s v="9130160250C"/>
    <d v="2023-08-03T00:00:00"/>
    <n v="403.73"/>
    <m/>
    <s v="2576FI01676000"/>
    <s v="INST.CIÈNCIES COSMOS"/>
    <x v="166"/>
    <s v="0"/>
    <s v="F"/>
  </r>
  <r>
    <s v="2023"/>
    <s v="102025"/>
    <s v="VWR INTERNATIONAL EUROLAB SL VWR IN"/>
    <s v="B08362089"/>
    <s v="7062329526"/>
    <d v="2023-08-04T00:00:00"/>
    <n v="328.15"/>
    <s v="4200329730"/>
    <s v="2615CS00885000"/>
    <s v="DP.PATOL.I TERP.EXP."/>
    <x v="167"/>
    <s v="0"/>
    <s v="F"/>
  </r>
  <r>
    <s v="2023"/>
    <s v="100490"/>
    <s v="FARNELL COMPONENTS SL FARNELL COMPO"/>
    <s v="B82229907"/>
    <s v="1080329"/>
    <d v="2023-08-07T00:00:00"/>
    <n v="1932.94"/>
    <s v="4200330509"/>
    <s v="2575FI00213000"/>
    <s v="DP.ENGINYERIA ELECTR"/>
    <x v="168"/>
    <s v="0"/>
    <s v="F"/>
  </r>
  <r>
    <s v="2023"/>
    <s v="100769"/>
    <s v="FISHER SCIENTIFIC SL"/>
    <s v="B84498955"/>
    <s v="4091197383"/>
    <d v="2023-08-08T00:00:00"/>
    <n v="71.98"/>
    <s v="4200322455"/>
    <s v="2565BI01976001"/>
    <s v="DEP. GENÈTICA, MICRO"/>
    <x v="168"/>
    <s v="G"/>
    <s v="F"/>
  </r>
  <r>
    <s v="2023"/>
    <s v="103178"/>
    <s v="SERVICIOS MICROINFORMATICA, SA SEMI"/>
    <s v="A25027145"/>
    <s v="00015277"/>
    <d v="2023-07-31T00:00:00"/>
    <n v="2.38"/>
    <m/>
    <n v="10010001561004"/>
    <s v="GABINET DEL RECTORAT"/>
    <x v="168"/>
    <s v="0"/>
    <s v="F"/>
  </r>
  <r>
    <s v="2023"/>
    <s v="103217"/>
    <s v="LINDE GAS ESPAÑA SA"/>
    <s v="A08007262"/>
    <s v="0010671933"/>
    <d v="2023-07-15T00:00:00"/>
    <n v="303.43"/>
    <s v="4200329502"/>
    <s v="2615CS00885000"/>
    <s v="DP.PATOL.I TERP.EXP."/>
    <x v="168"/>
    <s v="0"/>
    <s v="F"/>
  </r>
  <r>
    <s v="2023"/>
    <s v="103217"/>
    <s v="LINDE GAS ESPAÑA SA"/>
    <s v="A08007262"/>
    <s v="0010671935"/>
    <d v="2023-07-15T00:00:00"/>
    <n v="48.28"/>
    <s v="4200329502"/>
    <s v="2615CS00885000"/>
    <s v="DP.PATOL.I TERP.EXP."/>
    <x v="168"/>
    <s v="0"/>
    <s v="F"/>
  </r>
  <r>
    <s v="2023"/>
    <s v="105866"/>
    <s v="MERCK LIFE SCIENCE SLU totes comand"/>
    <s v="B79184115"/>
    <s v="8250707787"/>
    <d v="2023-07-26T00:00:00"/>
    <n v="492.47"/>
    <s v="4200330893"/>
    <s v="2605CS02079000"/>
    <s v="DEPT. BIOMEDICINA"/>
    <x v="168"/>
    <s v="G"/>
    <s v="F"/>
  </r>
  <r>
    <s v="2023"/>
    <s v="109990"/>
    <s v="ECONOCOM CLOUD SLU"/>
    <s v="B61125712"/>
    <s v="2303728"/>
    <d v="2023-07-25T00:00:00"/>
    <n v="125.59"/>
    <m/>
    <s v="2575FI02052000"/>
    <s v="DEP.FIS.MAT.CONDENS."/>
    <x v="168"/>
    <s v="0"/>
    <s v="F"/>
  </r>
  <r>
    <s v="2023"/>
    <s v="111899"/>
    <s v="REED &amp; MACKAY ESPAÑA SAU ATLANTA VI"/>
    <s v="A08649477"/>
    <s v="1196143"/>
    <d v="2023-08-08T00:00:00"/>
    <n v="440"/>
    <m/>
    <s v="2515GH01968000"/>
    <s v="DEP. HISTORIA I ARQU"/>
    <x v="168"/>
    <s v="0"/>
    <s v="F"/>
  </r>
  <r>
    <s v="2023"/>
    <s v="102025"/>
    <s v="VWR INTERNATIONAL EUROLAB SL VWR IN"/>
    <s v="B08362089"/>
    <s v="7062330350"/>
    <d v="2023-08-08T00:00:00"/>
    <n v="162.21"/>
    <s v="4200325441"/>
    <s v="2615CS00885000"/>
    <s v="DP.PATOL.I TERP.EXP."/>
    <x v="169"/>
    <s v="0"/>
    <s v="F"/>
  </r>
  <r>
    <s v="2023"/>
    <s v="105866"/>
    <s v="MERCK LIFE SCIENCE SLU totes comand"/>
    <s v="B79184115"/>
    <s v="8250713960"/>
    <d v="2023-08-09T00:00:00"/>
    <n v="179.08"/>
    <s v="4200331064"/>
    <s v="2595FA02035000"/>
    <s v="DEP. BIOQ. I FISIOLO"/>
    <x v="169"/>
    <s v="0"/>
    <s v="F"/>
  </r>
  <r>
    <s v="2023"/>
    <s v="109990"/>
    <s v="ECONOCOM CLOUD SLU"/>
    <s v="B61125712"/>
    <s v="2303751"/>
    <d v="2023-07-26T00:00:00"/>
    <n v="31.4"/>
    <m/>
    <s v="2575FI02052000"/>
    <s v="DEP.FIS.MAT.CONDENS."/>
    <x v="169"/>
    <s v="0"/>
    <s v="F"/>
  </r>
  <r>
    <s v="2023"/>
    <s v="109990"/>
    <s v="ECONOCOM CLOUD SLU"/>
    <s v="B61125712"/>
    <s v="2303929"/>
    <d v="2023-07-26T00:00:00"/>
    <n v="22.99"/>
    <m/>
    <s v="2514GH00081000"/>
    <s v="F.GEOGRAFIA Hª"/>
    <x v="169"/>
    <s v="0"/>
    <s v="F"/>
  </r>
  <r>
    <s v="2023"/>
    <s v="102709"/>
    <s v="BECTON DICKINSON SA"/>
    <s v="A50140706"/>
    <s v="003124344"/>
    <d v="2023-07-10T00:00:00"/>
    <n v="223"/>
    <s v="4200329703"/>
    <s v="2615CS00279000"/>
    <s v="DEP. CC. FISIOLOGIQU"/>
    <x v="170"/>
    <s v="0"/>
    <s v="F"/>
  </r>
  <r>
    <s v="2023"/>
    <s v="102709"/>
    <s v="BECTON DICKINSON SA"/>
    <s v="A50140706"/>
    <s v="003136239"/>
    <d v="2023-08-04T00:00:00"/>
    <n v="740.28"/>
    <s v="4200325148"/>
    <s v="2615CS00885000"/>
    <s v="DP.PATOL.I TERP.EXP."/>
    <x v="171"/>
    <s v="0"/>
    <s v="F"/>
  </r>
  <r>
    <s v="2023"/>
    <s v="106044"/>
    <s v="VIAJES EL CORTE INGLES SA OFICINA B"/>
    <s v="A28229813"/>
    <s v="9330312131C"/>
    <d v="2023-08-10T00:00:00"/>
    <n v="79.989999999999995"/>
    <m/>
    <n v="25230000099000"/>
    <s v="ADM. FILOLOGIA I COM"/>
    <x v="171"/>
    <s v="0"/>
    <s v="F"/>
  </r>
  <r>
    <s v="2023"/>
    <s v="100095"/>
    <s v="FUNDIO PRIVADA CLINIC RECERCA BIOME"/>
    <s v="G59319681"/>
    <s v="4231200238"/>
    <d v="2023-08-17T00:00:00"/>
    <n v="386.33"/>
    <m/>
    <s v="2604CS02094000"/>
    <s v="UFIR MEDICINA CLINIC"/>
    <x v="172"/>
    <s v="0"/>
    <s v="F"/>
  </r>
  <r>
    <s v="2023"/>
    <s v="106044"/>
    <s v="VIAJES EL CORTE INGLES SA OFICINA B"/>
    <s v="A28229813"/>
    <s v="9330314666C"/>
    <d v="2023-08-17T00:00:00"/>
    <n v="37.99"/>
    <m/>
    <s v="2615CS00279000"/>
    <s v="DEP. CC. FISIOLOGIQU"/>
    <x v="172"/>
    <s v="0"/>
    <s v="F"/>
  </r>
  <r>
    <s v="2023"/>
    <s v="106044"/>
    <s v="VIAJES EL CORTE INGLES SA OFICINA B"/>
    <s v="A28229813"/>
    <s v="9330314667C"/>
    <d v="2023-08-17T00:00:00"/>
    <n v="24"/>
    <m/>
    <s v="2615CS00279000"/>
    <s v="DEP. CC. FISIOLOGIQU"/>
    <x v="172"/>
    <s v="0"/>
    <s v="F"/>
  </r>
  <r>
    <s v="2023"/>
    <s v="106044"/>
    <s v="VIAJES EL CORTE INGLES SA OFICINA B"/>
    <s v="A28229813"/>
    <s v="9430046466A"/>
    <d v="2023-08-17T00:00:00"/>
    <n v="-61.99"/>
    <m/>
    <s v="2615CS00279000"/>
    <s v="DEP. CC. FISIOLOGIQU"/>
    <x v="172"/>
    <s v="0"/>
    <s v="A"/>
  </r>
  <r>
    <s v="2023"/>
    <s v="102025"/>
    <s v="VWR INTERNATIONAL EUROLAB SL VWR IN"/>
    <s v="B08362089"/>
    <s v="7062333925"/>
    <d v="2023-08-21T00:00:00"/>
    <n v="41.24"/>
    <s v="4200330073"/>
    <s v="2615CS00885000"/>
    <s v="DP.PATOL.I TERP.EXP."/>
    <x v="173"/>
    <s v="0"/>
    <s v="F"/>
  </r>
  <r>
    <s v="2023"/>
    <s v="111899"/>
    <s v="REED &amp; MACKAY ESPAÑA SAU ATLANTA VI"/>
    <s v="A08649477"/>
    <s v="1196689"/>
    <d v="2023-08-22T00:00:00"/>
    <n v="219.98"/>
    <m/>
    <s v="2575FI02051000"/>
    <s v="DEP. FIS.QUANT. ASTR"/>
    <x v="173"/>
    <s v="G"/>
    <s v="F"/>
  </r>
  <r>
    <s v="2023"/>
    <s v="105866"/>
    <s v="MERCK LIFE SCIENCE SLU totes comand"/>
    <s v="B79184115"/>
    <s v="8250717641"/>
    <d v="2023-08-23T00:00:00"/>
    <n v="118.58"/>
    <s v="4200330700"/>
    <s v="2615CS00885000"/>
    <s v="DP.PATOL.I TERP.EXP."/>
    <x v="174"/>
    <s v="0"/>
    <s v="F"/>
  </r>
  <r>
    <s v="2022"/>
    <s v="102708"/>
    <s v="LIFE TECHNOLOGIES SA APPLIED/INVITR"/>
    <s v="A28139434"/>
    <s v="934463 RI."/>
    <d v="2022-06-13T00:00:00"/>
    <n v="13.55"/>
    <s v="4100012915"/>
    <s v="2605CS02079000"/>
    <s v="DEPT. BIOMEDICINA"/>
    <x v="175"/>
    <s v="0"/>
    <s v="F"/>
  </r>
  <r>
    <s v="2023"/>
    <s v="100769"/>
    <s v="FISHER SCIENTIFIC SL"/>
    <s v="B84498955"/>
    <s v="4091198036"/>
    <d v="2023-08-10T00:00:00"/>
    <n v="94.23"/>
    <s v="4200329707"/>
    <s v="2615CS00885000"/>
    <s v="DP.PATOL.I TERP.EXP."/>
    <x v="176"/>
    <s v="0"/>
    <s v="F"/>
  </r>
  <r>
    <s v="2023"/>
    <s v="100073"/>
    <s v="AVORIS RETAIL DIVISION SL BCD TRAVE"/>
    <s v="B07012107"/>
    <s v="07S00001330"/>
    <d v="2023-08-28T00:00:00"/>
    <n v="5880"/>
    <m/>
    <s v="2576FI01676000"/>
    <s v="INST.CIÈNCIES COSMOS"/>
    <x v="177"/>
    <s v="G"/>
    <s v="F"/>
  </r>
  <r>
    <s v="2023"/>
    <s v="102395"/>
    <s v="CULTEK SL CULTEK SL"/>
    <s v="B28442135"/>
    <s v="FV+483106"/>
    <d v="2023-08-23T00:00:00"/>
    <n v="235.95"/>
    <s v="4200327909"/>
    <s v="2615CS00279000"/>
    <s v="DEP. CC. FISIOLOGIQU"/>
    <x v="177"/>
    <s v="0"/>
    <s v="F"/>
  </r>
  <r>
    <s v="2023"/>
    <s v="106044"/>
    <s v="VIAJES EL CORTE INGLES SA OFICINA B"/>
    <s v="A28229813"/>
    <s v="9330319908C"/>
    <d v="2023-08-28T00:00:00"/>
    <n v="39.99"/>
    <m/>
    <n v="37480000347000"/>
    <s v="COMPTABILITAT"/>
    <x v="177"/>
    <s v="0"/>
    <s v="F"/>
  </r>
  <r>
    <s v="2023"/>
    <s v="106044"/>
    <s v="VIAJES EL CORTE INGLES SA OFICINA B"/>
    <s v="A28229813"/>
    <s v="9430047330A"/>
    <d v="2023-08-28T00:00:00"/>
    <n v="-39.99"/>
    <m/>
    <n v="37480000347000"/>
    <s v="COMPTABILITAT"/>
    <x v="177"/>
    <s v="0"/>
    <s v="A"/>
  </r>
  <r>
    <s v="2023"/>
    <s v="115422"/>
    <s v="CYTIVA SPAIN SL"/>
    <s v="B05348644"/>
    <s v="614026208"/>
    <d v="2023-05-08T00:00:00"/>
    <n v="934.29"/>
    <s v="4200321424"/>
    <s v="2615CS00279000"/>
    <s v="DEP. CC. FISIOLOGIQU"/>
    <x v="177"/>
    <s v="0"/>
    <s v="F"/>
  </r>
  <r>
    <s v="2023"/>
    <s v="100073"/>
    <s v="AVORIS RETAIL DIVISION SL BCD TRAVE"/>
    <s v="B07012107"/>
    <s v="07S00001333"/>
    <d v="2023-08-29T00:00:00"/>
    <n v="1302.79"/>
    <m/>
    <s v="2595FA02037000"/>
    <s v="DEP. BIOL. SANITAT"/>
    <x v="178"/>
    <s v="0"/>
    <s v="F"/>
  </r>
  <r>
    <s v="2023"/>
    <s v="111899"/>
    <s v="REED &amp; MACKAY ESPAÑA SAU ATLANTA VI"/>
    <s v="A08649477"/>
    <s v="1197162"/>
    <d v="2023-08-31T00:00:00"/>
    <n v="106.8"/>
    <m/>
    <s v="2606CS01704000"/>
    <s v="INT.DE NEUROCIÈNCIES"/>
    <x v="179"/>
    <s v="0"/>
    <s v="F"/>
  </r>
  <r>
    <s v="2023"/>
    <s v="100769"/>
    <s v="FISHER SCIENTIFIC SL"/>
    <s v="B84498955"/>
    <s v="4091201009"/>
    <d v="2023-08-28T00:00:00"/>
    <n v="62.82"/>
    <s v="4200329707"/>
    <s v="2615CS00885000"/>
    <s v="DP.PATOL.I TERP.EXP."/>
    <x v="180"/>
    <s v="0"/>
    <s v="F"/>
  </r>
  <r>
    <s v="2023"/>
    <s v="102665"/>
    <s v="VIDRA FOC SA VIDRA FOC SA"/>
    <s v="A08677841"/>
    <s v="2320582"/>
    <d v="2023-08-31T00:00:00"/>
    <n v="6.44"/>
    <s v="4100016547"/>
    <s v="2615CS00885000"/>
    <s v="DP.PATOL.I TERP.EXP."/>
    <x v="180"/>
    <s v="0"/>
    <s v="F"/>
  </r>
  <r>
    <s v="2023"/>
    <s v="107424"/>
    <s v="DDBIOLAB, SLU"/>
    <s v="B66238197"/>
    <s v="15103901"/>
    <d v="2023-08-31T00:00:00"/>
    <n v="36.14"/>
    <s v="4200329245"/>
    <s v="2615CS00885000"/>
    <s v="DP.PATOL.I TERP.EXP."/>
    <x v="180"/>
    <s v="0"/>
    <s v="F"/>
  </r>
  <r>
    <s v="2023"/>
    <s v="109990"/>
    <s v="ECONOCOM CLOUD SLU"/>
    <s v="B61125712"/>
    <s v="2304586"/>
    <d v="2023-08-30T00:00:00"/>
    <n v="3.63"/>
    <m/>
    <s v="2514GH00081000"/>
    <s v="F.GEOGRAFIA Hª"/>
    <x v="180"/>
    <s v="0"/>
    <s v="F"/>
  </r>
  <r>
    <s v="2023"/>
    <s v="504993"/>
    <s v="UNICANTINA 2006 SLU"/>
    <s v="B64226822"/>
    <s v="1G4"/>
    <d v="2023-09-01T00:00:00"/>
    <n v="-83.93"/>
    <s v="4200326348"/>
    <n v="10010001561000"/>
    <s v="GABINET DEL RECTORAT"/>
    <x v="180"/>
    <s v="G"/>
    <s v="A"/>
  </r>
  <r>
    <s v="2023"/>
    <s v="504993"/>
    <s v="UNICANTINA 2006 SLU"/>
    <s v="B64226822"/>
    <s v="38G2"/>
    <d v="2023-09-01T00:00:00"/>
    <n v="83.93"/>
    <s v="4200332203"/>
    <n v="10010001561000"/>
    <s v="GABINET DEL RECTORAT"/>
    <x v="180"/>
    <s v="G"/>
    <s v="F"/>
  </r>
  <r>
    <s v="2023"/>
    <s v="100073"/>
    <s v="AVORIS RETAIL DIVISION SL BCD TRAVE"/>
    <s v="B07012107"/>
    <s v="07S00001350"/>
    <d v="2023-09-01T00:00:00"/>
    <n v="180"/>
    <m/>
    <s v="2575FI00215000"/>
    <s v="DP.FÍSICA APLI.OPTIC"/>
    <x v="181"/>
    <s v="0"/>
    <s v="F"/>
  </r>
  <r>
    <s v="2023"/>
    <s v="100073"/>
    <s v="AVORIS RETAIL DIVISION SL BCD TRAVE"/>
    <s v="B07012107"/>
    <s v="07S00001351"/>
    <d v="2023-09-01T00:00:00"/>
    <n v="180"/>
    <m/>
    <s v="999Z00UB005000"/>
    <s v="UB - DESPESES"/>
    <x v="181"/>
    <s v="0"/>
    <s v="F"/>
  </r>
  <r>
    <s v="2023"/>
    <s v="100073"/>
    <s v="AVORIS RETAIL DIVISION SL BCD TRAVE"/>
    <s v="B07012107"/>
    <s v="07S00001353"/>
    <d v="2023-09-01T00:00:00"/>
    <n v="180"/>
    <m/>
    <s v="2576FI01676000"/>
    <s v="INST.CIÈNCIES COSMOS"/>
    <x v="181"/>
    <s v="0"/>
    <s v="F"/>
  </r>
  <r>
    <s v="2023"/>
    <s v="100073"/>
    <s v="AVORIS RETAIL DIVISION SL BCD TRAVE"/>
    <s v="B07012107"/>
    <s v="07S00001354"/>
    <d v="2023-09-01T00:00:00"/>
    <n v="180"/>
    <m/>
    <s v="2576FI01676000"/>
    <s v="INST.CIÈNCIES COSMOS"/>
    <x v="181"/>
    <s v="0"/>
    <s v="F"/>
  </r>
  <r>
    <s v="2023"/>
    <s v="100073"/>
    <s v="AVORIS RETAIL DIVISION SL BCD TRAVE"/>
    <s v="B07012107"/>
    <s v="07Y00003071"/>
    <d v="2023-09-01T00:00:00"/>
    <n v="190.9"/>
    <m/>
    <s v="2575FI00215000"/>
    <s v="DP.FÍSICA APLI.OPTIC"/>
    <x v="181"/>
    <s v="0"/>
    <s v="F"/>
  </r>
  <r>
    <s v="2023"/>
    <s v="100073"/>
    <s v="AVORIS RETAIL DIVISION SL BCD TRAVE"/>
    <s v="B07012107"/>
    <s v="07Y00003072"/>
    <d v="2023-09-01T00:00:00"/>
    <n v="190.9"/>
    <m/>
    <s v="999Z00UB005000"/>
    <s v="UB - DESPESES"/>
    <x v="181"/>
    <s v="0"/>
    <s v="F"/>
  </r>
  <r>
    <s v="2023"/>
    <s v="100073"/>
    <s v="AVORIS RETAIL DIVISION SL BCD TRAVE"/>
    <s v="B07012107"/>
    <s v="07Y00003074"/>
    <d v="2023-09-01T00:00:00"/>
    <n v="190.9"/>
    <m/>
    <s v="2576FI01676000"/>
    <s v="INST.CIÈNCIES COSMOS"/>
    <x v="181"/>
    <s v="0"/>
    <s v="F"/>
  </r>
  <r>
    <s v="2023"/>
    <s v="100073"/>
    <s v="AVORIS RETAIL DIVISION SL BCD TRAVE"/>
    <s v="B07012107"/>
    <s v="07Y00003075"/>
    <d v="2023-09-01T00:00:00"/>
    <n v="190.9"/>
    <m/>
    <s v="2576FI01676000"/>
    <s v="INST.CIÈNCIES COSMOS"/>
    <x v="181"/>
    <s v="0"/>
    <s v="F"/>
  </r>
  <r>
    <s v="2023"/>
    <s v="100906"/>
    <s v="BIOGEN CIENTIFICA SL BIOGEN CIENTIF"/>
    <s v="B79539441"/>
    <s v="023/A/54931"/>
    <d v="2023-09-04T00:00:00"/>
    <n v="99.22"/>
    <s v="4200330177"/>
    <s v="2615CS00885000"/>
    <s v="DP.PATOL.I TERP.EXP."/>
    <x v="182"/>
    <s v="0"/>
    <s v="F"/>
  </r>
  <r>
    <s v="2023"/>
    <s v="505362"/>
    <s v="FNAC ESPAÑA SA"/>
    <s v="A80500200"/>
    <s v="72/00025706"/>
    <d v="2023-06-30T00:00:00"/>
    <n v="104.98"/>
    <m/>
    <s v="2576FI01676000"/>
    <s v="INST.CIÈNCIES COSMOS"/>
    <x v="182"/>
    <s v="G"/>
    <s v="F"/>
  </r>
  <r>
    <s v="2023"/>
    <s v="111899"/>
    <s v="REED &amp; MACKAY ESPAÑA SAU ATLANTA VI"/>
    <s v="A08649477"/>
    <s v="1197482"/>
    <d v="2023-09-05T00:00:00"/>
    <n v="-68.2"/>
    <m/>
    <s v="2575FI02052000"/>
    <s v="DEP.FIS.MAT.CONDENS."/>
    <x v="183"/>
    <s v="0"/>
    <s v="A"/>
  </r>
  <r>
    <s v="2023"/>
    <s v="504837"/>
    <s v="CIC-F.INVEST CANCER UNIV SALAMANCA"/>
    <s v="G37338126"/>
    <s v="RAS104/23"/>
    <d v="2023-07-27T00:00:00"/>
    <n v="350"/>
    <m/>
    <s v="2605CS02079000"/>
    <s v="DEPT. BIOMEDICINA"/>
    <x v="183"/>
    <s v="0"/>
    <s v="F"/>
  </r>
  <r>
    <s v="2023"/>
    <s v="100122"/>
    <s v="FUNDAC PRIV INST INV BIOMEDICA BELL"/>
    <s v="G58863317"/>
    <s v="2388"/>
    <d v="2023-09-06T00:00:00"/>
    <n v="119.68"/>
    <s v="4200322396"/>
    <s v="2615CS00279000"/>
    <s v="DEP. CC. FISIOLOGIQU"/>
    <x v="184"/>
    <s v="0"/>
    <s v="F"/>
  </r>
  <r>
    <s v="2023"/>
    <s v="100122"/>
    <s v="FUNDAC PRIV INST INV BIOMEDICA BELL"/>
    <s v="G58863317"/>
    <s v="2389"/>
    <d v="2023-09-06T00:00:00"/>
    <n v="43.45"/>
    <s v="4200322507"/>
    <s v="2615CS00279000"/>
    <s v="DEP. CC. FISIOLOGIQU"/>
    <x v="184"/>
    <s v="0"/>
    <s v="F"/>
  </r>
  <r>
    <s v="2023"/>
    <s v="100465"/>
    <s v="LABNET BIOTECNICA SL"/>
    <s v="B82509852"/>
    <s v="023/A/13973"/>
    <d v="2023-09-06T00:00:00"/>
    <n v="152.46"/>
    <s v="4200330803"/>
    <s v="2615CS00279000"/>
    <s v="DEP. CC. FISIOLOGIQU"/>
    <x v="184"/>
    <s v="0"/>
    <s v="F"/>
  </r>
  <r>
    <s v="2023"/>
    <s v="103178"/>
    <s v="SERVICIOS MICROINFORMATICA, SA SEMI"/>
    <s v="A25027145"/>
    <s v="00015725"/>
    <d v="2023-08-31T00:00:00"/>
    <n v="1.69"/>
    <m/>
    <s v="2565BI01976001"/>
    <s v="DEP. GENÈTICA, MICRO"/>
    <x v="184"/>
    <s v="0"/>
    <s v="F"/>
  </r>
  <r>
    <s v="2023"/>
    <s v="108936"/>
    <s v="ALAMO INDUSTRIAL SA"/>
    <s v="A08663171"/>
    <s v="2023//614"/>
    <d v="2023-08-31T00:00:00"/>
    <n v="8731.24"/>
    <m/>
    <n v="37190000329000"/>
    <s v="CCIT-UB SCT"/>
    <x v="184"/>
    <s v="G"/>
    <s v="F"/>
  </r>
  <r>
    <s v="2023"/>
    <s v="111899"/>
    <s v="REED &amp; MACKAY ESPAÑA SAU ATLANTA VI"/>
    <s v="A08649477"/>
    <s v="1197643"/>
    <d v="2023-09-06T00:00:00"/>
    <n v="234.98"/>
    <m/>
    <s v="2615CS00885000"/>
    <s v="DP.PATOL.I TERP.EXP."/>
    <x v="184"/>
    <s v="0"/>
    <s v="F"/>
  </r>
  <r>
    <s v="2023"/>
    <s v="112462"/>
    <s v="APARTAMENTS MARTI I FILLS SL"/>
    <s v="B25398314"/>
    <s v="2353/2023"/>
    <d v="2023-08-31T00:00:00"/>
    <n v="2178"/>
    <s v="4200329543"/>
    <n v="25130000080000"/>
    <s v="OR.ADM.FI/GEOGRAF/Hª"/>
    <x v="184"/>
    <s v="0"/>
    <s v="F"/>
  </r>
  <r>
    <s v="2023"/>
    <s v="203521"/>
    <s v="GENSCRIPT BIOTECH BV"/>
    <m/>
    <s v="95002364"/>
    <d v="2023-08-25T00:00:00"/>
    <n v="1432.23"/>
    <m/>
    <s v="2614CS02095000"/>
    <s v="UFIR MEDICINA BELLV."/>
    <x v="184"/>
    <s v="0"/>
    <s v="F"/>
  </r>
  <r>
    <s v="2023"/>
    <s v="302468"/>
    <s v="RIKEN Bio Resource Center (BRC)"/>
    <m/>
    <s v="$A23-0132)/"/>
    <d v="2023-06-08T00:00:00"/>
    <n v="0.72"/>
    <m/>
    <s v="2615CS00885000"/>
    <s v="DP.PATOL.I TERP.EXP."/>
    <x v="184"/>
    <s v="0"/>
    <s v="F"/>
  </r>
  <r>
    <s v="2023"/>
    <s v="305001"/>
    <s v="VECTORBUILDER INC"/>
    <m/>
    <s v="$02-1225SRU"/>
    <d v="2023-08-07T00:00:00"/>
    <n v="394.58"/>
    <s v="4200329994"/>
    <s v="2615CS00885000"/>
    <s v="DP.PATOL.I TERP.EXP."/>
    <x v="184"/>
    <m/>
    <s v="F"/>
  </r>
  <r>
    <s v="2023"/>
    <s v="100073"/>
    <s v="AVORIS RETAIL DIVISION SL BCD TRAVE"/>
    <s v="B07012107"/>
    <s v="07S00001379"/>
    <d v="2023-09-06T00:00:00"/>
    <n v="881.33"/>
    <m/>
    <s v="2595FA02034000"/>
    <s v="DEP.NUTRICIÓ, CC.DE"/>
    <x v="185"/>
    <s v="0"/>
    <s v="F"/>
  </r>
  <r>
    <s v="2023"/>
    <s v="109990"/>
    <s v="ECONOCOM CLOUD SLU"/>
    <s v="B61125712"/>
    <s v="2304596"/>
    <d v="2023-08-30T00:00:00"/>
    <n v="32.270000000000003"/>
    <m/>
    <s v="2575FI02052000"/>
    <s v="DEP.FIS.MAT.CONDENS."/>
    <x v="185"/>
    <s v="0"/>
    <s v="F"/>
  </r>
  <r>
    <s v="2023"/>
    <s v="114449"/>
    <s v="EVIDENT EUROPE GMBH SUCURSAL ESPAÑA"/>
    <s v="W0188422J"/>
    <s v="9280001890"/>
    <d v="2023-09-07T00:00:00"/>
    <n v="12110.89"/>
    <s v="4200328642"/>
    <n v="25130000080000"/>
    <s v="OR.ADM.FI/GEOGRAF/Hª"/>
    <x v="185"/>
    <s v="0"/>
    <s v="F"/>
  </r>
  <r>
    <s v="2023"/>
    <s v="102412"/>
    <s v="LABCLINICS SA LABCLINICS SA"/>
    <s v="A58118928"/>
    <s v="319428"/>
    <d v="2023-09-08T00:00:00"/>
    <n v="168.99"/>
    <s v="4200329549"/>
    <s v="2615CS00885000"/>
    <s v="DP.PATOL.I TERP.EXP."/>
    <x v="186"/>
    <s v="0"/>
    <s v="F"/>
  </r>
  <r>
    <s v="2023"/>
    <s v="102412"/>
    <s v="LABCLINICS SA LABCLINICS SA"/>
    <s v="A58118928"/>
    <s v="319429"/>
    <d v="2023-09-08T00:00:00"/>
    <n v="63.89"/>
    <s v="4200329549"/>
    <s v="2615CS00885000"/>
    <s v="DP.PATOL.I TERP.EXP."/>
    <x v="186"/>
    <s v="0"/>
    <s v="F"/>
  </r>
  <r>
    <s v="2023"/>
    <s v="108272"/>
    <s v="FULLS DIGITALS SERVEIS REPROGRAFICS"/>
    <s v="B65656076"/>
    <s v="14615"/>
    <d v="2023-09-07T00:00:00"/>
    <n v="264"/>
    <m/>
    <n v="37480000347000"/>
    <s v="COMPTABILITAT"/>
    <x v="186"/>
    <s v="0"/>
    <s v="F"/>
  </r>
  <r>
    <s v="2023"/>
    <s v="100073"/>
    <s v="AVORIS RETAIL DIVISION SL BCD TRAVE"/>
    <s v="B07012107"/>
    <s v="07B00000889"/>
    <d v="2023-09-08T00:00:00"/>
    <n v="1560.08"/>
    <m/>
    <s v="2595FA02034000"/>
    <s v="DEP.NUTRICIÓ, CC.DE"/>
    <x v="187"/>
    <s v="0"/>
    <s v="F"/>
  </r>
  <r>
    <s v="2023"/>
    <s v="100073"/>
    <s v="AVORIS RETAIL DIVISION SL BCD TRAVE"/>
    <s v="B07012107"/>
    <s v="07Y00003158"/>
    <d v="2023-09-08T00:00:00"/>
    <n v="244"/>
    <m/>
    <s v="999Z00UB005000"/>
    <s v="UB - DESPESES"/>
    <x v="187"/>
    <s v="0"/>
    <s v="F"/>
  </r>
  <r>
    <s v="2023"/>
    <s v="102708"/>
    <s v="LIFE TECHNOLOGIES SA APPLIED/INVITR"/>
    <s v="A28139434"/>
    <s v="1009869 RI"/>
    <d v="2023-09-11T00:00:00"/>
    <n v="196.55"/>
    <s v="4200332268"/>
    <s v="2615CS00885000"/>
    <s v="DP.PATOL.I TERP.EXP."/>
    <x v="188"/>
    <s v="0"/>
    <s v="F"/>
  </r>
  <r>
    <s v="2023"/>
    <s v="103004"/>
    <s v="EL CORTE INGLES SA"/>
    <s v="A28017895"/>
    <s v="0095669594"/>
    <d v="2023-09-12T00:00:00"/>
    <n v="1199"/>
    <s v="4100017621"/>
    <n v="25230000099000"/>
    <s v="ADM. FILOLOGIA I COM"/>
    <x v="189"/>
    <s v="0"/>
    <s v="F"/>
  </r>
  <r>
    <s v="2023"/>
    <s v="105866"/>
    <s v="MERCK LIFE SCIENCE SLU totes comand"/>
    <s v="B79184115"/>
    <s v="8250724690"/>
    <d v="2023-09-12T00:00:00"/>
    <n v="36.4"/>
    <s v="4200332846"/>
    <s v="2565BI01976001"/>
    <s v="DEP. GENÈTICA, MICRO"/>
    <x v="189"/>
    <s v="G"/>
    <s v="F"/>
  </r>
  <r>
    <s v="2023"/>
    <s v="111244"/>
    <s v="BIO TECHNE RD SYSTEMS SLU"/>
    <s v="B67069302"/>
    <s v="CI-00004888"/>
    <d v="2023-09-12T00:00:00"/>
    <n v="790.13"/>
    <s v="4200327284"/>
    <s v="2615CS00885000"/>
    <s v="DP.PATOL.I TERP.EXP."/>
    <x v="189"/>
    <s v="0"/>
    <s v="F"/>
  </r>
  <r>
    <s v="2022"/>
    <s v="203909"/>
    <s v="PADDLE COM MARKET LIMITED"/>
    <m/>
    <s v="98-33929374"/>
    <d v="2022-12-24T00:00:00"/>
    <n v="83.88"/>
    <m/>
    <s v="2654EC00137000"/>
    <s v="F.ECONOMIA EMPRESA"/>
    <x v="189"/>
    <s v="0"/>
    <s v="F"/>
  </r>
  <r>
    <s v="2022"/>
    <s v="305305"/>
    <s v="VISUAL EDUCATION LTD WORDWALL"/>
    <m/>
    <s v="EL-VC003871"/>
    <d v="2022-12-28T00:00:00"/>
    <n v="60"/>
    <m/>
    <s v="2654EC00137000"/>
    <s v="F.ECONOMIA EMPRESA"/>
    <x v="189"/>
    <s v="0"/>
    <s v="F"/>
  </r>
  <r>
    <s v="2023"/>
    <s v="100073"/>
    <s v="AVORIS RETAIL DIVISION SL BCD TRAVE"/>
    <s v="B07012107"/>
    <s v="07Y00003177"/>
    <d v="2023-09-12T00:00:00"/>
    <n v="168.91"/>
    <m/>
    <n v="37180001607000"/>
    <s v="OPIR OF.PROJ.INT.REC"/>
    <x v="190"/>
    <s v="0"/>
    <s v="F"/>
  </r>
  <r>
    <s v="2023"/>
    <s v="100769"/>
    <s v="FISHER SCIENTIFIC SL"/>
    <s v="B84498955"/>
    <s v="4091205677"/>
    <d v="2023-09-13T00:00:00"/>
    <n v="1367.23"/>
    <s v="4200332238"/>
    <s v="2615CS00885000"/>
    <s v="DP.PATOL.I TERP.EXP."/>
    <x v="190"/>
    <s v="0"/>
    <s v="F"/>
  </r>
  <r>
    <s v="2023"/>
    <s v="101551"/>
    <s v="FAURA-CASAS AUDITORS CONSULTORS SL"/>
    <s v="B58671710"/>
    <s v="A20233029"/>
    <d v="2023-09-13T00:00:00"/>
    <n v="871.2"/>
    <s v="4200328029"/>
    <s v="2525FL01945000"/>
    <s v="DEP.FIL.CATALANA I L"/>
    <x v="190"/>
    <s v="0"/>
    <s v="F"/>
  </r>
  <r>
    <s v="2023"/>
    <s v="111899"/>
    <s v="REED &amp; MACKAY ESPAÑA SAU ATLANTA VI"/>
    <s v="A08649477"/>
    <s v="1198334"/>
    <d v="2023-09-13T00:00:00"/>
    <n v="136.97999999999999"/>
    <m/>
    <s v="2536DR00130000"/>
    <s v="CR OBSERV.BIOÈTICA D"/>
    <x v="190"/>
    <s v="0"/>
    <s v="F"/>
  </r>
  <r>
    <s v="2020"/>
    <s v="204921"/>
    <s v="ADOBE SYSTEMS SOFTWARE IRELAND LTD"/>
    <m/>
    <s v="20041599497"/>
    <d v="2020-12-19T00:00:00"/>
    <n v="30.24"/>
    <m/>
    <s v="2604CS02094000"/>
    <s v="UFIR MEDICINA CLINIC"/>
    <x v="190"/>
    <s v="G"/>
    <s v="F"/>
  </r>
  <r>
    <s v="2023"/>
    <s v="102708"/>
    <s v="LIFE TECHNOLOGIES SA APPLIED/INVITR"/>
    <s v="A28139434"/>
    <s v="1010526 RI"/>
    <d v="2023-09-14T00:00:00"/>
    <n v="209.03"/>
    <s v="4200332955"/>
    <s v="2615CS00279000"/>
    <s v="DEP. CC. FISIOLOGIQU"/>
    <x v="191"/>
    <s v="0"/>
    <s v="F"/>
  </r>
  <r>
    <s v="2023"/>
    <s v="105866"/>
    <s v="MERCK LIFE SCIENCE SLU totes comand"/>
    <s v="B79184115"/>
    <s v="8250726261"/>
    <d v="2023-09-14T00:00:00"/>
    <n v="55.18"/>
    <s v="4200332943"/>
    <s v="2615CS00279000"/>
    <s v="DEP. CC. FISIOLOGIQU"/>
    <x v="191"/>
    <s v="0"/>
    <s v="F"/>
  </r>
  <r>
    <s v="2023"/>
    <s v="101312"/>
    <s v="SUDELAB SL"/>
    <s v="B63276778"/>
    <s v="226813"/>
    <d v="2023-09-13T00:00:00"/>
    <n v="164.32"/>
    <s v="4200332239"/>
    <s v="2615CS00885000"/>
    <s v="DP.PATOL.I TERP.EXP."/>
    <x v="192"/>
    <s v="0"/>
    <s v="F"/>
  </r>
  <r>
    <s v="2023"/>
    <s v="102412"/>
    <s v="LABCLINICS SA LABCLINICS SA"/>
    <s v="A58118928"/>
    <s v="319646"/>
    <d v="2023-09-15T00:00:00"/>
    <n v="1414.61"/>
    <s v="4200332228"/>
    <s v="2615CS00885000"/>
    <s v="DP.PATOL.I TERP.EXP."/>
    <x v="192"/>
    <s v="0"/>
    <s v="F"/>
  </r>
  <r>
    <s v="2023"/>
    <s v="105866"/>
    <s v="MERCK LIFE SCIENCE SLU totes comand"/>
    <s v="B79184115"/>
    <s v="8250726529"/>
    <d v="2023-09-15T00:00:00"/>
    <n v="64.489999999999995"/>
    <s v="4200332943"/>
    <s v="2615CS00279000"/>
    <s v="DEP. CC. FISIOLOGIQU"/>
    <x v="192"/>
    <s v="0"/>
    <s v="F"/>
  </r>
  <r>
    <s v="2023"/>
    <s v="105866"/>
    <s v="MERCK LIFE SCIENCE SLU totes comand"/>
    <s v="B79184115"/>
    <s v="8250726530"/>
    <d v="2023-09-15T00:00:00"/>
    <n v="107.45"/>
    <s v="4200332943"/>
    <s v="2615CS00279000"/>
    <s v="DEP. CC. FISIOLOGIQU"/>
    <x v="192"/>
    <s v="0"/>
    <s v="F"/>
  </r>
  <r>
    <s v="2023"/>
    <s v="106044"/>
    <s v="VIAJES EL CORTE INGLES SA OFICINA B"/>
    <s v="A28229813"/>
    <s v="9130175847C"/>
    <d v="2023-09-14T00:00:00"/>
    <n v="141.59"/>
    <m/>
    <s v="2565BI01975000"/>
    <s v="DEP. BIO. EVOL. ECO."/>
    <x v="192"/>
    <s v="0"/>
    <s v="F"/>
  </r>
  <r>
    <s v="2023"/>
    <s v="106044"/>
    <s v="VIAJES EL CORTE INGLES SA OFICINA B"/>
    <s v="A28229813"/>
    <s v="9330343072C"/>
    <d v="2023-09-14T00:00:00"/>
    <n v="93.95"/>
    <m/>
    <s v="2565BI01975000"/>
    <s v="DEP. BIO. EVOL. ECO."/>
    <x v="192"/>
    <s v="0"/>
    <s v="F"/>
  </r>
  <r>
    <s v="2023"/>
    <s v="106044"/>
    <s v="VIAJES EL CORTE INGLES SA OFICINA B"/>
    <s v="A28229813"/>
    <s v="9330343073C"/>
    <d v="2023-09-14T00:00:00"/>
    <n v="54.2"/>
    <m/>
    <s v="2565BI01975000"/>
    <s v="DEP. BIO. EVOL. ECO."/>
    <x v="192"/>
    <s v="0"/>
    <s v="F"/>
  </r>
  <r>
    <s v="2023"/>
    <s v="108000"/>
    <s v="IZASA SCIENTIFIC, S.L.U."/>
    <s v="B66350281"/>
    <s v="9100102023"/>
    <d v="2023-09-14T00:00:00"/>
    <n v="742.94"/>
    <s v="4200333050"/>
    <s v="2605CS02079000"/>
    <s v="DEPT. BIOMEDICINA"/>
    <x v="192"/>
    <s v="G"/>
    <s v="F"/>
  </r>
  <r>
    <s v="2023"/>
    <s v="305001"/>
    <s v="VECTORBUILDER INC"/>
    <m/>
    <s v="$02-1005WSS"/>
    <d v="2023-09-12T00:00:00"/>
    <n v="1957.44"/>
    <m/>
    <s v="2605CS02079000"/>
    <s v="DEPT. BIOMEDICINA"/>
    <x v="192"/>
    <s v="G"/>
    <s v="F"/>
  </r>
  <r>
    <s v="2023"/>
    <s v="100073"/>
    <s v="AVORIS RETAIL DIVISION SL BCD TRAVE"/>
    <s v="B07012107"/>
    <s v="07Y00003229"/>
    <d v="2023-09-15T00:00:00"/>
    <n v="244"/>
    <m/>
    <s v="999Z00UB005000"/>
    <s v="UB - DESPESES"/>
    <x v="193"/>
    <s v="0"/>
    <s v="F"/>
  </r>
  <r>
    <s v="2023"/>
    <s v="102481"/>
    <s v="BIO RAD LABORATORIES SA"/>
    <s v="A79389920"/>
    <s v="9543746978"/>
    <d v="2023-09-15T00:00:00"/>
    <n v="1366.76"/>
    <s v="4200332814"/>
    <s v="2605CS02079000"/>
    <s v="DEPT. BIOMEDICINA"/>
    <x v="193"/>
    <s v="G"/>
    <s v="F"/>
  </r>
  <r>
    <s v="2023"/>
    <s v="101896"/>
    <s v="PISTA CERO SL"/>
    <s v="B58790122"/>
    <s v="31671512"/>
    <d v="2023-09-19T00:00:00"/>
    <n v="65.39"/>
    <s v="4200333111"/>
    <s v="2575FI02053000"/>
    <s v="DEP. FISICA APLICADA"/>
    <x v="194"/>
    <s v="0"/>
    <s v="F"/>
  </r>
  <r>
    <s v="2023"/>
    <s v="106044"/>
    <s v="VIAJES EL CORTE INGLES SA OFICINA B"/>
    <s v="A28229813"/>
    <s v="9130177657C"/>
    <d v="2023-09-18T00:00:00"/>
    <n v="298"/>
    <m/>
    <s v="2614CS02096000"/>
    <s v="UFIR INFERMERIA"/>
    <x v="194"/>
    <s v="G"/>
    <s v="F"/>
  </r>
  <r>
    <s v="2023"/>
    <s v="111899"/>
    <s v="REED &amp; MACKAY ESPAÑA SAU ATLANTA VI"/>
    <s v="A08649477"/>
    <s v="1198973"/>
    <d v="2023-09-19T00:00:00"/>
    <n v="209.12"/>
    <m/>
    <s v="2535DR01991000"/>
    <s v="DEP. DRET ADTIU, PRO"/>
    <x v="194"/>
    <s v="0"/>
    <s v="F"/>
  </r>
  <r>
    <s v="2023"/>
    <s v="111899"/>
    <s v="REED &amp; MACKAY ESPAÑA SAU ATLANTA VI"/>
    <s v="A08649477"/>
    <s v="1198998"/>
    <d v="2023-09-19T00:00:00"/>
    <n v="83.6"/>
    <m/>
    <s v="2535DR01991000"/>
    <s v="DEP. DRET ADTIU, PRO"/>
    <x v="194"/>
    <s v="0"/>
    <s v="F"/>
  </r>
  <r>
    <s v="2023"/>
    <s v="200677"/>
    <s v="CHARLES RIVER LABORATORIES FRANCE"/>
    <m/>
    <s v="53201832"/>
    <d v="2023-09-18T00:00:00"/>
    <n v="1970.31"/>
    <s v="4200333129"/>
    <s v="2615CS00885000"/>
    <s v="DP.PATOL.I TERP.EXP."/>
    <x v="194"/>
    <s v="0"/>
    <s v="F"/>
  </r>
  <r>
    <s v="2023"/>
    <s v="100073"/>
    <s v="AVORIS RETAIL DIVISION SL BCD TRAVE"/>
    <s v="B07012107"/>
    <s v="07Y00003275"/>
    <d v="2023-09-19T00:00:00"/>
    <n v="267"/>
    <m/>
    <s v="999Z00UB005000"/>
    <s v="UB - DESPESES"/>
    <x v="195"/>
    <s v="0"/>
    <s v="F"/>
  </r>
  <r>
    <s v="2023"/>
    <s v="100073"/>
    <s v="AVORIS RETAIL DIVISION SL BCD TRAVE"/>
    <s v="B07012107"/>
    <s v="07Y00003276"/>
    <d v="2023-09-19T00:00:00"/>
    <n v="275"/>
    <m/>
    <s v="999Z00UB005000"/>
    <s v="UB - DESPESES"/>
    <x v="195"/>
    <s v="0"/>
    <s v="F"/>
  </r>
  <r>
    <s v="2023"/>
    <s v="305965"/>
    <s v="QUANTUM EXPERIENCE LTD"/>
    <m/>
    <s v="$10046"/>
    <d v="2023-09-14T00:00:00"/>
    <n v="2106"/>
    <s v="4200325169"/>
    <s v="2575FI02052000"/>
    <s v="DEP.FIS.MAT.CONDENS."/>
    <x v="195"/>
    <s v="G"/>
    <s v="F"/>
  </r>
  <r>
    <s v="2023"/>
    <s v="100073"/>
    <s v="AVORIS RETAIL DIVISION SL BCD TRAVE"/>
    <s v="B07012107"/>
    <s v="07Y00003304"/>
    <d v="2023-09-20T00:00:00"/>
    <n v="288"/>
    <m/>
    <s v="999Z00UB005000"/>
    <s v="UB - DESPESES"/>
    <x v="196"/>
    <s v="0"/>
    <s v="F"/>
  </r>
  <r>
    <s v="2023"/>
    <s v="101312"/>
    <s v="SUDELAB SL"/>
    <s v="B63276778"/>
    <s v="226874"/>
    <d v="2023-09-20T00:00:00"/>
    <n v="35.700000000000003"/>
    <s v="4200333103"/>
    <s v="2615CS00885000"/>
    <s v="DP.PATOL.I TERP.EXP."/>
    <x v="196"/>
    <s v="0"/>
    <s v="F"/>
  </r>
  <r>
    <s v="2023"/>
    <s v="101312"/>
    <s v="SUDELAB SL"/>
    <s v="B63276778"/>
    <s v="226881"/>
    <d v="2023-09-20T00:00:00"/>
    <n v="133.1"/>
    <s v="4200332312"/>
    <s v="2615CS00279000"/>
    <s v="DEP. CC. FISIOLOGIQU"/>
    <x v="196"/>
    <s v="0"/>
    <s v="F"/>
  </r>
  <r>
    <s v="2023"/>
    <s v="101312"/>
    <s v="SUDELAB SL"/>
    <s v="B63276778"/>
    <s v="226882"/>
    <d v="2023-09-20T00:00:00"/>
    <n v="254.1"/>
    <s v="4200332641"/>
    <s v="2615CS00279000"/>
    <s v="DEP. CC. FISIOLOGIQU"/>
    <x v="196"/>
    <s v="0"/>
    <s v="F"/>
  </r>
  <r>
    <s v="2023"/>
    <s v="102708"/>
    <s v="LIFE TECHNOLOGIES SA APPLIED/INVITR"/>
    <s v="A28139434"/>
    <s v="1011695 RI"/>
    <d v="2023-09-21T00:00:00"/>
    <n v="40.78"/>
    <s v="4200319521"/>
    <s v="2615CS00279000"/>
    <s v="DEP. CC. FISIOLOGIQU"/>
    <x v="196"/>
    <s v="0"/>
    <s v="F"/>
  </r>
  <r>
    <s v="2023"/>
    <s v="111899"/>
    <s v="REED &amp; MACKAY ESPAÑA SAU ATLANTA VI"/>
    <s v="A08649477"/>
    <s v="1199354"/>
    <d v="2023-09-21T00:00:00"/>
    <n v="17.25"/>
    <m/>
    <n v="25330000120000"/>
    <s v="OR.ADM.DRET"/>
    <x v="196"/>
    <s v="0"/>
    <s v="F"/>
  </r>
  <r>
    <s v="2023"/>
    <s v="200629"/>
    <s v="JANVIER LABS"/>
    <m/>
    <s v="FC230902032"/>
    <d v="2023-09-20T00:00:00"/>
    <n v="689.91"/>
    <s v="4200333161"/>
    <s v="2615CS00885000"/>
    <s v="DP.PATOL.I TERP.EXP."/>
    <x v="196"/>
    <s v="0"/>
    <s v="F"/>
  </r>
  <r>
    <s v="2023"/>
    <s v="50007"/>
    <s v="FUNDACIO BOSCH I GIMPERA"/>
    <s v="G08906653"/>
    <s v="202350256"/>
    <d v="2023-07-26T00:00:00"/>
    <n v="3482.44"/>
    <m/>
    <s v="999Z00UB003000"/>
    <s v="UB - INGRESSOS"/>
    <x v="197"/>
    <s v="0"/>
    <s v="F"/>
  </r>
  <r>
    <s v="2023"/>
    <s v="100073"/>
    <s v="AVORIS RETAIL DIVISION SL BCD TRAVE"/>
    <s v="B07012107"/>
    <s v="07Y00000265"/>
    <d v="2023-09-21T00:00:00"/>
    <n v="-144"/>
    <m/>
    <s v="999Z00UB005000"/>
    <s v="UB - DESPESES"/>
    <x v="197"/>
    <s v="0"/>
    <s v="A"/>
  </r>
  <r>
    <s v="2023"/>
    <s v="100073"/>
    <s v="AVORIS RETAIL DIVISION SL BCD TRAVE"/>
    <s v="B07012107"/>
    <s v="07Y00003329"/>
    <d v="2023-09-21T00:00:00"/>
    <n v="209"/>
    <m/>
    <s v="999Z00UB005000"/>
    <s v="UB - DESPESES"/>
    <x v="197"/>
    <s v="0"/>
    <s v="F"/>
  </r>
  <r>
    <s v="2023"/>
    <s v="100073"/>
    <s v="AVORIS RETAIL DIVISION SL BCD TRAVE"/>
    <s v="B07012107"/>
    <s v="07Y00003364"/>
    <d v="2023-09-21T00:00:00"/>
    <n v="200.98"/>
    <m/>
    <s v="2595FA02034000"/>
    <s v="DEP.NUTRICIÓ, CC.DE"/>
    <x v="197"/>
    <s v="0"/>
    <s v="F"/>
  </r>
  <r>
    <s v="2023"/>
    <s v="100073"/>
    <s v="AVORIS RETAIL DIVISION SL BCD TRAVE"/>
    <s v="B07012107"/>
    <s v="07Y00003396"/>
    <d v="2023-09-22T00:00:00"/>
    <n v="185.4"/>
    <m/>
    <s v="999Z00UB005000"/>
    <s v="UB - DESPESES"/>
    <x v="198"/>
    <s v="0"/>
    <s v="F"/>
  </r>
  <r>
    <s v="2023"/>
    <s v="100073"/>
    <s v="AVORIS RETAIL DIVISION SL BCD TRAVE"/>
    <s v="B07012107"/>
    <s v="07Y00003409"/>
    <d v="2023-09-22T00:00:00"/>
    <n v="174.09"/>
    <m/>
    <s v="2576FI01676000"/>
    <s v="INST.CIÈNCIES COSMOS"/>
    <x v="198"/>
    <s v="G"/>
    <s v="F"/>
  </r>
  <r>
    <s v="2023"/>
    <s v="104256"/>
    <s v="PANREAC QUIMICA SLU"/>
    <s v="B08010118"/>
    <s v="0923009112"/>
    <d v="2023-09-22T00:00:00"/>
    <n v="42.59"/>
    <s v="4100017648"/>
    <s v="2605CS02079000"/>
    <s v="DEPT. BIOMEDICINA"/>
    <x v="199"/>
    <s v="0"/>
    <s v="F"/>
  </r>
  <r>
    <s v="2023"/>
    <s v="104256"/>
    <s v="PANREAC QUIMICA SLU"/>
    <s v="B08010118"/>
    <s v="0923009113"/>
    <d v="2023-09-22T00:00:00"/>
    <n v="325.47000000000003"/>
    <s v="4100017653"/>
    <s v="2605CS02079000"/>
    <s v="DEPT. BIOMEDICINA"/>
    <x v="199"/>
    <s v="0"/>
    <s v="F"/>
  </r>
  <r>
    <s v="2023"/>
    <s v="102708"/>
    <s v="LIFE TECHNOLOGIES SA APPLIED/INVITR"/>
    <s v="A28139434"/>
    <s v="1012434 RI"/>
    <d v="2023-09-26T00:00:00"/>
    <n v="796.85"/>
    <s v="4200333714"/>
    <s v="2615CS00279000"/>
    <s v="DEP. CC. FISIOLOGIQU"/>
    <x v="200"/>
    <s v="0"/>
    <s v="F"/>
  </r>
  <r>
    <s v="2023"/>
    <s v="102708"/>
    <s v="LIFE TECHNOLOGIES SA APPLIED/INVITR"/>
    <s v="A28139434"/>
    <s v="1012435 RI"/>
    <d v="2023-09-26T00:00:00"/>
    <n v="150.88999999999999"/>
    <s v="4200333280"/>
    <s v="2615CS00279000"/>
    <s v="DEP. CC. FISIOLOGIQU"/>
    <x v="200"/>
    <s v="0"/>
    <s v="F"/>
  </r>
  <r>
    <s v="2023"/>
    <s v="102708"/>
    <s v="LIFE TECHNOLOGIES SA APPLIED/INVITR"/>
    <s v="A28139434"/>
    <s v="1012436 RI"/>
    <d v="2023-09-26T00:00:00"/>
    <n v="437.42"/>
    <s v="4200324249"/>
    <s v="2615CS00279000"/>
    <s v="DEP. CC. FISIOLOGIQU"/>
    <x v="200"/>
    <s v="0"/>
    <s v="F"/>
  </r>
  <r>
    <s v="2023"/>
    <s v="106044"/>
    <s v="VIAJES EL CORTE INGLES SA OFICINA B"/>
    <s v="A28229813"/>
    <s v="9330357694C"/>
    <d v="2023-09-25T00:00:00"/>
    <n v="157.38"/>
    <m/>
    <n v="26030000256000"/>
    <s v="ADM. MEDICINA"/>
    <x v="200"/>
    <s v="G"/>
    <s v="F"/>
  </r>
  <r>
    <s v="2023"/>
    <s v="106044"/>
    <s v="VIAJES EL CORTE INGLES SA OFICINA B"/>
    <s v="A28229813"/>
    <s v="9330357695C"/>
    <d v="2023-09-25T00:00:00"/>
    <n v="57.75"/>
    <m/>
    <n v="26030000256000"/>
    <s v="ADM. MEDICINA"/>
    <x v="200"/>
    <s v="G"/>
    <s v="F"/>
  </r>
  <r>
    <s v="2023"/>
    <s v="106044"/>
    <s v="VIAJES EL CORTE INGLES SA OFICINA B"/>
    <s v="A28229813"/>
    <s v="9330357696C"/>
    <d v="2023-09-25T00:00:00"/>
    <n v="57.75"/>
    <m/>
    <n v="26030000256000"/>
    <s v="ADM. MEDICINA"/>
    <x v="200"/>
    <s v="G"/>
    <s v="F"/>
  </r>
  <r>
    <s v="2023"/>
    <s v="109990"/>
    <s v="ECONOCOM CLOUD SLU"/>
    <s v="B61125712"/>
    <s v="2304796"/>
    <d v="2023-09-18T00:00:00"/>
    <n v="3.63"/>
    <m/>
    <s v="2514GH00081000"/>
    <s v="F.GEOGRAFIA Hª"/>
    <x v="200"/>
    <s v="0"/>
    <s v="F"/>
  </r>
  <r>
    <s v="2023"/>
    <s v="109990"/>
    <s v="ECONOCOM CLOUD SLU"/>
    <s v="B61125712"/>
    <s v="2304806"/>
    <d v="2023-09-18T00:00:00"/>
    <n v="32.270000000000003"/>
    <m/>
    <s v="2575FI02052000"/>
    <s v="DEP.FIS.MAT.CONDENS."/>
    <x v="200"/>
    <s v="0"/>
    <s v="F"/>
  </r>
  <r>
    <s v="2023"/>
    <s v="200677"/>
    <s v="CHARLES RIVER LABORATORIES FRANCE"/>
    <m/>
    <s v="53202450"/>
    <d v="2023-09-25T00:00:00"/>
    <n v="1849.47"/>
    <s v="4200333698"/>
    <s v="2615CS00885000"/>
    <s v="DP.PATOL.I TERP.EXP."/>
    <x v="200"/>
    <s v="0"/>
    <s v="F"/>
  </r>
  <r>
    <s v="2023"/>
    <s v="301447"/>
    <s v="FRONTIERS MEDIA SA"/>
    <m/>
    <s v="$-0797726-5"/>
    <d v="2023-03-08T00:00:00"/>
    <n v="2604.4699999999998"/>
    <m/>
    <s v="2615CS00279000"/>
    <s v="DEP. CC. FISIOLOGIQU"/>
    <x v="200"/>
    <s v="G"/>
    <s v="F"/>
  </r>
  <r>
    <s v="2023"/>
    <s v="100073"/>
    <s v="AVORIS RETAIL DIVISION SL BCD TRAVE"/>
    <s v="B07012107"/>
    <s v="07S00001497"/>
    <d v="2023-09-26T00:00:00"/>
    <n v="128"/>
    <m/>
    <s v="2576FI01676000"/>
    <s v="INST.CIÈNCIES COSMOS"/>
    <x v="201"/>
    <s v="0"/>
    <s v="F"/>
  </r>
  <r>
    <s v="2023"/>
    <s v="100073"/>
    <s v="AVORIS RETAIL DIVISION SL BCD TRAVE"/>
    <s v="B07012107"/>
    <s v="07S00001498"/>
    <d v="2023-09-26T00:00:00"/>
    <n v="42.12"/>
    <m/>
    <s v="2576FI01676000"/>
    <s v="INST.CIÈNCIES COSMOS"/>
    <x v="201"/>
    <s v="0"/>
    <s v="F"/>
  </r>
  <r>
    <s v="2023"/>
    <s v="100073"/>
    <s v="AVORIS RETAIL DIVISION SL BCD TRAVE"/>
    <s v="B07012107"/>
    <s v="07S00001499"/>
    <d v="2023-09-26T00:00:00"/>
    <n v="128"/>
    <m/>
    <s v="2576FI01676000"/>
    <s v="INST.CIÈNCIES COSMOS"/>
    <x v="201"/>
    <s v="0"/>
    <s v="F"/>
  </r>
  <r>
    <s v="2023"/>
    <s v="100073"/>
    <s v="AVORIS RETAIL DIVISION SL BCD TRAVE"/>
    <s v="B07012107"/>
    <s v="07Y00003441"/>
    <d v="2023-09-26T00:00:00"/>
    <n v="131.97999999999999"/>
    <m/>
    <s v="2575FI02052000"/>
    <s v="DEP.FIS.MAT.CONDENS."/>
    <x v="201"/>
    <s v="G"/>
    <s v="F"/>
  </r>
  <r>
    <s v="2023"/>
    <s v="103004"/>
    <s v="EL CORTE INGLES SA"/>
    <s v="A28017895"/>
    <s v="0095670499"/>
    <d v="2023-09-27T00:00:00"/>
    <n v="1189.1500000000001"/>
    <s v="4200332475"/>
    <s v="2615CS00279000"/>
    <s v="DEP. CC. FISIOLOGIQU"/>
    <x v="201"/>
    <s v="0"/>
    <s v="F"/>
  </r>
  <r>
    <s v="2023"/>
    <s v="105866"/>
    <s v="MERCK LIFE SCIENCE SLU totes comand"/>
    <s v="B79184115"/>
    <s v="8250731667"/>
    <d v="2023-09-27T00:00:00"/>
    <n v="155.85"/>
    <s v="4200333715"/>
    <s v="2615CS00279000"/>
    <s v="DEP. CC. FISIOLOGIQU"/>
    <x v="201"/>
    <s v="0"/>
    <s v="F"/>
  </r>
  <r>
    <s v="2023"/>
    <s v="105866"/>
    <s v="MERCK LIFE SCIENCE SLU totes comand"/>
    <s v="B79184115"/>
    <s v="8250732091"/>
    <d v="2023-09-27T00:00:00"/>
    <n v="104.79"/>
    <s v="4200333919"/>
    <s v="2615CS00279000"/>
    <s v="DEP. CC. FISIOLOGIQU"/>
    <x v="201"/>
    <s v="0"/>
    <s v="F"/>
  </r>
  <r>
    <s v="2023"/>
    <s v="110726"/>
    <s v="FERRER OJEDA ASOCIADOS CORREDURIA S"/>
    <s v="B58265240"/>
    <s v="1001657411"/>
    <d v="2023-09-27T00:00:00"/>
    <n v="4344"/>
    <m/>
    <n v="37480000347000"/>
    <s v="COMPTABILITAT"/>
    <x v="201"/>
    <s v="0"/>
    <s v="F"/>
  </r>
  <r>
    <s v="2023"/>
    <s v="114697"/>
    <s v="DINAMO MENSAJEROS SL"/>
    <s v="B63707590"/>
    <s v="4017"/>
    <d v="2023-09-22T00:00:00"/>
    <n v="125.95"/>
    <m/>
    <s v="2565BI01975000"/>
    <s v="DEP. BIO. EVOL. ECO."/>
    <x v="201"/>
    <s v="0"/>
    <s v="F"/>
  </r>
  <r>
    <s v="2023"/>
    <s v="115062"/>
    <s v="BOOKISH VENTURES SL ALIBRI LLIBRERI"/>
    <s v="B67022327"/>
    <s v="1106332-98"/>
    <d v="2023-09-27T00:00:00"/>
    <n v="78.3"/>
    <s v="4200326844"/>
    <n v="25130000080000"/>
    <s v="OR.ADM.FI/GEOGRAF/Hª"/>
    <x v="201"/>
    <s v="0"/>
    <s v="F"/>
  </r>
  <r>
    <s v="2023"/>
    <s v="505341"/>
    <s v="DHL EXPRESS SPAIN SLU"/>
    <s v="B20861282"/>
    <s v="001665043"/>
    <d v="2023-09-25T00:00:00"/>
    <n v="16.64"/>
    <m/>
    <s v="2595FA02035000"/>
    <s v="DEP. BIOQ. I FISIOLO"/>
    <x v="201"/>
    <s v="0"/>
    <s v="F"/>
  </r>
  <r>
    <s v="2023"/>
    <s v="100769"/>
    <s v="FISHER SCIENTIFIC SL"/>
    <s v="B84498955"/>
    <s v="4091211752"/>
    <d v="2023-09-28T00:00:00"/>
    <n v="539.12"/>
    <s v="4200333764"/>
    <s v="2615CS00885000"/>
    <s v="DP.PATOL.I TERP.EXP."/>
    <x v="202"/>
    <s v="0"/>
    <s v="F"/>
  </r>
  <r>
    <s v="2023"/>
    <s v="102076"/>
    <s v="EDITORIAL TIRANT LO BLANCH SL"/>
    <s v="B46091179"/>
    <s v="804904"/>
    <d v="2023-09-26T00:00:00"/>
    <n v="1560"/>
    <m/>
    <s v="2525FL01945000"/>
    <s v="DEP.FIL.CATALANA I L"/>
    <x v="202"/>
    <s v="0"/>
    <s v="F"/>
  </r>
  <r>
    <s v="2023"/>
    <s v="102530"/>
    <s v="REACTIVA SA REACTIVA SA"/>
    <s v="A58659715"/>
    <s v="223338"/>
    <d v="2023-09-22T00:00:00"/>
    <n v="424.71"/>
    <s v="4200332962"/>
    <s v="2615CS00279000"/>
    <s v="DEP. CC. FISIOLOGIQU"/>
    <x v="202"/>
    <s v="0"/>
    <s v="F"/>
  </r>
  <r>
    <s v="2023"/>
    <s v="111899"/>
    <s v="REED &amp; MACKAY ESPAÑA SAU ATLANTA VI"/>
    <s v="A08649477"/>
    <s v="1200073"/>
    <d v="2023-09-28T00:00:00"/>
    <n v="91.58"/>
    <m/>
    <s v="2536DR00130000"/>
    <s v="CR OBSERV.BIOÈTICA D"/>
    <x v="202"/>
    <s v="0"/>
    <s v="F"/>
  </r>
  <r>
    <s v="2023"/>
    <s v="101166"/>
    <s v="NIEMON IMPRESSIONS SL"/>
    <s v="B62870217"/>
    <s v="H5778"/>
    <d v="2023-09-28T00:00:00"/>
    <n v="43.05"/>
    <m/>
    <s v="2525FL01945000"/>
    <s v="DEP.FIL.CATALANA I L"/>
    <x v="203"/>
    <s v="0"/>
    <s v="F"/>
  </r>
  <r>
    <s v="2023"/>
    <s v="102412"/>
    <s v="LABCLINICS SA LABCLINICS SA"/>
    <s v="A58118928"/>
    <s v="320066"/>
    <d v="2023-09-29T00:00:00"/>
    <n v="56.92"/>
    <s v="4200332228"/>
    <s v="2615CS00885000"/>
    <s v="DP.PATOL.I TERP.EXP."/>
    <x v="203"/>
    <s v="0"/>
    <s v="F"/>
  </r>
  <r>
    <s v="2023"/>
    <s v="106044"/>
    <s v="VIAJES EL CORTE INGLES SA OFICINA B"/>
    <s v="A28229813"/>
    <s v="9330364110C"/>
    <d v="2023-09-28T00:00:00"/>
    <n v="85.98"/>
    <m/>
    <s v="2615CS00885000"/>
    <s v="DP.PATOL.I TERP.EXP."/>
    <x v="203"/>
    <s v="0"/>
    <s v="F"/>
  </r>
  <r>
    <s v="2023"/>
    <s v="106044"/>
    <s v="VIAJES EL CORTE INGLES SA OFICINA B"/>
    <s v="A28229813"/>
    <s v="9330364111C"/>
    <d v="2023-09-28T00:00:00"/>
    <n v="85.98"/>
    <m/>
    <s v="2615CS00885000"/>
    <s v="DP.PATOL.I TERP.EXP."/>
    <x v="203"/>
    <s v="0"/>
    <s v="F"/>
  </r>
  <r>
    <s v="2023"/>
    <s v="106044"/>
    <s v="VIAJES EL CORTE INGLES SA OFICINA B"/>
    <s v="A28229813"/>
    <s v="9330364120C"/>
    <d v="2023-09-28T00:00:00"/>
    <n v="68.45"/>
    <m/>
    <n v="26030000256000"/>
    <s v="ADM. MEDICINA"/>
    <x v="203"/>
    <s v="G"/>
    <s v="F"/>
  </r>
  <r>
    <s v="2023"/>
    <s v="106044"/>
    <s v="VIAJES EL CORTE INGLES SA OFICINA B"/>
    <s v="A28229813"/>
    <s v="9330364121C"/>
    <d v="2023-09-28T00:00:00"/>
    <n v="87"/>
    <m/>
    <n v="26030000256000"/>
    <s v="ADM. MEDICINA"/>
    <x v="203"/>
    <s v="G"/>
    <s v="F"/>
  </r>
  <r>
    <s v="2023"/>
    <s v="111899"/>
    <s v="REED &amp; MACKAY ESPAÑA SAU ATLANTA VI"/>
    <s v="A08649477"/>
    <s v="1200240"/>
    <d v="2023-09-29T00:00:00"/>
    <n v="-39.700000000000003"/>
    <m/>
    <s v="2535DR01991000"/>
    <s v="DEP. DRET ADTIU, PRO"/>
    <x v="203"/>
    <s v="0"/>
    <s v="A"/>
  </r>
  <r>
    <s v="2023"/>
    <s v="111899"/>
    <s v="REED &amp; MACKAY ESPAÑA SAU ATLANTA VI"/>
    <s v="A08649477"/>
    <s v="1200245"/>
    <d v="2023-09-29T00:00:00"/>
    <n v="-98.2"/>
    <m/>
    <s v="2535DR01991000"/>
    <s v="DEP. DRET ADTIU, PRO"/>
    <x v="203"/>
    <s v="0"/>
    <s v="A"/>
  </r>
  <r>
    <s v="2023"/>
    <s v="111899"/>
    <s v="REED &amp; MACKAY ESPAÑA SAU ATLANTA VI"/>
    <s v="A08649477"/>
    <s v="1200318"/>
    <d v="2023-09-29T00:00:00"/>
    <n v="306.98"/>
    <m/>
    <n v="25330000120000"/>
    <s v="OR.ADM.DRET"/>
    <x v="203"/>
    <s v="0"/>
    <s v="F"/>
  </r>
  <r>
    <s v="2023"/>
    <s v="203521"/>
    <s v="GENSCRIPT BIOTECH BV"/>
    <m/>
    <s v="95071513"/>
    <d v="2023-09-22T00:00:00"/>
    <n v="145.54"/>
    <s v="4200332253"/>
    <s v="2615CS00885000"/>
    <s v="DP.PATOL.I TERP.EXP."/>
    <x v="203"/>
    <s v="0"/>
    <s v="F"/>
  </r>
  <r>
    <s v="2023"/>
    <s v="100073"/>
    <s v="AVORIS RETAIL DIVISION SL BCD TRAVE"/>
    <s v="B07012107"/>
    <s v="07Y00003542"/>
    <d v="2023-09-29T00:00:00"/>
    <n v="259.98"/>
    <m/>
    <s v="2575FI02051000"/>
    <s v="DEP. FIS.QUANT. ASTR"/>
    <x v="204"/>
    <s v="G"/>
    <s v="F"/>
  </r>
  <r>
    <s v="2023"/>
    <s v="103049"/>
    <s v="CARBUROS METALICOS SA"/>
    <s v="A08015646"/>
    <s v="0470222140"/>
    <d v="2023-09-30T00:00:00"/>
    <n v="293.83999999999997"/>
    <s v="4200332403"/>
    <s v="2615CS00279000"/>
    <s v="DEP. CC. FISIOLOGIQU"/>
    <x v="204"/>
    <s v="0"/>
    <s v="F"/>
  </r>
  <r>
    <s v="2023"/>
    <s v="106044"/>
    <s v="VIAJES EL CORTE INGLES SA OFICINA B"/>
    <s v="A28229813"/>
    <s v="9330366405C"/>
    <d v="2023-09-29T00:00:00"/>
    <n v="141.97999999999999"/>
    <m/>
    <s v="2615CS00885000"/>
    <s v="DP.PATOL.I TERP.EXP."/>
    <x v="204"/>
    <s v="0"/>
    <s v="F"/>
  </r>
  <r>
    <s v="2023"/>
    <s v="108272"/>
    <s v="FULLS DIGITALS SERVEIS REPROGRAFICS"/>
    <s v="B65656076"/>
    <s v="14622"/>
    <d v="2023-09-28T00:00:00"/>
    <n v="200"/>
    <s v="4200333443"/>
    <n v="26330000301000"/>
    <s v="OR.ADM.EDUCACIO"/>
    <x v="205"/>
    <s v="0"/>
    <s v="F"/>
  </r>
  <r>
    <s v="2023"/>
    <s v="50024"/>
    <s v="FUNDACIO COL·LEGIS MAJORS UB"/>
    <s v="G72717689"/>
    <s v="2.610"/>
    <d v="2023-09-19T00:00:00"/>
    <n v="191.78"/>
    <m/>
    <s v="2535DR01991000"/>
    <s v="DEP. DRET ADTIU, PRO"/>
    <x v="206"/>
    <s v="0"/>
    <s v="F"/>
  </r>
  <r>
    <s v="2023"/>
    <s v="101149"/>
    <s v="UNIVERSITAS COLECTIVIDADES SLU UNIV"/>
    <s v="B63225882"/>
    <s v="174M2"/>
    <d v="2023-09-29T00:00:00"/>
    <n v="35.75"/>
    <m/>
    <s v="2604CS02094000"/>
    <s v="UFIR MEDICINA CLINIC"/>
    <x v="206"/>
    <s v="G"/>
    <s v="F"/>
  </r>
  <r>
    <s v="2023"/>
    <s v="101312"/>
    <s v="SUDELAB SL"/>
    <s v="B63276778"/>
    <s v="226953"/>
    <d v="2023-09-27T00:00:00"/>
    <n v="42.35"/>
    <s v="4200333278"/>
    <s v="2615CS00279000"/>
    <s v="DEP. CC. FISIOLOGIQU"/>
    <x v="206"/>
    <s v="0"/>
    <s v="F"/>
  </r>
  <r>
    <s v="2023"/>
    <s v="101312"/>
    <s v="SUDELAB SL"/>
    <s v="B63276778"/>
    <s v="226954"/>
    <d v="2023-09-27T00:00:00"/>
    <n v="105.15"/>
    <s v="4200333725"/>
    <s v="2615CS00279000"/>
    <s v="DEP. CC. FISIOLOGIQU"/>
    <x v="206"/>
    <s v="0"/>
    <s v="F"/>
  </r>
  <r>
    <s v="2023"/>
    <s v="101312"/>
    <s v="SUDELAB SL"/>
    <s v="B63276778"/>
    <s v="226955"/>
    <d v="2023-09-27T00:00:00"/>
    <n v="181.02"/>
    <s v="4200333103"/>
    <s v="2615CS00885000"/>
    <s v="DP.PATOL.I TERP.EXP."/>
    <x v="206"/>
    <s v="0"/>
    <s v="F"/>
  </r>
  <r>
    <s v="2023"/>
    <s v="101312"/>
    <s v="SUDELAB SL"/>
    <s v="B63276778"/>
    <s v="226966"/>
    <d v="2023-09-27T00:00:00"/>
    <n v="133.1"/>
    <s v="4200332312"/>
    <s v="2615CS00279000"/>
    <s v="DEP. CC. FISIOLOGIQU"/>
    <x v="206"/>
    <s v="0"/>
    <s v="F"/>
  </r>
  <r>
    <s v="2023"/>
    <s v="101312"/>
    <s v="SUDELAB SL"/>
    <s v="B63276778"/>
    <s v="227012"/>
    <d v="2023-09-29T00:00:00"/>
    <n v="63.65"/>
    <s v="4200333737"/>
    <s v="2615CS00279000"/>
    <s v="DEP. CC. FISIOLOGIQU"/>
    <x v="206"/>
    <s v="0"/>
    <s v="F"/>
  </r>
  <r>
    <s v="2023"/>
    <s v="101312"/>
    <s v="SUDELAB SL"/>
    <s v="B63276778"/>
    <s v="227013"/>
    <d v="2023-09-29T00:00:00"/>
    <n v="79.62"/>
    <s v="4200333856"/>
    <s v="2615CS00279000"/>
    <s v="DEP. CC. FISIOLOGIQU"/>
    <x v="206"/>
    <s v="0"/>
    <s v="F"/>
  </r>
  <r>
    <s v="2023"/>
    <s v="101312"/>
    <s v="SUDELAB SL"/>
    <s v="B63276778"/>
    <s v="227014"/>
    <d v="2023-09-29T00:00:00"/>
    <n v="76.709999999999994"/>
    <s v="4200333725"/>
    <s v="2615CS00279000"/>
    <s v="DEP. CC. FISIOLOGIQU"/>
    <x v="206"/>
    <s v="0"/>
    <s v="F"/>
  </r>
  <r>
    <s v="2023"/>
    <s v="300858"/>
    <s v="SWISS INTERNATIONAL AIR LINES AG"/>
    <m/>
    <s v="42330655556"/>
    <d v="2023-06-01T00:00:00"/>
    <n v="221.52"/>
    <m/>
    <s v="2575FI02052000"/>
    <s v="DEP.FIS.MAT.CONDENS."/>
    <x v="206"/>
    <s v="0"/>
    <s v="F"/>
  </r>
  <r>
    <s v="2023"/>
    <s v="800057"/>
    <s v="UNIVERSITAT AUTONOMA DE BARCELONA"/>
    <s v="Q0818002H"/>
    <s v="6262"/>
    <d v="2023-09-26T00:00:00"/>
    <n v="1542.75"/>
    <s v="4200330576"/>
    <s v="2615CS00279000"/>
    <s v="DEP. CC. FISIOLOGIQU"/>
    <x v="206"/>
    <s v="0"/>
    <s v="F"/>
  </r>
  <r>
    <s v="2023"/>
    <s v="100864"/>
    <s v="SUMINISTROS GRALS OFICIN.REY CENTER"/>
    <s v="B64498298"/>
    <s v="15102"/>
    <d v="2023-09-06T00:00:00"/>
    <n v="312"/>
    <m/>
    <n v="37480000347000"/>
    <s v="COMPTABILITAT"/>
    <x v="207"/>
    <s v="0"/>
    <s v="F"/>
  </r>
  <r>
    <s v="2023"/>
    <s v="102708"/>
    <s v="LIFE TECHNOLOGIES SA APPLIED/INVITR"/>
    <s v="A28139434"/>
    <s v="1013763 RI"/>
    <d v="2023-10-03T00:00:00"/>
    <n v="65.819999999999993"/>
    <s v="4200334408"/>
    <s v="2615CS00279000"/>
    <s v="DEP. CC. FISIOLOGIQU"/>
    <x v="207"/>
    <s v="0"/>
    <s v="F"/>
  </r>
  <r>
    <s v="2023"/>
    <s v="102708"/>
    <s v="LIFE TECHNOLOGIES SA APPLIED/INVITR"/>
    <s v="A28139434"/>
    <s v="1013764 RI"/>
    <d v="2023-10-03T00:00:00"/>
    <n v="147.80000000000001"/>
    <s v="4200333864"/>
    <s v="2615CS00279000"/>
    <s v="DEP. CC. FISIOLOGIQU"/>
    <x v="207"/>
    <s v="0"/>
    <s v="F"/>
  </r>
  <r>
    <s v="2023"/>
    <s v="111899"/>
    <s v="REED &amp; MACKAY ESPAÑA SAU ATLANTA VI"/>
    <s v="A08649477"/>
    <s v="1200732"/>
    <d v="2023-10-03T00:00:00"/>
    <n v="41.8"/>
    <m/>
    <s v="2575FI02051000"/>
    <s v="DEP. FIS.QUANT. ASTR"/>
    <x v="207"/>
    <s v="G"/>
    <s v="F"/>
  </r>
  <r>
    <s v="2023"/>
    <s v="111978"/>
    <s v="UVAT NERIUM SCIENTIFIC SL"/>
    <s v="B40524670"/>
    <s v="SP23/0110"/>
    <d v="2023-09-22T00:00:00"/>
    <n v="141.65"/>
    <s v="4200333886"/>
    <s v="2615CS00885000"/>
    <s v="DP.PATOL.I TERP.EXP."/>
    <x v="207"/>
    <s v="0"/>
    <s v="F"/>
  </r>
  <r>
    <s v="2023"/>
    <s v="203521"/>
    <s v="GENSCRIPT BIOTECH BV"/>
    <m/>
    <s v="95089923"/>
    <d v="2023-09-26T00:00:00"/>
    <n v="319"/>
    <s v="4200332253"/>
    <s v="2615CS00885000"/>
    <s v="DP.PATOL.I TERP.EXP."/>
    <x v="207"/>
    <s v="0"/>
    <s v="F"/>
  </r>
  <r>
    <s v="2023"/>
    <s v="102481"/>
    <s v="BIO RAD LABORATORIES SA"/>
    <s v="A79389920"/>
    <s v="9543748902"/>
    <d v="2023-10-02T00:00:00"/>
    <n v="832.35"/>
    <s v="4200334128"/>
    <s v="2615CS00885000"/>
    <s v="DP.PATOL.I TERP.EXP."/>
    <x v="208"/>
    <s v="0"/>
    <s v="F"/>
  </r>
  <r>
    <s v="2022"/>
    <s v="102708"/>
    <s v="LIFE TECHNOLOGIES SA APPLIED/INVITR"/>
    <s v="A28139434"/>
    <s v="949441 RI."/>
    <d v="2022-09-14T00:00:00"/>
    <n v="6.61"/>
    <s v="4200300627"/>
    <s v="2615CS00279000"/>
    <s v="DEP. CC. FISIOLOGIQU"/>
    <x v="208"/>
    <s v="0"/>
    <s v="F"/>
  </r>
  <r>
    <s v="2023"/>
    <s v="102708"/>
    <s v="LIFE TECHNOLOGIES SA APPLIED/INVITR"/>
    <s v="A28139434"/>
    <s v="975243 RI"/>
    <d v="2023-02-17T00:00:00"/>
    <n v="37.1"/>
    <s v="4200315871"/>
    <s v="2615CS00885000"/>
    <s v="DP.PATOL.I TERP.EXP."/>
    <x v="208"/>
    <s v="G"/>
    <s v="F"/>
  </r>
  <r>
    <s v="2023"/>
    <s v="111899"/>
    <s v="REED &amp; MACKAY ESPAÑA SAU ATLANTA VI"/>
    <s v="A08649477"/>
    <s v="1200938"/>
    <d v="2023-10-04T00:00:00"/>
    <n v="115.01"/>
    <m/>
    <n v="25330000120000"/>
    <s v="OR.ADM.DRET"/>
    <x v="208"/>
    <s v="0"/>
    <s v="F"/>
  </r>
  <r>
    <s v="2023"/>
    <s v="111899"/>
    <s v="REED &amp; MACKAY ESPAÑA SAU ATLANTA VI"/>
    <s v="A08649477"/>
    <s v="1200939"/>
    <d v="2023-10-04T00:00:00"/>
    <n v="115.01"/>
    <m/>
    <n v="25330000120000"/>
    <s v="OR.ADM.DRET"/>
    <x v="208"/>
    <s v="0"/>
    <s v="F"/>
  </r>
  <r>
    <s v="2023"/>
    <s v="111899"/>
    <s v="REED &amp; MACKAY ESPAÑA SAU ATLANTA VI"/>
    <s v="A08649477"/>
    <s v="1200940"/>
    <d v="2023-10-04T00:00:00"/>
    <n v="115.01"/>
    <m/>
    <n v="25330000120000"/>
    <s v="OR.ADM.DRET"/>
    <x v="208"/>
    <s v="0"/>
    <s v="F"/>
  </r>
  <r>
    <s v="2023"/>
    <s v="111899"/>
    <s v="REED &amp; MACKAY ESPAÑA SAU ATLANTA VI"/>
    <s v="A08649477"/>
    <s v="1200943"/>
    <d v="2023-10-04T00:00:00"/>
    <n v="115.01"/>
    <m/>
    <n v="25330000120000"/>
    <s v="OR.ADM.DRET"/>
    <x v="208"/>
    <s v="0"/>
    <s v="F"/>
  </r>
  <r>
    <s v="2023"/>
    <s v="111899"/>
    <s v="REED &amp; MACKAY ESPAÑA SAU ATLANTA VI"/>
    <s v="A08649477"/>
    <s v="1200944"/>
    <d v="2023-10-04T00:00:00"/>
    <n v="115.01"/>
    <m/>
    <n v="25330000120000"/>
    <s v="OR.ADM.DRET"/>
    <x v="208"/>
    <s v="0"/>
    <s v="F"/>
  </r>
  <r>
    <s v="2023"/>
    <s v="111899"/>
    <s v="REED &amp; MACKAY ESPAÑA SAU ATLANTA VI"/>
    <s v="A08649477"/>
    <s v="1200946"/>
    <d v="2023-10-04T00:00:00"/>
    <n v="115.01"/>
    <m/>
    <n v="25330000120000"/>
    <s v="OR.ADM.DRET"/>
    <x v="208"/>
    <s v="0"/>
    <s v="F"/>
  </r>
  <r>
    <s v="2023"/>
    <s v="111899"/>
    <s v="REED &amp; MACKAY ESPAÑA SAU ATLANTA VI"/>
    <s v="A08649477"/>
    <s v="1200947"/>
    <d v="2023-10-04T00:00:00"/>
    <n v="115.01"/>
    <m/>
    <n v="25330000120000"/>
    <s v="OR.ADM.DRET"/>
    <x v="208"/>
    <s v="0"/>
    <s v="F"/>
  </r>
  <r>
    <s v="2023"/>
    <s v="111899"/>
    <s v="REED &amp; MACKAY ESPAÑA SAU ATLANTA VI"/>
    <s v="A08649477"/>
    <s v="1200993"/>
    <d v="2023-10-04T00:00:00"/>
    <n v="259.98"/>
    <m/>
    <n v="25330000120000"/>
    <s v="OR.ADM.DRET"/>
    <x v="208"/>
    <s v="0"/>
    <s v="F"/>
  </r>
  <r>
    <s v="2023"/>
    <s v="800116"/>
    <s v="BANC DE SANG I TEIXITS"/>
    <s v="Q5856387E"/>
    <s v="5000193734"/>
    <d v="2023-09-30T00:00:00"/>
    <n v="496.24"/>
    <s v="4200332581"/>
    <s v="2615CS00885000"/>
    <s v="DP.PATOL.I TERP.EXP."/>
    <x v="208"/>
    <s v="0"/>
    <s v="F"/>
  </r>
  <r>
    <s v="2023"/>
    <s v="100073"/>
    <s v="AVORIS RETAIL DIVISION SL BCD TRAVE"/>
    <s v="B07012107"/>
    <s v="07S00001593"/>
    <d v="2023-10-04T00:00:00"/>
    <n v="229.12"/>
    <m/>
    <s v="2596FA01673000"/>
    <s v="I.REC.NUTR.SEG.ALIM."/>
    <x v="209"/>
    <s v="0"/>
    <s v="F"/>
  </r>
  <r>
    <s v="2023"/>
    <s v="100073"/>
    <s v="AVORIS RETAIL DIVISION SL BCD TRAVE"/>
    <s v="B07012107"/>
    <s v="07Y00003645"/>
    <d v="2023-10-04T00:00:00"/>
    <n v="86"/>
    <m/>
    <s v="2596FA01673000"/>
    <s v="I.REC.NUTR.SEG.ALIM."/>
    <x v="209"/>
    <s v="0"/>
    <s v="F"/>
  </r>
  <r>
    <s v="2023"/>
    <s v="100073"/>
    <s v="AVORIS RETAIL DIVISION SL BCD TRAVE"/>
    <s v="B07012107"/>
    <s v="14S00000251"/>
    <d v="2023-10-04T00:00:00"/>
    <n v="195.32"/>
    <m/>
    <n v="37480000347000"/>
    <s v="COMPTABILITAT"/>
    <x v="209"/>
    <s v="0"/>
    <s v="F"/>
  </r>
  <r>
    <s v="2023"/>
    <s v="102025"/>
    <s v="VWR INTERNATIONAL EUROLAB SL VWR IN"/>
    <s v="B08362089"/>
    <s v="7062351477"/>
    <d v="2023-10-04T00:00:00"/>
    <n v="9.73"/>
    <s v="4200325586"/>
    <s v="2615CS00885000"/>
    <s v="DP.PATOL.I TERP.EXP."/>
    <x v="209"/>
    <s v="0"/>
    <s v="F"/>
  </r>
  <r>
    <s v="2023"/>
    <s v="102854"/>
    <s v="WORLD COURIER DE ESPAÑA SA"/>
    <s v="A28394013"/>
    <s v="96418773"/>
    <d v="2023-09-22T00:00:00"/>
    <n v="1801.81"/>
    <s v="4100017638"/>
    <s v="2605CS02079000"/>
    <s v="DEPT. BIOMEDICINA"/>
    <x v="209"/>
    <s v="0"/>
    <s v="F"/>
  </r>
  <r>
    <s v="2023"/>
    <s v="103178"/>
    <s v="SERVICIOS MICROINFORMATICA, SA SEMI"/>
    <s v="A25027145"/>
    <s v="00017499"/>
    <d v="2023-09-30T00:00:00"/>
    <n v="323.48"/>
    <m/>
    <s v="2535DR01991000"/>
    <s v="DEP. DRET ADTIU, PRO"/>
    <x v="209"/>
    <s v="0"/>
    <s v="F"/>
  </r>
  <r>
    <s v="2023"/>
    <s v="103178"/>
    <s v="SERVICIOS MICROINFORMATICA, SA SEMI"/>
    <s v="A25027145"/>
    <s v="00017585"/>
    <d v="2023-09-30T00:00:00"/>
    <n v="7.73"/>
    <m/>
    <s v="2565BI01976001"/>
    <s v="DEP. GENÈTICA, MICRO"/>
    <x v="209"/>
    <s v="0"/>
    <s v="F"/>
  </r>
  <r>
    <s v="2023"/>
    <s v="103178"/>
    <s v="SERVICIOS MICROINFORMATICA, SA SEMI"/>
    <s v="A25027145"/>
    <s v="00017618"/>
    <d v="2023-09-30T00:00:00"/>
    <n v="2.8"/>
    <m/>
    <n v="10010001561004"/>
    <s v="GABINET DEL RECTORAT"/>
    <x v="209"/>
    <s v="0"/>
    <s v="F"/>
  </r>
  <r>
    <s v="2023"/>
    <s v="110207"/>
    <s v="ARP LOGISTICA CLINICA SL"/>
    <s v="B27824705"/>
    <s v="A-230002803"/>
    <d v="2023-09-11T00:00:00"/>
    <n v="170.37"/>
    <s v="4200332328"/>
    <s v="2615CS00279000"/>
    <s v="DEP. CC. FISIOLOGIQU"/>
    <x v="209"/>
    <s v="0"/>
    <s v="F"/>
  </r>
  <r>
    <s v="2023"/>
    <s v="110207"/>
    <s v="ARP LOGISTICA CLINICA SL"/>
    <s v="B27824705"/>
    <s v="A-230002986"/>
    <d v="2023-09-22T00:00:00"/>
    <n v="58.56"/>
    <s v="4200332328"/>
    <s v="2615CS00279000"/>
    <s v="DEP. CC. FISIOLOGIQU"/>
    <x v="209"/>
    <s v="0"/>
    <s v="F"/>
  </r>
  <r>
    <s v="2023"/>
    <s v="110207"/>
    <s v="ARP LOGISTICA CLINICA SL"/>
    <s v="B27824705"/>
    <s v="A-230003019"/>
    <d v="2023-09-30T00:00:00"/>
    <n v="346.06"/>
    <s v="4200334005"/>
    <s v="2605CS02079000"/>
    <s v="DEPT. BIOMEDICINA"/>
    <x v="209"/>
    <s v="G"/>
    <s v="F"/>
  </r>
  <r>
    <s v="2023"/>
    <s v="111899"/>
    <s v="REED &amp; MACKAY ESPAÑA SAU ATLANTA VI"/>
    <s v="A08649477"/>
    <s v="1201054"/>
    <d v="2023-10-05T00:00:00"/>
    <n v="275"/>
    <m/>
    <n v="25330000120000"/>
    <s v="OR.ADM.DRET"/>
    <x v="209"/>
    <s v="0"/>
    <s v="F"/>
  </r>
  <r>
    <s v="2023"/>
    <s v="111899"/>
    <s v="REED &amp; MACKAY ESPAÑA SAU ATLANTA VI"/>
    <s v="A08649477"/>
    <s v="1201174"/>
    <d v="2023-10-05T00:00:00"/>
    <n v="-275"/>
    <m/>
    <n v="25330000120000"/>
    <s v="OR.ADM.DRET"/>
    <x v="209"/>
    <s v="0"/>
    <s v="A"/>
  </r>
  <r>
    <s v="2023"/>
    <s v="111899"/>
    <s v="REED &amp; MACKAY ESPAÑA SAU ATLANTA VI"/>
    <s v="A08649477"/>
    <s v="1201196"/>
    <d v="2023-10-05T00:00:00"/>
    <n v="696.25"/>
    <m/>
    <s v="2575FI02052000"/>
    <s v="DEP.FIS.MAT.CONDENS."/>
    <x v="209"/>
    <s v="G"/>
    <s v="F"/>
  </r>
  <r>
    <s v="2023"/>
    <s v="114697"/>
    <s v="DINAMO MENSAJEROS SL"/>
    <s v="B63707590"/>
    <s v="7093"/>
    <d v="2023-09-30T00:00:00"/>
    <n v="294.97000000000003"/>
    <m/>
    <s v="2615CS00279000"/>
    <s v="DEP. CC. FISIOLOGIQU"/>
    <x v="209"/>
    <s v="0"/>
    <s v="F"/>
  </r>
  <r>
    <s v="2023"/>
    <s v="100769"/>
    <s v="FISHER SCIENTIFIC SL"/>
    <s v="B84498955"/>
    <s v="4091214962"/>
    <d v="2023-10-05T00:00:00"/>
    <n v="32.61"/>
    <s v="4200332711"/>
    <s v="2615CS00279000"/>
    <s v="DEP. CC. FISIOLOGIQU"/>
    <x v="210"/>
    <s v="0"/>
    <s v="F"/>
  </r>
  <r>
    <s v="2023"/>
    <s v="100769"/>
    <s v="FISHER SCIENTIFIC SL"/>
    <s v="B84498955"/>
    <s v="4091215442"/>
    <d v="2023-10-06T00:00:00"/>
    <n v="178.11"/>
    <s v="4200333772"/>
    <s v="2615CS00885000"/>
    <s v="DP.PATOL.I TERP.EXP."/>
    <x v="210"/>
    <s v="0"/>
    <s v="F"/>
  </r>
  <r>
    <s v="2023"/>
    <s v="101312"/>
    <s v="SUDELAB SL"/>
    <s v="B63276778"/>
    <s v="227071"/>
    <d v="2023-10-04T00:00:00"/>
    <n v="101.64"/>
    <s v="4200333856"/>
    <s v="2615CS00279000"/>
    <s v="DEP. CC. FISIOLOGIQU"/>
    <x v="210"/>
    <s v="0"/>
    <s v="F"/>
  </r>
  <r>
    <s v="2023"/>
    <s v="102481"/>
    <s v="BIO RAD LABORATORIES SA"/>
    <s v="A79389920"/>
    <s v="9543749441"/>
    <d v="2023-10-05T00:00:00"/>
    <n v="338.26"/>
    <s v="4200334403"/>
    <s v="2615CS00279000"/>
    <s v="DEP. CC. FISIOLOGIQU"/>
    <x v="210"/>
    <s v="0"/>
    <s v="F"/>
  </r>
  <r>
    <s v="2023"/>
    <s v="103217"/>
    <s v="LINDE GAS ESPAÑA SA"/>
    <s v="A08007262"/>
    <s v="0010707856"/>
    <d v="2023-09-30T00:00:00"/>
    <n v="48.28"/>
    <s v="4200333853"/>
    <s v="2615CS00885000"/>
    <s v="DP.PATOL.I TERP.EXP."/>
    <x v="210"/>
    <s v="0"/>
    <s v="F"/>
  </r>
  <r>
    <s v="2023"/>
    <s v="111899"/>
    <s v="REED &amp; MACKAY ESPAÑA SAU ATLANTA VI"/>
    <s v="A08649477"/>
    <s v="1201293"/>
    <d v="2023-10-06T00:00:00"/>
    <n v="867.28"/>
    <m/>
    <n v="25330000120000"/>
    <s v="OR.ADM.DRET"/>
    <x v="210"/>
    <s v="0"/>
    <s v="F"/>
  </r>
  <r>
    <s v="2023"/>
    <s v="111899"/>
    <s v="REED &amp; MACKAY ESPAÑA SAU ATLANTA VI"/>
    <s v="A08649477"/>
    <s v="1201300"/>
    <d v="2023-10-06T00:00:00"/>
    <n v="-696.25"/>
    <m/>
    <s v="2575FI02052000"/>
    <s v="DEP.FIS.MAT.CONDENS."/>
    <x v="210"/>
    <s v="G"/>
    <s v="A"/>
  </r>
  <r>
    <s v="2023"/>
    <s v="100490"/>
    <s v="FARNELL COMPONENTS SL FARNELL COMPO"/>
    <s v="B82229907"/>
    <s v="3554689"/>
    <d v="2023-10-06T00:00:00"/>
    <n v="100.37"/>
    <s v="4200335140"/>
    <s v="2575FI00213000"/>
    <s v="DP.ENGINYERIA ELECTR"/>
    <x v="211"/>
    <s v="G"/>
    <s v="F"/>
  </r>
  <r>
    <s v="2023"/>
    <s v="106044"/>
    <s v="VIAJES EL CORTE INGLES SA OFICINA B"/>
    <s v="A28229813"/>
    <s v="9330382301C"/>
    <d v="2023-10-06T00:00:00"/>
    <n v="92"/>
    <m/>
    <s v="2575QU02072000"/>
    <s v="DEP. QUIM. INORG.ORG"/>
    <x v="211"/>
    <s v="0"/>
    <s v="F"/>
  </r>
  <r>
    <s v="2023"/>
    <s v="106044"/>
    <s v="VIAJES EL CORTE INGLES SA OFICINA B"/>
    <s v="A28229813"/>
    <s v="9330382302C"/>
    <d v="2023-10-06T00:00:00"/>
    <n v="92"/>
    <m/>
    <s v="2575QU02072000"/>
    <s v="DEP. QUIM. INORG.ORG"/>
    <x v="211"/>
    <s v="0"/>
    <s v="F"/>
  </r>
  <r>
    <s v="2023"/>
    <s v="106044"/>
    <s v="VIAJES EL CORTE INGLES SA OFICINA B"/>
    <s v="A28229813"/>
    <s v="9330382318C"/>
    <d v="2023-10-06T00:00:00"/>
    <n v="550.98"/>
    <m/>
    <n v="26130000276000"/>
    <s v="OR.ADM.BELLVITGE"/>
    <x v="211"/>
    <s v="0"/>
    <s v="F"/>
  </r>
  <r>
    <s v="2023"/>
    <s v="106044"/>
    <s v="VIAJES EL CORTE INGLES SA OFICINA B"/>
    <s v="A28229813"/>
    <s v="9430055152A"/>
    <d v="2023-10-06T00:00:00"/>
    <n v="-550.98"/>
    <m/>
    <n v="26130000276000"/>
    <s v="OR.ADM.BELLVITGE"/>
    <x v="211"/>
    <s v="0"/>
    <s v="A"/>
  </r>
  <r>
    <s v="2023"/>
    <s v="106044"/>
    <s v="VIAJES EL CORTE INGLES SA OFICINA B"/>
    <s v="A28229813"/>
    <s v="9330382319C"/>
    <d v="2023-10-06T00:00:00"/>
    <n v="88.6"/>
    <m/>
    <s v="2655EC02011002"/>
    <s v="DEP. ECONOMIA"/>
    <x v="211"/>
    <s v="G"/>
    <s v="F"/>
  </r>
  <r>
    <s v="2023"/>
    <s v="106044"/>
    <s v="VIAJES EL CORTE INGLES SA OFICINA B"/>
    <s v="A28229813"/>
    <s v="9330382320C"/>
    <d v="2023-10-06T00:00:00"/>
    <n v="82.65"/>
    <m/>
    <s v="2655EC02011002"/>
    <s v="DEP. ECONOMIA"/>
    <x v="211"/>
    <s v="G"/>
    <s v="F"/>
  </r>
  <r>
    <s v="2023"/>
    <s v="101166"/>
    <s v="NIEMON IMPRESSIONS SL"/>
    <s v="B62870217"/>
    <s v="F1440"/>
    <d v="2023-09-05T00:00:00"/>
    <n v="270"/>
    <m/>
    <n v="37480000347000"/>
    <s v="COMPTABILITAT"/>
    <x v="212"/>
    <s v="0"/>
    <s v="F"/>
  </r>
  <r>
    <s v="2023"/>
    <s v="104256"/>
    <s v="PANREAC QUIMICA SLU"/>
    <s v="B08010118"/>
    <s v="0923009637"/>
    <d v="2023-10-06T00:00:00"/>
    <n v="39.89"/>
    <s v="4200326656"/>
    <s v="2615CS00885000"/>
    <s v="DP.PATOL.I TERP.EXP."/>
    <x v="212"/>
    <s v="0"/>
    <s v="F"/>
  </r>
  <r>
    <s v="2023"/>
    <s v="112116"/>
    <s v="SKYNET WORLDWIDE SL"/>
    <s v="B65312886"/>
    <s v="FV23-129735"/>
    <d v="2023-09-30T00:00:00"/>
    <n v="439.02"/>
    <s v="4200305431"/>
    <s v="2654EC00137000"/>
    <s v="F.ECONOMIA EMPRESA"/>
    <x v="212"/>
    <s v="0"/>
    <s v="F"/>
  </r>
  <r>
    <s v="2022"/>
    <s v="504591"/>
    <s v="FUND INST RECERCA HOSPITAL V HEBRON"/>
    <s v="G60594009"/>
    <s v="4.2022.1463"/>
    <d v="2022-11-30T00:00:00"/>
    <n v="1669.1"/>
    <s v="4200305953"/>
    <s v="2614CS02096000"/>
    <s v="UFIR INFERMERIA"/>
    <x v="212"/>
    <s v="0"/>
    <s v="F"/>
  </r>
  <r>
    <s v="2023"/>
    <s v="908038"/>
    <s v="GRANADOS TARRES ESTEBAN PRISMA LABO"/>
    <s v="37269152K"/>
    <s v="FA-023-024"/>
    <d v="2023-10-09T00:00:00"/>
    <n v="145.19999999999999"/>
    <s v="4200335681"/>
    <s v="2615CS00885000"/>
    <s v="DP.PATOL.I TERP.EXP."/>
    <x v="212"/>
    <s v="0"/>
    <s v="F"/>
  </r>
  <r>
    <s v="2023"/>
    <s v="100073"/>
    <s v="AVORIS RETAIL DIVISION SL BCD TRAVE"/>
    <s v="B07012107"/>
    <s v="07Y00003749"/>
    <d v="2023-10-09T00:00:00"/>
    <n v="70.400000000000006"/>
    <m/>
    <n v="25330000120000"/>
    <s v="OR.ADM.DRET"/>
    <x v="213"/>
    <s v="0"/>
    <s v="F"/>
  </r>
  <r>
    <s v="2023"/>
    <s v="100073"/>
    <s v="AVORIS RETAIL DIVISION SL BCD TRAVE"/>
    <s v="B07012107"/>
    <s v="07Y00003765"/>
    <d v="2023-10-09T00:00:00"/>
    <n v="18"/>
    <m/>
    <n v="25330000120000"/>
    <s v="OR.ADM.DRET"/>
    <x v="213"/>
    <s v="0"/>
    <s v="F"/>
  </r>
  <r>
    <s v="2023"/>
    <s v="100073"/>
    <s v="AVORIS RETAIL DIVISION SL BCD TRAVE"/>
    <s v="B07012107"/>
    <s v="07Y00003766"/>
    <d v="2023-10-09T00:00:00"/>
    <n v="55"/>
    <m/>
    <n v="25330000120000"/>
    <s v="OR.ADM.DRET"/>
    <x v="213"/>
    <s v="0"/>
    <s v="F"/>
  </r>
  <r>
    <s v="2023"/>
    <s v="100073"/>
    <s v="AVORIS RETAIL DIVISION SL BCD TRAVE"/>
    <s v="B07012107"/>
    <s v="07Y00003768"/>
    <d v="2023-10-09T00:00:00"/>
    <n v="22.2"/>
    <m/>
    <n v="25330000120000"/>
    <s v="OR.ADM.DRET"/>
    <x v="213"/>
    <s v="0"/>
    <s v="F"/>
  </r>
  <r>
    <s v="2023"/>
    <s v="102025"/>
    <s v="VWR INTERNATIONAL EUROLAB SL VWR IN"/>
    <s v="B08362089"/>
    <s v="7062352908"/>
    <d v="2023-10-09T00:00:00"/>
    <n v="57.11"/>
    <s v="4200333135"/>
    <s v="2615CS00885000"/>
    <s v="DP.PATOL.I TERP.EXP."/>
    <x v="213"/>
    <s v="0"/>
    <s v="F"/>
  </r>
  <r>
    <s v="2023"/>
    <s v="111899"/>
    <s v="REED &amp; MACKAY ESPAÑA SAU ATLANTA VI"/>
    <s v="A08649477"/>
    <s v="1201861"/>
    <d v="2023-10-10T00:00:00"/>
    <n v="150.4"/>
    <m/>
    <n v="25330000120000"/>
    <s v="OR.ADM.DRET"/>
    <x v="213"/>
    <s v="0"/>
    <s v="F"/>
  </r>
  <r>
    <s v="2023"/>
    <s v="111899"/>
    <s v="REED &amp; MACKAY ESPAÑA SAU ATLANTA VI"/>
    <s v="A08649477"/>
    <s v="1201863"/>
    <d v="2023-10-10T00:00:00"/>
    <n v="150.4"/>
    <m/>
    <n v="25330000120000"/>
    <s v="OR.ADM.DRET"/>
    <x v="213"/>
    <s v="0"/>
    <s v="F"/>
  </r>
  <r>
    <s v="2023"/>
    <s v="111899"/>
    <s v="REED &amp; MACKAY ESPAÑA SAU ATLANTA VI"/>
    <s v="A08649477"/>
    <s v="1201865"/>
    <d v="2023-10-10T00:00:00"/>
    <n v="206.7"/>
    <m/>
    <n v="25330000120000"/>
    <s v="OR.ADM.DRET"/>
    <x v="213"/>
    <s v="0"/>
    <s v="F"/>
  </r>
  <r>
    <s v="2023"/>
    <s v="111899"/>
    <s v="REED &amp; MACKAY ESPAÑA SAU ATLANTA VI"/>
    <s v="A08649477"/>
    <s v="1201867"/>
    <d v="2023-10-10T00:00:00"/>
    <n v="206.7"/>
    <m/>
    <n v="25330000120000"/>
    <s v="OR.ADM.DRET"/>
    <x v="213"/>
    <s v="0"/>
    <s v="F"/>
  </r>
  <r>
    <s v="2023"/>
    <s v="111899"/>
    <s v="REED &amp; MACKAY ESPAÑA SAU ATLANTA VI"/>
    <s v="A08649477"/>
    <s v="1201869"/>
    <d v="2023-10-10T00:00:00"/>
    <n v="206.7"/>
    <m/>
    <n v="25330000120000"/>
    <s v="OR.ADM.DRET"/>
    <x v="213"/>
    <s v="0"/>
    <s v="F"/>
  </r>
  <r>
    <s v="2023"/>
    <s v="111899"/>
    <s v="REED &amp; MACKAY ESPAÑA SAU ATLANTA VI"/>
    <s v="A08649477"/>
    <s v="1201871"/>
    <d v="2023-10-10T00:00:00"/>
    <n v="136.9"/>
    <m/>
    <n v="25330000120000"/>
    <s v="OR.ADM.DRET"/>
    <x v="213"/>
    <s v="0"/>
    <s v="F"/>
  </r>
  <r>
    <s v="2023"/>
    <s v="111899"/>
    <s v="REED &amp; MACKAY ESPAÑA SAU ATLANTA VI"/>
    <s v="A08649477"/>
    <s v="1201874"/>
    <d v="2023-10-10T00:00:00"/>
    <n v="206.7"/>
    <m/>
    <n v="25330000120000"/>
    <s v="OR.ADM.DRET"/>
    <x v="213"/>
    <s v="0"/>
    <s v="F"/>
  </r>
  <r>
    <s v="2023"/>
    <s v="115059"/>
    <s v="FACTOR ENERGIA SA"/>
    <s v="A61893871"/>
    <s v="23-01197838"/>
    <d v="2023-09-14T00:00:00"/>
    <n v="226.45"/>
    <s v="4100016519"/>
    <n v="37480000346001"/>
    <s v="G.C.MANTENIMENT I SU"/>
    <x v="213"/>
    <s v="0"/>
    <s v="F"/>
  </r>
  <r>
    <s v="2023"/>
    <s v="505160"/>
    <s v="TURISVALL SL, HOTEL ALIMARA HOTEL A"/>
    <s v="B60903002"/>
    <s v="12319440"/>
    <d v="2023-10-06T00:00:00"/>
    <n v="150.91"/>
    <s v="4200335361"/>
    <s v="2535DR01991000"/>
    <s v="DEP. DRET ADTIU, PRO"/>
    <x v="213"/>
    <s v="0"/>
    <s v="F"/>
  </r>
  <r>
    <s v="2023"/>
    <s v="906354"/>
    <s v="FERNANDEZ LOPEZ ROBERTO"/>
    <s v="52201973T"/>
    <s v="1123"/>
    <d v="2023-10-10T00:00:00"/>
    <n v="96"/>
    <m/>
    <n v="37480000347000"/>
    <s v="COMPTABILITAT"/>
    <x v="213"/>
    <s v="0"/>
    <s v="F"/>
  </r>
  <r>
    <s v="2023"/>
    <s v="100073"/>
    <s v="AVORIS RETAIL DIVISION SL BCD TRAVE"/>
    <s v="B07012107"/>
    <s v="07Y00003806"/>
    <d v="2023-10-10T00:00:00"/>
    <n v="83.9"/>
    <m/>
    <n v="25330000120000"/>
    <s v="OR.ADM.DRET"/>
    <x v="214"/>
    <s v="0"/>
    <s v="F"/>
  </r>
  <r>
    <s v="2023"/>
    <s v="100073"/>
    <s v="AVORIS RETAIL DIVISION SL BCD TRAVE"/>
    <s v="B07012107"/>
    <s v="07Y00003814"/>
    <d v="2023-10-10T00:00:00"/>
    <n v="83.6"/>
    <m/>
    <n v="25330000120000"/>
    <s v="OR.ADM.DRET"/>
    <x v="214"/>
    <s v="0"/>
    <s v="F"/>
  </r>
  <r>
    <s v="2023"/>
    <s v="101312"/>
    <s v="SUDELAB SL"/>
    <s v="B63276778"/>
    <s v="227130"/>
    <d v="2023-10-10T00:00:00"/>
    <n v="643.04999999999995"/>
    <s v="4200335488"/>
    <s v="2615CS00885000"/>
    <s v="DP.PATOL.I TERP.EXP."/>
    <x v="214"/>
    <s v="0"/>
    <s v="F"/>
  </r>
  <r>
    <s v="2023"/>
    <s v="101979"/>
    <s v="SG SERVICIOS HOSPITALARIOS SL SG SE"/>
    <s v="B59076828"/>
    <s v="1235"/>
    <d v="2023-09-26T00:00:00"/>
    <n v="42.35"/>
    <s v="4200333218"/>
    <s v="2615CS00279000"/>
    <s v="DEP. CC. FISIOLOGIQU"/>
    <x v="214"/>
    <s v="0"/>
    <s v="F"/>
  </r>
  <r>
    <s v="2023"/>
    <s v="101979"/>
    <s v="SG SERVICIOS HOSPITALARIOS SL SG SE"/>
    <s v="B59076828"/>
    <s v="1250"/>
    <d v="2023-09-27T00:00:00"/>
    <n v="605.1"/>
    <s v="4200332964"/>
    <s v="2615CS00279000"/>
    <s v="DEP. CC. FISIOLOGIQU"/>
    <x v="214"/>
    <s v="0"/>
    <s v="F"/>
  </r>
  <r>
    <s v="2023"/>
    <s v="102395"/>
    <s v="CULTEK SL CULTEK SL"/>
    <s v="B28442135"/>
    <s v="FV+484634"/>
    <d v="2023-09-22T00:00:00"/>
    <n v="262.44"/>
    <s v="4200327055"/>
    <s v="2615CS00279000"/>
    <s v="DEP. CC. FISIOLOGIQU"/>
    <x v="214"/>
    <s v="0"/>
    <s v="F"/>
  </r>
  <r>
    <s v="2023"/>
    <s v="102395"/>
    <s v="CULTEK SL CULTEK SL"/>
    <s v="B28442135"/>
    <s v="FV+485525"/>
    <d v="2023-10-11T00:00:00"/>
    <n v="121.53"/>
    <s v="4100017649"/>
    <s v="2605CS02079000"/>
    <s v="DEPT. BIOMEDICINA"/>
    <x v="214"/>
    <s v="0"/>
    <s v="F"/>
  </r>
  <r>
    <s v="2023"/>
    <s v="102395"/>
    <s v="CULTEK SL CULTEK SL"/>
    <s v="B28442135"/>
    <s v="FV+485527"/>
    <d v="2023-10-11T00:00:00"/>
    <n v="252.72"/>
    <s v="4200334443"/>
    <s v="2615CS00279000"/>
    <s v="DEP. CC. FISIOLOGIQU"/>
    <x v="214"/>
    <s v="0"/>
    <s v="F"/>
  </r>
  <r>
    <s v="2023"/>
    <s v="105866"/>
    <s v="MERCK LIFE SCIENCE SLU totes comand"/>
    <s v="B79184115"/>
    <s v="8250739322"/>
    <d v="2023-10-11T00:00:00"/>
    <n v="140.36000000000001"/>
    <s v="4200334587"/>
    <s v="2615CS00279000"/>
    <s v="DEP. CC. FISIOLOGIQU"/>
    <x v="214"/>
    <s v="0"/>
    <s v="F"/>
  </r>
  <r>
    <s v="2023"/>
    <s v="110090"/>
    <s v="ABAST SYSTEMS &amp; SOLUTIONS SL"/>
    <s v="B59104612"/>
    <s v="23009694"/>
    <d v="2023-10-09T00:00:00"/>
    <n v="5987.08"/>
    <s v="4200334682"/>
    <n v="25130000080000"/>
    <s v="OR.ADM.FI/GEOGRAF/Hª"/>
    <x v="214"/>
    <s v="0"/>
    <s v="F"/>
  </r>
  <r>
    <s v="2023"/>
    <s v="111899"/>
    <s v="REED &amp; MACKAY ESPAÑA SAU ATLANTA VI"/>
    <s v="A08649477"/>
    <s v="1201961"/>
    <d v="2023-10-11T00:00:00"/>
    <n v="517.97"/>
    <m/>
    <s v="2535DR01992000"/>
    <s v="DEP.C.POL.DRET CONST"/>
    <x v="214"/>
    <s v="0"/>
    <s v="F"/>
  </r>
  <r>
    <s v="2023"/>
    <s v="111899"/>
    <s v="REED &amp; MACKAY ESPAÑA SAU ATLANTA VI"/>
    <s v="A08649477"/>
    <s v="1201962"/>
    <d v="2023-10-11T00:00:00"/>
    <n v="-517.97"/>
    <m/>
    <s v="2535DR01992000"/>
    <s v="DEP.C.POL.DRET CONST"/>
    <x v="214"/>
    <s v="0"/>
    <s v="A"/>
  </r>
  <r>
    <s v="2023"/>
    <s v="111899"/>
    <s v="REED &amp; MACKAY ESPAÑA SAU ATLANTA VI"/>
    <s v="A08649477"/>
    <s v="1201974"/>
    <d v="2023-10-11T00:00:00"/>
    <n v="255.97"/>
    <m/>
    <s v="2535DR01992000"/>
    <s v="DEP.C.POL.DRET CONST"/>
    <x v="214"/>
    <s v="0"/>
    <s v="F"/>
  </r>
  <r>
    <s v="2023"/>
    <s v="111899"/>
    <s v="REED &amp; MACKAY ESPAÑA SAU ATLANTA VI"/>
    <s v="A08649477"/>
    <s v="1201975"/>
    <d v="2023-10-11T00:00:00"/>
    <n v="135.16999999999999"/>
    <m/>
    <s v="2535DR01992000"/>
    <s v="DEP.C.POL.DRET CONST"/>
    <x v="214"/>
    <s v="0"/>
    <s v="F"/>
  </r>
  <r>
    <s v="2023"/>
    <s v="100073"/>
    <s v="AVORIS RETAIL DIVISION SL BCD TRAVE"/>
    <s v="B07012107"/>
    <s v="07S00001651"/>
    <d v="2023-10-11T00:00:00"/>
    <n v="288.76"/>
    <m/>
    <n v="26530000136000"/>
    <s v="OR ECONOMIA EMPRESA"/>
    <x v="215"/>
    <s v="0"/>
    <s v="F"/>
  </r>
  <r>
    <s v="2023"/>
    <s v="100073"/>
    <s v="AVORIS RETAIL DIVISION SL BCD TRAVE"/>
    <s v="B07012107"/>
    <s v="07Y00000299"/>
    <d v="2023-10-11T00:00:00"/>
    <n v="-41.8"/>
    <m/>
    <n v="25330000120000"/>
    <s v="OR.ADM.DRET"/>
    <x v="215"/>
    <s v="0"/>
    <s v="A"/>
  </r>
  <r>
    <s v="2023"/>
    <s v="100073"/>
    <s v="AVORIS RETAIL DIVISION SL BCD TRAVE"/>
    <s v="B07012107"/>
    <s v="07Y00003823"/>
    <d v="2023-10-11T00:00:00"/>
    <n v="205.98"/>
    <m/>
    <n v="10020000008000"/>
    <s v="VR RECERCA"/>
    <x v="215"/>
    <s v="0"/>
    <s v="F"/>
  </r>
  <r>
    <s v="2023"/>
    <s v="100073"/>
    <s v="AVORIS RETAIL DIVISION SL BCD TRAVE"/>
    <s v="B07012107"/>
    <s v="07Y00003824"/>
    <d v="2023-10-11T00:00:00"/>
    <n v="205.98"/>
    <m/>
    <n v="10020000008000"/>
    <s v="VR RECERCA"/>
    <x v="215"/>
    <s v="0"/>
    <s v="F"/>
  </r>
  <r>
    <s v="2023"/>
    <s v="100073"/>
    <s v="AVORIS RETAIL DIVISION SL BCD TRAVE"/>
    <s v="B07012107"/>
    <s v="07Y00003841"/>
    <d v="2023-10-11T00:00:00"/>
    <n v="41.8"/>
    <m/>
    <n v="25330000120000"/>
    <s v="OR.ADM.DRET"/>
    <x v="215"/>
    <s v="0"/>
    <s v="F"/>
  </r>
  <r>
    <s v="2023"/>
    <s v="100073"/>
    <s v="AVORIS RETAIL DIVISION SL BCD TRAVE"/>
    <s v="B07012107"/>
    <s v="07Y00003842"/>
    <d v="2023-10-11T00:00:00"/>
    <n v="45.65"/>
    <m/>
    <n v="25330000120000"/>
    <s v="OR.ADM.DRET"/>
    <x v="215"/>
    <s v="0"/>
    <s v="F"/>
  </r>
  <r>
    <s v="2023"/>
    <s v="102708"/>
    <s v="LIFE TECHNOLOGIES SA APPLIED/INVITR"/>
    <s v="A28139434"/>
    <s v="1015243 RI"/>
    <d v="2023-10-12T00:00:00"/>
    <n v="1485.88"/>
    <s v="4200334452"/>
    <s v="2615CS00279000"/>
    <s v="DEP. CC. FISIOLOGIQU"/>
    <x v="215"/>
    <s v="0"/>
    <s v="F"/>
  </r>
  <r>
    <s v="2023"/>
    <s v="102708"/>
    <s v="LIFE TECHNOLOGIES SA APPLIED/INVITR"/>
    <s v="A28139434"/>
    <s v="1015245 RI"/>
    <d v="2023-10-12T00:00:00"/>
    <n v="109.26"/>
    <s v="4200334730"/>
    <s v="2615CS00279000"/>
    <s v="DEP. CC. FISIOLOGIQU"/>
    <x v="215"/>
    <s v="0"/>
    <s v="F"/>
  </r>
  <r>
    <s v="2023"/>
    <s v="200629"/>
    <s v="JANVIER LABS"/>
    <m/>
    <s v="FC231001205"/>
    <d v="2023-10-11T00:00:00"/>
    <n v="116.43"/>
    <s v="4200335357"/>
    <s v="2615CS00885000"/>
    <s v="DP.PATOL.I TERP.EXP."/>
    <x v="215"/>
    <s v="0"/>
    <s v="F"/>
  </r>
  <r>
    <s v="2023"/>
    <s v="100796"/>
    <s v="BIONOVA CIENTIFICA SL BIONOVA CIENT"/>
    <s v="B78541182"/>
    <s v="123763"/>
    <d v="2023-10-11T00:00:00"/>
    <n v="724.52"/>
    <s v="4200332844"/>
    <s v="2605CS02079000"/>
    <s v="DEPT. BIOMEDICINA"/>
    <x v="216"/>
    <s v="G"/>
    <s v="F"/>
  </r>
  <r>
    <s v="2023"/>
    <s v="102006"/>
    <s v="ENVIGO RMS SPAIN SL"/>
    <s v="B08924458"/>
    <s v="23003196 RI"/>
    <d v="2023-09-28T00:00:00"/>
    <n v="482.91"/>
    <s v="4200334234"/>
    <s v="2615CS00279000"/>
    <s v="DEP. CC. FISIOLOGIQU"/>
    <x v="216"/>
    <s v="0"/>
    <s v="F"/>
  </r>
  <r>
    <s v="2023"/>
    <s v="101979"/>
    <s v="SG SERVICIOS HOSPITALARIOS SL SG SE"/>
    <s v="B59076828"/>
    <s v="3087"/>
    <d v="2023-10-04T00:00:00"/>
    <n v="97.71"/>
    <s v="4200333718"/>
    <s v="2615CS00279000"/>
    <s v="DEP. CC. FISIOLOGIQU"/>
    <x v="217"/>
    <s v="0"/>
    <s v="F"/>
  </r>
  <r>
    <s v="2023"/>
    <s v="101979"/>
    <s v="SG SERVICIOS HOSPITALARIOS SL SG SE"/>
    <s v="B59076828"/>
    <s v="3106"/>
    <d v="2023-10-05T00:00:00"/>
    <n v="503.36"/>
    <s v="4200333218"/>
    <s v="2615CS00279000"/>
    <s v="DEP. CC. FISIOLOGIQU"/>
    <x v="217"/>
    <s v="0"/>
    <s v="F"/>
  </r>
  <r>
    <s v="2023"/>
    <s v="101979"/>
    <s v="SG SERVICIOS HOSPITALARIOS SL SG SE"/>
    <s v="B59076828"/>
    <s v="3159"/>
    <d v="2023-10-10T00:00:00"/>
    <n v="46.9"/>
    <s v="4200334925"/>
    <s v="2605CS02079000"/>
    <s v="DEPT. BIOMEDICINA"/>
    <x v="217"/>
    <s v="G"/>
    <s v="F"/>
  </r>
  <r>
    <s v="2023"/>
    <s v="102395"/>
    <s v="CULTEK SL CULTEK SL"/>
    <s v="B28442135"/>
    <s v="FV+485653"/>
    <d v="2023-10-13T00:00:00"/>
    <n v="324.55"/>
    <s v="4200334717"/>
    <s v="2615CS00279000"/>
    <s v="DEP. CC. FISIOLOGIQU"/>
    <x v="217"/>
    <s v="0"/>
    <s v="F"/>
  </r>
  <r>
    <s v="2023"/>
    <s v="102412"/>
    <s v="LABCLINICS SA LABCLINICS SA"/>
    <s v="A58118928"/>
    <s v="320534"/>
    <d v="2023-10-16T00:00:00"/>
    <n v="1638.75"/>
    <s v="4200335474"/>
    <s v="2615CS00885000"/>
    <s v="DP.PATOL.I TERP.EXP."/>
    <x v="217"/>
    <s v="0"/>
    <s v="F"/>
  </r>
  <r>
    <s v="2023"/>
    <s v="102708"/>
    <s v="LIFE TECHNOLOGIES SA APPLIED/INVITR"/>
    <s v="A28139434"/>
    <s v="1015644 RI"/>
    <d v="2023-10-16T00:00:00"/>
    <n v="284.66000000000003"/>
    <s v="4200334252"/>
    <s v="2615CS00279000"/>
    <s v="DEP. CC. FISIOLOGIQU"/>
    <x v="217"/>
    <s v="0"/>
    <s v="F"/>
  </r>
  <r>
    <s v="2023"/>
    <s v="103178"/>
    <s v="SERVICIOS MICROINFORMATICA, SA SEMI"/>
    <s v="A25027145"/>
    <s v="00035114"/>
    <d v="2023-10-16T00:00:00"/>
    <n v="713.03"/>
    <s v="4200335804"/>
    <s v="2595FA02034000"/>
    <s v="DEP.NUTRICIÓ, CC.DE"/>
    <x v="217"/>
    <s v="0"/>
    <s v="F"/>
  </r>
  <r>
    <s v="2023"/>
    <s v="201663"/>
    <s v="AMAZON.FR"/>
    <m/>
    <s v="318MB41AEUI"/>
    <d v="2023-06-02T00:00:00"/>
    <n v="136.69"/>
    <m/>
    <s v="2515GH01968000"/>
    <s v="DEP. HISTORIA I ARQU"/>
    <x v="217"/>
    <s v="0"/>
    <s v="F"/>
  </r>
  <r>
    <s v="2023"/>
    <s v="100073"/>
    <s v="AVORIS RETAIL DIVISION SL BCD TRAVE"/>
    <s v="B07012107"/>
    <s v="07S00001674"/>
    <d v="2023-10-16T00:00:00"/>
    <n v="384.48"/>
    <m/>
    <s v="2576FI01676000"/>
    <s v="INST.CIÈNCIES COSMOS"/>
    <x v="218"/>
    <s v="0"/>
    <s v="F"/>
  </r>
  <r>
    <s v="2023"/>
    <s v="100073"/>
    <s v="AVORIS RETAIL DIVISION SL BCD TRAVE"/>
    <s v="B07012107"/>
    <s v="07Y00000306"/>
    <d v="2023-10-16T00:00:00"/>
    <n v="-38.65"/>
    <m/>
    <s v="2535DR01992000"/>
    <s v="DEP.C.POL.DRET CONST"/>
    <x v="218"/>
    <s v="0"/>
    <s v="A"/>
  </r>
  <r>
    <s v="2023"/>
    <s v="100073"/>
    <s v="AVORIS RETAIL DIVISION SL BCD TRAVE"/>
    <s v="B07012107"/>
    <s v="07Y00003876"/>
    <d v="2023-10-16T00:00:00"/>
    <n v="116"/>
    <m/>
    <n v="25330000120000"/>
    <s v="OR.ADM.DRET"/>
    <x v="218"/>
    <s v="0"/>
    <s v="F"/>
  </r>
  <r>
    <s v="2023"/>
    <s v="100073"/>
    <s v="AVORIS RETAIL DIVISION SL BCD TRAVE"/>
    <s v="B07012107"/>
    <s v="07Y00003877"/>
    <d v="2023-10-16T00:00:00"/>
    <n v="116"/>
    <m/>
    <n v="25330000120000"/>
    <s v="OR.ADM.DRET"/>
    <x v="218"/>
    <s v="0"/>
    <s v="F"/>
  </r>
  <r>
    <s v="2023"/>
    <s v="100073"/>
    <s v="AVORIS RETAIL DIVISION SL BCD TRAVE"/>
    <s v="B07012107"/>
    <s v="07Y00003878"/>
    <d v="2023-10-16T00:00:00"/>
    <n v="48.3"/>
    <m/>
    <s v="2535DR01992000"/>
    <s v="DEP.C.POL.DRET CONST"/>
    <x v="218"/>
    <s v="0"/>
    <s v="F"/>
  </r>
  <r>
    <s v="2023"/>
    <s v="100073"/>
    <s v="AVORIS RETAIL DIVISION SL BCD TRAVE"/>
    <s v="B07012107"/>
    <s v="07Y00003884"/>
    <d v="2023-10-16T00:00:00"/>
    <n v="89.16"/>
    <m/>
    <n v="25330000120000"/>
    <s v="OR.ADM.DRET"/>
    <x v="218"/>
    <s v="0"/>
    <s v="F"/>
  </r>
  <r>
    <s v="2023"/>
    <s v="100073"/>
    <s v="AVORIS RETAIL DIVISION SL BCD TRAVE"/>
    <s v="B07012107"/>
    <s v="07Y00003890"/>
    <d v="2023-10-16T00:00:00"/>
    <n v="121.9"/>
    <m/>
    <n v="25330000120000"/>
    <s v="OR.ADM.DRET"/>
    <x v="218"/>
    <s v="0"/>
    <s v="F"/>
  </r>
  <r>
    <s v="2023"/>
    <s v="100073"/>
    <s v="AVORIS RETAIL DIVISION SL BCD TRAVE"/>
    <s v="B07012107"/>
    <s v="07Y00003891"/>
    <d v="2023-10-16T00:00:00"/>
    <n v="19.399999999999999"/>
    <m/>
    <n v="25330000120000"/>
    <s v="OR.ADM.DRET"/>
    <x v="218"/>
    <s v="0"/>
    <s v="F"/>
  </r>
  <r>
    <s v="2023"/>
    <s v="100073"/>
    <s v="AVORIS RETAIL DIVISION SL BCD TRAVE"/>
    <s v="B07012107"/>
    <s v="07Y00003892"/>
    <d v="2023-10-16T00:00:00"/>
    <n v="36.9"/>
    <m/>
    <n v="25330000120000"/>
    <s v="OR.ADM.DRET"/>
    <x v="218"/>
    <s v="0"/>
    <s v="F"/>
  </r>
  <r>
    <s v="2023"/>
    <s v="100073"/>
    <s v="AVORIS RETAIL DIVISION SL BCD TRAVE"/>
    <s v="B07012107"/>
    <s v="7S00000135/"/>
    <d v="2023-09-29T00:00:00"/>
    <n v="-75.94"/>
    <m/>
    <n v="37080000322000"/>
    <s v="GERÈNCIA"/>
    <x v="218"/>
    <s v="0"/>
    <s v="A"/>
  </r>
  <r>
    <s v="2023"/>
    <s v="100073"/>
    <s v="AVORIS RETAIL DIVISION SL BCD TRAVE"/>
    <s v="B07012107"/>
    <s v="7Y00000236/"/>
    <d v="2023-08-30T00:00:00"/>
    <n v="-67.650000000000006"/>
    <m/>
    <s v="2575FI02052000"/>
    <s v="DEP.FIS.MAT.CONDENS."/>
    <x v="218"/>
    <s v="0"/>
    <s v="A"/>
  </r>
  <r>
    <s v="2023"/>
    <s v="100073"/>
    <s v="AVORIS RETAIL DIVISION SL BCD TRAVE"/>
    <s v="B07012107"/>
    <s v="7Y00000237/"/>
    <d v="2023-08-30T00:00:00"/>
    <n v="-67.650000000000006"/>
    <m/>
    <s v="2575FI02052000"/>
    <s v="DEP.FIS.MAT.CONDENS."/>
    <x v="218"/>
    <s v="0"/>
    <s v="A"/>
  </r>
  <r>
    <s v="2023"/>
    <s v="100073"/>
    <s v="AVORIS RETAIL DIVISION SL BCD TRAVE"/>
    <s v="B07012107"/>
    <s v="9Y00000257/"/>
    <d v="2023-08-03T00:00:00"/>
    <n v="-8.6"/>
    <m/>
    <s v="2515FO01930000"/>
    <s v="DEPT. FILOSOFIA"/>
    <x v="218"/>
    <s v="0"/>
    <s v="A"/>
  </r>
  <r>
    <s v="2023"/>
    <s v="100073"/>
    <s v="AVORIS RETAIL DIVISION SL BCD TRAVE"/>
    <s v="B07012107"/>
    <s v="07S00001677"/>
    <d v="2023-10-16T00:00:00"/>
    <n v="203.79"/>
    <m/>
    <n v="25330000120000"/>
    <s v="OR.ADM.DRET"/>
    <x v="218"/>
    <s v="G"/>
    <s v="F"/>
  </r>
  <r>
    <s v="2023"/>
    <s v="100906"/>
    <s v="BIOGEN CIENTIFICA SL BIOGEN CIENTIF"/>
    <s v="B79539441"/>
    <s v="023/A/55258"/>
    <d v="2023-10-17T00:00:00"/>
    <n v="268.62"/>
    <s v="4200334262"/>
    <s v="2615CS00279000"/>
    <s v="DEP. CC. FISIOLOGIQU"/>
    <x v="218"/>
    <s v="0"/>
    <s v="F"/>
  </r>
  <r>
    <s v="2023"/>
    <s v="106044"/>
    <s v="VIAJES EL CORTE INGLES SA OFICINA B"/>
    <s v="A28229813"/>
    <s v="9330392536C"/>
    <d v="2023-10-16T00:00:00"/>
    <n v="68.900000000000006"/>
    <m/>
    <n v="26030000256000"/>
    <s v="ADM. MEDICINA"/>
    <x v="218"/>
    <s v="G"/>
    <s v="F"/>
  </r>
  <r>
    <s v="2023"/>
    <s v="106044"/>
    <s v="VIAJES EL CORTE INGLES SA OFICINA B"/>
    <s v="A28229813"/>
    <s v="9330392538C"/>
    <d v="2023-10-16T00:00:00"/>
    <n v="109.99"/>
    <m/>
    <n v="26030000256000"/>
    <s v="ADM. MEDICINA"/>
    <x v="218"/>
    <s v="G"/>
    <s v="F"/>
  </r>
  <r>
    <s v="2023"/>
    <s v="108936"/>
    <s v="ALAMO INDUSTRIAL SA"/>
    <s v="A08663171"/>
    <s v="2023//707"/>
    <d v="2023-10-17T00:00:00"/>
    <n v="16078.09"/>
    <m/>
    <n v="37190000329000"/>
    <s v="CCIT-UB SCT"/>
    <x v="218"/>
    <s v="G"/>
    <s v="F"/>
  </r>
  <r>
    <s v="2023"/>
    <s v="505341"/>
    <s v="DHL EXPRESS SPAIN SLU"/>
    <s v="B20861282"/>
    <s v="001673945"/>
    <d v="2023-10-16T00:00:00"/>
    <n v="271.77999999999997"/>
    <m/>
    <s v="2605CS02079000"/>
    <s v="DEPT. BIOMEDICINA"/>
    <x v="218"/>
    <s v="0"/>
    <s v="F"/>
  </r>
  <r>
    <s v="2023"/>
    <s v="505341"/>
    <s v="DHL EXPRESS SPAIN SLU"/>
    <s v="B20861282"/>
    <s v="001673943"/>
    <d v="2023-10-16T00:00:00"/>
    <n v="36.01"/>
    <m/>
    <s v="2575FI00213000"/>
    <s v="DP.ENGINYERIA ELECTR"/>
    <x v="218"/>
    <s v="G"/>
    <s v="F"/>
  </r>
  <r>
    <s v="2023"/>
    <s v="100906"/>
    <s v="BIOGEN CIENTIFICA SL BIOGEN CIENTIF"/>
    <s v="B79539441"/>
    <s v="023/A/55280"/>
    <d v="2023-10-18T00:00:00"/>
    <n v="716.32"/>
    <s v="4200332449"/>
    <s v="2615CS00885000"/>
    <s v="DP.PATOL.I TERP.EXP."/>
    <x v="219"/>
    <s v="0"/>
    <s v="F"/>
  </r>
  <r>
    <s v="2023"/>
    <s v="101482"/>
    <s v="SUMINISTROS DAMUSA SL SUMINIST DAMU"/>
    <s v="B61943510"/>
    <s v="2301041"/>
    <d v="2023-10-15T00:00:00"/>
    <n v="572.57000000000005"/>
    <s v="4200334978"/>
    <s v="2575QU02072000"/>
    <s v="DEP. QUIM. INORG.ORG"/>
    <x v="219"/>
    <s v="0"/>
    <s v="F"/>
  </r>
  <r>
    <s v="2023"/>
    <s v="101896"/>
    <s v="PISTA CERO SL"/>
    <s v="B58790122"/>
    <s v="31672122"/>
    <d v="2023-10-18T00:00:00"/>
    <n v="624.26"/>
    <s v="4200335497"/>
    <s v="2575FI00213000"/>
    <s v="DP.ENGINYERIA ELECTR"/>
    <x v="219"/>
    <s v="G"/>
    <s v="F"/>
  </r>
  <r>
    <s v="2023"/>
    <s v="102530"/>
    <s v="REACTIVA SA REACTIVA SA"/>
    <s v="A58659715"/>
    <s v="223376"/>
    <d v="2023-10-13T00:00:00"/>
    <n v="868.3"/>
    <s v="4200335473"/>
    <s v="2615CS00279000"/>
    <s v="DEP. CC. FISIOLOGIQU"/>
    <x v="219"/>
    <s v="0"/>
    <s v="F"/>
  </r>
  <r>
    <s v="2023"/>
    <s v="102708"/>
    <s v="LIFE TECHNOLOGIES SA APPLIED/INVITR"/>
    <s v="A28139434"/>
    <s v="1016119 RI"/>
    <d v="2023-10-18T00:00:00"/>
    <n v="196.99"/>
    <s v="4200335723"/>
    <s v="2615CS00885000"/>
    <s v="DP.PATOL.I TERP.EXP."/>
    <x v="219"/>
    <s v="0"/>
    <s v="F"/>
  </r>
  <r>
    <s v="2023"/>
    <s v="102708"/>
    <s v="LIFE TECHNOLOGIES SA APPLIED/INVITR"/>
    <s v="A28139434"/>
    <s v="1016121 RI"/>
    <d v="2023-10-18T00:00:00"/>
    <n v="925.34"/>
    <s v="4200335110"/>
    <s v="2615CS00279000"/>
    <s v="DEP. CC. FISIOLOGIQU"/>
    <x v="219"/>
    <s v="0"/>
    <s v="F"/>
  </r>
  <r>
    <s v="2023"/>
    <s v="102708"/>
    <s v="LIFE TECHNOLOGIES SA APPLIED/INVITR"/>
    <s v="A28139434"/>
    <s v="1016123 RI"/>
    <d v="2023-10-18T00:00:00"/>
    <n v="226.27"/>
    <s v="4200335507"/>
    <s v="2615CS00279000"/>
    <s v="DEP. CC. FISIOLOGIQU"/>
    <x v="219"/>
    <s v="0"/>
    <s v="F"/>
  </r>
  <r>
    <s v="2023"/>
    <s v="102899"/>
    <s v="DELTA TRANSITARIO SA"/>
    <s v="A08703829"/>
    <s v="131835"/>
    <d v="2023-10-13T00:00:00"/>
    <n v="612.99"/>
    <s v="4200335024"/>
    <s v="2595FA02034000"/>
    <s v="DEP.NUTRICIÓ, CC.DE"/>
    <x v="219"/>
    <s v="0"/>
    <s v="F"/>
  </r>
  <r>
    <s v="2023"/>
    <s v="105866"/>
    <s v="MERCK LIFE SCIENCE SLU totes comand"/>
    <s v="B79184115"/>
    <s v="8250742548"/>
    <d v="2023-10-18T00:00:00"/>
    <n v="53.48"/>
    <s v="4200334946"/>
    <s v="2615CS00279000"/>
    <s v="DEP. CC. FISIOLOGIQU"/>
    <x v="219"/>
    <s v="0"/>
    <s v="F"/>
  </r>
  <r>
    <s v="2023"/>
    <s v="111899"/>
    <s v="REED &amp; MACKAY ESPAÑA SAU ATLANTA VI"/>
    <s v="A08649477"/>
    <s v="1203137"/>
    <d v="2023-10-18T00:00:00"/>
    <n v="67.2"/>
    <m/>
    <n v="25330000120000"/>
    <s v="OR.ADM.DRET"/>
    <x v="219"/>
    <s v="0"/>
    <s v="F"/>
  </r>
  <r>
    <s v="2023"/>
    <s v="112375"/>
    <s v="TSHCE CAMPUS SL RESIDENCIA ALEU (CA"/>
    <s v="B87116885"/>
    <s v="228895"/>
    <d v="2023-09-25T00:00:00"/>
    <n v="137.69999999999999"/>
    <s v="4200333664"/>
    <s v="2576FI01676000"/>
    <s v="INST.CIÈNCIES COSMOS"/>
    <x v="219"/>
    <s v="G"/>
    <s v="F"/>
  </r>
  <r>
    <s v="2023"/>
    <s v="112375"/>
    <s v="TSHCE CAMPUS SL RESIDENCIA ALEU (CA"/>
    <s v="B87116885"/>
    <s v="229492"/>
    <d v="2023-10-02T00:00:00"/>
    <n v="698.5"/>
    <s v="4200333447"/>
    <s v="2576FI01676000"/>
    <s v="INST.CIÈNCIES COSMOS"/>
    <x v="219"/>
    <s v="G"/>
    <s v="F"/>
  </r>
  <r>
    <s v="2023"/>
    <s v="115419"/>
    <s v="MARTI MISSATGERS SL"/>
    <s v="B09960709"/>
    <s v="18739"/>
    <d v="2023-10-18T00:00:00"/>
    <n v="28.11"/>
    <s v="4200336596"/>
    <s v="2615CS00885000"/>
    <s v="DP.PATOL.I TERP.EXP."/>
    <x v="219"/>
    <s v="0"/>
    <s v="F"/>
  </r>
  <r>
    <s v="2023"/>
    <s v="100122"/>
    <s v="FUNDAC PRIV INST INV BIOMEDICA BELL"/>
    <s v="G58863317"/>
    <s v="2826"/>
    <d v="2023-10-19T00:00:00"/>
    <n v="933.96"/>
    <s v="4200333556"/>
    <s v="2615CS00885000"/>
    <s v="DP.PATOL.I TERP.EXP."/>
    <x v="220"/>
    <s v="0"/>
    <s v="F"/>
  </r>
  <r>
    <s v="2023"/>
    <s v="101312"/>
    <s v="SUDELAB SL"/>
    <s v="B63276778"/>
    <s v="227190"/>
    <d v="2023-10-18T00:00:00"/>
    <n v="33.28"/>
    <s v="4200334260"/>
    <s v="2615CS00279000"/>
    <s v="DEP. CC. FISIOLOGIQU"/>
    <x v="220"/>
    <s v="0"/>
    <s v="F"/>
  </r>
  <r>
    <s v="2023"/>
    <s v="101312"/>
    <s v="SUDELAB SL"/>
    <s v="B63276778"/>
    <s v="227191"/>
    <d v="2023-10-18T00:00:00"/>
    <n v="53.2"/>
    <s v="4200335488"/>
    <s v="2615CS00885000"/>
    <s v="DP.PATOL.I TERP.EXP."/>
    <x v="220"/>
    <s v="0"/>
    <s v="F"/>
  </r>
  <r>
    <s v="2023"/>
    <s v="102481"/>
    <s v="BIO RAD LABORATORIES SA"/>
    <s v="A79389920"/>
    <s v="9543750893"/>
    <d v="2023-10-18T00:00:00"/>
    <n v="103"/>
    <s v="4200335086"/>
    <s v="2615CS00279000"/>
    <s v="DEP. CC. FISIOLOGIQU"/>
    <x v="220"/>
    <s v="0"/>
    <s v="F"/>
  </r>
  <r>
    <s v="2023"/>
    <s v="102708"/>
    <s v="LIFE TECHNOLOGIES SA APPLIED/INVITR"/>
    <s v="A28139434"/>
    <s v="1016318 RI"/>
    <d v="2023-10-19T00:00:00"/>
    <n v="22.53"/>
    <s v="4200334533"/>
    <s v="2615CS00885000"/>
    <s v="DP.PATOL.I TERP.EXP."/>
    <x v="220"/>
    <s v="0"/>
    <s v="F"/>
  </r>
  <r>
    <s v="2023"/>
    <s v="105866"/>
    <s v="MERCK LIFE SCIENCE SLU totes comand"/>
    <s v="B79184115"/>
    <s v="8250742813"/>
    <d v="2023-10-19T00:00:00"/>
    <n v="136.72999999999999"/>
    <s v="4200334946"/>
    <s v="2615CS00279000"/>
    <s v="DEP. CC. FISIOLOGIQU"/>
    <x v="220"/>
    <s v="0"/>
    <s v="F"/>
  </r>
  <r>
    <s v="2023"/>
    <s v="105866"/>
    <s v="MERCK LIFE SCIENCE SLU totes comand"/>
    <s v="B79184115"/>
    <s v="8250743192"/>
    <d v="2023-10-19T00:00:00"/>
    <n v="285.56"/>
    <s v="4200334955"/>
    <s v="2615CS00279000"/>
    <s v="DEP. CC. FISIOLOGIQU"/>
    <x v="220"/>
    <s v="0"/>
    <s v="F"/>
  </r>
  <r>
    <s v="2023"/>
    <s v="109990"/>
    <s v="ECONOCOM CLOUD SLU"/>
    <s v="B61125712"/>
    <s v="2305435"/>
    <d v="2023-10-17T00:00:00"/>
    <n v="3.63"/>
    <m/>
    <s v="2514GH00081000"/>
    <s v="F.GEOGRAFIA Hª"/>
    <x v="220"/>
    <s v="0"/>
    <s v="F"/>
  </r>
  <r>
    <s v="2023"/>
    <s v="109990"/>
    <s v="ECONOCOM CLOUD SLU"/>
    <s v="B61125712"/>
    <s v="2305445"/>
    <d v="2023-10-17T00:00:00"/>
    <n v="31.4"/>
    <m/>
    <s v="2575FI02052000"/>
    <s v="DEP.FIS.MAT.CONDENS."/>
    <x v="220"/>
    <s v="0"/>
    <s v="F"/>
  </r>
  <r>
    <s v="2023"/>
    <s v="111899"/>
    <s v="REED &amp; MACKAY ESPAÑA SAU ATLANTA VI"/>
    <s v="A08649477"/>
    <s v="1203245"/>
    <d v="2023-10-19T00:00:00"/>
    <n v="355.8"/>
    <m/>
    <s v="2576FI01676000"/>
    <s v="INST.CIÈNCIES COSMOS"/>
    <x v="220"/>
    <s v="0"/>
    <s v="F"/>
  </r>
  <r>
    <s v="2023"/>
    <s v="111899"/>
    <s v="REED &amp; MACKAY ESPAÑA SAU ATLANTA VI"/>
    <s v="A08649477"/>
    <s v="1203261"/>
    <d v="2023-10-19T00:00:00"/>
    <n v="484.99"/>
    <m/>
    <n v="25330000120000"/>
    <s v="OR.ADM.DRET"/>
    <x v="220"/>
    <s v="0"/>
    <s v="F"/>
  </r>
  <r>
    <s v="2023"/>
    <s v="111899"/>
    <s v="REED &amp; MACKAY ESPAÑA SAU ATLANTA VI"/>
    <s v="A08649477"/>
    <s v="1203262"/>
    <d v="2023-10-19T00:00:00"/>
    <n v="136.4"/>
    <m/>
    <n v="25330000120000"/>
    <s v="OR.ADM.DRET"/>
    <x v="220"/>
    <s v="0"/>
    <s v="F"/>
  </r>
  <r>
    <s v="2023"/>
    <s v="203521"/>
    <s v="GENSCRIPT BIOTECH BV"/>
    <m/>
    <s v="95109469"/>
    <d v="2023-10-09T00:00:00"/>
    <n v="120"/>
    <s v="4200334021"/>
    <s v="2615CS00885000"/>
    <s v="DP.PATOL.I TERP.EXP."/>
    <x v="220"/>
    <s v="0"/>
    <s v="F"/>
  </r>
  <r>
    <s v="2023"/>
    <s v="300559"/>
    <s v="PAUL SCHERRER INSTITUT"/>
    <m/>
    <s v="$72269"/>
    <d v="2023-07-12T00:00:00"/>
    <n v="441.79"/>
    <m/>
    <s v="2575FI02052000"/>
    <s v="DEP.FIS.MAT.CONDENS."/>
    <x v="220"/>
    <s v="0"/>
    <s v="F"/>
  </r>
  <r>
    <s v="2023"/>
    <s v="300559"/>
    <s v="PAUL SCHERRER INSTITUT"/>
    <m/>
    <s v="$72282"/>
    <d v="2023-07-07T00:00:00"/>
    <n v="220.9"/>
    <m/>
    <s v="2575FI02052000"/>
    <s v="DEP.FIS.MAT.CONDENS."/>
    <x v="220"/>
    <s v="0"/>
    <s v="F"/>
  </r>
  <r>
    <s v="2023"/>
    <s v="100796"/>
    <s v="BIONOVA CIENTIFICA SL BIONOVA CIENT"/>
    <s v="B78541182"/>
    <s v="123886"/>
    <d v="2023-10-19T00:00:00"/>
    <n v="3176.61"/>
    <s v="4200335144"/>
    <s v="2615CS00885000"/>
    <s v="DP.PATOL.I TERP.EXP."/>
    <x v="221"/>
    <s v="0"/>
    <s v="F"/>
  </r>
  <r>
    <s v="2023"/>
    <s v="100906"/>
    <s v="BIOGEN CIENTIFICA SL BIOGEN CIENTIF"/>
    <s v="B79539441"/>
    <s v="023/A/55303"/>
    <d v="2023-10-20T00:00:00"/>
    <n v="513.04"/>
    <s v="4200334746"/>
    <s v="2615CS00885000"/>
    <s v="DP.PATOL.I TERP.EXP."/>
    <x v="221"/>
    <s v="0"/>
    <s v="F"/>
  </r>
  <r>
    <s v="2023"/>
    <s v="102488"/>
    <s v="AMIDATA SAU"/>
    <s v="A78913993"/>
    <s v="10338113"/>
    <d v="2023-10-19T00:00:00"/>
    <n v="138.4"/>
    <s v="4200284581"/>
    <s v="2575FI00213000"/>
    <s v="DP.ENGINYERIA ELECTR"/>
    <x v="221"/>
    <s v="G"/>
    <s v="F"/>
  </r>
  <r>
    <s v="2023"/>
    <s v="103289"/>
    <s v="VUELING AIRLINES SA"/>
    <s v="A63422141"/>
    <s v="473468"/>
    <d v="2023-07-29T00:00:00"/>
    <n v="256.98"/>
    <m/>
    <n v="25730002263000"/>
    <s v="OF.SUP.DEPT. FISICA"/>
    <x v="221"/>
    <s v="G"/>
    <s v="F"/>
  </r>
  <r>
    <s v="2023"/>
    <s v="103289"/>
    <s v="VUELING AIRLINES SA"/>
    <s v="A63422141"/>
    <s v="511940"/>
    <d v="2023-08-22T00:00:00"/>
    <n v="248.98"/>
    <m/>
    <n v="25730002263000"/>
    <s v="OF.SUP.DEPT. FISICA"/>
    <x v="221"/>
    <s v="G"/>
    <s v="F"/>
  </r>
  <r>
    <s v="2023"/>
    <s v="105866"/>
    <s v="MERCK LIFE SCIENCE SLU totes comand"/>
    <s v="B79184115"/>
    <s v="8250743433"/>
    <d v="2023-10-20T00:00:00"/>
    <n v="37.99"/>
    <s v="4200334955"/>
    <s v="2615CS00279000"/>
    <s v="DEP. CC. FISIOLOGIQU"/>
    <x v="221"/>
    <s v="0"/>
    <s v="F"/>
  </r>
  <r>
    <s v="2023"/>
    <s v="106044"/>
    <s v="VIAJES EL CORTE INGLES SA OFICINA B"/>
    <s v="A28229813"/>
    <s v="9330398032C"/>
    <d v="2023-10-19T00:00:00"/>
    <n v="194.98"/>
    <m/>
    <s v="2615CS00885000"/>
    <s v="DP.PATOL.I TERP.EXP."/>
    <x v="221"/>
    <s v="G"/>
    <s v="F"/>
  </r>
  <r>
    <s v="2023"/>
    <s v="111899"/>
    <s v="REED &amp; MACKAY ESPAÑA SAU ATLANTA VI"/>
    <s v="A08649477"/>
    <s v="1203441"/>
    <d v="2023-10-20T00:00:00"/>
    <n v="-484.99"/>
    <m/>
    <n v="25330000120000"/>
    <s v="OR.ADM.DRET"/>
    <x v="221"/>
    <s v="0"/>
    <s v="A"/>
  </r>
  <r>
    <s v="2023"/>
    <s v="111899"/>
    <s v="REED &amp; MACKAY ESPAÑA SAU ATLANTA VI"/>
    <s v="A08649477"/>
    <s v="1203442"/>
    <d v="2023-10-20T00:00:00"/>
    <n v="-136.4"/>
    <m/>
    <n v="25330000120000"/>
    <s v="OR.ADM.DRET"/>
    <x v="221"/>
    <s v="0"/>
    <s v="A"/>
  </r>
  <r>
    <s v="2023"/>
    <s v="111899"/>
    <s v="REED &amp; MACKAY ESPAÑA SAU ATLANTA VI"/>
    <s v="A08649477"/>
    <s v="1203443"/>
    <d v="2023-10-20T00:00:00"/>
    <n v="384.98"/>
    <m/>
    <n v="25330000120000"/>
    <s v="OR.ADM.DRET"/>
    <x v="221"/>
    <s v="0"/>
    <s v="F"/>
  </r>
  <r>
    <s v="2023"/>
    <s v="111899"/>
    <s v="REED &amp; MACKAY ESPAÑA SAU ATLANTA VI"/>
    <s v="A08649477"/>
    <s v="1203444"/>
    <d v="2023-10-20T00:00:00"/>
    <n v="110"/>
    <m/>
    <n v="25330000120000"/>
    <s v="OR.ADM.DRET"/>
    <x v="221"/>
    <s v="0"/>
    <s v="F"/>
  </r>
  <r>
    <s v="2023"/>
    <s v="114325"/>
    <s v="4 SINGULAR ESTRATEGIA E INNOVACION"/>
    <s v="B04950564"/>
    <s v="059"/>
    <d v="2023-10-20T00:00:00"/>
    <n v="7260"/>
    <s v="4200334203"/>
    <s v="2576FI01676000"/>
    <s v="INST.CIÈNCIES COSMOS"/>
    <x v="221"/>
    <s v="0"/>
    <s v="F"/>
  </r>
  <r>
    <s v="2023"/>
    <s v="115716"/>
    <s v="FREIWERK GMBH"/>
    <s v="N2760253A"/>
    <s v="4379684"/>
    <d v="2023-07-21T00:00:00"/>
    <n v="37.99"/>
    <m/>
    <s v="2564BI00163000"/>
    <s v="F.BIOLOGIA"/>
    <x v="221"/>
    <s v="0"/>
    <s v="F"/>
  </r>
  <r>
    <s v="2023"/>
    <s v="303010"/>
    <s v="TRIUMF HP2015"/>
    <m/>
    <s v="$24755"/>
    <d v="2023-07-06T00:00:00"/>
    <n v="86.15"/>
    <m/>
    <n v="25730002263000"/>
    <s v="OF.SUP.DEPT. FISICA"/>
    <x v="221"/>
    <s v="0"/>
    <s v="F"/>
  </r>
  <r>
    <s v="2023"/>
    <s v="610744"/>
    <s v="HUBNER KURT HELMUT"/>
    <m/>
    <s v="$02/2023"/>
    <d v="2023-07-01T00:00:00"/>
    <n v="3800"/>
    <m/>
    <n v="25730002263000"/>
    <s v="OF.SUP.DEPT. FISICA"/>
    <x v="221"/>
    <s v="0"/>
    <s v="F"/>
  </r>
  <r>
    <s v="2023"/>
    <s v="106044"/>
    <s v="VIAJES EL CORTE INGLES SA OFICINA B"/>
    <s v="A28229813"/>
    <s v="9330400161C"/>
    <d v="2023-10-20T00:00:00"/>
    <n v="124.98"/>
    <m/>
    <s v="2614CS02095000"/>
    <s v="UFIR MEDICINA BELLV."/>
    <x v="222"/>
    <s v="0"/>
    <s v="F"/>
  </r>
  <r>
    <s v="2023"/>
    <s v="106044"/>
    <s v="VIAJES EL CORTE INGLES SA OFICINA B"/>
    <s v="A28229813"/>
    <s v="9330400164C"/>
    <d v="2023-10-20T00:00:00"/>
    <n v="188.04"/>
    <m/>
    <n v="37180001607000"/>
    <s v="OPIR OF.PROJ.INT.REC"/>
    <x v="222"/>
    <s v="0"/>
    <s v="F"/>
  </r>
  <r>
    <s v="2023"/>
    <s v="106044"/>
    <s v="VIAJES EL CORTE INGLES SA OFICINA B"/>
    <s v="A28229813"/>
    <s v="9330400170C"/>
    <d v="2023-10-20T00:00:00"/>
    <n v="186.98"/>
    <s v="4100017681"/>
    <s v="2615CS00885000"/>
    <s v="DP.PATOL.I TERP.EXP."/>
    <x v="222"/>
    <s v="0"/>
    <s v="F"/>
  </r>
  <r>
    <s v="2023"/>
    <s v="106044"/>
    <s v="VIAJES EL CORTE INGLES SA OFICINA B"/>
    <s v="A28229813"/>
    <s v="9330400172C"/>
    <d v="2023-10-20T00:00:00"/>
    <n v="186.98"/>
    <s v="4100017679"/>
    <s v="2615CS00885000"/>
    <s v="DP.PATOL.I TERP.EXP."/>
    <x v="222"/>
    <s v="0"/>
    <s v="F"/>
  </r>
  <r>
    <s v="2023"/>
    <s v="106044"/>
    <s v="VIAJES EL CORTE INGLES SA OFICINA B"/>
    <s v="A28229813"/>
    <s v="9330400173C"/>
    <d v="2023-10-20T00:00:00"/>
    <n v="186.98"/>
    <s v="4100017682"/>
    <s v="2615CS00885000"/>
    <s v="DP.PATOL.I TERP.EXP."/>
    <x v="222"/>
    <s v="0"/>
    <s v="F"/>
  </r>
  <r>
    <s v="2023"/>
    <s v="100073"/>
    <s v="AVORIS RETAIL DIVISION SL BCD TRAVE"/>
    <s v="B07012107"/>
    <s v="07Y00004018"/>
    <d v="2023-10-20T00:00:00"/>
    <n v="58.2"/>
    <m/>
    <n v="25330000120000"/>
    <s v="OR.ADM.DRET"/>
    <x v="223"/>
    <s v="0"/>
    <s v="F"/>
  </r>
  <r>
    <s v="2023"/>
    <s v="101166"/>
    <s v="NIEMON IMPRESSIONS SL"/>
    <s v="B62870217"/>
    <s v="F1507"/>
    <d v="2023-10-23T00:00:00"/>
    <n v="9560.68"/>
    <m/>
    <n v="37480000347000"/>
    <s v="COMPTABILITAT"/>
    <x v="224"/>
    <s v="0"/>
    <s v="F"/>
  </r>
  <r>
    <s v="2023"/>
    <s v="102614"/>
    <s v="ACEFE SAU ACEFE SAU"/>
    <s v="A58135831"/>
    <s v="FA33976"/>
    <d v="2023-10-20T00:00:00"/>
    <n v="40.92"/>
    <s v="4200335727"/>
    <s v="2615CS00885000"/>
    <s v="DP.PATOL.I TERP.EXP."/>
    <x v="224"/>
    <s v="0"/>
    <s v="F"/>
  </r>
  <r>
    <s v="2023"/>
    <s v="105866"/>
    <s v="MERCK LIFE SCIENCE SLU totes comand"/>
    <s v="B79184115"/>
    <s v="8250744471"/>
    <d v="2023-10-23T00:00:00"/>
    <n v="500.34"/>
    <s v="4200335466"/>
    <s v="2615CS00279000"/>
    <s v="DEP. CC. FISIOLOGIQU"/>
    <x v="224"/>
    <s v="0"/>
    <s v="F"/>
  </r>
  <r>
    <s v="2023"/>
    <s v="115059"/>
    <s v="FACTOR ENERGIA SA"/>
    <s v="A61893871"/>
    <s v="23-01417956"/>
    <d v="2023-10-13T00:00:00"/>
    <n v="570.87"/>
    <s v="4100016519"/>
    <n v="37480000346001"/>
    <s v="G.C.MANTENIMENT I SU"/>
    <x v="224"/>
    <s v="0"/>
    <s v="F"/>
  </r>
  <r>
    <s v="2023"/>
    <s v="115059"/>
    <s v="FACTOR ENERGIA SA"/>
    <s v="A61893871"/>
    <s v="23-01418578"/>
    <d v="2023-10-13T00:00:00"/>
    <n v="863.5"/>
    <s v="4100016519"/>
    <n v="37480000346001"/>
    <s v="G.C.MANTENIMENT I SU"/>
    <x v="224"/>
    <s v="0"/>
    <s v="F"/>
  </r>
  <r>
    <s v="2023"/>
    <s v="200896"/>
    <s v="STEMCELL TECHNOLOGIES SARL"/>
    <m/>
    <s v="94151398"/>
    <d v="2023-10-16T00:00:00"/>
    <n v="644"/>
    <s v="4200334531"/>
    <s v="2615CS00885000"/>
    <s v="DP.PATOL.I TERP.EXP."/>
    <x v="224"/>
    <s v="0"/>
    <s v="F"/>
  </r>
  <r>
    <s v="2023"/>
    <s v="204365"/>
    <s v="SINO BIOLOGICAL EUROPE GMBH"/>
    <m/>
    <s v="2310130015"/>
    <d v="2023-10-13T00:00:00"/>
    <n v="255"/>
    <s v="4200334498"/>
    <s v="2615CS00885000"/>
    <s v="DP.PATOL.I TERP.EXP."/>
    <x v="224"/>
    <s v="0"/>
    <s v="F"/>
  </r>
  <r>
    <s v="2023"/>
    <s v="305963"/>
    <s v="JAPAN CONVENTION SERVICES INC"/>
    <m/>
    <s v="$A00730"/>
    <d v="2023-05-11T00:00:00"/>
    <n v="463.59"/>
    <m/>
    <s v="2575FI02052000"/>
    <s v="DEP.FIS.MAT.CONDENS."/>
    <x v="224"/>
    <s v="G"/>
    <s v="F"/>
  </r>
  <r>
    <s v="2023"/>
    <s v="100769"/>
    <s v="FISHER SCIENTIFIC SL"/>
    <s v="B84498955"/>
    <s v="4091204507"/>
    <d v="2023-09-08T00:00:00"/>
    <n v="31.41"/>
    <s v="4200329707"/>
    <s v="2615CS00885000"/>
    <s v="DP.PATOL.I TERP.EXP."/>
    <x v="225"/>
    <s v="0"/>
    <s v="F"/>
  </r>
  <r>
    <s v="2023"/>
    <s v="101979"/>
    <s v="SG SERVICIOS HOSPITALARIOS SL SG SE"/>
    <s v="B59076828"/>
    <s v="1344"/>
    <d v="2023-10-19T00:00:00"/>
    <n v="187.07"/>
    <s v="4200334603"/>
    <s v="2615CS00279000"/>
    <s v="DEP. CC. FISIOLOGIQU"/>
    <x v="225"/>
    <s v="0"/>
    <s v="F"/>
  </r>
  <r>
    <s v="2023"/>
    <s v="101979"/>
    <s v="SG SERVICIOS HOSPITALARIOS SL SG SE"/>
    <s v="B59076828"/>
    <s v="3226"/>
    <d v="2023-10-17T00:00:00"/>
    <n v="755.66"/>
    <s v="4200334603"/>
    <s v="2615CS00279000"/>
    <s v="DEP. CC. FISIOLOGIQU"/>
    <x v="225"/>
    <s v="0"/>
    <s v="F"/>
  </r>
  <r>
    <s v="2023"/>
    <s v="101979"/>
    <s v="SG SERVICIOS HOSPITALARIOS SL SG SE"/>
    <s v="B59076828"/>
    <s v="3228"/>
    <d v="2023-10-17T00:00:00"/>
    <n v="107.76"/>
    <s v="4200334448"/>
    <s v="2615CS00279000"/>
    <s v="DEP. CC. FISIOLOGIQU"/>
    <x v="225"/>
    <s v="0"/>
    <s v="F"/>
  </r>
  <r>
    <s v="2023"/>
    <s v="101979"/>
    <s v="SG SERVICIOS HOSPITALARIOS SL SG SE"/>
    <s v="B59076828"/>
    <s v="3257"/>
    <d v="2023-10-18T00:00:00"/>
    <n v="2881.74"/>
    <s v="4200336454"/>
    <s v="2605CS02079000"/>
    <s v="DEPT. BIOMEDICINA"/>
    <x v="225"/>
    <s v="0"/>
    <s v="F"/>
  </r>
  <r>
    <s v="2023"/>
    <s v="101979"/>
    <s v="SG SERVICIOS HOSPITALARIOS SL SG SE"/>
    <s v="B59076828"/>
    <s v="3298"/>
    <d v="2023-10-20T00:00:00"/>
    <n v="770.17"/>
    <s v="4200334448"/>
    <s v="2615CS00279000"/>
    <s v="DEP. CC. FISIOLOGIQU"/>
    <x v="225"/>
    <s v="0"/>
    <s v="F"/>
  </r>
  <r>
    <s v="2023"/>
    <s v="101979"/>
    <s v="SG SERVICIOS HOSPITALARIOS SL SG SE"/>
    <s v="B59076828"/>
    <s v="3303"/>
    <d v="2023-10-20T00:00:00"/>
    <n v="41.67"/>
    <s v="4200334603"/>
    <s v="2615CS00279000"/>
    <s v="DEP. CC. FISIOLOGIQU"/>
    <x v="225"/>
    <s v="0"/>
    <s v="F"/>
  </r>
  <r>
    <s v="2023"/>
    <s v="101979"/>
    <s v="SG SERVICIOS HOSPITALARIOS SL SG SE"/>
    <s v="B59076828"/>
    <s v="342"/>
    <d v="2023-10-10T00:00:00"/>
    <n v="175.45"/>
    <s v="4200335494"/>
    <s v="2615CS00885000"/>
    <s v="DP.PATOL.I TERP.EXP."/>
    <x v="225"/>
    <s v="0"/>
    <s v="F"/>
  </r>
  <r>
    <s v="2023"/>
    <s v="102395"/>
    <s v="CULTEK SL CULTEK SL"/>
    <s v="B28442135"/>
    <s v="FV+486095"/>
    <d v="2023-10-20T00:00:00"/>
    <n v="206.33"/>
    <s v="4200309923"/>
    <s v="2615CS00885000"/>
    <s v="DP.PATOL.I TERP.EXP."/>
    <x v="225"/>
    <s v="0"/>
    <s v="F"/>
  </r>
  <r>
    <s v="2023"/>
    <s v="102395"/>
    <s v="CULTEK SL CULTEK SL"/>
    <s v="B28442135"/>
    <s v="FV+486096"/>
    <d v="2023-10-20T00:00:00"/>
    <n v="117.19"/>
    <s v="4200328805"/>
    <s v="2615CS00279000"/>
    <s v="DEP. CC. FISIOLOGIQU"/>
    <x v="225"/>
    <s v="0"/>
    <s v="F"/>
  </r>
  <r>
    <s v="2023"/>
    <s v="102412"/>
    <s v="LABCLINICS SA LABCLINICS SA"/>
    <s v="A58118928"/>
    <s v="320707"/>
    <d v="2023-10-24T00:00:00"/>
    <n v="227.48"/>
    <s v="4200336155"/>
    <s v="2615CS00885000"/>
    <s v="DP.PATOL.I TERP.EXP."/>
    <x v="225"/>
    <s v="0"/>
    <s v="F"/>
  </r>
  <r>
    <s v="2023"/>
    <s v="102412"/>
    <s v="LABCLINICS SA LABCLINICS SA"/>
    <s v="A58118928"/>
    <s v="320708"/>
    <d v="2023-10-24T00:00:00"/>
    <n v="494.04"/>
    <s v="4200336163"/>
    <s v="2615CS00885000"/>
    <s v="DP.PATOL.I TERP.EXP."/>
    <x v="225"/>
    <s v="0"/>
    <s v="F"/>
  </r>
  <r>
    <s v="2023"/>
    <s v="102481"/>
    <s v="BIO RAD LABORATORIES SA"/>
    <s v="A79389920"/>
    <s v="9543751332"/>
    <d v="2023-10-23T00:00:00"/>
    <n v="335.65"/>
    <s v="4200335301"/>
    <s v="2615CS00279000"/>
    <s v="DEP. CC. FISIOLOGIQU"/>
    <x v="225"/>
    <s v="0"/>
    <s v="F"/>
  </r>
  <r>
    <s v="2023"/>
    <s v="105866"/>
    <s v="MERCK LIFE SCIENCE SLU totes comand"/>
    <s v="B79184115"/>
    <s v="8250744737"/>
    <d v="2023-10-24T00:00:00"/>
    <n v="29.16"/>
    <s v="4200334955"/>
    <s v="2615CS00279000"/>
    <s v="DEP. CC. FISIOLOGIQU"/>
    <x v="225"/>
    <s v="0"/>
    <s v="F"/>
  </r>
  <r>
    <s v="2023"/>
    <s v="105866"/>
    <s v="MERCK LIFE SCIENCE SLU totes comand"/>
    <s v="B79184115"/>
    <s v="8250744740"/>
    <d v="2023-10-24T00:00:00"/>
    <n v="624.36"/>
    <s v="4200335331"/>
    <s v="2615CS00279000"/>
    <s v="DEP. CC. FISIOLOGIQU"/>
    <x v="225"/>
    <s v="0"/>
    <s v="F"/>
  </r>
  <r>
    <s v="2023"/>
    <s v="105866"/>
    <s v="MERCK LIFE SCIENCE SLU totes comand"/>
    <s v="B79184115"/>
    <s v="8250744748"/>
    <d v="2023-10-24T00:00:00"/>
    <n v="41.75"/>
    <s v="4200335833"/>
    <s v="2565BI01976001"/>
    <s v="DEP. GENÈTICA, MICRO"/>
    <x v="225"/>
    <s v="0"/>
    <s v="F"/>
  </r>
  <r>
    <s v="2023"/>
    <s v="105866"/>
    <s v="MERCK LIFE SCIENCE SLU totes comand"/>
    <s v="B79184115"/>
    <s v="8250745232"/>
    <d v="2023-10-24T00:00:00"/>
    <n v="184.31"/>
    <s v="4200334946"/>
    <s v="2615CS00279000"/>
    <s v="DEP. CC. FISIOLOGIQU"/>
    <x v="225"/>
    <s v="0"/>
    <s v="F"/>
  </r>
  <r>
    <s v="2023"/>
    <s v="108272"/>
    <s v="FULLS DIGITALS SERVEIS REPROGRAFICS"/>
    <s v="B65656076"/>
    <s v="14748"/>
    <d v="2023-10-24T00:00:00"/>
    <n v="7998.01"/>
    <m/>
    <n v="37480000347000"/>
    <s v="COMPTABILITAT"/>
    <x v="225"/>
    <s v="0"/>
    <s v="F"/>
  </r>
  <r>
    <s v="2023"/>
    <s v="111899"/>
    <s v="REED &amp; MACKAY ESPAÑA SAU ATLANTA VI"/>
    <s v="A08649477"/>
    <s v="1204025"/>
    <d v="2023-10-24T00:00:00"/>
    <n v="461.28"/>
    <m/>
    <n v="25330000120000"/>
    <s v="OR.ADM.DRET"/>
    <x v="225"/>
    <s v="0"/>
    <s v="F"/>
  </r>
  <r>
    <s v="2023"/>
    <s v="111899"/>
    <s v="REED &amp; MACKAY ESPAÑA SAU ATLANTA VI"/>
    <s v="A08649477"/>
    <s v="1204027"/>
    <d v="2023-10-24T00:00:00"/>
    <n v="350.65"/>
    <m/>
    <n v="25330000120000"/>
    <s v="OR.ADM.DRET"/>
    <x v="225"/>
    <s v="0"/>
    <s v="F"/>
  </r>
  <r>
    <s v="2023"/>
    <s v="100073"/>
    <s v="AVORIS RETAIL DIVISION SL BCD TRAVE"/>
    <s v="B07012107"/>
    <s v="07Y00000328"/>
    <d v="2023-10-24T00:00:00"/>
    <n v="-45.35"/>
    <m/>
    <n v="25330000120000"/>
    <s v="OR.ADM.DRET"/>
    <x v="226"/>
    <s v="0"/>
    <s v="A"/>
  </r>
  <r>
    <s v="2023"/>
    <s v="100095"/>
    <s v="FUNDIO PRIVADA CLINIC RECERCA BIOME"/>
    <s v="G59319681"/>
    <s v="4231200356"/>
    <d v="2023-10-25T00:00:00"/>
    <n v="519.82000000000005"/>
    <m/>
    <s v="2604CS02094000"/>
    <s v="UFIR MEDICINA CLINIC"/>
    <x v="226"/>
    <s v="0"/>
    <s v="F"/>
  </r>
  <r>
    <s v="2023"/>
    <s v="102530"/>
    <s v="REACTIVA SA REACTIVA SA"/>
    <s v="A58659715"/>
    <s v="223382"/>
    <d v="2023-10-19T00:00:00"/>
    <n v="413.82"/>
    <s v="4200335336"/>
    <s v="2615CS00279000"/>
    <s v="DEP. CC. FISIOLOGIQU"/>
    <x v="226"/>
    <s v="0"/>
    <s v="F"/>
  </r>
  <r>
    <s v="2023"/>
    <s v="102706"/>
    <s v="LEYBOLD HISPANICA SA"/>
    <s v="A28143527"/>
    <s v="9310010455"/>
    <d v="2023-10-06T00:00:00"/>
    <n v="238.52"/>
    <s v="4200332752"/>
    <s v="2565BI01976001"/>
    <s v="DEP. GENÈTICA, MICRO"/>
    <x v="226"/>
    <s v="0"/>
    <s v="F"/>
  </r>
  <r>
    <s v="2023"/>
    <s v="111899"/>
    <s v="REED &amp; MACKAY ESPAÑA SAU ATLANTA VI"/>
    <s v="A08649477"/>
    <s v="1204100"/>
    <d v="2023-10-25T00:00:00"/>
    <n v="213.6"/>
    <m/>
    <n v="37480000347000"/>
    <s v="COMPTABILITAT"/>
    <x v="226"/>
    <s v="0"/>
    <s v="F"/>
  </r>
  <r>
    <s v="2023"/>
    <s v="111899"/>
    <s v="REED &amp; MACKAY ESPAÑA SAU ATLANTA VI"/>
    <s v="A08649477"/>
    <s v="1204260"/>
    <d v="2023-10-25T00:00:00"/>
    <n v="95.2"/>
    <m/>
    <n v="25330000120000"/>
    <s v="OR.ADM.DRET"/>
    <x v="226"/>
    <s v="0"/>
    <s v="F"/>
  </r>
  <r>
    <s v="2023"/>
    <s v="111899"/>
    <s v="REED &amp; MACKAY ESPAÑA SAU ATLANTA VI"/>
    <s v="A08649477"/>
    <s v="1204273"/>
    <d v="2023-10-25T00:00:00"/>
    <n v="85.2"/>
    <m/>
    <n v="25330000120000"/>
    <s v="OR.ADM.DRET"/>
    <x v="226"/>
    <s v="0"/>
    <s v="F"/>
  </r>
  <r>
    <s v="2023"/>
    <s v="111899"/>
    <s v="REED &amp; MACKAY ESPAÑA SAU ATLANTA VI"/>
    <s v="A08649477"/>
    <s v="1204284"/>
    <d v="2023-10-25T00:00:00"/>
    <n v="116.4"/>
    <m/>
    <n v="25330000120000"/>
    <s v="OR.ADM.DRET"/>
    <x v="226"/>
    <s v="0"/>
    <s v="F"/>
  </r>
  <r>
    <s v="2023"/>
    <s v="50024"/>
    <s v="FUNDACIO COL·LEGIS MAJORS UB"/>
    <s v="G72717689"/>
    <s v="3.047"/>
    <d v="2023-10-11T00:00:00"/>
    <n v="95.89"/>
    <m/>
    <s v="2576FI01676000"/>
    <s v="INST.CIÈNCIES COSMOS"/>
    <x v="227"/>
    <s v="0"/>
    <s v="F"/>
  </r>
  <r>
    <s v="2023"/>
    <s v="100073"/>
    <s v="AVORIS RETAIL DIVISION SL BCD TRAVE"/>
    <s v="B07012107"/>
    <s v="07Y00004117"/>
    <d v="2023-10-25T00:00:00"/>
    <n v="66"/>
    <m/>
    <n v="37480000347000"/>
    <s v="COMPTABILITAT"/>
    <x v="227"/>
    <s v="0"/>
    <s v="F"/>
  </r>
  <r>
    <s v="2023"/>
    <s v="101055"/>
    <s v="TEBU-BIO SPAIN SL"/>
    <s v="B63818629"/>
    <s v="ESIN003419"/>
    <d v="2023-10-23T00:00:00"/>
    <n v="803.73"/>
    <s v="4200335515"/>
    <s v="2615CS00279000"/>
    <s v="DEP. CC. FISIOLOGIQU"/>
    <x v="227"/>
    <s v="0"/>
    <s v="F"/>
  </r>
  <r>
    <s v="2023"/>
    <s v="101166"/>
    <s v="NIEMON IMPRESSIONS SL"/>
    <s v="B62870217"/>
    <s v="F1515"/>
    <d v="2023-10-26T00:00:00"/>
    <n v="54.45"/>
    <s v="4200337529"/>
    <s v="2595FA02034000"/>
    <s v="DEP.NUTRICIÓ, CC.DE"/>
    <x v="227"/>
    <s v="0"/>
    <s v="F"/>
  </r>
  <r>
    <s v="2023"/>
    <s v="105866"/>
    <s v="MERCK LIFE SCIENCE SLU totes comand"/>
    <s v="B79184115"/>
    <s v="8250746697"/>
    <d v="2023-10-26T00:00:00"/>
    <n v="296.17"/>
    <s v="4200331298"/>
    <s v="2605CS02079000"/>
    <s v="DEPT. BIOMEDICINA"/>
    <x v="227"/>
    <s v="0"/>
    <s v="F"/>
  </r>
  <r>
    <s v="2023"/>
    <s v="106044"/>
    <s v="VIAJES EL CORTE INGLES SA OFICINA B"/>
    <s v="A28229813"/>
    <s v="9130207625C"/>
    <d v="2023-10-25T00:00:00"/>
    <n v="118.35"/>
    <s v="4100017687"/>
    <s v="2615CS00885000"/>
    <s v="DP.PATOL.I TERP.EXP."/>
    <x v="227"/>
    <s v="0"/>
    <s v="F"/>
  </r>
  <r>
    <s v="2023"/>
    <s v="106044"/>
    <s v="VIAJES EL CORTE INGLES SA OFICINA B"/>
    <s v="A28229813"/>
    <s v="9130207626C"/>
    <d v="2023-10-25T00:00:00"/>
    <n v="118.35"/>
    <s v="4100017686"/>
    <s v="2615CS00885000"/>
    <s v="DP.PATOL.I TERP.EXP."/>
    <x v="227"/>
    <s v="0"/>
    <s v="F"/>
  </r>
  <r>
    <s v="2023"/>
    <s v="106044"/>
    <s v="VIAJES EL CORTE INGLES SA OFICINA B"/>
    <s v="A28229813"/>
    <s v="9130207627C"/>
    <d v="2023-10-25T00:00:00"/>
    <n v="118.35"/>
    <s v="4100017685"/>
    <s v="2615CS00885000"/>
    <s v="DP.PATOL.I TERP.EXP."/>
    <x v="227"/>
    <s v="0"/>
    <s v="F"/>
  </r>
  <r>
    <s v="2023"/>
    <s v="106044"/>
    <s v="VIAJES EL CORTE INGLES SA OFICINA B"/>
    <s v="A28229813"/>
    <s v="9330406944C"/>
    <d v="2023-10-25T00:00:00"/>
    <n v="794.46"/>
    <m/>
    <n v="26030000256000"/>
    <s v="ADM. MEDICINA"/>
    <x v="227"/>
    <s v="G"/>
    <s v="F"/>
  </r>
  <r>
    <s v="2023"/>
    <s v="107424"/>
    <s v="DDBIOLAB, SLU"/>
    <s v="B66238197"/>
    <s v="15105682"/>
    <d v="2023-10-23T00:00:00"/>
    <n v="68.97"/>
    <s v="4200334616"/>
    <s v="2615CS00885000"/>
    <s v="DP.PATOL.I TERP.EXP."/>
    <x v="227"/>
    <s v="0"/>
    <s v="F"/>
  </r>
  <r>
    <s v="2023"/>
    <s v="505373"/>
    <s v="LAIETANA DE LLIBRETERIA SL LAIE"/>
    <s v="B08549784"/>
    <s v="90002512"/>
    <d v="2023-10-26T00:00:00"/>
    <n v="119.3"/>
    <m/>
    <s v="2575FI00213000"/>
    <s v="DP.ENGINYERIA ELECTR"/>
    <x v="227"/>
    <s v="G"/>
    <s v="F"/>
  </r>
  <r>
    <s v="2023"/>
    <s v="100073"/>
    <s v="AVORIS RETAIL DIVISION SL BCD TRAVE"/>
    <s v="B07012107"/>
    <s v="07S00001801"/>
    <d v="2023-10-26T00:00:00"/>
    <n v="305.73"/>
    <m/>
    <n v="25330000120000"/>
    <s v="OR.ADM.DRET"/>
    <x v="228"/>
    <s v="0"/>
    <s v="F"/>
  </r>
  <r>
    <s v="2023"/>
    <s v="100073"/>
    <s v="AVORIS RETAIL DIVISION SL BCD TRAVE"/>
    <s v="B07012107"/>
    <s v="07Y00004185"/>
    <d v="2023-10-26T00:00:00"/>
    <n v="84.65"/>
    <m/>
    <s v="2576FI01676000"/>
    <s v="INST.CIÈNCIES COSMOS"/>
    <x v="228"/>
    <s v="0"/>
    <s v="F"/>
  </r>
  <r>
    <s v="2023"/>
    <s v="100073"/>
    <s v="AVORIS RETAIL DIVISION SL BCD TRAVE"/>
    <s v="B07012107"/>
    <s v="07Y00004186"/>
    <d v="2023-10-26T00:00:00"/>
    <n v="195"/>
    <m/>
    <s v="2576FI01676000"/>
    <s v="INST.CIÈNCIES COSMOS"/>
    <x v="228"/>
    <s v="0"/>
    <s v="F"/>
  </r>
  <r>
    <s v="2023"/>
    <s v="100864"/>
    <s v="SUMINISTROS GRALS OFICIN.REY CENTER"/>
    <s v="B64498298"/>
    <s v="15415"/>
    <d v="2023-10-23T00:00:00"/>
    <n v="11484"/>
    <m/>
    <n v="37480000347000"/>
    <s v="COMPTABILITAT"/>
    <x v="228"/>
    <s v="0"/>
    <s v="F"/>
  </r>
  <r>
    <s v="2023"/>
    <s v="102453"/>
    <s v="DISMED SA"/>
    <s v="A33640517"/>
    <s v="5045"/>
    <d v="2023-10-24T00:00:00"/>
    <n v="89.54"/>
    <s v="4200336247"/>
    <s v="2615CS00885000"/>
    <s v="DP.PATOL.I TERP.EXP."/>
    <x v="228"/>
    <s v="0"/>
    <s v="F"/>
  </r>
  <r>
    <s v="2023"/>
    <s v="103004"/>
    <s v="EL CORTE INGLES SA"/>
    <s v="A28017895"/>
    <s v="0095673675"/>
    <d v="2023-10-27T00:00:00"/>
    <n v="939"/>
    <s v="4100017666"/>
    <s v="2565BI01976000"/>
    <s v="DEP. GENÈTICA, MICRO"/>
    <x v="228"/>
    <s v="G"/>
    <s v="F"/>
  </r>
  <r>
    <s v="2023"/>
    <s v="103178"/>
    <s v="SERVICIOS MICROINFORMATICA, SA SEMI"/>
    <s v="A25027145"/>
    <s v="00036835"/>
    <d v="2023-10-26T00:00:00"/>
    <n v="3674.08"/>
    <s v="4200334877"/>
    <s v="2605CS02079000"/>
    <s v="DEPT. BIOMEDICINA"/>
    <x v="228"/>
    <s v="0"/>
    <s v="F"/>
  </r>
  <r>
    <s v="2023"/>
    <s v="104256"/>
    <s v="PANREAC QUIMICA SLU"/>
    <s v="B08010118"/>
    <s v="0923010285"/>
    <d v="2023-10-27T00:00:00"/>
    <n v="334.69"/>
    <s v="4200334821"/>
    <s v="2595FA00247000"/>
    <s v="DP.FARMACO.QUI.TERAP"/>
    <x v="228"/>
    <s v="0"/>
    <s v="F"/>
  </r>
  <r>
    <s v="2023"/>
    <s v="302468"/>
    <s v="RIKEN Bio Resource Center (BRC)"/>
    <m/>
    <s v="$(A23-0132."/>
    <d v="2023-07-31T00:00:00"/>
    <n v="716.85"/>
    <m/>
    <s v="2615CS00885000"/>
    <s v="DP.PATOL.I TERP.EXP."/>
    <x v="228"/>
    <s v="0"/>
    <s v="F"/>
  </r>
  <r>
    <s v="2023"/>
    <s v="610728"/>
    <s v="GIUNTA ISABELLA"/>
    <m/>
    <s v="$00004/2023"/>
    <d v="2023-10-11T00:00:00"/>
    <n v="2822.58"/>
    <s v="4200327364"/>
    <n v="25130000080000"/>
    <s v="OR.ADM.FI/GEOGRAF/Hª"/>
    <x v="228"/>
    <s v="G"/>
    <s v="F"/>
  </r>
  <r>
    <s v="2023"/>
    <s v="100073"/>
    <s v="AVORIS RETAIL DIVISION SL BCD TRAVE"/>
    <s v="B07012107"/>
    <s v="07S00000157"/>
    <d v="2023-10-27T00:00:00"/>
    <n v="-128"/>
    <m/>
    <s v="2575FI02052000"/>
    <s v="DEP.FIS.MAT.CONDENS."/>
    <x v="229"/>
    <s v="0"/>
    <s v="A"/>
  </r>
  <r>
    <s v="2023"/>
    <s v="103217"/>
    <s v="LINDE GAS ESPAÑA SA"/>
    <s v="A08007262"/>
    <s v="0005891577"/>
    <d v="2023-10-26T00:00:00"/>
    <n v="38.119999999999997"/>
    <s v="4200319545"/>
    <s v="2615CS00885000"/>
    <s v="DP.PATOL.I TERP.EXP."/>
    <x v="229"/>
    <s v="0"/>
    <s v="F"/>
  </r>
  <r>
    <s v="2023"/>
    <s v="103217"/>
    <s v="LINDE GAS ESPAÑA SA"/>
    <s v="A08007262"/>
    <s v="0005891580"/>
    <d v="2023-10-26T00:00:00"/>
    <n v="375.85"/>
    <s v="4200319545"/>
    <s v="2615CS00885000"/>
    <s v="DP.PATOL.I TERP.EXP."/>
    <x v="229"/>
    <s v="0"/>
    <s v="F"/>
  </r>
  <r>
    <s v="2023"/>
    <s v="106044"/>
    <s v="VIAJES EL CORTE INGLES SA OFICINA B"/>
    <s v="A28229813"/>
    <s v="9330410091C"/>
    <d v="2023-10-27T00:00:00"/>
    <n v="17.3"/>
    <m/>
    <s v="2575FI00213000"/>
    <s v="DP.ENGINYERIA ELECTR"/>
    <x v="229"/>
    <s v="0"/>
    <s v="F"/>
  </r>
  <r>
    <s v="2023"/>
    <s v="106044"/>
    <s v="VIAJES EL CORTE INGLES SA OFICINA B"/>
    <s v="A28229813"/>
    <s v="9330410092C"/>
    <d v="2023-10-27T00:00:00"/>
    <n v="38.049999999999997"/>
    <m/>
    <s v="2575FI00213000"/>
    <s v="DP.ENGINYERIA ELECTR"/>
    <x v="229"/>
    <s v="0"/>
    <s v="F"/>
  </r>
  <r>
    <s v="2023"/>
    <s v="102488"/>
    <s v="AMIDATA SAU"/>
    <s v="A78913993"/>
    <s v="63276791"/>
    <d v="2023-10-19T00:00:00"/>
    <n v="9.16"/>
    <s v="4200329500"/>
    <s v="2615CS00885000"/>
    <s v="DP.PATOL.I TERP.EXP."/>
    <x v="230"/>
    <s v="0"/>
    <s v="F"/>
  </r>
  <r>
    <s v="2023"/>
    <s v="102708"/>
    <s v="LIFE TECHNOLOGIES SA APPLIED/INVITR"/>
    <s v="A28139434"/>
    <s v="1018018 RI"/>
    <d v="2023-10-30T00:00:00"/>
    <n v="103.81"/>
    <s v="4200337431"/>
    <s v="2615CS00885000"/>
    <s v="DP.PATOL.I TERP.EXP."/>
    <x v="230"/>
    <s v="0"/>
    <s v="F"/>
  </r>
  <r>
    <s v="2023"/>
    <s v="102731"/>
    <s v="SARSTEDT SA SARSTEDT SA"/>
    <s v="A59046979"/>
    <s v="0014453"/>
    <d v="2023-10-30T00:00:00"/>
    <n v="163.35"/>
    <s v="4200335830"/>
    <s v="2615CS00885000"/>
    <s v="DP.PATOL.I TERP.EXP."/>
    <x v="230"/>
    <s v="0"/>
    <s v="F"/>
  </r>
  <r>
    <s v="2023"/>
    <s v="111899"/>
    <s v="REED &amp; MACKAY ESPAÑA SAU ATLANTA VI"/>
    <s v="A08649477"/>
    <s v="1205173"/>
    <d v="2023-10-30T00:00:00"/>
    <n v="80"/>
    <m/>
    <n v="25130000080000"/>
    <s v="OR.ADM.FI/GEOGRAF/Hª"/>
    <x v="230"/>
    <s v="0"/>
    <s v="F"/>
  </r>
  <r>
    <s v="2023"/>
    <s v="111899"/>
    <s v="REED &amp; MACKAY ESPAÑA SAU ATLANTA VI"/>
    <s v="A08649477"/>
    <s v="1205192"/>
    <d v="2023-10-30T00:00:00"/>
    <n v="870.51"/>
    <m/>
    <n v="26030000256000"/>
    <s v="ADM. MEDICINA"/>
    <x v="230"/>
    <s v="G"/>
    <s v="F"/>
  </r>
  <r>
    <s v="2023"/>
    <s v="111899"/>
    <s v="REED &amp; MACKAY ESPAÑA SAU ATLANTA VI"/>
    <s v="A08649477"/>
    <s v="1205193"/>
    <d v="2023-10-30T00:00:00"/>
    <n v="29.49"/>
    <m/>
    <n v="26030000256000"/>
    <s v="ADM. MEDICINA"/>
    <x v="230"/>
    <s v="G"/>
    <s v="F"/>
  </r>
  <r>
    <s v="2023"/>
    <s v="201721"/>
    <s v="PMDE MOUSER ELECTRONICS INC"/>
    <m/>
    <s v="75683560"/>
    <d v="2023-09-19T00:00:00"/>
    <n v="206.74"/>
    <m/>
    <s v="2576FI01676000"/>
    <s v="INST.CIÈNCIES COSMOS"/>
    <x v="230"/>
    <s v="0"/>
    <s v="F"/>
  </r>
  <r>
    <s v="2023"/>
    <s v="906354"/>
    <s v="FERNANDEZ LOPEZ ROBERTO"/>
    <s v="52201973T"/>
    <s v="1160"/>
    <d v="2023-10-30T00:00:00"/>
    <n v="175"/>
    <m/>
    <s v="2615CS00885000"/>
    <s v="DP.PATOL.I TERP.EXP."/>
    <x v="230"/>
    <s v="0"/>
    <s v="F"/>
  </r>
  <r>
    <s v="2023"/>
    <s v="105866"/>
    <s v="MERCK LIFE SCIENCE SLU totes comand"/>
    <s v="B79184115"/>
    <s v="8250747823"/>
    <d v="2023-10-31T00:00:00"/>
    <n v="94.23"/>
    <s v="4200335466"/>
    <s v="2615CS00279000"/>
    <s v="DEP. CC. FISIOLOGIQU"/>
    <x v="231"/>
    <s v="0"/>
    <s v="F"/>
  </r>
  <r>
    <s v="2023"/>
    <s v="106044"/>
    <s v="VIAJES EL CORTE INGLES SA OFICINA B"/>
    <s v="A28229813"/>
    <s v="9330414028C"/>
    <d v="2023-10-30T00:00:00"/>
    <n v="163.38"/>
    <m/>
    <s v="999Z00UB005000"/>
    <s v="UB - DESPESES"/>
    <x v="231"/>
    <s v="G"/>
    <s v="F"/>
  </r>
  <r>
    <s v="2023"/>
    <s v="109482"/>
    <s v="DISEÑO Y CONTROL GRAFICO 2aa SLU"/>
    <s v="B83411090"/>
    <s v="066"/>
    <d v="2023-07-01T00:00:00"/>
    <n v="1089"/>
    <m/>
    <s v="2536DR00130000"/>
    <s v="CR OBSERV.BIOÈTICA D"/>
    <x v="231"/>
    <s v="0"/>
    <s v="F"/>
  </r>
  <r>
    <s v="2023"/>
    <s v="111899"/>
    <s v="REED &amp; MACKAY ESPAÑA SAU ATLANTA VI"/>
    <s v="A08649477"/>
    <s v="1205462"/>
    <d v="2023-10-31T00:00:00"/>
    <n v="-106.8"/>
    <m/>
    <s v="2606CS01704000"/>
    <s v="INT.DE NEUROCIÈNCIES"/>
    <x v="231"/>
    <s v="0"/>
    <s v="A"/>
  </r>
  <r>
    <s v="2023"/>
    <s v="200607"/>
    <s v="ANDRAS SIMON"/>
    <m/>
    <s v="DS-2023-18"/>
    <d v="2023-08-07T00:00:00"/>
    <n v="2.71"/>
    <s v="4200327334"/>
    <s v="2565GE02064000"/>
    <s v="DEP. DINÀMICA TERRA"/>
    <x v="231"/>
    <s v="0"/>
    <s v="F"/>
  </r>
  <r>
    <s v="2023"/>
    <s v="900440"/>
    <s v="GRAHAM JOEL"/>
    <s v="X4362151V"/>
    <s v="37"/>
    <d v="2023-10-20T00:00:00"/>
    <n v="169.4"/>
    <s v="4200333729"/>
    <n v="25130000080000"/>
    <s v="OR.ADM.FI/GEOGRAF/Hª"/>
    <x v="231"/>
    <s v="0"/>
    <s v="F"/>
  </r>
  <r>
    <s v="2023"/>
    <s v="906354"/>
    <s v="FERNANDEZ LOPEZ ROBERTO"/>
    <s v="52201973T"/>
    <s v="1167"/>
    <d v="2023-10-30T00:00:00"/>
    <n v="15.95"/>
    <m/>
    <n v="26130000271000"/>
    <s v="ADM. BELLVITGE"/>
    <x v="231"/>
    <s v="0"/>
    <s v="F"/>
  </r>
  <r>
    <s v="2023"/>
    <s v="100073"/>
    <s v="AVORIS RETAIL DIVISION SL BCD TRAVE"/>
    <s v="B07012107"/>
    <s v="07S00001868"/>
    <d v="2023-10-31T00:00:00"/>
    <n v="244"/>
    <m/>
    <s v="2576FI01676000"/>
    <s v="INST.CIÈNCIES COSMOS"/>
    <x v="232"/>
    <s v="0"/>
    <s v="F"/>
  </r>
  <r>
    <s v="2023"/>
    <s v="100617"/>
    <s v="LINEALAB SL LINEALAB SCHOTT"/>
    <s v="B63935951"/>
    <s v="202303161"/>
    <d v="2023-10-31T00:00:00"/>
    <n v="8413.93"/>
    <s v="4200335635"/>
    <n v="37180001607000"/>
    <s v="OPIR OF.PROJ.INT.REC"/>
    <x v="232"/>
    <s v="0"/>
    <s v="F"/>
  </r>
  <r>
    <s v="2023"/>
    <s v="102025"/>
    <s v="VWR INTERNATIONAL EUROLAB SL VWR IN"/>
    <s v="B08362089"/>
    <s v="7062361632"/>
    <d v="2023-10-31T00:00:00"/>
    <n v="485.21"/>
    <s v="4200337427"/>
    <s v="2615CS00885000"/>
    <s v="DP.PATOL.I TERP.EXP."/>
    <x v="232"/>
    <s v="0"/>
    <s v="F"/>
  </r>
  <r>
    <s v="2023"/>
    <s v="103049"/>
    <s v="CARBUROS METALICOS SA"/>
    <s v="A08015646"/>
    <s v="0470328277"/>
    <d v="2023-10-31T00:00:00"/>
    <n v="98.59"/>
    <s v="4200335818"/>
    <s v="2615CS00885000"/>
    <s v="DP.PATOL.I TERP.EXP."/>
    <x v="232"/>
    <s v="0"/>
    <s v="F"/>
  </r>
  <r>
    <s v="2023"/>
    <s v="106044"/>
    <s v="VIAJES EL CORTE INGLES SA OFICINA B"/>
    <s v="A28229813"/>
    <s v="9130212901C"/>
    <d v="2023-10-31T00:00:00"/>
    <n v="152.16999999999999"/>
    <m/>
    <s v="2564GE00164000"/>
    <s v="F.CC.TERRA"/>
    <x v="232"/>
    <s v="G"/>
    <s v="F"/>
  </r>
  <r>
    <s v="2023"/>
    <s v="106044"/>
    <s v="VIAJES EL CORTE INGLES SA OFICINA B"/>
    <s v="A28229813"/>
    <s v="9330416205C"/>
    <d v="2023-10-31T00:00:00"/>
    <n v="196"/>
    <m/>
    <s v="2575FI00213000"/>
    <s v="DP.ENGINYERIA ELECTR"/>
    <x v="232"/>
    <s v="G"/>
    <s v="F"/>
  </r>
  <r>
    <s v="2023"/>
    <s v="106044"/>
    <s v="VIAJES EL CORTE INGLES SA OFICINA B"/>
    <s v="A28229813"/>
    <s v="9330416206C"/>
    <d v="2023-10-31T00:00:00"/>
    <n v="196"/>
    <m/>
    <s v="2575FI00213000"/>
    <s v="DP.ENGINYERIA ELECTR"/>
    <x v="232"/>
    <s v="G"/>
    <s v="F"/>
  </r>
  <r>
    <s v="2023"/>
    <s v="100489"/>
    <s v="PSYMTEC MATERIAL TECNICO SL PSYMTEC"/>
    <s v="B82286857"/>
    <s v="16060"/>
    <d v="2023-11-02T00:00:00"/>
    <n v="6034.88"/>
    <s v="4200336798"/>
    <s v="2595FA02034000"/>
    <s v="DEP.NUTRICIÓ, CC.DE"/>
    <x v="233"/>
    <s v="0"/>
    <s v="F"/>
  </r>
  <r>
    <s v="2023"/>
    <s v="101079"/>
    <s v="UNIVERSAL LA POMA SLU"/>
    <s v="B64698459"/>
    <s v="189Z2"/>
    <d v="2023-10-31T00:00:00"/>
    <n v="226.71"/>
    <m/>
    <s v="2615CS00282000"/>
    <s v="DP.INFERM.SA.P.SM.MI"/>
    <x v="233"/>
    <s v="0"/>
    <s v="F"/>
  </r>
  <r>
    <s v="2023"/>
    <s v="101440"/>
    <s v="PROMEGA BIOTECH IBERICA SL PROMEGA"/>
    <s v="B63699631"/>
    <s v="0217078868"/>
    <d v="2023-11-02T00:00:00"/>
    <n v="2315.94"/>
    <s v="4200335125"/>
    <s v="2615CS00885000"/>
    <s v="DP.PATOL.I TERP.EXP."/>
    <x v="233"/>
    <s v="0"/>
    <s v="F"/>
  </r>
  <r>
    <s v="2023"/>
    <s v="101534"/>
    <s v="LEICA MICROSISTEMAS SLU LEICA MICRO"/>
    <s v="B58521147"/>
    <s v="9500173593"/>
    <d v="2023-11-02T00:00:00"/>
    <n v="38.72"/>
    <s v="4200336511"/>
    <s v="2615CS00885000"/>
    <s v="DP.PATOL.I TERP.EXP."/>
    <x v="233"/>
    <s v="0"/>
    <s v="F"/>
  </r>
  <r>
    <s v="2023"/>
    <s v="101979"/>
    <s v="SG SERVICIOS HOSPITALARIOS SL SG SE"/>
    <s v="B59076828"/>
    <s v="3323"/>
    <d v="2023-10-23T00:00:00"/>
    <n v="491.27"/>
    <s v="4200335715"/>
    <s v="2615CS00885000"/>
    <s v="DP.PATOL.I TERP.EXP."/>
    <x v="233"/>
    <s v="0"/>
    <s v="F"/>
  </r>
  <r>
    <s v="2023"/>
    <s v="101979"/>
    <s v="SG SERVICIOS HOSPITALARIOS SL SG SE"/>
    <s v="B59076828"/>
    <s v="3349"/>
    <d v="2023-10-25T00:00:00"/>
    <n v="112.89"/>
    <s v="4200332281"/>
    <s v="2615CS00885000"/>
    <s v="DP.PATOL.I TERP.EXP."/>
    <x v="233"/>
    <s v="0"/>
    <s v="F"/>
  </r>
  <r>
    <s v="2023"/>
    <s v="101979"/>
    <s v="SG SERVICIOS HOSPITALARIOS SL SG SE"/>
    <s v="B59076828"/>
    <s v="3359"/>
    <d v="2023-10-25T00:00:00"/>
    <n v="103.46"/>
    <s v="4200335806"/>
    <s v="2615CS00885000"/>
    <s v="DP.PATOL.I TERP.EXP."/>
    <x v="233"/>
    <s v="0"/>
    <s v="F"/>
  </r>
  <r>
    <s v="2023"/>
    <s v="101979"/>
    <s v="SG SERVICIOS HOSPITALARIOS SL SG SE"/>
    <s v="B59076828"/>
    <s v="3360"/>
    <d v="2023-10-25T00:00:00"/>
    <n v="673"/>
    <s v="4200335807"/>
    <s v="2615CS00885000"/>
    <s v="DP.PATOL.I TERP.EXP."/>
    <x v="233"/>
    <s v="0"/>
    <s v="F"/>
  </r>
  <r>
    <s v="2023"/>
    <s v="101979"/>
    <s v="SG SERVICIOS HOSPITALARIOS SL SG SE"/>
    <s v="B59076828"/>
    <s v="3376"/>
    <d v="2023-10-26T00:00:00"/>
    <n v="491.27"/>
    <s v="4200335715"/>
    <s v="2615CS00885000"/>
    <s v="DP.PATOL.I TERP.EXP."/>
    <x v="233"/>
    <s v="0"/>
    <s v="F"/>
  </r>
  <r>
    <s v="2023"/>
    <s v="102412"/>
    <s v="LABCLINICS SA LABCLINICS SA"/>
    <s v="A58118928"/>
    <s v="320981"/>
    <d v="2023-10-31T00:00:00"/>
    <n v="1172.49"/>
    <s v="4200334670"/>
    <s v="2615CS00885000"/>
    <s v="DP.PATOL.I TERP.EXP."/>
    <x v="233"/>
    <s v="0"/>
    <s v="F"/>
  </r>
  <r>
    <s v="2023"/>
    <s v="102619"/>
    <s v="CULLIGAN WATER SPAIN SL"/>
    <s v="B06304984"/>
    <s v="2275141"/>
    <d v="2023-10-31T00:00:00"/>
    <n v="154.41999999999999"/>
    <m/>
    <s v="2564GE00164000"/>
    <s v="F.CC.TERRA"/>
    <x v="233"/>
    <s v="0"/>
    <s v="F"/>
  </r>
  <r>
    <s v="2023"/>
    <s v="105866"/>
    <s v="MERCK LIFE SCIENCE SLU totes comand"/>
    <s v="B79184115"/>
    <s v="8250748864"/>
    <d v="2023-11-02T00:00:00"/>
    <n v="154.88"/>
    <s v="4200337396"/>
    <s v="2615CS00279000"/>
    <s v="DEP. CC. FISIOLOGIQU"/>
    <x v="233"/>
    <s v="0"/>
    <s v="F"/>
  </r>
  <r>
    <s v="2023"/>
    <s v="107424"/>
    <s v="DDBIOLAB, SLU"/>
    <s v="B66238197"/>
    <s v="15105958"/>
    <d v="2023-10-27T00:00:00"/>
    <n v="232.19"/>
    <s v="4200334530"/>
    <s v="2615CS00885000"/>
    <s v="DP.PATOL.I TERP.EXP."/>
    <x v="233"/>
    <s v="0"/>
    <s v="F"/>
  </r>
  <r>
    <s v="2023"/>
    <s v="107424"/>
    <s v="DDBIOLAB, SLU"/>
    <s v="B66238197"/>
    <s v="15105959"/>
    <d v="2023-10-27T00:00:00"/>
    <n v="353.95"/>
    <s v="4200334530"/>
    <s v="2615CS00885000"/>
    <s v="DP.PATOL.I TERP.EXP."/>
    <x v="233"/>
    <s v="0"/>
    <s v="F"/>
  </r>
  <r>
    <s v="2023"/>
    <s v="111899"/>
    <s v="REED &amp; MACKAY ESPAÑA SAU ATLANTA VI"/>
    <s v="A08649477"/>
    <s v="1205526"/>
    <d v="2023-11-02T00:00:00"/>
    <n v="299.98"/>
    <m/>
    <n v="26530000133000"/>
    <s v="ADM.ECONOMIA EMPRESA"/>
    <x v="233"/>
    <s v="G"/>
    <s v="F"/>
  </r>
  <r>
    <s v="2023"/>
    <s v="111899"/>
    <s v="REED &amp; MACKAY ESPAÑA SAU ATLANTA VI"/>
    <s v="A08649477"/>
    <s v="1205527"/>
    <d v="2023-11-02T00:00:00"/>
    <n v="110.21"/>
    <m/>
    <n v="26530000133000"/>
    <s v="ADM.ECONOMIA EMPRESA"/>
    <x v="233"/>
    <s v="G"/>
    <s v="F"/>
  </r>
  <r>
    <s v="2023"/>
    <s v="505582"/>
    <s v="MTV MISSATGERIA MISSATGERIA TRANSPO"/>
    <s v="A62921093"/>
    <s v="230327"/>
    <d v="2023-09-30T00:00:00"/>
    <n v="79.760000000000005"/>
    <m/>
    <s v="2575FI02052000"/>
    <s v="DEP.FIS.MAT.CONDENS."/>
    <x v="233"/>
    <s v="0"/>
    <s v="F"/>
  </r>
  <r>
    <s v="2023"/>
    <s v="100073"/>
    <s v="AVORIS RETAIL DIVISION SL BCD TRAVE"/>
    <s v="B07012107"/>
    <s v="07S00001878"/>
    <d v="2023-11-02T00:00:00"/>
    <n v="171.31"/>
    <m/>
    <s v="2576FI01676000"/>
    <s v="INST.CIÈNCIES COSMOS"/>
    <x v="234"/>
    <s v="0"/>
    <s v="F"/>
  </r>
  <r>
    <s v="2023"/>
    <s v="100073"/>
    <s v="AVORIS RETAIL DIVISION SL BCD TRAVE"/>
    <s v="B07012107"/>
    <s v="07Y00004348"/>
    <d v="2023-11-02T00:00:00"/>
    <n v="139.97999999999999"/>
    <m/>
    <s v="2615CS00279000"/>
    <s v="DEP. CC. FISIOLOGIQU"/>
    <x v="234"/>
    <s v="0"/>
    <s v="F"/>
  </r>
  <r>
    <s v="2023"/>
    <s v="100073"/>
    <s v="AVORIS RETAIL DIVISION SL BCD TRAVE"/>
    <s v="B07012107"/>
    <s v="07Y00004350"/>
    <d v="2023-11-02T00:00:00"/>
    <n v="139.97999999999999"/>
    <m/>
    <n v="26130000276000"/>
    <s v="OR.ADM.BELLVITGE"/>
    <x v="234"/>
    <s v="0"/>
    <s v="F"/>
  </r>
  <r>
    <s v="2023"/>
    <s v="100073"/>
    <s v="AVORIS RETAIL DIVISION SL BCD TRAVE"/>
    <s v="B07012107"/>
    <s v="07Y00004353"/>
    <d v="2023-11-02T00:00:00"/>
    <n v="83.3"/>
    <m/>
    <s v="2605CS02079000"/>
    <s v="DEPT. BIOMEDICINA"/>
    <x v="234"/>
    <s v="0"/>
    <s v="F"/>
  </r>
  <r>
    <s v="2023"/>
    <s v="100073"/>
    <s v="AVORIS RETAIL DIVISION SL BCD TRAVE"/>
    <s v="B07012107"/>
    <s v="07Y00004357"/>
    <d v="2023-11-02T00:00:00"/>
    <n v="139.97999999999999"/>
    <m/>
    <s v="2615CS00279000"/>
    <s v="DEP. CC. FISIOLOGIQU"/>
    <x v="234"/>
    <s v="0"/>
    <s v="F"/>
  </r>
  <r>
    <s v="2023"/>
    <s v="100769"/>
    <s v="FISHER SCIENTIFIC SL"/>
    <s v="B84498955"/>
    <s v="4091226441"/>
    <d v="2023-11-03T00:00:00"/>
    <n v="76.22"/>
    <s v="4200335851"/>
    <s v="2615CS00885000"/>
    <s v="DP.PATOL.I TERP.EXP."/>
    <x v="234"/>
    <s v="0"/>
    <s v="F"/>
  </r>
  <r>
    <s v="2023"/>
    <s v="100769"/>
    <s v="FISHER SCIENTIFIC SL"/>
    <s v="B84498955"/>
    <s v="4091226442"/>
    <d v="2023-11-03T00:00:00"/>
    <n v="175.21"/>
    <s v="4200333887"/>
    <s v="2615CS00885000"/>
    <s v="DP.PATOL.I TERP.EXP."/>
    <x v="234"/>
    <s v="0"/>
    <s v="F"/>
  </r>
  <r>
    <s v="2023"/>
    <s v="100769"/>
    <s v="FISHER SCIENTIFIC SL"/>
    <s v="B84498955"/>
    <s v="4091226443"/>
    <d v="2023-11-03T00:00:00"/>
    <n v="237.16"/>
    <s v="4200335716"/>
    <s v="2615CS00885000"/>
    <s v="DP.PATOL.I TERP.EXP."/>
    <x v="234"/>
    <s v="0"/>
    <s v="F"/>
  </r>
  <r>
    <s v="2023"/>
    <s v="100769"/>
    <s v="FISHER SCIENTIFIC SL"/>
    <s v="B84498955"/>
    <s v="4091226445"/>
    <d v="2023-11-03T00:00:00"/>
    <n v="978.9"/>
    <s v="4200336186"/>
    <s v="2615CS00885000"/>
    <s v="DP.PATOL.I TERP.EXP."/>
    <x v="234"/>
    <s v="0"/>
    <s v="F"/>
  </r>
  <r>
    <s v="2023"/>
    <s v="100769"/>
    <s v="FISHER SCIENTIFIC SL"/>
    <s v="B84498955"/>
    <s v="4091226446"/>
    <d v="2023-11-03T00:00:00"/>
    <n v="191.31"/>
    <s v="4200336184"/>
    <s v="2615CS00885000"/>
    <s v="DP.PATOL.I TERP.EXP."/>
    <x v="234"/>
    <s v="0"/>
    <s v="F"/>
  </r>
  <r>
    <s v="2023"/>
    <s v="100769"/>
    <s v="FISHER SCIENTIFIC SL"/>
    <s v="B84498955"/>
    <s v="4091226447"/>
    <d v="2023-11-03T00:00:00"/>
    <n v="308.08999999999997"/>
    <s v="4200337763"/>
    <s v="2615CS00885000"/>
    <s v="DP.PATOL.I TERP.EXP."/>
    <x v="234"/>
    <s v="0"/>
    <s v="F"/>
  </r>
  <r>
    <s v="2023"/>
    <s v="100769"/>
    <s v="FISHER SCIENTIFIC SL"/>
    <s v="B84498955"/>
    <s v="4091226448"/>
    <d v="2023-11-03T00:00:00"/>
    <n v="319.44"/>
    <s v="4200335718"/>
    <s v="2615CS00885000"/>
    <s v="DP.PATOL.I TERP.EXP."/>
    <x v="234"/>
    <s v="0"/>
    <s v="F"/>
  </r>
  <r>
    <s v="2023"/>
    <s v="100769"/>
    <s v="FISHER SCIENTIFIC SL"/>
    <s v="B84498955"/>
    <s v="4091226486"/>
    <d v="2023-11-03T00:00:00"/>
    <n v="28.92"/>
    <s v="4200335965"/>
    <s v="2615CS00885000"/>
    <s v="DP.PATOL.I TERP.EXP."/>
    <x v="234"/>
    <s v="0"/>
    <s v="F"/>
  </r>
  <r>
    <s v="2023"/>
    <s v="100769"/>
    <s v="FISHER SCIENTIFIC SL"/>
    <s v="B84498955"/>
    <s v="4091226887"/>
    <d v="2023-11-03T00:00:00"/>
    <n v="1151.92"/>
    <s v="4200333059"/>
    <s v="2615CS00279000"/>
    <s v="DEP. CC. FISIOLOGIQU"/>
    <x v="234"/>
    <s v="0"/>
    <s v="F"/>
  </r>
  <r>
    <s v="2023"/>
    <s v="100769"/>
    <s v="FISHER SCIENTIFIC SL"/>
    <s v="B84498955"/>
    <s v="4091223961"/>
    <d v="2023-11-02T00:00:00"/>
    <n v="1093.8399999999999"/>
    <s v="4200336771"/>
    <s v="2574QU00206000"/>
    <s v="F.QUÍMICA"/>
    <x v="234"/>
    <s v="G"/>
    <s v="F"/>
  </r>
  <r>
    <s v="2023"/>
    <s v="100769"/>
    <s v="FISHER SCIENTIFIC SL"/>
    <s v="B84498955"/>
    <s v="4091226453"/>
    <d v="2023-11-03T00:00:00"/>
    <n v="163.22999999999999"/>
    <s v="4200334068"/>
    <s v="2565BI01975000"/>
    <s v="DEP. BIO. EVOL. ECO."/>
    <x v="234"/>
    <s v="G"/>
    <s v="F"/>
  </r>
  <r>
    <s v="2023"/>
    <s v="102481"/>
    <s v="BIO RAD LABORATORIES SA"/>
    <s v="A79389920"/>
    <s v="9543752577"/>
    <d v="2023-11-02T00:00:00"/>
    <n v="14043.78"/>
    <s v="4200337999"/>
    <s v="2605CS02079000"/>
    <s v="DEPT. BIOMEDICINA"/>
    <x v="234"/>
    <s v="0"/>
    <s v="F"/>
  </r>
  <r>
    <s v="2023"/>
    <s v="102481"/>
    <s v="BIO RAD LABORATORIES SA"/>
    <s v="A79389920"/>
    <s v="9543752578"/>
    <d v="2023-11-03T00:00:00"/>
    <n v="571.29999999999995"/>
    <s v="4200337773"/>
    <s v="2615CS00279000"/>
    <s v="DEP. CC. FISIOLOGIQU"/>
    <x v="234"/>
    <s v="0"/>
    <s v="F"/>
  </r>
  <r>
    <s v="2023"/>
    <s v="102488"/>
    <s v="AMIDATA SAU"/>
    <s v="A78913993"/>
    <s v="63290557"/>
    <d v="2023-11-02T00:00:00"/>
    <n v="141.34"/>
    <s v="4200333055"/>
    <s v="2575FI02052000"/>
    <s v="DEP.FIS.MAT.CONDENS."/>
    <x v="234"/>
    <s v="G"/>
    <s v="F"/>
  </r>
  <r>
    <s v="2023"/>
    <s v="102543"/>
    <s v="LYRECO ESPAÑA SA"/>
    <s v="A79206223"/>
    <s v="7700166442"/>
    <d v="2023-10-31T00:00:00"/>
    <n v="132.16999999999999"/>
    <s v="4200337158"/>
    <n v="26530000136000"/>
    <s v="OR ECONOMIA EMPRESA"/>
    <x v="234"/>
    <s v="0"/>
    <s v="F"/>
  </r>
  <r>
    <s v="2023"/>
    <s v="102543"/>
    <s v="LYRECO ESPAÑA SA"/>
    <s v="A79206223"/>
    <s v="7700166702"/>
    <d v="2023-10-31T00:00:00"/>
    <n v="142.9"/>
    <s v="4200336453"/>
    <n v="26030000258000"/>
    <s v="OAG MEDICINA"/>
    <x v="234"/>
    <s v="0"/>
    <s v="F"/>
  </r>
  <r>
    <s v="2023"/>
    <s v="105866"/>
    <s v="MERCK LIFE SCIENCE SLU totes comand"/>
    <s v="B79184115"/>
    <s v="8250750177"/>
    <d v="2023-11-03T00:00:00"/>
    <n v="125.84"/>
    <s v="4200334946"/>
    <s v="2615CS00279000"/>
    <s v="DEP. CC. FISIOLOGIQU"/>
    <x v="234"/>
    <s v="0"/>
    <s v="F"/>
  </r>
  <r>
    <s v="2023"/>
    <s v="105866"/>
    <s v="MERCK LIFE SCIENCE SLU totes comand"/>
    <s v="B79184115"/>
    <s v="8250750529"/>
    <d v="2023-11-03T00:00:00"/>
    <n v="451.33"/>
    <s v="4200329647"/>
    <s v="2575FI02052000"/>
    <s v="DEP.FIS.MAT.CONDENS."/>
    <x v="234"/>
    <s v="0"/>
    <s v="F"/>
  </r>
  <r>
    <s v="2023"/>
    <s v="106044"/>
    <s v="VIAJES EL CORTE INGLES SA OFICINA B"/>
    <s v="A28229813"/>
    <s v="9430059858A"/>
    <d v="2023-11-02T00:00:00"/>
    <n v="-196"/>
    <m/>
    <s v="2575FI00213000"/>
    <s v="DP.ENGINYERIA ELECTR"/>
    <x v="234"/>
    <s v="0"/>
    <s v="A"/>
  </r>
  <r>
    <s v="2023"/>
    <s v="106044"/>
    <s v="VIAJES EL CORTE INGLES SA OFICINA B"/>
    <s v="A28229813"/>
    <s v="9430059859A"/>
    <d v="2023-11-02T00:00:00"/>
    <n v="-196"/>
    <m/>
    <s v="2575FI00213000"/>
    <s v="DP.ENGINYERIA ELECTR"/>
    <x v="234"/>
    <s v="0"/>
    <s v="A"/>
  </r>
  <r>
    <s v="2023"/>
    <s v="107424"/>
    <s v="DDBIOLAB, SLU"/>
    <s v="B66238197"/>
    <s v="15106107"/>
    <d v="2023-10-27T00:00:00"/>
    <n v="192.39"/>
    <s v="4200335349"/>
    <s v="2615CS00885000"/>
    <s v="DP.PATOL.I TERP.EXP."/>
    <x v="234"/>
    <s v="0"/>
    <s v="F"/>
  </r>
  <r>
    <s v="2023"/>
    <s v="107424"/>
    <s v="DDBIOLAB, SLU"/>
    <s v="B66238197"/>
    <s v="15106202"/>
    <d v="2023-10-31T00:00:00"/>
    <n v="22.63"/>
    <s v="4200337622"/>
    <s v="2615CS00885000"/>
    <s v="DP.PATOL.I TERP.EXP."/>
    <x v="234"/>
    <s v="0"/>
    <s v="F"/>
  </r>
  <r>
    <s v="2023"/>
    <s v="111899"/>
    <s v="REED &amp; MACKAY ESPAÑA SAU ATLANTA VI"/>
    <s v="A08649477"/>
    <s v="1205812"/>
    <d v="2023-11-03T00:00:00"/>
    <n v="-35.5"/>
    <m/>
    <s v="2534DR00121000"/>
    <s v="F.DRET"/>
    <x v="234"/>
    <s v="0"/>
    <s v="A"/>
  </r>
  <r>
    <s v="2023"/>
    <s v="200963"/>
    <s v="BROGAARDEN KORN-OG FODERSTOFFER APS"/>
    <m/>
    <s v="167592"/>
    <d v="2023-10-23T00:00:00"/>
    <n v="811.63"/>
    <s v="4200336776"/>
    <s v="2615CS00279000"/>
    <s v="DEP. CC. FISIOLOGIQU"/>
    <x v="234"/>
    <s v="0"/>
    <s v="F"/>
  </r>
  <r>
    <s v="2023"/>
    <s v="300252"/>
    <s v="IEEE"/>
    <m/>
    <s v="$2024"/>
    <d v="2023-10-25T00:00:00"/>
    <n v="185.62"/>
    <m/>
    <s v="2575FI02052000"/>
    <s v="DEP.FIS.MAT.CONDENS."/>
    <x v="234"/>
    <s v="0"/>
    <s v="F"/>
  </r>
  <r>
    <s v="2023"/>
    <s v="505190"/>
    <s v="CITIOR SL"/>
    <s v="B59886192"/>
    <s v="106383"/>
    <d v="2023-10-31T00:00:00"/>
    <n v="321.55"/>
    <m/>
    <s v="2605CS02079000"/>
    <s v="DEPT. BIOMEDICINA"/>
    <x v="234"/>
    <s v="0"/>
    <s v="F"/>
  </r>
  <r>
    <s v="2023"/>
    <s v="505341"/>
    <s v="DHL EXPRESS SPAIN SLU"/>
    <s v="B20861282"/>
    <s v="001680963"/>
    <d v="2023-10-31T00:00:00"/>
    <n v="26.6"/>
    <m/>
    <s v="2575FI02052000"/>
    <s v="DEP.FIS.MAT.CONDENS."/>
    <x v="234"/>
    <s v="0"/>
    <s v="F"/>
  </r>
  <r>
    <s v="2023"/>
    <s v="505341"/>
    <s v="DHL EXPRESS SPAIN SLU"/>
    <s v="B20861282"/>
    <s v="001680950"/>
    <d v="2023-10-31T00:00:00"/>
    <n v="17.190000000000001"/>
    <m/>
    <s v="2575FI00213000"/>
    <s v="DP.ENGINYERIA ELECTR"/>
    <x v="234"/>
    <s v="G"/>
    <s v="F"/>
  </r>
  <r>
    <s v="2023"/>
    <s v="505341"/>
    <s v="DHL EXPRESS SPAIN SLU"/>
    <s v="B20861282"/>
    <s v="001680951"/>
    <d v="2023-10-31T00:00:00"/>
    <n v="25.12"/>
    <m/>
    <s v="2575FI00213000"/>
    <s v="DP.ENGINYERIA ELECTR"/>
    <x v="234"/>
    <s v="G"/>
    <s v="F"/>
  </r>
  <r>
    <s v="2022"/>
    <s v="908690"/>
    <s v="ARIS BLESA SONIA LA BARRETINA"/>
    <s v="77629661S"/>
    <s v="22369"/>
    <d v="2022-09-12T00:00:00"/>
    <n v="84.65"/>
    <m/>
    <n v="37780002193000"/>
    <s v="PROJ.INTER,DOC I MOB"/>
    <x v="234"/>
    <s v="0"/>
    <s v="F"/>
  </r>
  <r>
    <s v="2023"/>
    <s v="100073"/>
    <s v="AVORIS RETAIL DIVISION SL BCD TRAVE"/>
    <s v="B07012107"/>
    <s v="07Y00004395"/>
    <d v="2023-11-03T00:00:00"/>
    <n v="109"/>
    <m/>
    <n v="25330000120000"/>
    <s v="OR.ADM.DRET"/>
    <x v="235"/>
    <s v="0"/>
    <s v="F"/>
  </r>
  <r>
    <s v="2023"/>
    <s v="100073"/>
    <s v="AVORIS RETAIL DIVISION SL BCD TRAVE"/>
    <s v="B07012107"/>
    <s v="07Y00004399"/>
    <d v="2023-11-03T00:00:00"/>
    <n v="109"/>
    <m/>
    <n v="25330000120000"/>
    <s v="OR.ADM.DRET"/>
    <x v="235"/>
    <s v="0"/>
    <s v="F"/>
  </r>
  <r>
    <s v="2023"/>
    <s v="100073"/>
    <s v="AVORIS RETAIL DIVISION SL BCD TRAVE"/>
    <s v="B07012107"/>
    <s v="07Y00004400"/>
    <d v="2023-11-03T00:00:00"/>
    <n v="109"/>
    <m/>
    <n v="25330000120000"/>
    <s v="OR.ADM.DRET"/>
    <x v="235"/>
    <s v="0"/>
    <s v="F"/>
  </r>
  <r>
    <s v="2023"/>
    <s v="100073"/>
    <s v="AVORIS RETAIL DIVISION SL BCD TRAVE"/>
    <s v="B07012107"/>
    <s v="07Y00004401"/>
    <d v="2023-11-03T00:00:00"/>
    <n v="109"/>
    <m/>
    <n v="25330000120000"/>
    <s v="OR.ADM.DRET"/>
    <x v="235"/>
    <s v="0"/>
    <s v="F"/>
  </r>
  <r>
    <s v="2023"/>
    <s v="100073"/>
    <s v="AVORIS RETAIL DIVISION SL BCD TRAVE"/>
    <s v="B07012107"/>
    <s v="07Y00004403"/>
    <d v="2023-11-03T00:00:00"/>
    <n v="109"/>
    <m/>
    <n v="25330000120000"/>
    <s v="OR.ADM.DRET"/>
    <x v="235"/>
    <s v="0"/>
    <s v="F"/>
  </r>
  <r>
    <s v="2023"/>
    <s v="102025"/>
    <s v="VWR INTERNATIONAL EUROLAB SL VWR IN"/>
    <s v="B08362089"/>
    <s v="7062364449"/>
    <d v="2023-11-03T00:00:00"/>
    <n v="22.42"/>
    <s v="4200337628"/>
    <s v="2615CS00885000"/>
    <s v="DP.PATOL.I TERP.EXP."/>
    <x v="235"/>
    <s v="0"/>
    <s v="F"/>
  </r>
  <r>
    <s v="2023"/>
    <s v="106044"/>
    <s v="VIAJES EL CORTE INGLES SA OFICINA B"/>
    <s v="A28229813"/>
    <s v="9430061731A"/>
    <d v="2023-11-03T00:00:00"/>
    <n v="-163.38"/>
    <m/>
    <s v="999Z00UB005000"/>
    <s v="UB - DESPESES"/>
    <x v="235"/>
    <s v="G"/>
    <s v="A"/>
  </r>
  <r>
    <s v="2023"/>
    <s v="100769"/>
    <s v="FISHER SCIENTIFIC SL"/>
    <s v="B84498955"/>
    <s v="4091226283"/>
    <d v="2023-11-03T00:00:00"/>
    <n v="216.11"/>
    <s v="4200334949"/>
    <s v="2615CS00885000"/>
    <s v="DP.PATOL.I TERP.EXP."/>
    <x v="236"/>
    <s v="0"/>
    <s v="F"/>
  </r>
  <r>
    <s v="2023"/>
    <s v="100769"/>
    <s v="FISHER SCIENTIFIC SL"/>
    <s v="B84498955"/>
    <s v="4091226285"/>
    <d v="2023-11-03T00:00:00"/>
    <n v="222.64"/>
    <s v="4200337441"/>
    <s v="2615CS00885000"/>
    <s v="DP.PATOL.I TERP.EXP."/>
    <x v="236"/>
    <s v="0"/>
    <s v="F"/>
  </r>
  <r>
    <s v="2023"/>
    <s v="100769"/>
    <s v="FISHER SCIENTIFIC SL"/>
    <s v="B84498955"/>
    <s v="4091226317"/>
    <d v="2023-11-03T00:00:00"/>
    <n v="117.25"/>
    <s v="4200334265"/>
    <s v="2615CS00279000"/>
    <s v="DEP. CC. FISIOLOGIQU"/>
    <x v="236"/>
    <s v="0"/>
    <s v="F"/>
  </r>
  <r>
    <s v="2023"/>
    <s v="100769"/>
    <s v="FISHER SCIENTIFIC SL"/>
    <s v="B84498955"/>
    <s v="4091226318"/>
    <d v="2023-11-03T00:00:00"/>
    <n v="1113.81"/>
    <s v="4200333173"/>
    <s v="2615CS00885000"/>
    <s v="DP.PATOL.I TERP.EXP."/>
    <x v="236"/>
    <s v="0"/>
    <s v="F"/>
  </r>
  <r>
    <s v="2023"/>
    <s v="100769"/>
    <s v="FISHER SCIENTIFIC SL"/>
    <s v="B84498955"/>
    <s v="4091226458"/>
    <d v="2023-11-03T00:00:00"/>
    <n v="1540.16"/>
    <s v="4200334534"/>
    <s v="2615CS00885000"/>
    <s v="DP.PATOL.I TERP.EXP."/>
    <x v="236"/>
    <s v="0"/>
    <s v="F"/>
  </r>
  <r>
    <s v="2023"/>
    <s v="100769"/>
    <s v="FISHER SCIENTIFIC SL"/>
    <s v="B84498955"/>
    <s v="4091227229"/>
    <d v="2023-11-06T00:00:00"/>
    <n v="1246.78"/>
    <s v="4200333772"/>
    <s v="2615CS00885000"/>
    <s v="DP.PATOL.I TERP.EXP."/>
    <x v="236"/>
    <s v="0"/>
    <s v="F"/>
  </r>
  <r>
    <s v="2023"/>
    <s v="101979"/>
    <s v="SG SERVICIOS HOSPITALARIOS SL SG SE"/>
    <s v="B59076828"/>
    <s v="3413"/>
    <d v="2023-10-30T00:00:00"/>
    <n v="619.55999999999995"/>
    <s v="4200335715"/>
    <s v="2615CS00885000"/>
    <s v="DP.PATOL.I TERP.EXP."/>
    <x v="236"/>
    <s v="0"/>
    <s v="F"/>
  </r>
  <r>
    <s v="2023"/>
    <s v="103289"/>
    <s v="VUELING AIRLINES SA"/>
    <s v="A63422141"/>
    <s v="667596"/>
    <d v="2023-10-20T00:00:00"/>
    <n v="15.41"/>
    <m/>
    <s v="2565BI01975000"/>
    <s v="DEP. BIO. EVOL. ECO."/>
    <x v="236"/>
    <s v="0"/>
    <s v="F"/>
  </r>
  <r>
    <s v="2023"/>
    <s v="103289"/>
    <s v="VUELING AIRLINES SA"/>
    <s v="A63422141"/>
    <s v="685611"/>
    <d v="2023-10-26T00:00:00"/>
    <n v="18.829999999999998"/>
    <m/>
    <s v="2565BI01975000"/>
    <s v="DEP. BIO. EVOL. ECO."/>
    <x v="236"/>
    <s v="0"/>
    <s v="F"/>
  </r>
  <r>
    <s v="2023"/>
    <s v="105866"/>
    <s v="MERCK LIFE SCIENCE SLU totes comand"/>
    <s v="B79184115"/>
    <s v="8250751221"/>
    <d v="2023-11-06T00:00:00"/>
    <n v="96.68"/>
    <s v="4200335466"/>
    <s v="2615CS00279000"/>
    <s v="DEP. CC. FISIOLOGIQU"/>
    <x v="236"/>
    <s v="0"/>
    <s v="F"/>
  </r>
  <r>
    <s v="2023"/>
    <s v="111899"/>
    <s v="REED &amp; MACKAY ESPAÑA SAU ATLANTA VI"/>
    <s v="A08649477"/>
    <s v="1205885"/>
    <d v="2023-11-06T00:00:00"/>
    <n v="-87.55"/>
    <m/>
    <s v="2654EC00137000"/>
    <s v="F.ECONOMIA EMPRESA"/>
    <x v="236"/>
    <s v="G"/>
    <s v="A"/>
  </r>
  <r>
    <s v="2023"/>
    <s v="111899"/>
    <s v="REED &amp; MACKAY ESPAÑA SAU ATLANTA VI"/>
    <s v="A08649477"/>
    <s v="1205886"/>
    <d v="2023-11-06T00:00:00"/>
    <n v="87.55"/>
    <m/>
    <s v="2654EC00137000"/>
    <s v="F.ECONOMIA EMPRESA"/>
    <x v="236"/>
    <s v="G"/>
    <s v="F"/>
  </r>
  <r>
    <s v="2023"/>
    <s v="113530"/>
    <s v="SUMINISTROS ANBO SL"/>
    <s v="B63042063"/>
    <s v="FC23165867"/>
    <d v="2023-10-31T00:00:00"/>
    <n v="11844.71"/>
    <m/>
    <n v="25730000200000"/>
    <s v="ADM.FÍSICA I QUIMICA"/>
    <x v="236"/>
    <s v="0"/>
    <s v="F"/>
  </r>
  <r>
    <s v="2022"/>
    <s v="605103"/>
    <s v="BOSC YANNICK LOUIS GASTON"/>
    <m/>
    <s v="YL161122"/>
    <d v="2022-11-16T00:00:00"/>
    <n v="180"/>
    <m/>
    <s v="2654EC00137000"/>
    <s v="F.ECONOMIA EMPRESA"/>
    <x v="236"/>
    <s v="0"/>
    <s v="F"/>
  </r>
  <r>
    <s v="2022"/>
    <s v="610088"/>
    <s v="GUANCHE ZALDIVAR JULIO CESAR"/>
    <m/>
    <s v="$JC301122"/>
    <d v="2022-11-30T00:00:00"/>
    <n v="180"/>
    <m/>
    <s v="2654EC00137000"/>
    <s v="F.ECONOMIA EMPRESA"/>
    <x v="236"/>
    <s v="0"/>
    <s v="F"/>
  </r>
  <r>
    <s v="2023"/>
    <s v="906354"/>
    <s v="FERNANDEZ LOPEZ ROBERTO"/>
    <s v="52201973T"/>
    <s v="1200"/>
    <d v="2023-11-06T00:00:00"/>
    <n v="3876"/>
    <m/>
    <n v="37480000347000"/>
    <s v="COMPTABILITAT"/>
    <x v="236"/>
    <s v="0"/>
    <s v="F"/>
  </r>
  <r>
    <s v="2023"/>
    <s v="100073"/>
    <s v="AVORIS RETAIL DIVISION SL BCD TRAVE"/>
    <s v="B07012107"/>
    <s v="07S00001893"/>
    <d v="2023-11-06T00:00:00"/>
    <n v="107.73"/>
    <m/>
    <s v="2605CS02079000"/>
    <s v="DEPT. BIOMEDICINA"/>
    <x v="237"/>
    <s v="0"/>
    <s v="F"/>
  </r>
  <r>
    <s v="2023"/>
    <s v="100073"/>
    <s v="AVORIS RETAIL DIVISION SL BCD TRAVE"/>
    <s v="B07012107"/>
    <s v="07Y00004409"/>
    <d v="2023-11-06T00:00:00"/>
    <n v="42.55"/>
    <m/>
    <s v="2605CS02079000"/>
    <s v="DEPT. BIOMEDICINA"/>
    <x v="237"/>
    <s v="0"/>
    <s v="F"/>
  </r>
  <r>
    <s v="2023"/>
    <s v="100073"/>
    <s v="AVORIS RETAIL DIVISION SL BCD TRAVE"/>
    <s v="B07012107"/>
    <s v="07Y00004410"/>
    <d v="2023-11-06T00:00:00"/>
    <n v="75.3"/>
    <m/>
    <s v="2605CS02079000"/>
    <s v="DEPT. BIOMEDICINA"/>
    <x v="237"/>
    <s v="0"/>
    <s v="F"/>
  </r>
  <r>
    <s v="2023"/>
    <s v="100073"/>
    <s v="AVORIS RETAIL DIVISION SL BCD TRAVE"/>
    <s v="B07012107"/>
    <s v="07Y00004411"/>
    <d v="2023-11-06T00:00:00"/>
    <n v="79.849999999999994"/>
    <m/>
    <s v="2605CS02079000"/>
    <s v="DEPT. BIOMEDICINA"/>
    <x v="237"/>
    <s v="0"/>
    <s v="F"/>
  </r>
  <r>
    <s v="2023"/>
    <s v="101055"/>
    <s v="TEBU-BIO SPAIN SL"/>
    <s v="B63818629"/>
    <s v="ESIN003500"/>
    <d v="2023-11-07T00:00:00"/>
    <n v="504.57"/>
    <s v="4200336500"/>
    <s v="2615CS00885000"/>
    <s v="DP.PATOL.I TERP.EXP."/>
    <x v="237"/>
    <s v="0"/>
    <s v="F"/>
  </r>
  <r>
    <s v="2023"/>
    <s v="103178"/>
    <s v="SERVICIOS MICROINFORMATICA, SA SEMI"/>
    <s v="A25027145"/>
    <s v="00019378"/>
    <d v="2023-10-31T00:00:00"/>
    <n v="11.18"/>
    <m/>
    <s v="2565BI01976001"/>
    <s v="DEP. GENÈTICA, MICRO"/>
    <x v="237"/>
    <s v="0"/>
    <s v="F"/>
  </r>
  <r>
    <s v="2023"/>
    <s v="103178"/>
    <s v="SERVICIOS MICROINFORMATICA, SA SEMI"/>
    <s v="A25027145"/>
    <s v="00019412"/>
    <d v="2023-10-31T00:00:00"/>
    <n v="3.24"/>
    <m/>
    <n v="10010001561004"/>
    <s v="GABINET DEL RECTORAT"/>
    <x v="237"/>
    <s v="0"/>
    <s v="F"/>
  </r>
  <r>
    <s v="2023"/>
    <s v="103178"/>
    <s v="SERVICIOS MICROINFORMATICA, SA SEMI"/>
    <s v="A25027145"/>
    <s v="00019425"/>
    <d v="2023-10-31T00:00:00"/>
    <n v="2.02"/>
    <m/>
    <s v="2654EC00137000"/>
    <s v="F.ECONOMIA EMPRESA"/>
    <x v="237"/>
    <s v="0"/>
    <s v="F"/>
  </r>
  <r>
    <s v="2023"/>
    <s v="106044"/>
    <s v="VIAJES EL CORTE INGLES SA OFICINA B"/>
    <s v="A28229813"/>
    <s v="9130219216C"/>
    <d v="2023-11-06T00:00:00"/>
    <n v="321.3"/>
    <m/>
    <s v="2575FI00213000"/>
    <s v="DP.ENGINYERIA ELECTR"/>
    <x v="237"/>
    <s v="0"/>
    <s v="F"/>
  </r>
  <r>
    <s v="2023"/>
    <s v="106044"/>
    <s v="VIAJES EL CORTE INGLES SA OFICINA B"/>
    <s v="A28229813"/>
    <s v="9130219215C"/>
    <d v="2023-11-06T00:00:00"/>
    <n v="321.3"/>
    <m/>
    <s v="2575FI00213000"/>
    <s v="DP.ENGINYERIA ELECTR"/>
    <x v="237"/>
    <s v="G"/>
    <s v="F"/>
  </r>
  <r>
    <s v="2023"/>
    <s v="505341"/>
    <s v="DHL EXPRESS SPAIN SLU"/>
    <s v="B20861282"/>
    <s v="001683780"/>
    <d v="2023-11-06T00:00:00"/>
    <n v="27.1"/>
    <m/>
    <s v="2575FI02052000"/>
    <s v="DEP.FIS.MAT.CONDENS."/>
    <x v="237"/>
    <s v="0"/>
    <s v="F"/>
  </r>
  <r>
    <s v="2023"/>
    <s v="100073"/>
    <s v="AVORIS RETAIL DIVISION SL BCD TRAVE"/>
    <s v="B07012107"/>
    <s v="07B00001058"/>
    <d v="2023-11-07T00:00:00"/>
    <n v="1137.18"/>
    <m/>
    <s v="2575FI02053000"/>
    <s v="DEP. FISICA APLICADA"/>
    <x v="238"/>
    <s v="0"/>
    <s v="F"/>
  </r>
  <r>
    <s v="2023"/>
    <s v="101440"/>
    <s v="PROMEGA BIOTECH IBERICA SL PROMEGA"/>
    <s v="B63699631"/>
    <s v="0217079044"/>
    <d v="2023-11-08T00:00:00"/>
    <n v="1343.1"/>
    <s v="4100017733"/>
    <s v="2605CS02079000"/>
    <s v="DEPT. BIOMEDICINA"/>
    <x v="238"/>
    <s v="0"/>
    <s v="F"/>
  </r>
  <r>
    <s v="2023"/>
    <s v="101979"/>
    <s v="SG SERVICIOS HOSPITALARIOS SL SG SE"/>
    <s v="B59076828"/>
    <s v="1357"/>
    <d v="2023-10-23T00:00:00"/>
    <n v="377.62"/>
    <s v="4200334591"/>
    <s v="2615CS00279000"/>
    <s v="DEP. CC. FISIOLOGIQU"/>
    <x v="238"/>
    <s v="0"/>
    <s v="F"/>
  </r>
  <r>
    <s v="2023"/>
    <s v="101979"/>
    <s v="SG SERVICIOS HOSPITALARIOS SL SG SE"/>
    <s v="B59076828"/>
    <s v="1358"/>
    <d v="2023-10-23T00:00:00"/>
    <n v="90.99"/>
    <s v="4200334448"/>
    <s v="2615CS00279000"/>
    <s v="DEP. CC. FISIOLOGIQU"/>
    <x v="238"/>
    <s v="0"/>
    <s v="F"/>
  </r>
  <r>
    <s v="2023"/>
    <s v="101979"/>
    <s v="SG SERVICIOS HOSPITALARIOS SL SG SE"/>
    <s v="B59076828"/>
    <s v="1371"/>
    <d v="2023-10-25T00:00:00"/>
    <n v="187.07"/>
    <s v="4200335112"/>
    <s v="2615CS00279000"/>
    <s v="DEP. CC. FISIOLOGIQU"/>
    <x v="238"/>
    <s v="0"/>
    <s v="F"/>
  </r>
  <r>
    <s v="2023"/>
    <s v="101979"/>
    <s v="SG SERVICIOS HOSPITALARIOS SL SG SE"/>
    <s v="B59076828"/>
    <s v="362"/>
    <d v="2023-10-25T00:00:00"/>
    <n v="165.37"/>
    <s v="4200332281"/>
    <s v="2615CS00885000"/>
    <s v="DP.PATOL.I TERP.EXP."/>
    <x v="238"/>
    <s v="0"/>
    <s v="F"/>
  </r>
  <r>
    <s v="2023"/>
    <s v="101979"/>
    <s v="SG SERVICIOS HOSPITALARIOS SL SG SE"/>
    <s v="B59076828"/>
    <s v="372"/>
    <d v="2023-10-31T00:00:00"/>
    <n v="69.12"/>
    <s v="4200332281"/>
    <s v="2615CS00885000"/>
    <s v="DP.PATOL.I TERP.EXP."/>
    <x v="238"/>
    <s v="0"/>
    <s v="F"/>
  </r>
  <r>
    <s v="2023"/>
    <s v="102395"/>
    <s v="CULTEK SL CULTEK SL"/>
    <s v="B28442135"/>
    <s v="FV+487007"/>
    <d v="2023-11-08T00:00:00"/>
    <n v="51.11"/>
    <s v="4200335548"/>
    <s v="2615CS00279000"/>
    <s v="DEP. CC. FISIOLOGIQU"/>
    <x v="238"/>
    <s v="0"/>
    <s v="F"/>
  </r>
  <r>
    <s v="2023"/>
    <s v="102412"/>
    <s v="LABCLINICS SA LABCLINICS SA"/>
    <s v="A58118928"/>
    <s v="321316"/>
    <d v="2023-11-08T00:00:00"/>
    <n v="422.29"/>
    <s v="4200335339"/>
    <s v="2615CS00279000"/>
    <s v="DEP. CC. FISIOLOGIQU"/>
    <x v="238"/>
    <s v="0"/>
    <s v="F"/>
  </r>
  <r>
    <s v="2023"/>
    <s v="102530"/>
    <s v="REACTIVA SA REACTIVA SA"/>
    <s v="A58659715"/>
    <s v="223391"/>
    <d v="2023-11-02T00:00:00"/>
    <n v="402.93"/>
    <s v="4200336428"/>
    <s v="2615CS00279000"/>
    <s v="DEP. CC. FISIOLOGIQU"/>
    <x v="238"/>
    <s v="0"/>
    <s v="F"/>
  </r>
  <r>
    <s v="2023"/>
    <s v="102708"/>
    <s v="LIFE TECHNOLOGIES SA APPLIED/INVITR"/>
    <s v="A28139434"/>
    <s v="1019809 RI"/>
    <d v="2023-11-08T00:00:00"/>
    <n v="317.52999999999997"/>
    <s v="4200337944"/>
    <s v="2615CS00885000"/>
    <s v="DP.PATOL.I TERP.EXP."/>
    <x v="238"/>
    <s v="0"/>
    <s v="F"/>
  </r>
  <r>
    <s v="2023"/>
    <s v="102708"/>
    <s v="LIFE TECHNOLOGIES SA APPLIED/INVITR"/>
    <s v="A28139434"/>
    <s v="1019814 RI"/>
    <d v="2023-11-08T00:00:00"/>
    <n v="26.43"/>
    <s v="4200338226"/>
    <s v="2615CS00279000"/>
    <s v="DEP. CC. FISIOLOGIQU"/>
    <x v="238"/>
    <s v="0"/>
    <s v="F"/>
  </r>
  <r>
    <s v="2023"/>
    <s v="102851"/>
    <s v="PROQUINORTE, S.A."/>
    <s v="A48202451"/>
    <s v="V-FAC062060"/>
    <d v="2023-10-20T00:00:00"/>
    <n v="1330.98"/>
    <s v="4200334434"/>
    <s v="2615CS00885000"/>
    <s v="DP.PATOL.I TERP.EXP."/>
    <x v="238"/>
    <s v="0"/>
    <s v="F"/>
  </r>
  <r>
    <s v="2023"/>
    <s v="103149"/>
    <s v="MENARINI DIAGNOSTICOS SA MENARINI D"/>
    <s v="A08534638"/>
    <s v="1539684"/>
    <d v="2023-11-08T00:00:00"/>
    <n v="462"/>
    <s v="4200336513"/>
    <s v="2615CS00279000"/>
    <s v="DEP. CC. FISIOLOGIQU"/>
    <x v="238"/>
    <s v="0"/>
    <s v="F"/>
  </r>
  <r>
    <s v="2023"/>
    <s v="103217"/>
    <s v="LINDE GAS ESPAÑA SA"/>
    <s v="A08007262"/>
    <s v="0010722867"/>
    <d v="2023-10-31T00:00:00"/>
    <n v="303.43"/>
    <s v="4200337108"/>
    <s v="2615CS00885000"/>
    <s v="DP.PATOL.I TERP.EXP."/>
    <x v="238"/>
    <s v="0"/>
    <s v="F"/>
  </r>
  <r>
    <s v="2023"/>
    <s v="103217"/>
    <s v="LINDE GAS ESPAÑA SA"/>
    <s v="A08007262"/>
    <s v="0010724541"/>
    <d v="2023-10-31T00:00:00"/>
    <n v="889"/>
    <s v="4200333402"/>
    <s v="2575QU02072000"/>
    <s v="DEP. QUIM. INORG.ORG"/>
    <x v="238"/>
    <s v="0"/>
    <s v="F"/>
  </r>
  <r>
    <s v="2023"/>
    <s v="105866"/>
    <s v="MERCK LIFE SCIENCE SLU totes comand"/>
    <s v="B79184115"/>
    <s v="8250752625"/>
    <d v="2023-11-08T00:00:00"/>
    <n v="90.27"/>
    <s v="4200334955"/>
    <s v="2615CS00279000"/>
    <s v="DEP. CC. FISIOLOGIQU"/>
    <x v="238"/>
    <s v="0"/>
    <s v="F"/>
  </r>
  <r>
    <s v="2023"/>
    <s v="105866"/>
    <s v="MERCK LIFE SCIENCE SLU totes comand"/>
    <s v="B79184115"/>
    <s v="8250753092"/>
    <d v="2023-11-08T00:00:00"/>
    <n v="346.06"/>
    <s v="4200338182"/>
    <s v="2615CS00279000"/>
    <s v="DEP. CC. FISIOLOGIQU"/>
    <x v="238"/>
    <s v="0"/>
    <s v="F"/>
  </r>
  <r>
    <s v="2023"/>
    <s v="111899"/>
    <s v="REED &amp; MACKAY ESPAÑA SAU ATLANTA VI"/>
    <s v="A08649477"/>
    <s v="1206191"/>
    <d v="2023-11-08T00:00:00"/>
    <n v="138"/>
    <m/>
    <n v="25330000120000"/>
    <s v="OR.ADM.DRET"/>
    <x v="238"/>
    <s v="0"/>
    <s v="F"/>
  </r>
  <r>
    <s v="2023"/>
    <s v="114697"/>
    <s v="DINAMO MENSAJEROS SL"/>
    <s v="B63707590"/>
    <s v="7343"/>
    <d v="2023-10-31T00:00:00"/>
    <n v="12.63"/>
    <m/>
    <s v="2515GH01966000"/>
    <s v="DEP. DE GEOGRAFIA"/>
    <x v="238"/>
    <s v="0"/>
    <s v="F"/>
  </r>
  <r>
    <s v="2023"/>
    <s v="115343"/>
    <s v="INTELIGENCIA ARTIFICIAL Y HPC  SL"/>
    <s v="B10526242"/>
    <s v="023/A/50043"/>
    <d v="2023-11-08T00:00:00"/>
    <n v="5333.68"/>
    <s v="4200330079"/>
    <s v="2575FI02053000"/>
    <s v="DEP. FISICA APLICADA"/>
    <x v="238"/>
    <s v="0"/>
    <s v="F"/>
  </r>
  <r>
    <s v="2023"/>
    <s v="200896"/>
    <s v="STEMCELL TECHNOLOGIES SARL"/>
    <m/>
    <s v="94153084"/>
    <d v="2023-10-31T00:00:00"/>
    <n v="1097.7"/>
    <s v="4200326545"/>
    <s v="2615CS00885000"/>
    <s v="DP.PATOL.I TERP.EXP."/>
    <x v="238"/>
    <s v="0"/>
    <s v="F"/>
  </r>
  <r>
    <s v="2023"/>
    <s v="100073"/>
    <s v="AVORIS RETAIL DIVISION SL BCD TRAVE"/>
    <s v="B07012107"/>
    <s v="07B00001068"/>
    <d v="2023-11-08T00:00:00"/>
    <n v="199.98"/>
    <m/>
    <s v="2605CS02079000"/>
    <s v="DEPT. BIOMEDICINA"/>
    <x v="239"/>
    <s v="0"/>
    <s v="F"/>
  </r>
  <r>
    <s v="2023"/>
    <s v="100864"/>
    <s v="SUMINISTROS GRALS OFICIN.REY CENTER"/>
    <s v="B64498298"/>
    <s v="15614"/>
    <d v="2023-11-08T00:00:00"/>
    <n v="35.28"/>
    <m/>
    <s v="2575FI02052000"/>
    <s v="DEP.FIS.MAT.CONDENS."/>
    <x v="239"/>
    <s v="0"/>
    <s v="F"/>
  </r>
  <r>
    <s v="2023"/>
    <s v="101312"/>
    <s v="SUDELAB SL"/>
    <s v="B63276778"/>
    <s v="227451"/>
    <d v="2023-11-08T00:00:00"/>
    <n v="320.82"/>
    <s v="4200336429"/>
    <s v="2615CS00279000"/>
    <s v="DEP. CC. FISIOLOGIQU"/>
    <x v="239"/>
    <s v="0"/>
    <s v="F"/>
  </r>
  <r>
    <s v="2023"/>
    <s v="102708"/>
    <s v="LIFE TECHNOLOGIES SA APPLIED/INVITR"/>
    <s v="A28139434"/>
    <s v="1020086 RI"/>
    <d v="2023-11-09T00:00:00"/>
    <n v="353.13"/>
    <s v="4200335476"/>
    <s v="2615CS00279000"/>
    <s v="DEP. CC. FISIOLOGIQU"/>
    <x v="239"/>
    <s v="0"/>
    <s v="F"/>
  </r>
  <r>
    <s v="2023"/>
    <s v="105866"/>
    <s v="MERCK LIFE SCIENCE SLU totes comand"/>
    <s v="B79184115"/>
    <s v="8250749976"/>
    <d v="2023-11-02T00:00:00"/>
    <n v="108.3"/>
    <s v="4200337396"/>
    <s v="2615CS00279000"/>
    <s v="DEP. CC. FISIOLOGIQU"/>
    <x v="239"/>
    <s v="0"/>
    <s v="F"/>
  </r>
  <r>
    <s v="2023"/>
    <s v="107258"/>
    <s v="GELABERT GESTION DE RESIDUOS SA"/>
    <s v="A58943739"/>
    <s v="23003256"/>
    <d v="2023-10-31T00:00:00"/>
    <n v="843.33"/>
    <m/>
    <n v="26130000271001"/>
    <s v="ADM. BELLVITGE MANT"/>
    <x v="239"/>
    <s v="0"/>
    <s v="F"/>
  </r>
  <r>
    <s v="2023"/>
    <s v="111899"/>
    <s v="REED &amp; MACKAY ESPAÑA SAU ATLANTA VI"/>
    <s v="A08649477"/>
    <s v="1206347"/>
    <d v="2023-11-09T00:00:00"/>
    <n v="1457.64"/>
    <m/>
    <s v="2575FI02053000"/>
    <s v="DEP. FISICA APLICADA"/>
    <x v="239"/>
    <s v="0"/>
    <s v="F"/>
  </r>
  <r>
    <s v="2023"/>
    <s v="111899"/>
    <s v="REED &amp; MACKAY ESPAÑA SAU ATLANTA VI"/>
    <s v="A08649477"/>
    <s v="1206348"/>
    <d v="2023-11-09T00:00:00"/>
    <n v="721.25"/>
    <m/>
    <s v="2575FI02053000"/>
    <s v="DEP. FISICA APLICADA"/>
    <x v="239"/>
    <s v="0"/>
    <s v="F"/>
  </r>
  <r>
    <s v="2023"/>
    <s v="200009"/>
    <s v="THORLABS GMBH THORLABS GMBH"/>
    <m/>
    <s v="MI4062551"/>
    <d v="2023-10-31T00:00:00"/>
    <n v="5169.21"/>
    <s v="4200334975"/>
    <s v="2615CS00885000"/>
    <s v="DP.PATOL.I TERP.EXP."/>
    <x v="239"/>
    <s v="0"/>
    <s v="F"/>
  </r>
  <r>
    <s v="2023"/>
    <s v="610836"/>
    <s v="TYAGI PAWAN"/>
    <m/>
    <s v="$TP06072023"/>
    <d v="2023-07-06T00:00:00"/>
    <n v="191.66"/>
    <m/>
    <n v="25730000200000"/>
    <s v="ADM.FÍSICA I QUIMICA"/>
    <x v="239"/>
    <s v="0"/>
    <s v="F"/>
  </r>
  <r>
    <s v="2023"/>
    <s v="102708"/>
    <s v="LIFE TECHNOLOGIES SA APPLIED/INVITR"/>
    <s v="A28139434"/>
    <s v="1020291 RI"/>
    <d v="2023-11-10T00:00:00"/>
    <n v="295.48"/>
    <s v="4200335723"/>
    <s v="2615CS00885000"/>
    <s v="DP.PATOL.I TERP.EXP."/>
    <x v="240"/>
    <s v="0"/>
    <s v="F"/>
  </r>
  <r>
    <s v="2023"/>
    <s v="103289"/>
    <s v="VUELING AIRLINES SA"/>
    <s v="A63422141"/>
    <s v="629825"/>
    <d v="2023-10-05T00:00:00"/>
    <n v="336.98"/>
    <m/>
    <s v="2565BI01975000"/>
    <s v="DEP. BIO. EVOL. ECO."/>
    <x v="240"/>
    <s v="0"/>
    <s v="F"/>
  </r>
  <r>
    <s v="2023"/>
    <s v="105866"/>
    <s v="MERCK LIFE SCIENCE SLU totes comand"/>
    <s v="B79184115"/>
    <s v="8250754062"/>
    <d v="2023-11-10T00:00:00"/>
    <n v="326.7"/>
    <s v="4200338182"/>
    <s v="2615CS00279000"/>
    <s v="DEP. CC. FISIOLOGIQU"/>
    <x v="240"/>
    <s v="0"/>
    <s v="F"/>
  </r>
  <r>
    <s v="2023"/>
    <s v="111899"/>
    <s v="REED &amp; MACKAY ESPAÑA SAU ATLANTA VI"/>
    <s v="A08649477"/>
    <s v="1206559"/>
    <d v="2023-11-10T00:00:00"/>
    <n v="152.99"/>
    <m/>
    <s v="2576FI01676000"/>
    <s v="INST.CIÈNCIES COSMOS"/>
    <x v="240"/>
    <s v="0"/>
    <s v="F"/>
  </r>
  <r>
    <s v="2023"/>
    <s v="113949"/>
    <s v="KEYSIGHT TECHNOLOGIES SALES SPAIN"/>
    <s v="B86907110"/>
    <s v="ES7004502"/>
    <d v="2023-11-02T00:00:00"/>
    <n v="3199.36"/>
    <s v="4200338197"/>
    <s v="2576FI01676000"/>
    <s v="INST.CIÈNCIES COSMOS"/>
    <x v="240"/>
    <s v="G"/>
    <s v="F"/>
  </r>
  <r>
    <s v="2023"/>
    <s v="200677"/>
    <s v="CHARLES RIVER LABORATORIES FRANCE"/>
    <m/>
    <s v="53206689"/>
    <d v="2023-10-30T00:00:00"/>
    <n v="119.02"/>
    <m/>
    <s v="2605CS02079000"/>
    <s v="DEPT. BIOMEDICINA"/>
    <x v="240"/>
    <s v="0"/>
    <s v="F"/>
  </r>
  <r>
    <s v="2023"/>
    <s v="504708"/>
    <s v="FUNDACION GRAL UNIVERSIDAD VALLADOL"/>
    <s v="G47382056"/>
    <s v="FV/23015444"/>
    <d v="2023-10-23T00:00:00"/>
    <n v="30"/>
    <m/>
    <n v="26330000301000"/>
    <s v="OR.ADM.EDUCACIO"/>
    <x v="240"/>
    <s v="0"/>
    <s v="F"/>
  </r>
  <r>
    <s v="2023"/>
    <s v="105866"/>
    <s v="MERCK LIFE SCIENCE SLU totes comand"/>
    <s v="B79184115"/>
    <s v="8250754876"/>
    <d v="2023-11-11T00:00:00"/>
    <n v="370.55"/>
    <s v="4200338331"/>
    <s v="2615CS00885000"/>
    <s v="DP.PATOL.I TERP.EXP."/>
    <x v="241"/>
    <s v="0"/>
    <s v="F"/>
  </r>
  <r>
    <s v="2023"/>
    <s v="106044"/>
    <s v="VIAJES EL CORTE INGLES SA OFICINA B"/>
    <s v="A28229813"/>
    <s v="9330431568C"/>
    <d v="2023-11-10T00:00:00"/>
    <n v="179.98"/>
    <m/>
    <n v="25330000120000"/>
    <s v="OR.ADM.DRET"/>
    <x v="241"/>
    <s v="0"/>
    <s v="F"/>
  </r>
  <r>
    <s v="2023"/>
    <s v="106044"/>
    <s v="VIAJES EL CORTE INGLES SA OFICINA B"/>
    <s v="A28229813"/>
    <s v="9330431571C"/>
    <d v="2023-11-10T00:00:00"/>
    <n v="226.92"/>
    <m/>
    <s v="999Z00UB005000"/>
    <s v="UB - DESPESES"/>
    <x v="241"/>
    <s v="0"/>
    <s v="F"/>
  </r>
  <r>
    <s v="2023"/>
    <s v="106044"/>
    <s v="VIAJES EL CORTE INGLES SA OFICINA B"/>
    <s v="A28229813"/>
    <s v="9330431570C"/>
    <d v="2023-11-10T00:00:00"/>
    <n v="226.92"/>
    <m/>
    <s v="999Z00UB005000"/>
    <s v="UB - DESPESES"/>
    <x v="241"/>
    <s v="G"/>
    <s v="F"/>
  </r>
  <r>
    <s v="2023"/>
    <s v="50007"/>
    <s v="FUNDACIO BOSCH I GIMPERA"/>
    <s v="G08906653"/>
    <s v="202304180"/>
    <d v="2023-11-03T00:00:00"/>
    <n v="29872.03"/>
    <m/>
    <s v="999Z00UB003000"/>
    <s v="UB - INGRESSOS"/>
    <x v="242"/>
    <s v="0"/>
    <s v="F"/>
  </r>
  <r>
    <s v="2023"/>
    <s v="100122"/>
    <s v="FUNDAC PRIV INST INV BIOMEDICA BELL"/>
    <s v="G58863317"/>
    <s v="3105"/>
    <d v="2023-11-13T00:00:00"/>
    <n v="81.290000000000006"/>
    <s v="4200336896"/>
    <s v="2615CS00885000"/>
    <s v="DP.PATOL.I TERP.EXP."/>
    <x v="242"/>
    <s v="0"/>
    <s v="F"/>
  </r>
  <r>
    <s v="2023"/>
    <s v="101440"/>
    <s v="PROMEGA BIOTECH IBERICA SL PROMEGA"/>
    <s v="B63699631"/>
    <s v="0217079102"/>
    <d v="2023-11-13T00:00:00"/>
    <n v="830.06"/>
    <s v="4200338731"/>
    <s v="2615CS00279000"/>
    <s v="DEP. CC. FISIOLOGIQU"/>
    <x v="242"/>
    <s v="0"/>
    <s v="F"/>
  </r>
  <r>
    <s v="2023"/>
    <s v="102886"/>
    <s v="ID GRUP SA"/>
    <s v="A59367458"/>
    <s v="22304291"/>
    <d v="2023-11-10T00:00:00"/>
    <n v="90.75"/>
    <s v="4200338270"/>
    <s v="2575FI02053000"/>
    <s v="DEP. FISICA APLICADA"/>
    <x v="242"/>
    <s v="0"/>
    <s v="F"/>
  </r>
  <r>
    <s v="2023"/>
    <s v="105866"/>
    <s v="MERCK LIFE SCIENCE SLU totes comand"/>
    <s v="B79184115"/>
    <s v="8250752145"/>
    <d v="2023-11-07T00:00:00"/>
    <n v="1471.24"/>
    <s v="4200338224"/>
    <n v="26030000256000"/>
    <s v="ADM. MEDICINA"/>
    <x v="242"/>
    <s v="G"/>
    <s v="F"/>
  </r>
  <r>
    <s v="2023"/>
    <s v="110207"/>
    <s v="ARP LOGISTICA CLINICA SL"/>
    <s v="B27824705"/>
    <s v="A-230003443"/>
    <d v="2023-10-20T00:00:00"/>
    <n v="26.62"/>
    <s v="4200333953"/>
    <s v="2595FA02035000"/>
    <s v="DEP. BIOQ. I FISIOLO"/>
    <x v="242"/>
    <s v="0"/>
    <s v="F"/>
  </r>
  <r>
    <s v="2023"/>
    <s v="111899"/>
    <s v="REED &amp; MACKAY ESPAÑA SAU ATLANTA VI"/>
    <s v="A08649477"/>
    <s v="1206625"/>
    <d v="2023-11-13T00:00:00"/>
    <n v="238.87"/>
    <s v="4100017756"/>
    <n v="25330000120000"/>
    <s v="OR.ADM.DRET"/>
    <x v="242"/>
    <s v="0"/>
    <s v="F"/>
  </r>
  <r>
    <s v="2023"/>
    <s v="204902"/>
    <s v="STICHTING 36 TH ECNP CONGRESS"/>
    <m/>
    <s v="23-23200407"/>
    <d v="2023-08-14T00:00:00"/>
    <n v="50"/>
    <m/>
    <s v="2615CS00885000"/>
    <s v="DP.PATOL.I TERP.EXP."/>
    <x v="242"/>
    <s v="0"/>
    <s v="F"/>
  </r>
  <r>
    <s v="2023"/>
    <s v="903541"/>
    <s v="FREKKO SUSAN ELIZABETH"/>
    <s v="X1904666J"/>
    <s v="2023-0040"/>
    <d v="2023-11-13T00:00:00"/>
    <n v="627.97"/>
    <s v="4200338567"/>
    <s v="2615CS00281000"/>
    <s v="DP.INFERM.FONA.MEDIC"/>
    <x v="242"/>
    <s v="0"/>
    <s v="F"/>
  </r>
  <r>
    <s v="2023"/>
    <s v="100073"/>
    <s v="AVORIS RETAIL DIVISION SL BCD TRAVE"/>
    <s v="B07012107"/>
    <s v="07Y00004549"/>
    <d v="2023-11-13T00:00:00"/>
    <n v="50"/>
    <m/>
    <s v="2595FA02037000"/>
    <s v="DEP. BIOL. SANITAT"/>
    <x v="243"/>
    <s v="0"/>
    <s v="F"/>
  </r>
  <r>
    <s v="2023"/>
    <s v="100880"/>
    <s v="CLINISCIENCES LAB SOLUTIONS SL"/>
    <s v="B80479918"/>
    <s v="2304885"/>
    <d v="2023-11-08T00:00:00"/>
    <n v="416.24"/>
    <s v="4200338230"/>
    <s v="2615CS00279000"/>
    <s v="DEP. CC. FISIOLOGIQU"/>
    <x v="243"/>
    <s v="0"/>
    <s v="F"/>
  </r>
  <r>
    <s v="2023"/>
    <s v="101149"/>
    <s v="UNIVERSITAS COLECTIVIDADES SLU UNIV"/>
    <s v="B63225882"/>
    <s v="4M4"/>
    <d v="2023-11-14T00:00:00"/>
    <n v="-35.75"/>
    <m/>
    <s v="2604CS02094000"/>
    <s v="UFIR MEDICINA CLINIC"/>
    <x v="243"/>
    <s v="G"/>
    <s v="A"/>
  </r>
  <r>
    <s v="2023"/>
    <s v="102025"/>
    <s v="VWR INTERNATIONAL EUROLAB SL VWR IN"/>
    <s v="B08362089"/>
    <s v="7062368007"/>
    <d v="2023-11-13T00:00:00"/>
    <n v="145.85"/>
    <s v="4200338890"/>
    <s v="2615CS00885000"/>
    <s v="DP.PATOL.I TERP.EXP."/>
    <x v="243"/>
    <s v="0"/>
    <s v="F"/>
  </r>
  <r>
    <s v="2023"/>
    <s v="102708"/>
    <s v="LIFE TECHNOLOGIES SA APPLIED/INVITR"/>
    <s v="A28139434"/>
    <s v="1020613 RI"/>
    <d v="2023-11-13T00:00:00"/>
    <n v="522.72"/>
    <s v="4200337576"/>
    <s v="2615CS00279000"/>
    <s v="DEP. CC. FISIOLOGIQU"/>
    <x v="243"/>
    <s v="0"/>
    <s v="F"/>
  </r>
  <r>
    <s v="2023"/>
    <s v="102708"/>
    <s v="LIFE TECHNOLOGIES SA APPLIED/INVITR"/>
    <s v="A28139434"/>
    <s v="1020621 RI"/>
    <d v="2023-11-13T00:00:00"/>
    <n v="228.81"/>
    <s v="4200335547"/>
    <s v="2615CS00279000"/>
    <s v="DEP. CC. FISIOLOGIQU"/>
    <x v="243"/>
    <s v="0"/>
    <s v="F"/>
  </r>
  <r>
    <s v="2023"/>
    <s v="106044"/>
    <s v="VIAJES EL CORTE INGLES SA OFICINA B"/>
    <s v="A28229813"/>
    <s v="9230033662A"/>
    <d v="2023-11-13T00:00:00"/>
    <n v="-220"/>
    <m/>
    <n v="26530000136000"/>
    <s v="OR ECONOMIA EMPRESA"/>
    <x v="243"/>
    <s v="0"/>
    <s v="A"/>
  </r>
  <r>
    <s v="2023"/>
    <s v="106044"/>
    <s v="VIAJES EL CORTE INGLES SA OFICINA B"/>
    <s v="A28229813"/>
    <s v="9330433415C"/>
    <d v="2023-11-13T00:00:00"/>
    <n v="144"/>
    <m/>
    <s v="2575QU02072000"/>
    <s v="DEP. QUIM. INORG.ORG"/>
    <x v="243"/>
    <s v="0"/>
    <s v="F"/>
  </r>
  <r>
    <s v="2023"/>
    <s v="106044"/>
    <s v="VIAJES EL CORTE INGLES SA OFICINA B"/>
    <s v="A28229813"/>
    <s v="9330433416C"/>
    <d v="2023-11-13T00:00:00"/>
    <n v="144"/>
    <m/>
    <s v="2575QU02072000"/>
    <s v="DEP. QUIM. INORG.ORG"/>
    <x v="243"/>
    <s v="0"/>
    <s v="F"/>
  </r>
  <r>
    <s v="2023"/>
    <s v="106044"/>
    <s v="VIAJES EL CORTE INGLES SA OFICINA B"/>
    <s v="A28229813"/>
    <s v="9330433417C"/>
    <d v="2023-11-13T00:00:00"/>
    <n v="144"/>
    <m/>
    <s v="2575QU02072000"/>
    <s v="DEP. QUIM. INORG.ORG"/>
    <x v="243"/>
    <s v="0"/>
    <s v="F"/>
  </r>
  <r>
    <s v="2023"/>
    <s v="106044"/>
    <s v="VIAJES EL CORTE INGLES SA OFICINA B"/>
    <s v="A28229813"/>
    <s v="9330433421C"/>
    <d v="2023-11-13T00:00:00"/>
    <n v="139"/>
    <m/>
    <s v="2575QU02072000"/>
    <s v="DEP. QUIM. INORG.ORG"/>
    <x v="243"/>
    <s v="0"/>
    <s v="F"/>
  </r>
  <r>
    <s v="2023"/>
    <s v="106044"/>
    <s v="VIAJES EL CORTE INGLES SA OFICINA B"/>
    <s v="A28229813"/>
    <s v="9330433422C"/>
    <d v="2023-11-13T00:00:00"/>
    <n v="139"/>
    <m/>
    <s v="2575QU02072000"/>
    <s v="DEP. QUIM. INORG.ORG"/>
    <x v="243"/>
    <s v="0"/>
    <s v="F"/>
  </r>
  <r>
    <s v="2023"/>
    <s v="106044"/>
    <s v="VIAJES EL CORTE INGLES SA OFICINA B"/>
    <s v="A28229813"/>
    <s v="9330433423C"/>
    <d v="2023-11-13T00:00:00"/>
    <n v="68"/>
    <m/>
    <s v="2615CS00885000"/>
    <s v="DP.PATOL.I TERP.EXP."/>
    <x v="243"/>
    <s v="0"/>
    <s v="F"/>
  </r>
  <r>
    <s v="2023"/>
    <s v="106044"/>
    <s v="VIAJES EL CORTE INGLES SA OFICINA B"/>
    <s v="A28229813"/>
    <s v="9330433424C"/>
    <d v="2023-11-13T00:00:00"/>
    <n v="68"/>
    <m/>
    <s v="2615CS00885000"/>
    <s v="DP.PATOL.I TERP.EXP."/>
    <x v="243"/>
    <s v="0"/>
    <s v="F"/>
  </r>
  <r>
    <s v="2023"/>
    <s v="106044"/>
    <s v="VIAJES EL CORTE INGLES SA OFICINA B"/>
    <s v="A28229813"/>
    <s v="9330433414C"/>
    <d v="2023-11-13T00:00:00"/>
    <n v="144"/>
    <m/>
    <s v="2575QU02072000"/>
    <s v="DEP. QUIM. INORG.ORG"/>
    <x v="243"/>
    <s v="G"/>
    <s v="F"/>
  </r>
  <r>
    <s v="2023"/>
    <s v="107695"/>
    <s v="AGILENT TECHNOLOGIES SPAIN S L"/>
    <s v="B86907128"/>
    <s v="195391008"/>
    <d v="2023-11-13T00:00:00"/>
    <n v="169.4"/>
    <s v="4100017754"/>
    <s v="2605CS02079000"/>
    <s v="DEPT. BIOMEDICINA"/>
    <x v="243"/>
    <s v="0"/>
    <s v="F"/>
  </r>
  <r>
    <s v="2023"/>
    <s v="200677"/>
    <s v="CHARLES RIVER LABORATORIES FRANCE"/>
    <m/>
    <s v="53207161"/>
    <d v="2023-11-06T00:00:00"/>
    <n v="408.81"/>
    <m/>
    <s v="2605CS02079000"/>
    <s v="DEPT. BIOMEDICINA"/>
    <x v="243"/>
    <s v="0"/>
    <s v="F"/>
  </r>
  <r>
    <s v="2023"/>
    <s v="200677"/>
    <s v="CHARLES RIVER LABORATORIES FRANCE"/>
    <m/>
    <s v="53207162"/>
    <d v="2023-11-06T00:00:00"/>
    <n v="635.61"/>
    <m/>
    <s v="2605CS02079000"/>
    <s v="DEPT. BIOMEDICINA"/>
    <x v="243"/>
    <s v="0"/>
    <s v="F"/>
  </r>
  <r>
    <s v="2023"/>
    <s v="200896"/>
    <s v="STEMCELL TECHNOLOGIES SARL"/>
    <m/>
    <s v="94153890"/>
    <d v="2023-11-06T00:00:00"/>
    <n v="1041.21"/>
    <s v="4200326545"/>
    <s v="2615CS00885000"/>
    <s v="DP.PATOL.I TERP.EXP."/>
    <x v="243"/>
    <s v="0"/>
    <s v="F"/>
  </r>
  <r>
    <s v="2023"/>
    <s v="505342"/>
    <s v="JOGRO SL JOGRO SL"/>
    <s v="B58387036"/>
    <s v="50-2023"/>
    <d v="2023-11-02T00:00:00"/>
    <n v="630.29999999999995"/>
    <s v="4200335371"/>
    <s v="2535DR01991000"/>
    <s v="DEP. DRET ADTIU, PRO"/>
    <x v="243"/>
    <s v="0"/>
    <s v="F"/>
  </r>
  <r>
    <s v="2023"/>
    <s v="800104"/>
    <s v="CONSEJO SUPERIOR INVESTIG CIENTIFIC"/>
    <s v="Q2818002D"/>
    <s v="4523100045"/>
    <d v="2023-10-20T00:00:00"/>
    <n v="276.39"/>
    <m/>
    <s v="2575QU02070000"/>
    <s v="DEP. C.MATERIALS I Q"/>
    <x v="243"/>
    <s v="G"/>
    <s v="F"/>
  </r>
  <r>
    <s v="2023"/>
    <s v="100491"/>
    <s v="CALTECNICA INGENIEROS SL"/>
    <s v="B82228925"/>
    <s v="22302175"/>
    <d v="2023-09-27T00:00:00"/>
    <n v="2989.99"/>
    <s v="4200329712"/>
    <s v="2615CS00279000"/>
    <s v="DEP. CC. FISIOLOGIQU"/>
    <x v="244"/>
    <s v="0"/>
    <s v="F"/>
  </r>
  <r>
    <s v="2023"/>
    <s v="100769"/>
    <s v="FISHER SCIENTIFIC SL"/>
    <s v="B84498955"/>
    <s v="4091230330"/>
    <d v="2023-11-14T00:00:00"/>
    <n v="768.96"/>
    <s v="4200338597"/>
    <s v="2595FA02034000"/>
    <s v="DEP.NUTRICIÓ, CC.DE"/>
    <x v="244"/>
    <s v="0"/>
    <s v="F"/>
  </r>
  <r>
    <s v="2023"/>
    <s v="101166"/>
    <s v="NIEMON IMPRESSIONS SL"/>
    <s v="B62870217"/>
    <s v="F1547"/>
    <d v="2023-11-15T00:00:00"/>
    <n v="36.299999999999997"/>
    <s v="4200340080"/>
    <s v="2595FA02034000"/>
    <s v="DEP.NUTRICIÓ, CC.DE"/>
    <x v="244"/>
    <s v="0"/>
    <s v="F"/>
  </r>
  <r>
    <s v="2023"/>
    <s v="102025"/>
    <s v="VWR INTERNATIONAL EUROLAB SL VWR IN"/>
    <s v="B08362089"/>
    <s v="7062368506"/>
    <d v="2023-11-14T00:00:00"/>
    <n v="72"/>
    <s v="4200338403"/>
    <s v="2615CS00885000"/>
    <s v="DP.PATOL.I TERP.EXP."/>
    <x v="244"/>
    <s v="0"/>
    <s v="F"/>
  </r>
  <r>
    <s v="2023"/>
    <s v="102395"/>
    <s v="CULTEK SL CULTEK SL"/>
    <s v="B28442135"/>
    <s v="FV+487396"/>
    <d v="2023-11-15T00:00:00"/>
    <n v="46.81"/>
    <s v="4100017734"/>
    <s v="2605CS02079000"/>
    <s v="DEPT. BIOMEDICINA"/>
    <x v="244"/>
    <s v="0"/>
    <s v="F"/>
  </r>
  <r>
    <s v="2023"/>
    <s v="102412"/>
    <s v="LABCLINICS SA LABCLINICS SA"/>
    <s v="A58118928"/>
    <s v="321520"/>
    <d v="2023-11-15T00:00:00"/>
    <n v="245.61"/>
    <s v="4200335842"/>
    <s v="2615CS00885000"/>
    <s v="DP.PATOL.I TERP.EXP."/>
    <x v="244"/>
    <s v="0"/>
    <s v="F"/>
  </r>
  <r>
    <s v="2023"/>
    <s v="102530"/>
    <s v="REACTIVA SA REACTIVA SA"/>
    <s v="A58659715"/>
    <s v="223407"/>
    <d v="2023-11-09T00:00:00"/>
    <n v="479.16"/>
    <s v="4200337604"/>
    <s v="2615CS00279000"/>
    <s v="DEP. CC. FISIOLOGIQU"/>
    <x v="244"/>
    <s v="0"/>
    <s v="F"/>
  </r>
  <r>
    <s v="2023"/>
    <s v="102708"/>
    <s v="LIFE TECHNOLOGIES SA APPLIED/INVITR"/>
    <s v="A28139434"/>
    <s v="1020978 RI"/>
    <d v="2023-11-14T00:00:00"/>
    <n v="1367.35"/>
    <s v="4200337395"/>
    <s v="2615CS00279000"/>
    <s v="DEP. CC. FISIOLOGIQU"/>
    <x v="244"/>
    <s v="0"/>
    <s v="F"/>
  </r>
  <r>
    <s v="2023"/>
    <s v="102708"/>
    <s v="LIFE TECHNOLOGIES SA APPLIED/INVITR"/>
    <s v="A28139434"/>
    <s v="1020979 RI"/>
    <d v="2023-11-14T00:00:00"/>
    <n v="69.88"/>
    <s v="4200339176"/>
    <s v="2615CS00279000"/>
    <s v="DEP. CC. FISIOLOGIQU"/>
    <x v="244"/>
    <s v="0"/>
    <s v="F"/>
  </r>
  <r>
    <s v="2023"/>
    <s v="102708"/>
    <s v="LIFE TECHNOLOGIES SA APPLIED/INVITR"/>
    <s v="A28139434"/>
    <s v="1021244 RI"/>
    <d v="2023-11-15T00:00:00"/>
    <n v="2154.6"/>
    <s v="4200337513"/>
    <s v="2615CS00885000"/>
    <s v="DP.PATOL.I TERP.EXP."/>
    <x v="244"/>
    <s v="0"/>
    <s v="F"/>
  </r>
  <r>
    <s v="2023"/>
    <s v="102708"/>
    <s v="LIFE TECHNOLOGIES SA APPLIED/INVITR"/>
    <s v="A28139434"/>
    <s v="1020980 RI"/>
    <d v="2023-11-14T00:00:00"/>
    <n v="1437.15"/>
    <s v="4200339430"/>
    <s v="2615CS00885000"/>
    <s v="DP.PATOL.I TERP.EXP."/>
    <x v="244"/>
    <s v="G"/>
    <s v="F"/>
  </r>
  <r>
    <s v="2023"/>
    <s v="106044"/>
    <s v="VIAJES EL CORTE INGLES SA OFICINA B"/>
    <s v="A28229813"/>
    <s v="9430062839A"/>
    <d v="2023-11-14T00:00:00"/>
    <n v="-78.3"/>
    <m/>
    <s v="2614CS02096000"/>
    <s v="UFIR INFERMERIA"/>
    <x v="244"/>
    <s v="0"/>
    <s v="A"/>
  </r>
  <r>
    <s v="2023"/>
    <s v="111899"/>
    <s v="REED &amp; MACKAY ESPAÑA SAU ATLANTA VI"/>
    <s v="A08649477"/>
    <s v="1207025"/>
    <d v="2023-11-15T00:00:00"/>
    <n v="225.98"/>
    <m/>
    <s v="2575FI02052000"/>
    <s v="DEP.FIS.MAT.CONDENS."/>
    <x v="244"/>
    <s v="0"/>
    <s v="F"/>
  </r>
  <r>
    <s v="2023"/>
    <s v="111899"/>
    <s v="REED &amp; MACKAY ESPAÑA SAU ATLANTA VI"/>
    <s v="A08649477"/>
    <s v="1207151"/>
    <d v="2023-11-15T00:00:00"/>
    <n v="-52.44"/>
    <m/>
    <s v="2595FA02035000"/>
    <s v="DEP. BIOQ. I FISIOLO"/>
    <x v="244"/>
    <s v="0"/>
    <s v="A"/>
  </r>
  <r>
    <s v="2023"/>
    <s v="111899"/>
    <s v="REED &amp; MACKAY ESPAÑA SAU ATLANTA VI"/>
    <s v="A08649477"/>
    <s v="1207171"/>
    <d v="2023-11-15T00:00:00"/>
    <n v="213.6"/>
    <m/>
    <n v="26030000256000"/>
    <s v="ADM. MEDICINA"/>
    <x v="244"/>
    <s v="G"/>
    <s v="F"/>
  </r>
  <r>
    <s v="2023"/>
    <s v="305963"/>
    <s v="JAPAN CONVENTION SERVICES INC"/>
    <m/>
    <s v="$A00944"/>
    <d v="2023-09-06T00:00:00"/>
    <n v="428.87"/>
    <m/>
    <s v="2575FI02052000"/>
    <s v="DEP.FIS.MAT.CONDENS."/>
    <x v="244"/>
    <s v="G"/>
    <s v="F"/>
  </r>
  <r>
    <s v="2023"/>
    <s v="504420"/>
    <s v="FUND.PRIV.INSTIT.RECERCA BIOMEDICA"/>
    <s v="G63971451"/>
    <s v="202300687"/>
    <d v="2023-11-07T00:00:00"/>
    <n v="1950.52"/>
    <s v="4200337371"/>
    <n v="26130000271000"/>
    <s v="ADM. BELLVITGE"/>
    <x v="244"/>
    <s v="0"/>
    <s v="F"/>
  </r>
  <r>
    <s v="2023"/>
    <s v="504420"/>
    <s v="FUND.PRIV.INSTIT.RECERCA BIOMEDICA"/>
    <s v="G63971451"/>
    <s v="202300688"/>
    <d v="2023-11-07T00:00:00"/>
    <n v="1950.52"/>
    <s v="4200337384"/>
    <n v="26130000271000"/>
    <s v="ADM. BELLVITGE"/>
    <x v="244"/>
    <s v="0"/>
    <s v="F"/>
  </r>
  <r>
    <s v="2023"/>
    <s v="504669"/>
    <s v="FUND.PRIV.REC.DOCENC.SANT JOAN DE D"/>
    <s v="G62978689"/>
    <s v="697"/>
    <d v="2023-11-15T00:00:00"/>
    <n v="1045.44"/>
    <s v="4200334242"/>
    <n v="26130000271000"/>
    <s v="ADM. BELLVITGE"/>
    <x v="244"/>
    <s v="0"/>
    <s v="F"/>
  </r>
  <r>
    <s v="2023"/>
    <s v="606732"/>
    <s v="JARVIS, ERICH DAVID"/>
    <m/>
    <s v="$SN01"/>
    <d v="2023-10-19T00:00:00"/>
    <n v="250"/>
    <m/>
    <s v="2524FL00103000"/>
    <s v="F.FILOLOGIA I COMUNI"/>
    <x v="244"/>
    <m/>
    <s v="F"/>
  </r>
  <r>
    <s v="2023"/>
    <s v="100073"/>
    <s v="AVORIS RETAIL DIVISION SL BCD TRAVE"/>
    <s v="B07012107"/>
    <s v="07Y00000386"/>
    <d v="2023-11-15T00:00:00"/>
    <n v="-259.98"/>
    <m/>
    <s v="2575FI02052000"/>
    <s v="DEP.FIS.MAT.CONDENS."/>
    <x v="245"/>
    <s v="0"/>
    <s v="A"/>
  </r>
  <r>
    <s v="2023"/>
    <s v="100073"/>
    <s v="AVORIS RETAIL DIVISION SL BCD TRAVE"/>
    <s v="B07012107"/>
    <s v="07Y00000387"/>
    <d v="2023-11-15T00:00:00"/>
    <n v="-259.98"/>
    <m/>
    <s v="2575FI02052000"/>
    <s v="DEP.FIS.MAT.CONDENS."/>
    <x v="245"/>
    <s v="0"/>
    <s v="A"/>
  </r>
  <r>
    <s v="2023"/>
    <s v="100073"/>
    <s v="AVORIS RETAIL DIVISION SL BCD TRAVE"/>
    <s v="B07012107"/>
    <s v="07Y00004646"/>
    <d v="2023-11-15T00:00:00"/>
    <n v="275"/>
    <m/>
    <s v="2575FI02052000"/>
    <s v="DEP.FIS.MAT.CONDENS."/>
    <x v="245"/>
    <s v="0"/>
    <s v="F"/>
  </r>
  <r>
    <s v="2023"/>
    <s v="101440"/>
    <s v="PROMEGA BIOTECH IBERICA SL PROMEGA"/>
    <s v="B63699631"/>
    <s v="0217079281"/>
    <d v="2023-11-16T00:00:00"/>
    <n v="830.06"/>
    <s v="4200338731"/>
    <s v="2615CS00279000"/>
    <s v="DEP. CC. FISIOLOGIQU"/>
    <x v="245"/>
    <s v="0"/>
    <s v="F"/>
  </r>
  <r>
    <s v="2023"/>
    <s v="102025"/>
    <s v="VWR INTERNATIONAL EUROLAB SL VWR IN"/>
    <s v="B08362089"/>
    <s v="7062368958"/>
    <d v="2023-11-15T00:00:00"/>
    <n v="273.87"/>
    <s v="4200337554"/>
    <s v="2605CS02079000"/>
    <s v="DEPT. BIOMEDICINA"/>
    <x v="245"/>
    <s v="0"/>
    <s v="F"/>
  </r>
  <r>
    <s v="2023"/>
    <s v="102135"/>
    <s v="ECOGEN SL"/>
    <s v="B59432609"/>
    <s v="20232976"/>
    <d v="2023-11-16T00:00:00"/>
    <n v="430.61"/>
    <s v="4200338371"/>
    <s v="2615CS00885000"/>
    <s v="DP.PATOL.I TERP.EXP."/>
    <x v="245"/>
    <s v="0"/>
    <s v="F"/>
  </r>
  <r>
    <s v="2023"/>
    <s v="102188"/>
    <s v="SERVIQUIMIA SL SERVIQUIMIA SL"/>
    <s v="B43781525"/>
    <s v="FV2311964"/>
    <d v="2023-11-16T00:00:00"/>
    <n v="5654.73"/>
    <s v="4200334563"/>
    <n v="25130000080000"/>
    <s v="OR.ADM.FI/GEOGRAF/Hª"/>
    <x v="245"/>
    <s v="0"/>
    <s v="F"/>
  </r>
  <r>
    <s v="2023"/>
    <s v="105866"/>
    <s v="MERCK LIFE SCIENCE SLU totes comand"/>
    <s v="B79184115"/>
    <s v="8250756490"/>
    <d v="2023-11-16T00:00:00"/>
    <n v="419.87"/>
    <s v="4200339345"/>
    <s v="2615CS00279000"/>
    <s v="DEP. CC. FISIOLOGIQU"/>
    <x v="245"/>
    <s v="0"/>
    <s v="F"/>
  </r>
  <r>
    <s v="2023"/>
    <s v="106044"/>
    <s v="VIAJES EL CORTE INGLES SA OFICINA B"/>
    <s v="A28229813"/>
    <s v="9130225683C"/>
    <d v="2023-11-15T00:00:00"/>
    <n v="293.56"/>
    <m/>
    <s v="2595FA02037000"/>
    <s v="DEP. BIOL. SANITAT"/>
    <x v="245"/>
    <s v="0"/>
    <s v="F"/>
  </r>
  <r>
    <s v="2023"/>
    <s v="106044"/>
    <s v="VIAJES EL CORTE INGLES SA OFICINA B"/>
    <s v="A28229813"/>
    <s v="9230033954A"/>
    <d v="2023-11-15T00:00:00"/>
    <n v="-179.73"/>
    <m/>
    <s v="2575FI02052000"/>
    <s v="DEP.FIS.MAT.CONDENS."/>
    <x v="245"/>
    <s v="0"/>
    <s v="A"/>
  </r>
  <r>
    <s v="2023"/>
    <s v="106044"/>
    <s v="VIAJES EL CORTE INGLES SA OFICINA B"/>
    <s v="A28229813"/>
    <s v="9330440799C"/>
    <d v="2023-11-15T00:00:00"/>
    <n v="154.97999999999999"/>
    <m/>
    <s v="2575FI02052000"/>
    <s v="DEP.FIS.MAT.CONDENS."/>
    <x v="245"/>
    <s v="0"/>
    <s v="F"/>
  </r>
  <r>
    <s v="2023"/>
    <s v="111899"/>
    <s v="REED &amp; MACKAY ESPAÑA SAU ATLANTA VI"/>
    <s v="A08649477"/>
    <s v="1207364"/>
    <d v="2023-11-16T00:00:00"/>
    <n v="545"/>
    <m/>
    <s v="2575FI02052000"/>
    <s v="DEP.FIS.MAT.CONDENS."/>
    <x v="245"/>
    <s v="0"/>
    <s v="F"/>
  </r>
  <r>
    <s v="2023"/>
    <s v="111899"/>
    <s v="REED &amp; MACKAY ESPAÑA SAU ATLANTA VI"/>
    <s v="A08649477"/>
    <s v="1207360"/>
    <d v="2023-11-16T00:00:00"/>
    <n v="189.99"/>
    <m/>
    <n v="26030000256000"/>
    <s v="ADM. MEDICINA"/>
    <x v="245"/>
    <s v="G"/>
    <s v="F"/>
  </r>
  <r>
    <s v="2023"/>
    <s v="111899"/>
    <s v="REED &amp; MACKAY ESPAÑA SAU ATLANTA VI"/>
    <s v="A08649477"/>
    <s v="1207361"/>
    <d v="2023-11-16T00:00:00"/>
    <n v="115.51"/>
    <m/>
    <n v="26030000256000"/>
    <s v="ADM. MEDICINA"/>
    <x v="245"/>
    <s v="G"/>
    <s v="F"/>
  </r>
  <r>
    <s v="2023"/>
    <s v="203927"/>
    <s v="ABCAM NETHERLANDS BV"/>
    <m/>
    <s v="1883344"/>
    <d v="2023-11-16T00:00:00"/>
    <n v="522.5"/>
    <s v="4200300700"/>
    <s v="2605CS02079000"/>
    <s v="DEPT. BIOMEDICINA"/>
    <x v="245"/>
    <s v="G"/>
    <s v="F"/>
  </r>
  <r>
    <s v="2023"/>
    <s v="100864"/>
    <s v="SUMINISTROS GRALS OFICIN.REY CENTER"/>
    <s v="B64498298"/>
    <s v="15491"/>
    <d v="2023-11-03T00:00:00"/>
    <n v="36.659999999999997"/>
    <m/>
    <s v="2565BI01976001"/>
    <s v="DEP. GENÈTICA, MICRO"/>
    <x v="246"/>
    <s v="0"/>
    <s v="F"/>
  </r>
  <r>
    <s v="2023"/>
    <s v="101312"/>
    <s v="SUDELAB SL"/>
    <s v="B63276778"/>
    <s v="227518"/>
    <d v="2023-11-16T00:00:00"/>
    <n v="63.96"/>
    <s v="4200338917"/>
    <s v="2595FA02034000"/>
    <s v="DEP.NUTRICIÓ, CC.DE"/>
    <x v="246"/>
    <s v="0"/>
    <s v="F"/>
  </r>
  <r>
    <s v="2023"/>
    <s v="101312"/>
    <s v="SUDELAB SL"/>
    <s v="B63276778"/>
    <s v="227542"/>
    <d v="2023-11-16T00:00:00"/>
    <n v="179.08"/>
    <s v="4200339604"/>
    <s v="2615CS00885000"/>
    <s v="DP.PATOL.I TERP.EXP."/>
    <x v="246"/>
    <s v="0"/>
    <s v="F"/>
  </r>
  <r>
    <s v="2023"/>
    <s v="102566"/>
    <s v="VITRO SA VITRO SA"/>
    <s v="A41361544"/>
    <s v="FR23-012765"/>
    <d v="2023-11-17T00:00:00"/>
    <n v="907.5"/>
    <s v="4200339963"/>
    <s v="2605CS02079000"/>
    <s v="DEPT. BIOMEDICINA"/>
    <x v="246"/>
    <s v="0"/>
    <s v="F"/>
  </r>
  <r>
    <s v="2023"/>
    <s v="107695"/>
    <s v="AGILENT TECHNOLOGIES SPAIN S L"/>
    <s v="B86907128"/>
    <s v="195391552"/>
    <d v="2023-11-16T00:00:00"/>
    <n v="169.4"/>
    <s v="4100017763"/>
    <s v="2605CS02079000"/>
    <s v="DEPT. BIOMEDICINA"/>
    <x v="246"/>
    <s v="0"/>
    <s v="F"/>
  </r>
  <r>
    <s v="2023"/>
    <s v="111899"/>
    <s v="REED &amp; MACKAY ESPAÑA SAU ATLANTA VI"/>
    <s v="A08649477"/>
    <s v="1207485"/>
    <d v="2023-11-17T00:00:00"/>
    <n v="-141.74"/>
    <m/>
    <n v="25330000120000"/>
    <s v="OR.ADM.DRET"/>
    <x v="246"/>
    <s v="0"/>
    <s v="A"/>
  </r>
  <r>
    <s v="2023"/>
    <s v="111899"/>
    <s v="REED &amp; MACKAY ESPAÑA SAU ATLANTA VI"/>
    <s v="A08649477"/>
    <s v="1207486"/>
    <d v="2023-11-17T00:00:00"/>
    <n v="-141.74"/>
    <m/>
    <n v="25330000120000"/>
    <s v="OR.ADM.DRET"/>
    <x v="246"/>
    <s v="0"/>
    <s v="A"/>
  </r>
  <r>
    <s v="2023"/>
    <s v="111899"/>
    <s v="REED &amp; MACKAY ESPAÑA SAU ATLANTA VI"/>
    <s v="A08649477"/>
    <s v="1207500"/>
    <d v="2023-11-17T00:00:00"/>
    <n v="103.35"/>
    <m/>
    <s v="999Z00UB005000"/>
    <s v="UB - DESPESES"/>
    <x v="246"/>
    <s v="0"/>
    <s v="F"/>
  </r>
  <r>
    <s v="2023"/>
    <s v="111899"/>
    <s v="REED &amp; MACKAY ESPAÑA SAU ATLANTA VI"/>
    <s v="A08649477"/>
    <s v="1207442"/>
    <d v="2023-11-17T00:00:00"/>
    <n v="63.4"/>
    <m/>
    <n v="26030000256000"/>
    <s v="ADM. MEDICINA"/>
    <x v="246"/>
    <s v="G"/>
    <s v="F"/>
  </r>
  <r>
    <s v="2023"/>
    <s v="111899"/>
    <s v="REED &amp; MACKAY ESPAÑA SAU ATLANTA VI"/>
    <s v="A08649477"/>
    <s v="1207455"/>
    <d v="2023-11-17T00:00:00"/>
    <n v="336.76"/>
    <m/>
    <s v="2565BI01975000"/>
    <s v="DEP. BIO. EVOL. ECO."/>
    <x v="246"/>
    <s v="G"/>
    <s v="F"/>
  </r>
  <r>
    <s v="2023"/>
    <s v="111899"/>
    <s v="REED &amp; MACKAY ESPAÑA SAU ATLANTA VI"/>
    <s v="A08649477"/>
    <s v="1207456"/>
    <d v="2023-11-17T00:00:00"/>
    <n v="282.76"/>
    <m/>
    <s v="2565BI01975000"/>
    <s v="DEP. BIO. EVOL. ECO."/>
    <x v="246"/>
    <s v="G"/>
    <s v="F"/>
  </r>
  <r>
    <s v="2023"/>
    <s v="204757"/>
    <s v="HOTEL ALIAKMON"/>
    <m/>
    <s v="664"/>
    <d v="2023-07-17T00:00:00"/>
    <n v="694"/>
    <m/>
    <n v="25130000080000"/>
    <s v="OR.ADM.FI/GEOGRAF/Hª"/>
    <x v="246"/>
    <s v="0"/>
    <s v="F"/>
  </r>
  <r>
    <s v="2023"/>
    <s v="301646"/>
    <s v="BIOSYNTH AG"/>
    <m/>
    <s v="25141424"/>
    <d v="2023-11-09T00:00:00"/>
    <n v="272.62"/>
    <s v="4200334073"/>
    <s v="2595FA02035000"/>
    <s v="DEP. BIOQ. I FISIOLO"/>
    <x v="246"/>
    <s v="0"/>
    <s v="F"/>
  </r>
  <r>
    <s v="2023"/>
    <s v="505341"/>
    <s v="DHL EXPRESS SPAIN SLU"/>
    <s v="B20861282"/>
    <s v="001686406"/>
    <d v="2023-11-13T00:00:00"/>
    <n v="25.6"/>
    <m/>
    <s v="2575FI00213000"/>
    <s v="DP.ENGINYERIA ELECTR"/>
    <x v="246"/>
    <s v="G"/>
    <s v="F"/>
  </r>
  <r>
    <s v="2023"/>
    <s v="102025"/>
    <s v="VWR INTERNATIONAL EUROLAB SL VWR IN"/>
    <s v="B08362089"/>
    <s v="7062370258"/>
    <d v="2023-11-17T00:00:00"/>
    <n v="1113.77"/>
    <s v="4200337899"/>
    <s v="2615CS00885000"/>
    <s v="DP.PATOL.I TERP.EXP."/>
    <x v="247"/>
    <s v="0"/>
    <s v="F"/>
  </r>
  <r>
    <s v="2023"/>
    <s v="102543"/>
    <s v="LYRECO ESPAÑA SA"/>
    <s v="A79206223"/>
    <s v="7000325649"/>
    <d v="2023-11-16T00:00:00"/>
    <n v="-213.98"/>
    <s v="4200295230"/>
    <n v="37080000322000"/>
    <s v="GERÈNCIA"/>
    <x v="247"/>
    <s v="0"/>
    <s v="A"/>
  </r>
  <r>
    <s v="2023"/>
    <s v="102543"/>
    <s v="LYRECO ESPAÑA SA"/>
    <s v="A79206223"/>
    <s v="7700168049"/>
    <d v="2023-11-16T00:00:00"/>
    <n v="213.98"/>
    <s v="4200295230"/>
    <n v="37080000322000"/>
    <s v="GERÈNCIA"/>
    <x v="247"/>
    <s v="0"/>
    <s v="F"/>
  </r>
  <r>
    <s v="2023"/>
    <s v="106044"/>
    <s v="VIAJES EL CORTE INGLES SA OFICINA B"/>
    <s v="A28229813"/>
    <s v="9430063704A"/>
    <d v="2023-11-17T00:00:00"/>
    <n v="-226.92"/>
    <m/>
    <s v="999Z00UB005000"/>
    <s v="UB - DESPESES"/>
    <x v="247"/>
    <s v="0"/>
    <s v="A"/>
  </r>
  <r>
    <s v="2023"/>
    <s v="106044"/>
    <s v="VIAJES EL CORTE INGLES SA OFICINA B"/>
    <s v="A28229813"/>
    <s v="9430063703A"/>
    <d v="2023-11-17T00:00:00"/>
    <n v="-226.92"/>
    <m/>
    <s v="999Z00UB005000"/>
    <s v="UB - DESPESES"/>
    <x v="247"/>
    <s v="G"/>
    <s v="A"/>
  </r>
  <r>
    <s v="2023"/>
    <s v="111244"/>
    <s v="BIO TECHNE RD SYSTEMS SLU"/>
    <s v="B67069302"/>
    <s v="CI-00007322"/>
    <d v="2023-11-18T00:00:00"/>
    <n v="223.85"/>
    <s v="4200338882"/>
    <s v="2615CS00885000"/>
    <s v="DP.PATOL.I TERP.EXP."/>
    <x v="247"/>
    <s v="0"/>
    <s v="F"/>
  </r>
  <r>
    <s v="2023"/>
    <s v="114362"/>
    <s v="SEIDOR SOLUTIONS SL"/>
    <s v="B61172219"/>
    <s v="1202316413"/>
    <d v="2023-11-18T00:00:00"/>
    <n v="99.86"/>
    <s v="4200339253"/>
    <s v="2575FI02053000"/>
    <s v="DEP. FISICA APLICADA"/>
    <x v="247"/>
    <s v="0"/>
    <s v="F"/>
  </r>
  <r>
    <s v="2023"/>
    <s v="102971"/>
    <s v="ATELIER LIBROS SA"/>
    <s v="A08902173"/>
    <s v="2084"/>
    <d v="2023-10-27T00:00:00"/>
    <n v="20.7"/>
    <s v="4200337858"/>
    <s v="2535DR01991000"/>
    <s v="DEP. DRET ADTIU, PRO"/>
    <x v="248"/>
    <s v="0"/>
    <s v="F"/>
  </r>
  <r>
    <s v="2023"/>
    <s v="100095"/>
    <s v="FUNDIO PRIVADA CLINIC RECERCA BIOME"/>
    <s v="G59319681"/>
    <s v="4230903270"/>
    <d v="2023-11-17T00:00:00"/>
    <n v="6708.24"/>
    <m/>
    <s v="2605CS02081000"/>
    <s v="DEP. MEDICINA-CLÍNIC"/>
    <x v="249"/>
    <s v="0"/>
    <s v="F"/>
  </r>
  <r>
    <s v="2023"/>
    <s v="100769"/>
    <s v="FISHER SCIENTIFIC SL"/>
    <s v="B84498955"/>
    <s v="4091232921"/>
    <d v="2023-11-20T00:00:00"/>
    <n v="116.64"/>
    <s v="4200336184"/>
    <s v="2615CS00885000"/>
    <s v="DP.PATOL.I TERP.EXP."/>
    <x v="249"/>
    <s v="0"/>
    <s v="F"/>
  </r>
  <r>
    <s v="2023"/>
    <s v="102708"/>
    <s v="LIFE TECHNOLOGIES SA APPLIED/INVITR"/>
    <s v="A28139434"/>
    <s v="1022031 RI"/>
    <d v="2023-11-20T00:00:00"/>
    <n v="1108.3599999999999"/>
    <s v="4200338965"/>
    <s v="2615CS00279000"/>
    <s v="DEP. CC. FISIOLOGIQU"/>
    <x v="249"/>
    <s v="0"/>
    <s v="F"/>
  </r>
  <r>
    <s v="2023"/>
    <s v="105866"/>
    <s v="MERCK LIFE SCIENCE SLU totes comand"/>
    <s v="B79184115"/>
    <s v="8250758864"/>
    <d v="2023-11-20T00:00:00"/>
    <n v="820.38"/>
    <s v="4200338599"/>
    <s v="2595FA02034000"/>
    <s v="DEP.NUTRICIÓ, CC.DE"/>
    <x v="249"/>
    <s v="0"/>
    <s v="F"/>
  </r>
  <r>
    <s v="2023"/>
    <s v="106426"/>
    <s v="ALFAMBRA COPISTERIA SL"/>
    <s v="B65731424"/>
    <s v="860"/>
    <d v="2023-11-20T00:00:00"/>
    <n v="99.99"/>
    <s v="4200340482"/>
    <s v="2595FA02035000"/>
    <s v="DEP. BIOQ. I FISIOLO"/>
    <x v="249"/>
    <s v="0"/>
    <s v="F"/>
  </r>
  <r>
    <s v="2022"/>
    <s v="107257"/>
    <s v="ASOCIACION GRUPO ESPAÑOL DE RCP PED"/>
    <s v="G97207641"/>
    <s v="2022-020"/>
    <d v="2022-02-21T00:00:00"/>
    <n v="180"/>
    <m/>
    <s v="2604CS02094000"/>
    <s v="UFIR MEDICINA CLINIC"/>
    <x v="249"/>
    <s v="G"/>
    <s v="F"/>
  </r>
  <r>
    <s v="2023"/>
    <s v="111899"/>
    <s v="REED &amp; MACKAY ESPAÑA SAU ATLANTA VI"/>
    <s v="A08649477"/>
    <s v="1207614"/>
    <d v="2023-11-20T00:00:00"/>
    <n v="233.12"/>
    <m/>
    <n v="26030000256000"/>
    <s v="ADM. MEDICINA"/>
    <x v="249"/>
    <s v="G"/>
    <s v="F"/>
  </r>
  <r>
    <s v="2023"/>
    <s v="111899"/>
    <s v="REED &amp; MACKAY ESPAÑA SAU ATLANTA VI"/>
    <s v="A08649477"/>
    <s v="1207618"/>
    <d v="2023-11-20T00:00:00"/>
    <n v="230.68"/>
    <m/>
    <n v="26030000256000"/>
    <s v="ADM. MEDICINA"/>
    <x v="249"/>
    <s v="G"/>
    <s v="F"/>
  </r>
  <r>
    <s v="2023"/>
    <s v="111899"/>
    <s v="REED &amp; MACKAY ESPAÑA SAU ATLANTA VI"/>
    <s v="A08649477"/>
    <s v="1207770"/>
    <d v="2023-11-20T00:00:00"/>
    <n v="418.36"/>
    <m/>
    <n v="26030000256000"/>
    <s v="ADM. MEDICINA"/>
    <x v="249"/>
    <s v="G"/>
    <s v="F"/>
  </r>
  <r>
    <s v="2023"/>
    <s v="203521"/>
    <s v="GENSCRIPT BIOTECH BV"/>
    <m/>
    <s v="95196396"/>
    <d v="2023-11-07T00:00:00"/>
    <n v="354.95"/>
    <m/>
    <s v="2615CS00885000"/>
    <s v="DP.PATOL.I TERP.EXP."/>
    <x v="249"/>
    <s v="0"/>
    <s v="F"/>
  </r>
  <r>
    <s v="2023"/>
    <s v="100880"/>
    <s v="CLINISCIENCES LAB SOLUTIONS SL"/>
    <s v="B80479918"/>
    <s v="2305061"/>
    <d v="2023-11-16T00:00:00"/>
    <n v="417.45"/>
    <s v="4100017753"/>
    <s v="2605CS02079000"/>
    <s v="DEPT. BIOMEDICINA"/>
    <x v="250"/>
    <s v="0"/>
    <s v="F"/>
  </r>
  <r>
    <s v="2023"/>
    <s v="101202"/>
    <s v="CONCESIONES DE RESTAURANTES Y BARES"/>
    <s v="B60685666"/>
    <s v="4007850"/>
    <d v="2023-11-16T00:00:00"/>
    <n v="215.6"/>
    <s v="4200338884"/>
    <s v="2615CS00885000"/>
    <s v="DP.PATOL.I TERP.EXP."/>
    <x v="250"/>
    <s v="0"/>
    <s v="F"/>
  </r>
  <r>
    <s v="2023"/>
    <s v="102708"/>
    <s v="LIFE TECHNOLOGIES SA APPLIED/INVITR"/>
    <s v="A28139434"/>
    <s v="1022332 RI"/>
    <d v="2023-11-21T00:00:00"/>
    <n v="136.72999999999999"/>
    <s v="4200340338"/>
    <s v="2615CS00279000"/>
    <s v="DEP. CC. FISIOLOGIQU"/>
    <x v="250"/>
    <s v="0"/>
    <s v="F"/>
  </r>
  <r>
    <s v="2023"/>
    <s v="102708"/>
    <s v="LIFE TECHNOLOGIES SA APPLIED/INVITR"/>
    <s v="A28139434"/>
    <s v="1022337 RI"/>
    <d v="2023-11-21T00:00:00"/>
    <n v="232.32"/>
    <s v="4200338443"/>
    <s v="2615CS00279000"/>
    <s v="DEP. CC. FISIOLOGIQU"/>
    <x v="250"/>
    <s v="0"/>
    <s v="F"/>
  </r>
  <r>
    <s v="2023"/>
    <s v="103004"/>
    <s v="EL CORTE INGLES SA"/>
    <s v="A28017895"/>
    <s v="0095675807"/>
    <d v="2023-11-21T00:00:00"/>
    <n v="1249"/>
    <s v="4200339678"/>
    <s v="2615CS00885000"/>
    <s v="DP.PATOL.I TERP.EXP."/>
    <x v="250"/>
    <s v="0"/>
    <s v="F"/>
  </r>
  <r>
    <s v="2022"/>
    <s v="105866"/>
    <s v="MERCK LIFE SCIENCE SLU totes comand"/>
    <s v="B79184115"/>
    <s v="8250512583"/>
    <d v="2022-08-16T00:00:00"/>
    <n v="2737.02"/>
    <s v="4200299223"/>
    <n v="37190000329000"/>
    <s v="CCIT-UB SCT"/>
    <x v="250"/>
    <s v="0"/>
    <s v="F"/>
  </r>
  <r>
    <s v="2023"/>
    <s v="109990"/>
    <s v="ECONOCOM CLOUD SLU"/>
    <s v="B61125712"/>
    <s v="2306037"/>
    <d v="2023-11-20T00:00:00"/>
    <n v="3.63"/>
    <m/>
    <s v="2514GH00081000"/>
    <s v="F.GEOGRAFIA Hª"/>
    <x v="250"/>
    <s v="0"/>
    <s v="F"/>
  </r>
  <r>
    <s v="2023"/>
    <s v="109990"/>
    <s v="ECONOCOM CLOUD SLU"/>
    <s v="B61125712"/>
    <s v="2306047"/>
    <d v="2023-11-20T00:00:00"/>
    <n v="32.270000000000003"/>
    <m/>
    <s v="2575FI02052000"/>
    <s v="DEP.FIS.MAT.CONDENS."/>
    <x v="250"/>
    <s v="0"/>
    <s v="F"/>
  </r>
  <r>
    <s v="2023"/>
    <s v="111899"/>
    <s v="REED &amp; MACKAY ESPAÑA SAU ATLANTA VI"/>
    <s v="A08649477"/>
    <s v="1207797"/>
    <d v="2023-11-21T00:00:00"/>
    <n v="-58.2"/>
    <m/>
    <n v="25330000120000"/>
    <s v="OR.ADM.DRET"/>
    <x v="250"/>
    <s v="0"/>
    <s v="A"/>
  </r>
  <r>
    <s v="2023"/>
    <s v="111899"/>
    <s v="REED &amp; MACKAY ESPAÑA SAU ATLANTA VI"/>
    <s v="A08649477"/>
    <s v="1207857"/>
    <d v="2023-11-21T00:00:00"/>
    <n v="58.2"/>
    <m/>
    <n v="25330000120000"/>
    <s v="OR.ADM.DRET"/>
    <x v="250"/>
    <s v="0"/>
    <s v="F"/>
  </r>
  <r>
    <s v="2023"/>
    <s v="111899"/>
    <s v="REED &amp; MACKAY ESPAÑA SAU ATLANTA VI"/>
    <s v="A08649477"/>
    <s v="1207794"/>
    <d v="2023-11-21T00:00:00"/>
    <n v="35.880000000000003"/>
    <m/>
    <n v="26030000256000"/>
    <s v="ADM. MEDICINA"/>
    <x v="250"/>
    <s v="G"/>
    <s v="F"/>
  </r>
  <r>
    <s v="2023"/>
    <s v="111899"/>
    <s v="REED &amp; MACKAY ESPAÑA SAU ATLANTA VI"/>
    <s v="A08649477"/>
    <s v="1207941"/>
    <d v="2023-11-21T00:00:00"/>
    <n v="386.98"/>
    <m/>
    <s v="2565BI01975000"/>
    <s v="DEP. BIO. EVOL. ECO."/>
    <x v="250"/>
    <s v="G"/>
    <s v="F"/>
  </r>
  <r>
    <s v="2023"/>
    <s v="505341"/>
    <s v="DHL EXPRESS SPAIN SLU"/>
    <s v="B20861282"/>
    <s v="001689415"/>
    <d v="2023-11-20T00:00:00"/>
    <n v="37.47"/>
    <m/>
    <s v="2575FI00213000"/>
    <s v="DP.ENGINYERIA ELECTR"/>
    <x v="250"/>
    <s v="G"/>
    <s v="F"/>
  </r>
  <r>
    <s v="2023"/>
    <s v="100073"/>
    <s v="AVORIS RETAIL DIVISION SL BCD TRAVE"/>
    <s v="B07012107"/>
    <s v="07B00001104"/>
    <d v="2023-11-21T00:00:00"/>
    <n v="180.99"/>
    <m/>
    <s v="2595FA02034000"/>
    <s v="DEP.NUTRICIÓ, CC.DE"/>
    <x v="251"/>
    <s v="0"/>
    <s v="F"/>
  </r>
  <r>
    <s v="2023"/>
    <s v="100073"/>
    <s v="AVORIS RETAIL DIVISION SL BCD TRAVE"/>
    <s v="B07012107"/>
    <s v="07S00002059"/>
    <d v="2023-11-21T00:00:00"/>
    <n v="525.66"/>
    <m/>
    <s v="2575FI02053000"/>
    <s v="DEP. FISICA APLICADA"/>
    <x v="251"/>
    <s v="0"/>
    <s v="F"/>
  </r>
  <r>
    <s v="2023"/>
    <s v="100073"/>
    <s v="AVORIS RETAIL DIVISION SL BCD TRAVE"/>
    <s v="B07012107"/>
    <s v="07Y00004773"/>
    <d v="2023-11-21T00:00:00"/>
    <n v="77.3"/>
    <m/>
    <s v="2575FI00213000"/>
    <s v="DP.ENGINYERIA ELECTR"/>
    <x v="251"/>
    <s v="0"/>
    <s v="F"/>
  </r>
  <r>
    <s v="2023"/>
    <s v="100769"/>
    <s v="FISHER SCIENTIFIC SL"/>
    <s v="B84498955"/>
    <s v="4091232827"/>
    <d v="2023-11-20T00:00:00"/>
    <n v="182.31"/>
    <s v="4200338857"/>
    <s v="2615CS00885000"/>
    <s v="DP.PATOL.I TERP.EXP."/>
    <x v="251"/>
    <s v="0"/>
    <s v="F"/>
  </r>
  <r>
    <s v="2023"/>
    <s v="100769"/>
    <s v="FISHER SCIENTIFIC SL"/>
    <s v="B84498955"/>
    <s v="4091232861"/>
    <d v="2023-11-20T00:00:00"/>
    <n v="869.02"/>
    <s v="4200336505"/>
    <s v="2615CS00885000"/>
    <s v="DP.PATOL.I TERP.EXP."/>
    <x v="251"/>
    <s v="0"/>
    <s v="F"/>
  </r>
  <r>
    <s v="2023"/>
    <s v="100769"/>
    <s v="FISHER SCIENTIFIC SL"/>
    <s v="B84498955"/>
    <s v="4091232888"/>
    <d v="2023-11-20T00:00:00"/>
    <n v="51.53"/>
    <s v="4200337970"/>
    <s v="2565BI01976001"/>
    <s v="DEP. GENÈTICA, MICRO"/>
    <x v="251"/>
    <s v="0"/>
    <s v="F"/>
  </r>
  <r>
    <s v="2023"/>
    <s v="100769"/>
    <s v="FISHER SCIENTIFIC SL"/>
    <s v="B84498955"/>
    <s v="4091234088"/>
    <d v="2023-11-22T00:00:00"/>
    <n v="178.11"/>
    <s v="4200333772"/>
    <s v="2615CS00885000"/>
    <s v="DP.PATOL.I TERP.EXP."/>
    <x v="251"/>
    <s v="0"/>
    <s v="F"/>
  </r>
  <r>
    <s v="2023"/>
    <s v="100769"/>
    <s v="FISHER SCIENTIFIC SL"/>
    <s v="B84498955"/>
    <s v="4091232903"/>
    <d v="2023-11-20T00:00:00"/>
    <n v="140.24"/>
    <s v="4200338252"/>
    <s v="2565BI01975000"/>
    <s v="DEP. BIO. EVOL. ECO."/>
    <x v="251"/>
    <s v="G"/>
    <s v="F"/>
  </r>
  <r>
    <s v="2023"/>
    <s v="102395"/>
    <s v="CULTEK SL CULTEK SL"/>
    <s v="B28442135"/>
    <s v="FV+487848"/>
    <d v="2023-11-22T00:00:00"/>
    <n v="53.53"/>
    <s v="4200340347"/>
    <s v="2615CS00279000"/>
    <s v="DEP. CC. FISIOLOGIQU"/>
    <x v="251"/>
    <s v="0"/>
    <s v="F"/>
  </r>
  <r>
    <s v="2023"/>
    <s v="102543"/>
    <s v="LYRECO ESPAÑA SA"/>
    <s v="A79206223"/>
    <s v="7000325846"/>
    <d v="2023-11-20T00:00:00"/>
    <n v="-213.98"/>
    <s v="4200295230"/>
    <n v="37080000322000"/>
    <s v="GERÈNCIA"/>
    <x v="251"/>
    <s v="0"/>
    <s v="A"/>
  </r>
  <r>
    <s v="2023"/>
    <s v="102543"/>
    <s v="LYRECO ESPAÑA SA"/>
    <s v="A79206223"/>
    <s v="7700168097"/>
    <d v="2023-11-20T00:00:00"/>
    <n v="213.98"/>
    <s v="4200295230"/>
    <n v="37080000322000"/>
    <s v="GERÈNCIA"/>
    <x v="251"/>
    <s v="0"/>
    <s v="F"/>
  </r>
  <r>
    <s v="2023"/>
    <s v="102708"/>
    <s v="LIFE TECHNOLOGIES SA APPLIED/INVITR"/>
    <s v="A28139434"/>
    <s v="1022699 RI"/>
    <d v="2023-11-22T00:00:00"/>
    <n v="673.37"/>
    <s v="4200340129"/>
    <s v="2615CS00279000"/>
    <s v="DEP. CC. FISIOLOGIQU"/>
    <x v="251"/>
    <s v="0"/>
    <s v="F"/>
  </r>
  <r>
    <s v="2023"/>
    <s v="106044"/>
    <s v="VIAJES EL CORTE INGLES SA OFICINA B"/>
    <s v="A28229813"/>
    <s v="9130230201C"/>
    <d v="2023-11-21T00:00:00"/>
    <n v="234.09"/>
    <m/>
    <s v="2575QU02072000"/>
    <s v="DEP. QUIM. INORG.ORG"/>
    <x v="251"/>
    <s v="0"/>
    <s v="F"/>
  </r>
  <r>
    <s v="2023"/>
    <s v="106044"/>
    <s v="VIAJES EL CORTE INGLES SA OFICINA B"/>
    <s v="A28229813"/>
    <s v="9130230203C"/>
    <d v="2023-11-21T00:00:00"/>
    <n v="156.43"/>
    <m/>
    <s v="2575QU02072000"/>
    <s v="DEP. QUIM. INORG.ORG"/>
    <x v="251"/>
    <s v="0"/>
    <s v="F"/>
  </r>
  <r>
    <s v="2023"/>
    <s v="106044"/>
    <s v="VIAJES EL CORTE INGLES SA OFICINA B"/>
    <s v="A28229813"/>
    <s v="9130230204C"/>
    <d v="2023-11-21T00:00:00"/>
    <n v="156.43"/>
    <m/>
    <s v="2575QU02072000"/>
    <s v="DEP. QUIM. INORG.ORG"/>
    <x v="251"/>
    <s v="0"/>
    <s v="F"/>
  </r>
  <r>
    <s v="2023"/>
    <s v="106044"/>
    <s v="VIAJES EL CORTE INGLES SA OFICINA B"/>
    <s v="A28229813"/>
    <s v="9130230205C"/>
    <d v="2023-11-21T00:00:00"/>
    <n v="443.95"/>
    <m/>
    <s v="2575QU02072000"/>
    <s v="DEP. QUIM. INORG.ORG"/>
    <x v="251"/>
    <s v="0"/>
    <s v="F"/>
  </r>
  <r>
    <s v="2023"/>
    <s v="106044"/>
    <s v="VIAJES EL CORTE INGLES SA OFICINA B"/>
    <s v="A28229813"/>
    <s v="9130230206C"/>
    <d v="2023-11-21T00:00:00"/>
    <n v="443.95"/>
    <m/>
    <s v="2575QU02072000"/>
    <s v="DEP. QUIM. INORG.ORG"/>
    <x v="251"/>
    <s v="0"/>
    <s v="F"/>
  </r>
  <r>
    <s v="2023"/>
    <s v="106044"/>
    <s v="VIAJES EL CORTE INGLES SA OFICINA B"/>
    <s v="A28229813"/>
    <s v="9330449971C"/>
    <d v="2023-11-21T00:00:00"/>
    <n v="193.36"/>
    <m/>
    <s v="2615CS00885000"/>
    <s v="DP.PATOL.I TERP.EXP."/>
    <x v="251"/>
    <s v="0"/>
    <s v="F"/>
  </r>
  <r>
    <s v="2023"/>
    <s v="111899"/>
    <s v="REED &amp; MACKAY ESPAÑA SAU ATLANTA VI"/>
    <s v="A08649477"/>
    <s v="1208124"/>
    <d v="2023-11-22T00:00:00"/>
    <n v="126.5"/>
    <m/>
    <n v="37480000347000"/>
    <s v="COMPTABILITAT"/>
    <x v="251"/>
    <s v="0"/>
    <s v="F"/>
  </r>
  <r>
    <s v="2023"/>
    <s v="111899"/>
    <s v="REED &amp; MACKAY ESPAÑA SAU ATLANTA VI"/>
    <s v="A08649477"/>
    <s v="1208200"/>
    <d v="2023-11-22T00:00:00"/>
    <n v="176.07"/>
    <m/>
    <s v="2535DR01990003"/>
    <s v="DRET MERCANTIL"/>
    <x v="251"/>
    <s v="0"/>
    <s v="F"/>
  </r>
  <r>
    <s v="2023"/>
    <s v="111899"/>
    <s v="REED &amp; MACKAY ESPAÑA SAU ATLANTA VI"/>
    <s v="A08649477"/>
    <s v="1208231"/>
    <d v="2023-11-22T00:00:00"/>
    <n v="-69"/>
    <m/>
    <s v="2585MA02069000"/>
    <s v="DEP. MATEMÀT. I INF."/>
    <x v="251"/>
    <s v="0"/>
    <s v="A"/>
  </r>
  <r>
    <s v="2023"/>
    <s v="111899"/>
    <s v="REED &amp; MACKAY ESPAÑA SAU ATLANTA VI"/>
    <s v="A08649477"/>
    <s v="1208232"/>
    <d v="2023-11-22T00:00:00"/>
    <n v="69"/>
    <m/>
    <s v="2585MA02069000"/>
    <s v="DEP. MATEMÀT. I INF."/>
    <x v="251"/>
    <s v="0"/>
    <s v="F"/>
  </r>
  <r>
    <s v="2023"/>
    <s v="111899"/>
    <s v="REED &amp; MACKAY ESPAÑA SAU ATLANTA VI"/>
    <s v="A08649477"/>
    <s v="1208251"/>
    <d v="2023-11-22T00:00:00"/>
    <n v="-206.98"/>
    <m/>
    <s v="2585MA02069000"/>
    <s v="DEP. MATEMÀT. I INF."/>
    <x v="251"/>
    <s v="0"/>
    <s v="A"/>
  </r>
  <r>
    <s v="2023"/>
    <s v="111899"/>
    <s v="REED &amp; MACKAY ESPAÑA SAU ATLANTA VI"/>
    <s v="A08649477"/>
    <s v="1208252"/>
    <d v="2023-11-22T00:00:00"/>
    <n v="206.98"/>
    <m/>
    <s v="2585MA02069000"/>
    <s v="DEP. MATEMÀT. I INF."/>
    <x v="251"/>
    <s v="0"/>
    <s v="F"/>
  </r>
  <r>
    <s v="2023"/>
    <s v="111899"/>
    <s v="REED &amp; MACKAY ESPAÑA SAU ATLANTA VI"/>
    <s v="A08649477"/>
    <s v="1208140"/>
    <d v="2023-11-22T00:00:00"/>
    <n v="74.849999999999994"/>
    <m/>
    <n v="26030000256000"/>
    <s v="ADM. MEDICINA"/>
    <x v="251"/>
    <s v="G"/>
    <s v="F"/>
  </r>
  <r>
    <s v="2023"/>
    <s v="111899"/>
    <s v="REED &amp; MACKAY ESPAÑA SAU ATLANTA VI"/>
    <s v="A08649477"/>
    <s v="1208213"/>
    <d v="2023-11-22T00:00:00"/>
    <n v="229.98"/>
    <m/>
    <n v="26030000256000"/>
    <s v="ADM. MEDICINA"/>
    <x v="251"/>
    <s v="G"/>
    <s v="F"/>
  </r>
  <r>
    <s v="2023"/>
    <s v="111899"/>
    <s v="REED &amp; MACKAY ESPAÑA SAU ATLANTA VI"/>
    <s v="A08649477"/>
    <s v="1208214"/>
    <d v="2023-11-22T00:00:00"/>
    <n v="213.6"/>
    <m/>
    <n v="26030000256000"/>
    <s v="ADM. MEDICINA"/>
    <x v="251"/>
    <s v="G"/>
    <s v="F"/>
  </r>
  <r>
    <s v="2023"/>
    <s v="111899"/>
    <s v="REED &amp; MACKAY ESPAÑA SAU ATLANTA VI"/>
    <s v="A08649477"/>
    <s v="1208221"/>
    <d v="2023-11-22T00:00:00"/>
    <n v="213.6"/>
    <m/>
    <n v="26030000256000"/>
    <s v="ADM. MEDICINA"/>
    <x v="251"/>
    <s v="G"/>
    <s v="F"/>
  </r>
  <r>
    <s v="2023"/>
    <s v="111899"/>
    <s v="REED &amp; MACKAY ESPAÑA SAU ATLANTA VI"/>
    <s v="A08649477"/>
    <s v="1208240"/>
    <d v="2023-11-22T00:00:00"/>
    <n v="-213.6"/>
    <m/>
    <n v="26030000256000"/>
    <s v="ADM. MEDICINA"/>
    <x v="251"/>
    <s v="G"/>
    <s v="A"/>
  </r>
  <r>
    <s v="2023"/>
    <s v="112068"/>
    <s v="CONSERVADOR RESTA ASSOCIATS DE CATA"/>
    <s v="G65953317"/>
    <s v="2023-360"/>
    <d v="2023-10-11T00:00:00"/>
    <n v="65"/>
    <m/>
    <n v="25030000068014"/>
    <e v="#N/A"/>
    <x v="251"/>
    <s v="0"/>
    <s v="F"/>
  </r>
  <r>
    <s v="2023"/>
    <s v="112068"/>
    <s v="CONSERVADOR RESTA ASSOCIATS DE CATA"/>
    <s v="G65953317"/>
    <s v="2023-372"/>
    <d v="2023-10-13T00:00:00"/>
    <n v="65"/>
    <m/>
    <n v="25030000068014"/>
    <e v="#N/A"/>
    <x v="251"/>
    <s v="0"/>
    <s v="F"/>
  </r>
  <r>
    <s v="2023"/>
    <s v="205165"/>
    <s v="FORTITUDINEM PROPERTIES AND INVESTM"/>
    <m/>
    <s v="2943"/>
    <d v="2023-08-31T00:00:00"/>
    <n v="201.36"/>
    <m/>
    <s v="2525FL01945000"/>
    <s v="DEP.FIL.CATALANA I L"/>
    <x v="251"/>
    <s v="0"/>
    <s v="F"/>
  </r>
  <r>
    <s v="2023"/>
    <s v="306186"/>
    <s v="CYAGEN BIOMODELS LLC"/>
    <m/>
    <s v="$13623"/>
    <d v="2023-10-11T00:00:00"/>
    <n v="6210.43"/>
    <m/>
    <s v="2615CS00279000"/>
    <s v="DEP. CC. FISIOLOGIQU"/>
    <x v="251"/>
    <s v="G"/>
    <s v="F"/>
  </r>
  <r>
    <s v="2023"/>
    <s v="100073"/>
    <s v="AVORIS RETAIL DIVISION SL BCD TRAVE"/>
    <s v="B07012107"/>
    <s v="07Y00004799"/>
    <d v="2023-11-22T00:00:00"/>
    <n v="159.65"/>
    <m/>
    <s v="2605CS02079000"/>
    <s v="DEPT. BIOMEDICINA"/>
    <x v="252"/>
    <s v="0"/>
    <s v="F"/>
  </r>
  <r>
    <s v="2023"/>
    <s v="100073"/>
    <s v="AVORIS RETAIL DIVISION SL BCD TRAVE"/>
    <s v="B07012107"/>
    <s v="07Y00004800"/>
    <d v="2023-11-22T00:00:00"/>
    <n v="108.38"/>
    <m/>
    <s v="2605CS02079000"/>
    <s v="DEPT. BIOMEDICINA"/>
    <x v="252"/>
    <s v="0"/>
    <s v="F"/>
  </r>
  <r>
    <s v="2023"/>
    <s v="100073"/>
    <s v="AVORIS RETAIL DIVISION SL BCD TRAVE"/>
    <s v="B07012107"/>
    <s v="07Y00004803"/>
    <d v="2023-11-22T00:00:00"/>
    <n v="116.72"/>
    <m/>
    <s v="2575FI02051000"/>
    <s v="DEP. FIS.QUANT. ASTR"/>
    <x v="252"/>
    <s v="0"/>
    <s v="F"/>
  </r>
  <r>
    <s v="2023"/>
    <s v="100073"/>
    <s v="AVORIS RETAIL DIVISION SL BCD TRAVE"/>
    <s v="B07012107"/>
    <s v="07Y00004814"/>
    <d v="2023-11-22T00:00:00"/>
    <n v="103.65"/>
    <m/>
    <n v="25130000080000"/>
    <s v="OR.ADM.FI/GEOGRAF/Hª"/>
    <x v="252"/>
    <s v="0"/>
    <s v="F"/>
  </r>
  <r>
    <s v="2023"/>
    <s v="100073"/>
    <s v="AVORIS RETAIL DIVISION SL BCD TRAVE"/>
    <s v="B07012107"/>
    <s v="7Y00000402/"/>
    <d v="2023-11-21T00:00:00"/>
    <n v="-77.3"/>
    <m/>
    <s v="2575FI00213000"/>
    <s v="DP.ENGINYERIA ELECTR"/>
    <x v="252"/>
    <s v="0"/>
    <s v="A"/>
  </r>
  <r>
    <s v="2023"/>
    <s v="100073"/>
    <s v="AVORIS RETAIL DIVISION SL BCD TRAVE"/>
    <s v="B07012107"/>
    <s v="07Y00004794"/>
    <d v="2023-11-22T00:00:00"/>
    <n v="145"/>
    <m/>
    <s v="999Z00UB005000"/>
    <s v="UB - DESPESES"/>
    <x v="252"/>
    <s v="G"/>
    <s v="F"/>
  </r>
  <r>
    <s v="2023"/>
    <s v="100769"/>
    <s v="FISHER SCIENTIFIC SL"/>
    <s v="B84498955"/>
    <s v="4091234578"/>
    <d v="2023-11-23T00:00:00"/>
    <n v="178.11"/>
    <s v="4200333772"/>
    <s v="2615CS00885000"/>
    <s v="DP.PATOL.I TERP.EXP."/>
    <x v="252"/>
    <s v="0"/>
    <s v="F"/>
  </r>
  <r>
    <s v="2023"/>
    <s v="100864"/>
    <s v="SUMINISTROS GRALS OFICIN.REY CENTER"/>
    <s v="B64498298"/>
    <s v="15714"/>
    <d v="2023-11-21T00:00:00"/>
    <n v="98.01"/>
    <m/>
    <s v="2575FI02052000"/>
    <s v="DEP.FIS.MAT.CONDENS."/>
    <x v="252"/>
    <s v="0"/>
    <s v="F"/>
  </r>
  <r>
    <s v="2023"/>
    <s v="100864"/>
    <s v="SUMINISTROS GRALS OFICIN.REY CENTER"/>
    <s v="B64498298"/>
    <s v="15735"/>
    <d v="2023-11-22T00:00:00"/>
    <n v="32.67"/>
    <m/>
    <s v="2575FI02052000"/>
    <s v="DEP.FIS.MAT.CONDENS."/>
    <x v="252"/>
    <s v="0"/>
    <s v="F"/>
  </r>
  <r>
    <s v="2023"/>
    <s v="101979"/>
    <s v="SG SERVICIOS HOSPITALARIOS SL SG SE"/>
    <s v="B59076828"/>
    <s v="1451"/>
    <d v="2023-11-17T00:00:00"/>
    <n v="859.87"/>
    <s v="4200338184"/>
    <s v="2615CS00279000"/>
    <s v="DEP. CC. FISIOLOGIQU"/>
    <x v="252"/>
    <s v="0"/>
    <s v="F"/>
  </r>
  <r>
    <s v="2023"/>
    <s v="101979"/>
    <s v="SG SERVICIOS HOSPITALARIOS SL SG SE"/>
    <s v="B59076828"/>
    <s v="3592"/>
    <d v="2023-11-10T00:00:00"/>
    <n v="591.29999999999995"/>
    <s v="4200338318"/>
    <s v="2615CS00885000"/>
    <s v="DP.PATOL.I TERP.EXP."/>
    <x v="252"/>
    <s v="0"/>
    <s v="F"/>
  </r>
  <r>
    <s v="2023"/>
    <s v="101979"/>
    <s v="SG SERVICIOS HOSPITALARIOS SL SG SE"/>
    <s v="B59076828"/>
    <s v="3616"/>
    <d v="2023-11-13T00:00:00"/>
    <n v="97.71"/>
    <s v="4200338318"/>
    <s v="2615CS00885000"/>
    <s v="DP.PATOL.I TERP.EXP."/>
    <x v="252"/>
    <s v="0"/>
    <s v="F"/>
  </r>
  <r>
    <s v="2023"/>
    <s v="101979"/>
    <s v="SG SERVICIOS HOSPITALARIOS SL SG SE"/>
    <s v="B59076828"/>
    <s v="3634"/>
    <d v="2023-11-14T00:00:00"/>
    <n v="64.66"/>
    <s v="4200338184"/>
    <s v="2615CS00279000"/>
    <s v="DEP. CC. FISIOLOGIQU"/>
    <x v="252"/>
    <s v="0"/>
    <s v="F"/>
  </r>
  <r>
    <s v="2023"/>
    <s v="102370"/>
    <s v="THERMO FISHER SCIENTIFIC SLU"/>
    <s v="B28954170"/>
    <s v="33240"/>
    <d v="2023-11-23T00:00:00"/>
    <n v="5321.23"/>
    <s v="4200330585"/>
    <n v="25130000080000"/>
    <s v="OR.ADM.FI/GEOGRAF/Hª"/>
    <x v="252"/>
    <s v="0"/>
    <s v="F"/>
  </r>
  <r>
    <s v="2023"/>
    <s v="102736"/>
    <s v="PALEX MEDICAL SA"/>
    <s v="A58710740"/>
    <s v="7023227984"/>
    <d v="2023-11-16T00:00:00"/>
    <n v="903.87"/>
    <s v="4200339039"/>
    <s v="2615CS00279000"/>
    <s v="DEP. CC. FISIOLOGIQU"/>
    <x v="252"/>
    <s v="0"/>
    <s v="F"/>
  </r>
  <r>
    <s v="2023"/>
    <s v="103217"/>
    <s v="LINDE GAS ESPAÑA SA"/>
    <s v="A08007262"/>
    <s v="0010734954"/>
    <d v="2023-11-15T00:00:00"/>
    <n v="51.67"/>
    <s v="4200338884"/>
    <s v="2615CS00885000"/>
    <s v="DP.PATOL.I TERP.EXP."/>
    <x v="252"/>
    <s v="0"/>
    <s v="F"/>
  </r>
  <r>
    <s v="2023"/>
    <s v="103217"/>
    <s v="LINDE GAS ESPAÑA SA"/>
    <s v="A08007262"/>
    <s v="0010737121"/>
    <d v="2023-11-15T00:00:00"/>
    <n v="644.63"/>
    <s v="4200333402"/>
    <s v="2575QU02072000"/>
    <s v="DEP. QUIM. INORG.ORG"/>
    <x v="252"/>
    <s v="0"/>
    <s v="F"/>
  </r>
  <r>
    <s v="2023"/>
    <s v="105866"/>
    <s v="MERCK LIFE SCIENCE SLU totes comand"/>
    <s v="B79184115"/>
    <s v="8250759119"/>
    <d v="2023-11-21T00:00:00"/>
    <n v="174.24"/>
    <s v="4200340341"/>
    <s v="2615CS00279000"/>
    <s v="DEP. CC. FISIOLOGIQU"/>
    <x v="252"/>
    <s v="0"/>
    <s v="F"/>
  </r>
  <r>
    <s v="2023"/>
    <s v="105866"/>
    <s v="MERCK LIFE SCIENCE SLU totes comand"/>
    <s v="B79184115"/>
    <s v="8250759124"/>
    <d v="2023-11-21T00:00:00"/>
    <n v="129.47"/>
    <s v="4200338438"/>
    <s v="2615CS00279000"/>
    <s v="DEP. CC. FISIOLOGIQU"/>
    <x v="252"/>
    <s v="0"/>
    <s v="F"/>
  </r>
  <r>
    <s v="2023"/>
    <s v="105866"/>
    <s v="MERCK LIFE SCIENCE SLU totes comand"/>
    <s v="B79184115"/>
    <s v="8250760092"/>
    <d v="2023-11-22T00:00:00"/>
    <n v="670.82"/>
    <s v="4200337599"/>
    <s v="2615CS00279000"/>
    <s v="DEP. CC. FISIOLOGIQU"/>
    <x v="252"/>
    <s v="0"/>
    <s v="F"/>
  </r>
  <r>
    <s v="2023"/>
    <s v="105866"/>
    <s v="MERCK LIFE SCIENCE SLU totes comand"/>
    <s v="B79184115"/>
    <s v="8250761028"/>
    <d v="2023-11-23T00:00:00"/>
    <n v="246.84"/>
    <s v="4200339345"/>
    <s v="2615CS00279000"/>
    <s v="DEP. CC. FISIOLOGIQU"/>
    <x v="252"/>
    <s v="0"/>
    <s v="F"/>
  </r>
  <r>
    <s v="2021"/>
    <s v="106010"/>
    <s v="FRANCESC CODINA SL"/>
    <s v="B61275145"/>
    <s v="4196"/>
    <d v="2021-12-21T00:00:00"/>
    <n v="101.64"/>
    <s v="4200285809"/>
    <s v="2576FI01676000"/>
    <s v="INST.CIÈNCIES COSMOS"/>
    <x v="252"/>
    <s v="0"/>
    <s v="F"/>
  </r>
  <r>
    <s v="2023"/>
    <s v="106044"/>
    <s v="VIAJES EL CORTE INGLES SA OFICINA B"/>
    <s v="A28229813"/>
    <s v="9330452191C"/>
    <d v="2023-11-22T00:00:00"/>
    <n v="154.97999999999999"/>
    <m/>
    <s v="2575FI00213000"/>
    <s v="DP.ENGINYERIA ELECTR"/>
    <x v="252"/>
    <s v="0"/>
    <s v="F"/>
  </r>
  <r>
    <s v="2023"/>
    <s v="106044"/>
    <s v="VIAJES EL CORTE INGLES SA OFICINA B"/>
    <s v="A28229813"/>
    <s v="9330452193C"/>
    <d v="2023-11-22T00:00:00"/>
    <n v="154.97999999999999"/>
    <m/>
    <s v="2575FI00213000"/>
    <s v="DP.ENGINYERIA ELECTR"/>
    <x v="252"/>
    <s v="0"/>
    <s v="F"/>
  </r>
  <r>
    <s v="2023"/>
    <s v="106044"/>
    <s v="VIAJES EL CORTE INGLES SA OFICINA B"/>
    <s v="A28229813"/>
    <s v="9330452194C"/>
    <d v="2023-11-22T00:00:00"/>
    <n v="154.97999999999999"/>
    <m/>
    <s v="2575FI00213000"/>
    <s v="DP.ENGINYERIA ELECTR"/>
    <x v="252"/>
    <s v="0"/>
    <s v="F"/>
  </r>
  <r>
    <s v="2023"/>
    <s v="106044"/>
    <s v="VIAJES EL CORTE INGLES SA OFICINA B"/>
    <s v="A28229813"/>
    <s v="9330452204C"/>
    <d v="2023-11-22T00:00:00"/>
    <n v="285.98"/>
    <m/>
    <s v="2575FI00213000"/>
    <s v="DP.ENGINYERIA ELECTR"/>
    <x v="252"/>
    <s v="0"/>
    <s v="F"/>
  </r>
  <r>
    <s v="2023"/>
    <s v="111899"/>
    <s v="REED &amp; MACKAY ESPAÑA SAU ATLANTA VI"/>
    <s v="A08649477"/>
    <s v="1208411"/>
    <d v="2023-11-23T00:00:00"/>
    <n v="250"/>
    <m/>
    <s v="2575FI02052000"/>
    <s v="DEP.FIS.MAT.CONDENS."/>
    <x v="252"/>
    <s v="0"/>
    <s v="F"/>
  </r>
  <r>
    <s v="2023"/>
    <s v="111899"/>
    <s v="REED &amp; MACKAY ESPAÑA SAU ATLANTA VI"/>
    <s v="A08649477"/>
    <s v="1208483"/>
    <d v="2023-11-23T00:00:00"/>
    <n v="43.04"/>
    <m/>
    <n v="37480000347000"/>
    <s v="COMPTABILITAT"/>
    <x v="252"/>
    <s v="0"/>
    <s v="F"/>
  </r>
  <r>
    <s v="2023"/>
    <s v="111899"/>
    <s v="REED &amp; MACKAY ESPAÑA SAU ATLANTA VI"/>
    <s v="A08649477"/>
    <s v="1208484"/>
    <d v="2023-11-23T00:00:00"/>
    <n v="-32.89"/>
    <m/>
    <n v="37480000347000"/>
    <s v="COMPTABILITAT"/>
    <x v="252"/>
    <s v="0"/>
    <s v="A"/>
  </r>
  <r>
    <s v="2023"/>
    <s v="111899"/>
    <s v="REED &amp; MACKAY ESPAÑA SAU ATLANTA VI"/>
    <s v="A08649477"/>
    <s v="1208485"/>
    <d v="2023-11-23T00:00:00"/>
    <n v="-10.15"/>
    <m/>
    <n v="37480000347000"/>
    <s v="COMPTABILITAT"/>
    <x v="252"/>
    <s v="0"/>
    <s v="A"/>
  </r>
  <r>
    <s v="2023"/>
    <s v="111899"/>
    <s v="REED &amp; MACKAY ESPAÑA SAU ATLANTA VI"/>
    <s v="A08649477"/>
    <s v="1208495"/>
    <d v="2023-11-23T00:00:00"/>
    <n v="153.97999999999999"/>
    <m/>
    <s v="2575FI02052000"/>
    <s v="DEP.FIS.MAT.CONDENS."/>
    <x v="252"/>
    <s v="0"/>
    <s v="F"/>
  </r>
  <r>
    <s v="2023"/>
    <s v="111899"/>
    <s v="REED &amp; MACKAY ESPAÑA SAU ATLANTA VI"/>
    <s v="A08649477"/>
    <s v="1208534"/>
    <d v="2023-11-23T00:00:00"/>
    <n v="-215.98"/>
    <m/>
    <s v="2565BI01974000"/>
    <s v="DEP.BIO.CEL. FIS. IM"/>
    <x v="252"/>
    <s v="0"/>
    <s v="A"/>
  </r>
  <r>
    <s v="2023"/>
    <s v="111899"/>
    <s v="REED &amp; MACKAY ESPAÑA SAU ATLANTA VI"/>
    <s v="A08649477"/>
    <s v="1208535"/>
    <d v="2023-11-23T00:00:00"/>
    <n v="215.98"/>
    <m/>
    <s v="2565BI01974000"/>
    <s v="DEP.BIO.CEL. FIS. IM"/>
    <x v="252"/>
    <s v="0"/>
    <s v="F"/>
  </r>
  <r>
    <s v="2023"/>
    <s v="111899"/>
    <s v="REED &amp; MACKAY ESPAÑA SAU ATLANTA VI"/>
    <s v="A08649477"/>
    <s v="1208540"/>
    <d v="2023-11-23T00:00:00"/>
    <n v="-24.4"/>
    <m/>
    <n v="26330000301000"/>
    <s v="OR.ADM.EDUCACIO"/>
    <x v="252"/>
    <s v="0"/>
    <s v="A"/>
  </r>
  <r>
    <s v="2023"/>
    <s v="200407"/>
    <s v="FINE SCIENCE TOOLS GMBH FST-FINE SC"/>
    <m/>
    <s v="23-0016953"/>
    <d v="2023-11-16T00:00:00"/>
    <n v="99"/>
    <s v="4200338929"/>
    <s v="2615CS00279000"/>
    <s v="DEP. CC. FISIOLOGIQU"/>
    <x v="252"/>
    <s v="0"/>
    <s v="F"/>
  </r>
  <r>
    <s v="2023"/>
    <s v="800012"/>
    <s v="UNIVERSIDAD DEL PAIS VASCO"/>
    <s v="Q4818001B"/>
    <s v="23-3298/58"/>
    <d v="2023-06-30T00:00:00"/>
    <n v="250"/>
    <m/>
    <n v="25630002261000"/>
    <s v="OF. RECERCA BIOLOGIA"/>
    <x v="252"/>
    <s v="0"/>
    <s v="F"/>
  </r>
  <r>
    <s v="2023"/>
    <s v="800115"/>
    <s v="UNIVERSITAT POLITECNICA CATALUNYA"/>
    <s v="Q0818003F"/>
    <s v="FS00002789"/>
    <d v="2023-11-23T00:00:00"/>
    <n v="2178"/>
    <s v="4200340710"/>
    <s v="2535DR01991000"/>
    <s v="DEP. DRET ADTIU, PRO"/>
    <x v="252"/>
    <s v="0"/>
    <s v="F"/>
  </r>
  <r>
    <s v="2023"/>
    <s v="100073"/>
    <s v="AVORIS RETAIL DIVISION SL BCD TRAVE"/>
    <s v="B07012107"/>
    <s v="07S00002098"/>
    <d v="2023-11-23T00:00:00"/>
    <n v="1098.28"/>
    <m/>
    <s v="2576FI01676000"/>
    <s v="INST.CIÈNCIES COSMOS"/>
    <x v="253"/>
    <s v="0"/>
    <s v="F"/>
  </r>
  <r>
    <s v="2023"/>
    <s v="100073"/>
    <s v="AVORIS RETAIL DIVISION SL BCD TRAVE"/>
    <s v="B07012107"/>
    <s v="07Y00004839"/>
    <d v="2023-11-23T00:00:00"/>
    <n v="135.63999999999999"/>
    <m/>
    <s v="2575FI02052000"/>
    <s v="DEP.FIS.MAT.CONDENS."/>
    <x v="253"/>
    <s v="0"/>
    <s v="F"/>
  </r>
  <r>
    <s v="2023"/>
    <s v="101312"/>
    <s v="SUDELAB SL"/>
    <s v="B63276778"/>
    <s v="227595"/>
    <d v="2023-11-23T00:00:00"/>
    <n v="136.13"/>
    <s v="4200340439"/>
    <s v="2566BI00194000"/>
    <s v="SERV.ESTERILITZACIÓ"/>
    <x v="253"/>
    <s v="0"/>
    <s v="F"/>
  </r>
  <r>
    <s v="2023"/>
    <s v="101312"/>
    <s v="SUDELAB SL"/>
    <s v="B63276778"/>
    <s v="227643"/>
    <d v="2023-11-23T00:00:00"/>
    <n v="34.97"/>
    <s v="4200339549"/>
    <s v="2615CS00279000"/>
    <s v="DEP. CC. FISIOLOGIQU"/>
    <x v="253"/>
    <s v="0"/>
    <s v="F"/>
  </r>
  <r>
    <s v="2023"/>
    <s v="101312"/>
    <s v="SUDELAB SL"/>
    <s v="B63276778"/>
    <s v="227644"/>
    <d v="2023-11-23T00:00:00"/>
    <n v="116.46"/>
    <s v="4200339320"/>
    <s v="2615CS00885000"/>
    <s v="DP.PATOL.I TERP.EXP."/>
    <x v="253"/>
    <s v="0"/>
    <s v="F"/>
  </r>
  <r>
    <s v="2023"/>
    <s v="102025"/>
    <s v="VWR INTERNATIONAL EUROLAB SL VWR IN"/>
    <s v="B08362089"/>
    <s v="7062372874"/>
    <d v="2023-11-23T00:00:00"/>
    <n v="228.69"/>
    <s v="4200336915"/>
    <s v="2615CS00279000"/>
    <s v="DEP. CC. FISIOLOGIQU"/>
    <x v="253"/>
    <s v="0"/>
    <s v="F"/>
  </r>
  <r>
    <s v="2023"/>
    <s v="102412"/>
    <s v="LABCLINICS SA LABCLINICS SA"/>
    <s v="A58118928"/>
    <s v="321787"/>
    <d v="2023-11-23T00:00:00"/>
    <n v="227.48"/>
    <s v="4200338939"/>
    <s v="2615CS00279000"/>
    <s v="DEP. CC. FISIOLOGIQU"/>
    <x v="253"/>
    <s v="0"/>
    <s v="F"/>
  </r>
  <r>
    <s v="2023"/>
    <s v="102412"/>
    <s v="LABCLINICS SA LABCLINICS SA"/>
    <s v="A58118928"/>
    <s v="321790"/>
    <d v="2023-11-23T00:00:00"/>
    <n v="493.97"/>
    <s v="4200339602"/>
    <s v="2615CS00885000"/>
    <s v="DP.PATOL.I TERP.EXP."/>
    <x v="253"/>
    <s v="0"/>
    <s v="F"/>
  </r>
  <r>
    <s v="2023"/>
    <s v="102868"/>
    <s v="LABORATORIOS CONDA SA"/>
    <s v="A28090819"/>
    <s v="FR23011221"/>
    <d v="2023-11-24T00:00:00"/>
    <n v="492.32"/>
    <s v="4200339161"/>
    <s v="2615CS00885000"/>
    <s v="DP.PATOL.I TERP.EXP."/>
    <x v="253"/>
    <s v="0"/>
    <s v="F"/>
  </r>
  <r>
    <s v="2023"/>
    <s v="106044"/>
    <s v="VIAJES EL CORTE INGLES SA OFICINA B"/>
    <s v="A28229813"/>
    <s v="9130232643C"/>
    <d v="2023-11-23T00:00:00"/>
    <n v="246.84"/>
    <m/>
    <s v="2575FI00213000"/>
    <s v="DP.ENGINYERIA ELECTR"/>
    <x v="253"/>
    <s v="0"/>
    <s v="F"/>
  </r>
  <r>
    <s v="2023"/>
    <s v="111899"/>
    <s v="REED &amp; MACKAY ESPAÑA SAU ATLANTA VI"/>
    <s v="A08649477"/>
    <s v="1208661"/>
    <d v="2023-11-24T00:00:00"/>
    <n v="103.35"/>
    <m/>
    <s v="2535DR01992000"/>
    <s v="DEP.C.POL.DRET CONST"/>
    <x v="253"/>
    <s v="0"/>
    <s v="F"/>
  </r>
  <r>
    <s v="2023"/>
    <s v="111899"/>
    <s v="REED &amp; MACKAY ESPAÑA SAU ATLANTA VI"/>
    <s v="A08649477"/>
    <s v="1208662"/>
    <d v="2023-11-24T00:00:00"/>
    <n v="273.81"/>
    <m/>
    <s v="2535DR01992000"/>
    <s v="DEP.C.POL.DRET CONST"/>
    <x v="253"/>
    <s v="0"/>
    <s v="F"/>
  </r>
  <r>
    <s v="2023"/>
    <s v="111899"/>
    <s v="REED &amp; MACKAY ESPAÑA SAU ATLANTA VI"/>
    <s v="A08649477"/>
    <s v="1208696"/>
    <d v="2023-11-24T00:00:00"/>
    <n v="390.81"/>
    <m/>
    <s v="2535DR01992000"/>
    <s v="DEP.C.POL.DRET CONST"/>
    <x v="253"/>
    <s v="0"/>
    <s v="F"/>
  </r>
  <r>
    <s v="2023"/>
    <s v="111899"/>
    <s v="REED &amp; MACKAY ESPAÑA SAU ATLANTA VI"/>
    <s v="A08649477"/>
    <s v="1208697"/>
    <d v="2023-11-24T00:00:00"/>
    <n v="-117"/>
    <m/>
    <s v="2535DR01992000"/>
    <s v="DEP.C.POL.DRET CONST"/>
    <x v="253"/>
    <s v="0"/>
    <s v="A"/>
  </r>
  <r>
    <s v="2023"/>
    <s v="111899"/>
    <s v="REED &amp; MACKAY ESPAÑA SAU ATLANTA VI"/>
    <s v="A08649477"/>
    <s v="1208698"/>
    <d v="2023-11-24T00:00:00"/>
    <n v="-117"/>
    <m/>
    <s v="2535DR01992000"/>
    <s v="DEP.C.POL.DRET CONST"/>
    <x v="253"/>
    <s v="0"/>
    <s v="A"/>
  </r>
  <r>
    <s v="2023"/>
    <s v="204941"/>
    <s v="UNIVAR SOLUTIONS BV"/>
    <m/>
    <s v="92773739."/>
    <d v="2023-06-23T00:00:00"/>
    <n v="1004.3"/>
    <m/>
    <s v="2565GE02063002"/>
    <s v="SECCIÓ CRISTAL·LOGRA"/>
    <x v="253"/>
    <s v="0"/>
    <s v="F"/>
  </r>
  <r>
    <s v="2023"/>
    <s v="102025"/>
    <s v="VWR INTERNATIONAL EUROLAB SL VWR IN"/>
    <s v="B08362089"/>
    <s v="7062373488"/>
    <d v="2023-11-24T00:00:00"/>
    <n v="32.340000000000003"/>
    <s v="4200341464"/>
    <s v="2575QU02071000"/>
    <s v="DEP. ENGINY.QUIM."/>
    <x v="254"/>
    <s v="G"/>
    <s v="F"/>
  </r>
  <r>
    <s v="2023"/>
    <s v="106044"/>
    <s v="VIAJES EL CORTE INGLES SA OFICINA B"/>
    <s v="A28229813"/>
    <s v="9330456222C"/>
    <d v="2023-11-24T00:00:00"/>
    <n v="24.5"/>
    <m/>
    <s v="2575FI00213000"/>
    <s v="DP.ENGINYERIA ELECTR"/>
    <x v="254"/>
    <s v="0"/>
    <s v="F"/>
  </r>
  <r>
    <s v="2023"/>
    <s v="106044"/>
    <s v="VIAJES EL CORTE INGLES SA OFICINA B"/>
    <s v="A28229813"/>
    <s v="9330456223C"/>
    <d v="2023-11-24T00:00:00"/>
    <n v="24.5"/>
    <m/>
    <s v="2575FI00213000"/>
    <s v="DP.ENGINYERIA ELECTR"/>
    <x v="254"/>
    <s v="0"/>
    <s v="F"/>
  </r>
  <r>
    <s v="2023"/>
    <s v="106044"/>
    <s v="VIAJES EL CORTE INGLES SA OFICINA B"/>
    <s v="A28229813"/>
    <s v="9130233754C"/>
    <d v="2023-11-24T00:00:00"/>
    <n v="243"/>
    <m/>
    <s v="2615CS00279000"/>
    <s v="DEP. CC. FISIOLOGIQU"/>
    <x v="254"/>
    <s v="G"/>
    <s v="F"/>
  </r>
  <r>
    <s v="2023"/>
    <s v="100910"/>
    <s v="SUMINISTROS GENERALES LABORATORIOS"/>
    <s v="B63479752"/>
    <s v="023-111.617"/>
    <d v="2023-10-31T00:00:00"/>
    <n v="23.05"/>
    <s v="4200337138"/>
    <s v="2565BI01976001"/>
    <s v="DEP. GENÈTICA, MICRO"/>
    <x v="255"/>
    <s v="G"/>
    <s v="F"/>
  </r>
  <r>
    <s v="2023"/>
    <s v="50007"/>
    <s v="FUNDACIO BOSCH I GIMPERA"/>
    <s v="G08906653"/>
    <s v="202304510"/>
    <d v="2023-11-20T00:00:00"/>
    <n v="10373.540000000001"/>
    <m/>
    <s v="999Z00UB005000"/>
    <s v="UB - DESPESES"/>
    <x v="256"/>
    <s v="0"/>
    <s v="F"/>
  </r>
  <r>
    <s v="2023"/>
    <s v="102176"/>
    <s v="MICROFUSIO I BRONZES SL"/>
    <s v="B08838179"/>
    <s v="3/23"/>
    <d v="2023-11-27T00:00:00"/>
    <n v="931.7"/>
    <s v="4200277889"/>
    <s v="2604CS02094000"/>
    <s v="UFIR MEDICINA CLINIC"/>
    <x v="256"/>
    <s v="G"/>
    <s v="F"/>
  </r>
  <r>
    <s v="2023"/>
    <s v="102708"/>
    <s v="LIFE TECHNOLOGIES SA APPLIED/INVITR"/>
    <s v="A28139434"/>
    <s v="1023533 RI"/>
    <d v="2023-11-27T00:00:00"/>
    <n v="424.41"/>
    <s v="4200339326"/>
    <s v="2615CS00279000"/>
    <s v="DEP. CC. FISIOLOGIQU"/>
    <x v="256"/>
    <s v="0"/>
    <s v="F"/>
  </r>
  <r>
    <s v="2023"/>
    <s v="102731"/>
    <s v="SARSTEDT SA SARSTEDT SA"/>
    <s v="A59046979"/>
    <s v="0016034"/>
    <d v="2023-11-27T00:00:00"/>
    <n v="72.599999999999994"/>
    <s v="4200334773"/>
    <s v="2615CS00885000"/>
    <s v="DP.PATOL.I TERP.EXP."/>
    <x v="256"/>
    <s v="0"/>
    <s v="F"/>
  </r>
  <r>
    <s v="2023"/>
    <s v="102854"/>
    <s v="WORLD COURIER DE ESPAÑA SA"/>
    <s v="A28394013"/>
    <s v="96418967"/>
    <d v="2023-09-29T00:00:00"/>
    <n v="1839.62"/>
    <s v="4100017786"/>
    <s v="2605CS02079000"/>
    <s v="DEPT. BIOMEDICINA"/>
    <x v="256"/>
    <s v="0"/>
    <s v="F"/>
  </r>
  <r>
    <s v="2023"/>
    <s v="111084"/>
    <s v="PHOTON EXPORT THIN FILMS PATENTS SL"/>
    <s v="B66785080"/>
    <s v="2787"/>
    <d v="2023-11-16T00:00:00"/>
    <n v="4297.74"/>
    <s v="4200335434"/>
    <s v="2575FI02053000"/>
    <s v="DEP. FISICA APLICADA"/>
    <x v="256"/>
    <s v="0"/>
    <s v="F"/>
  </r>
  <r>
    <s v="2023"/>
    <s v="111899"/>
    <s v="REED &amp; MACKAY ESPAÑA SAU ATLANTA VI"/>
    <s v="A08649477"/>
    <s v="1208797"/>
    <d v="2023-11-27T00:00:00"/>
    <n v="635"/>
    <m/>
    <s v="2565BI01975000"/>
    <s v="DEP. BIO. EVOL. ECO."/>
    <x v="256"/>
    <s v="0"/>
    <s v="F"/>
  </r>
  <r>
    <s v="2023"/>
    <s v="111899"/>
    <s v="REED &amp; MACKAY ESPAÑA SAU ATLANTA VI"/>
    <s v="A08649477"/>
    <s v="1208798"/>
    <d v="2023-11-27T00:00:00"/>
    <n v="635"/>
    <m/>
    <s v="2565BI01975000"/>
    <s v="DEP. BIO. EVOL. ECO."/>
    <x v="256"/>
    <s v="0"/>
    <s v="F"/>
  </r>
  <r>
    <s v="2023"/>
    <s v="111899"/>
    <s v="REED &amp; MACKAY ESPAÑA SAU ATLANTA VI"/>
    <s v="A08649477"/>
    <s v="1208799"/>
    <d v="2023-11-27T00:00:00"/>
    <n v="635"/>
    <m/>
    <s v="2565BI01975000"/>
    <s v="DEP. BIO. EVOL. ECO."/>
    <x v="256"/>
    <s v="0"/>
    <s v="F"/>
  </r>
  <r>
    <s v="2023"/>
    <s v="111899"/>
    <s v="REED &amp; MACKAY ESPAÑA SAU ATLANTA VI"/>
    <s v="A08649477"/>
    <s v="1208800"/>
    <d v="2023-11-27T00:00:00"/>
    <n v="635"/>
    <m/>
    <s v="2565BI01975000"/>
    <s v="DEP. BIO. EVOL. ECO."/>
    <x v="256"/>
    <s v="0"/>
    <s v="F"/>
  </r>
  <r>
    <s v="2023"/>
    <s v="111899"/>
    <s v="REED &amp; MACKAY ESPAÑA SAU ATLANTA VI"/>
    <s v="A08649477"/>
    <s v="1208801"/>
    <d v="2023-11-27T00:00:00"/>
    <n v="635"/>
    <m/>
    <s v="2565BI01975000"/>
    <s v="DEP. BIO. EVOL. ECO."/>
    <x v="256"/>
    <s v="0"/>
    <s v="F"/>
  </r>
  <r>
    <s v="2023"/>
    <s v="111899"/>
    <s v="REED &amp; MACKAY ESPAÑA SAU ATLANTA VI"/>
    <s v="A08649477"/>
    <s v="1208802"/>
    <d v="2023-11-27T00:00:00"/>
    <n v="635"/>
    <m/>
    <s v="2565BI01975000"/>
    <s v="DEP. BIO. EVOL. ECO."/>
    <x v="256"/>
    <s v="0"/>
    <s v="F"/>
  </r>
  <r>
    <s v="2023"/>
    <s v="111899"/>
    <s v="REED &amp; MACKAY ESPAÑA SAU ATLANTA VI"/>
    <s v="A08649477"/>
    <s v="1208803"/>
    <d v="2023-11-27T00:00:00"/>
    <n v="635"/>
    <m/>
    <s v="2565BI01975000"/>
    <s v="DEP. BIO. EVOL. ECO."/>
    <x v="256"/>
    <s v="0"/>
    <s v="F"/>
  </r>
  <r>
    <s v="2023"/>
    <s v="111899"/>
    <s v="REED &amp; MACKAY ESPAÑA SAU ATLANTA VI"/>
    <s v="A08649477"/>
    <s v="1208810"/>
    <d v="2023-11-27T00:00:00"/>
    <n v="196.67"/>
    <m/>
    <s v="2565BI01975000"/>
    <s v="DEP. BIO. EVOL. ECO."/>
    <x v="256"/>
    <s v="0"/>
    <s v="F"/>
  </r>
  <r>
    <s v="2023"/>
    <s v="111899"/>
    <s v="REED &amp; MACKAY ESPAÑA SAU ATLANTA VI"/>
    <s v="A08649477"/>
    <s v="1208828"/>
    <d v="2023-11-27T00:00:00"/>
    <n v="245.98"/>
    <m/>
    <n v="26030000256000"/>
    <s v="ADM. MEDICINA"/>
    <x v="256"/>
    <s v="G"/>
    <s v="F"/>
  </r>
  <r>
    <s v="2023"/>
    <s v="111899"/>
    <s v="REED &amp; MACKAY ESPAÑA SAU ATLANTA VI"/>
    <s v="A08649477"/>
    <s v="1208829"/>
    <d v="2023-11-27T00:00:00"/>
    <n v="216.28"/>
    <m/>
    <n v="26030000256000"/>
    <s v="ADM. MEDICINA"/>
    <x v="256"/>
    <s v="G"/>
    <s v="F"/>
  </r>
  <r>
    <s v="2023"/>
    <s v="111899"/>
    <s v="REED &amp; MACKAY ESPAÑA SAU ATLANTA VI"/>
    <s v="A08649477"/>
    <s v="1208872"/>
    <d v="2023-11-27T00:00:00"/>
    <n v="109"/>
    <m/>
    <n v="26030000256000"/>
    <s v="ADM. MEDICINA"/>
    <x v="256"/>
    <s v="G"/>
    <s v="F"/>
  </r>
  <r>
    <s v="2023"/>
    <s v="111899"/>
    <s v="REED &amp; MACKAY ESPAÑA SAU ATLANTA VI"/>
    <s v="A08649477"/>
    <s v="1208873"/>
    <d v="2023-11-27T00:00:00"/>
    <n v="204.98"/>
    <m/>
    <n v="26030000256000"/>
    <s v="ADM. MEDICINA"/>
    <x v="256"/>
    <s v="G"/>
    <s v="F"/>
  </r>
  <r>
    <s v="2023"/>
    <s v="111899"/>
    <s v="REED &amp; MACKAY ESPAÑA SAU ATLANTA VI"/>
    <s v="A08649477"/>
    <s v="1208875"/>
    <d v="2023-11-27T00:00:00"/>
    <n v="109"/>
    <m/>
    <n v="26030000256000"/>
    <s v="ADM. MEDICINA"/>
    <x v="256"/>
    <s v="G"/>
    <s v="F"/>
  </r>
  <r>
    <s v="2023"/>
    <s v="111899"/>
    <s v="REED &amp; MACKAY ESPAÑA SAU ATLANTA VI"/>
    <s v="A08649477"/>
    <s v="1208876"/>
    <d v="2023-11-27T00:00:00"/>
    <n v="103.35"/>
    <m/>
    <n v="26030000256000"/>
    <s v="ADM. MEDICINA"/>
    <x v="256"/>
    <s v="G"/>
    <s v="F"/>
  </r>
  <r>
    <s v="2023"/>
    <s v="111899"/>
    <s v="REED &amp; MACKAY ESPAÑA SAU ATLANTA VI"/>
    <s v="A08649477"/>
    <s v="1208877"/>
    <d v="2023-11-27T00:00:00"/>
    <n v="208.19"/>
    <m/>
    <n v="26030000256000"/>
    <s v="ADM. MEDICINA"/>
    <x v="256"/>
    <s v="G"/>
    <s v="F"/>
  </r>
  <r>
    <s v="2023"/>
    <s v="111899"/>
    <s v="REED &amp; MACKAY ESPAÑA SAU ATLANTA VI"/>
    <s v="A08649477"/>
    <s v="1208878"/>
    <d v="2023-11-27T00:00:00"/>
    <n v="109"/>
    <m/>
    <n v="26030000256000"/>
    <s v="ADM. MEDICINA"/>
    <x v="256"/>
    <s v="G"/>
    <s v="F"/>
  </r>
  <r>
    <s v="2023"/>
    <s v="115145"/>
    <s v="COL·LECTIU PUNT 6 SCCL"/>
    <s v="F66707514"/>
    <s v="144"/>
    <d v="2023-11-21T00:00:00"/>
    <n v="1633.5"/>
    <s v="4200341106"/>
    <s v="100B0001817000"/>
    <s v="UNITAT D'IGUALTAT"/>
    <x v="256"/>
    <s v="0"/>
    <s v="F"/>
  </r>
  <r>
    <s v="2023"/>
    <s v="906354"/>
    <s v="FERNANDEZ LOPEZ ROBERTO"/>
    <s v="52201973T"/>
    <s v="1236"/>
    <d v="2023-11-27T00:00:00"/>
    <n v="118.8"/>
    <m/>
    <s v="2615CS00279000"/>
    <s v="DEP. CC. FISIOLOGIQU"/>
    <x v="256"/>
    <s v="0"/>
    <s v="F"/>
  </r>
  <r>
    <s v="2023"/>
    <s v="906354"/>
    <s v="FERNANDEZ LOPEZ ROBERTO"/>
    <s v="52201973T"/>
    <s v="1239"/>
    <d v="2023-11-27T00:00:00"/>
    <n v="70"/>
    <m/>
    <s v="2615CS00885000"/>
    <s v="DP.PATOL.I TERP.EXP."/>
    <x v="256"/>
    <s v="0"/>
    <s v="F"/>
  </r>
  <r>
    <s v="2023"/>
    <s v="906354"/>
    <s v="FERNANDEZ LOPEZ ROBERTO"/>
    <s v="52201973T"/>
    <s v="1240"/>
    <d v="2023-11-27T00:00:00"/>
    <n v="70"/>
    <m/>
    <s v="2615CS00885000"/>
    <s v="DP.PATOL.I TERP.EXP."/>
    <x v="256"/>
    <s v="0"/>
    <s v="F"/>
  </r>
  <r>
    <s v="2023"/>
    <s v="906354"/>
    <s v="FERNANDEZ LOPEZ ROBERTO"/>
    <s v="52201973T"/>
    <s v="1241"/>
    <d v="2023-11-27T00:00:00"/>
    <n v="106"/>
    <m/>
    <s v="2615CS00885000"/>
    <s v="DP.PATOL.I TERP.EXP."/>
    <x v="256"/>
    <s v="0"/>
    <s v="F"/>
  </r>
  <r>
    <s v="2023"/>
    <s v="906354"/>
    <s v="FERNANDEZ LOPEZ ROBERTO"/>
    <s v="52201973T"/>
    <s v="1242"/>
    <d v="2023-11-27T00:00:00"/>
    <n v="70"/>
    <m/>
    <s v="2615CS00885000"/>
    <s v="DP.PATOL.I TERP.EXP."/>
    <x v="256"/>
    <s v="0"/>
    <s v="F"/>
  </r>
  <r>
    <s v="2023"/>
    <s v="50007"/>
    <s v="FUNDACIO BOSCH I GIMPERA"/>
    <s v="G08906653"/>
    <s v="202304616"/>
    <d v="2023-11-24T00:00:00"/>
    <n v="40496"/>
    <m/>
    <n v="10020000008000"/>
    <s v="VR RECERCA"/>
    <x v="257"/>
    <s v="0"/>
    <s v="F"/>
  </r>
  <r>
    <s v="2023"/>
    <s v="101440"/>
    <s v="PROMEGA BIOTECH IBERICA SL PROMEGA"/>
    <s v="B63699631"/>
    <s v="0217079634"/>
    <d v="2023-11-28T00:00:00"/>
    <n v="479.16"/>
    <s v="4200339332"/>
    <s v="2615CS00279000"/>
    <s v="DEP. CC. FISIOLOGIQU"/>
    <x v="257"/>
    <s v="0"/>
    <s v="F"/>
  </r>
  <r>
    <s v="2023"/>
    <s v="101725"/>
    <s v="FOTO CASANOVA SL CASANOVA FOTOGRAFI"/>
    <s v="B58598558"/>
    <s v="FR/2326968"/>
    <d v="2023-11-21T00:00:00"/>
    <n v="1065.1099999999999"/>
    <s v="4200339927"/>
    <s v="2505BA01936000"/>
    <s v="DEP. A. RESTAU.CONSE"/>
    <x v="257"/>
    <s v="0"/>
    <s v="F"/>
  </r>
  <r>
    <s v="2022"/>
    <s v="102521"/>
    <s v="WATERS CROMATOGRAFIA SA WATERS CROM"/>
    <s v="A60631835"/>
    <s v="316052316"/>
    <d v="2022-11-02T00:00:00"/>
    <n v="2373.91"/>
    <s v="4100015206"/>
    <n v="37480000347000"/>
    <s v="COMPTABILITAT"/>
    <x v="257"/>
    <s v="0"/>
    <s v="F"/>
  </r>
  <r>
    <s v="2022"/>
    <s v="102521"/>
    <s v="WATERS CROMATOGRAFIA SA WATERS CROM"/>
    <s v="A60631835"/>
    <s v="316052785"/>
    <d v="2022-11-17T00:00:00"/>
    <n v="2032.13"/>
    <s v="4100015206"/>
    <n v="37480000347000"/>
    <s v="COMPTABILITAT"/>
    <x v="257"/>
    <s v="0"/>
    <s v="F"/>
  </r>
  <r>
    <s v="2022"/>
    <s v="102521"/>
    <s v="WATERS CROMATOGRAFIA SA WATERS CROM"/>
    <s v="A60631835"/>
    <s v="316053557"/>
    <d v="2022-12-14T00:00:00"/>
    <n v="3720.75"/>
    <s v="4100015206"/>
    <n v="37480000347000"/>
    <s v="COMPTABILITAT"/>
    <x v="257"/>
    <s v="0"/>
    <s v="F"/>
  </r>
  <r>
    <s v="2023"/>
    <s v="103004"/>
    <s v="EL CORTE INGLES SA"/>
    <s v="A28017895"/>
    <s v="0095676688"/>
    <d v="2023-11-27T00:00:00"/>
    <n v="223.25"/>
    <s v="4200341389"/>
    <s v="2565BI01976001"/>
    <s v="DEP. GENÈTICA, MICRO"/>
    <x v="257"/>
    <s v="G"/>
    <s v="F"/>
  </r>
  <r>
    <s v="2023"/>
    <s v="103178"/>
    <s v="SERVICIOS MICROINFORMATICA, SA SEMI"/>
    <s v="A25027145"/>
    <s v="00041503"/>
    <d v="2023-11-27T00:00:00"/>
    <n v="23.9"/>
    <s v="4200338440"/>
    <s v="2576FI01676000"/>
    <s v="INST.CIÈNCIES COSMOS"/>
    <x v="257"/>
    <s v="G"/>
    <s v="F"/>
  </r>
  <r>
    <s v="2023"/>
    <s v="103289"/>
    <s v="VUELING AIRLINES SA"/>
    <s v="A63422141"/>
    <s v="758884"/>
    <d v="2023-11-23T00:00:00"/>
    <n v="183.98"/>
    <m/>
    <n v="25730002262000"/>
    <e v="#N/A"/>
    <x v="257"/>
    <s v="0"/>
    <s v="F"/>
  </r>
  <r>
    <s v="2022"/>
    <s v="105866"/>
    <s v="MERCK LIFE SCIENCE SLU totes comand"/>
    <s v="B79184115"/>
    <s v="8250539445"/>
    <d v="2022-10-08T00:00:00"/>
    <n v="1454.4"/>
    <s v="4200302970"/>
    <s v="2605CS02079000"/>
    <s v="DEPT. BIOMEDICINA"/>
    <x v="257"/>
    <s v="0"/>
    <s v="F"/>
  </r>
  <r>
    <s v="2023"/>
    <s v="106044"/>
    <s v="VIAJES EL CORTE INGLES SA OFICINA B"/>
    <s v="A28229813"/>
    <s v="9130235774C"/>
    <d v="2023-11-27T00:00:00"/>
    <n v="508.26"/>
    <m/>
    <s v="2604CS02094000"/>
    <s v="UFIR MEDICINA CLINIC"/>
    <x v="257"/>
    <s v="0"/>
    <s v="F"/>
  </r>
  <r>
    <s v="2023"/>
    <s v="106044"/>
    <s v="VIAJES EL CORTE INGLES SA OFICINA B"/>
    <s v="A28229813"/>
    <s v="9330459070C"/>
    <d v="2023-11-27T00:00:00"/>
    <n v="50"/>
    <m/>
    <s v="2564GE00164000"/>
    <s v="F.CC.TERRA"/>
    <x v="257"/>
    <s v="G"/>
    <s v="F"/>
  </r>
  <r>
    <s v="2023"/>
    <s v="109922"/>
    <s v="SUMINISTROS NESSLAB, S.L."/>
    <s v="B66567215"/>
    <s v="230556"/>
    <d v="2023-11-24T00:00:00"/>
    <n v="1926.96"/>
    <s v="4200341010"/>
    <s v="2574QU00206000"/>
    <s v="F.QUÍMICA"/>
    <x v="257"/>
    <s v="0"/>
    <s v="F"/>
  </r>
  <r>
    <s v="2023"/>
    <s v="111899"/>
    <s v="REED &amp; MACKAY ESPAÑA SAU ATLANTA VI"/>
    <s v="A08649477"/>
    <s v="1209079"/>
    <d v="2023-11-28T00:00:00"/>
    <n v="134.96"/>
    <m/>
    <n v="26030000256000"/>
    <s v="ADM. MEDICINA"/>
    <x v="257"/>
    <s v="G"/>
    <s v="F"/>
  </r>
  <r>
    <s v="2023"/>
    <s v="113566"/>
    <s v="4030 IBERICA SL"/>
    <s v="B87859062"/>
    <s v="FA23-11-03U"/>
    <d v="2023-07-01T00:00:00"/>
    <n v="3625.16"/>
    <s v="4200271976"/>
    <n v="37190000329000"/>
    <s v="CCIT-UB SCT"/>
    <x v="257"/>
    <s v="G"/>
    <s v="F"/>
  </r>
  <r>
    <s v="2023"/>
    <s v="200899"/>
    <s v="HORST GMBH"/>
    <m/>
    <s v="117081"/>
    <d v="2023-11-23T00:00:00"/>
    <n v="652.70000000000005"/>
    <s v="4200331380"/>
    <s v="2575FI02052000"/>
    <s v="DEP.FIS.MAT.CONDENS."/>
    <x v="257"/>
    <s v="0"/>
    <s v="F"/>
  </r>
  <r>
    <s v="2023"/>
    <s v="504870"/>
    <s v="RACO D'EN CESC SL"/>
    <s v="B64982598"/>
    <s v="D499"/>
    <d v="2023-10-11T00:00:00"/>
    <n v="273"/>
    <m/>
    <s v="2514FO00082000"/>
    <s v="F.FILOSOFIA"/>
    <x v="257"/>
    <s v="0"/>
    <s v="F"/>
  </r>
  <r>
    <s v="2023"/>
    <s v="505341"/>
    <s v="DHL EXPRESS SPAIN SLU"/>
    <s v="B20861282"/>
    <s v="001691715"/>
    <d v="2023-11-27T00:00:00"/>
    <n v="17.52"/>
    <m/>
    <s v="2575FI00213000"/>
    <s v="DP.ENGINYERIA ELECTR"/>
    <x v="257"/>
    <s v="G"/>
    <s v="F"/>
  </r>
  <r>
    <s v="2023"/>
    <s v="512233"/>
    <s v="FCC AMBITO, S.A."/>
    <s v="A28900975"/>
    <s v="79-01/14421"/>
    <d v="2023-11-27T00:00:00"/>
    <n v="1185"/>
    <m/>
    <n v="25730000200227"/>
    <s v="ADM.F.Q/TRAC.RESIDUS"/>
    <x v="257"/>
    <s v="0"/>
    <s v="F"/>
  </r>
  <r>
    <s v="2023"/>
    <s v="900142"/>
    <s v="GRIÑO BORBON ANTONIO ACUARIOS CONDA"/>
    <s v="36233991K"/>
    <s v="1874"/>
    <d v="2023-11-07T00:00:00"/>
    <n v="978.89"/>
    <s v="4200341471"/>
    <n v="37190000329000"/>
    <s v="CCIT-UB SCT"/>
    <x v="257"/>
    <s v="0"/>
    <s v="F"/>
  </r>
  <r>
    <s v="2023"/>
    <s v="50007"/>
    <s v="FUNDACIO BOSCH I GIMPERA"/>
    <s v="G08906653"/>
    <s v="202304634"/>
    <d v="2023-11-27T00:00:00"/>
    <n v="44496"/>
    <m/>
    <n v="10020000008000"/>
    <s v="VR RECERCA"/>
    <x v="258"/>
    <s v="0"/>
    <s v="F"/>
  </r>
  <r>
    <s v="2023"/>
    <s v="50007"/>
    <s v="FUNDACIO BOSCH I GIMPERA"/>
    <s v="G08906653"/>
    <s v="202380001"/>
    <d v="2023-11-27T00:00:00"/>
    <n v="-40496"/>
    <m/>
    <n v="10020000008000"/>
    <s v="VR RECERCA"/>
    <x v="258"/>
    <s v="0"/>
    <s v="A"/>
  </r>
  <r>
    <s v="2023"/>
    <s v="50024"/>
    <s v="FUNDACIO COL·LEGIS MAJORS UB"/>
    <s v="G72717689"/>
    <s v="3.764"/>
    <d v="2023-11-24T00:00:00"/>
    <n v="767.13"/>
    <m/>
    <s v="2535DR01990000"/>
    <s v="DEP. DRET PRIVAT"/>
    <x v="258"/>
    <s v="0"/>
    <s v="F"/>
  </r>
  <r>
    <s v="2023"/>
    <s v="50024"/>
    <s v="FUNDACIO COL·LEGIS MAJORS UB"/>
    <s v="G72717689"/>
    <s v="3.765"/>
    <d v="2023-11-24T00:00:00"/>
    <n v="95.89"/>
    <m/>
    <s v="2535DR01990000"/>
    <s v="DEP. DRET PRIVAT"/>
    <x v="258"/>
    <s v="0"/>
    <s v="F"/>
  </r>
  <r>
    <s v="2023"/>
    <s v="101174"/>
    <s v="CYMIT QUIMICA SL CYMIT QUIMICA S"/>
    <s v="B62744099"/>
    <s v="FA2308792"/>
    <d v="2023-11-29T00:00:00"/>
    <n v="355.74"/>
    <s v="4100017755"/>
    <s v="2605CS02079000"/>
    <s v="DEPT. BIOMEDICINA"/>
    <x v="258"/>
    <s v="0"/>
    <s v="F"/>
  </r>
  <r>
    <s v="2023"/>
    <s v="101460"/>
    <s v="VICENÇ PIERA SL VICENÇ PIERA SL"/>
    <s v="B61367306"/>
    <s v="1/208/63"/>
    <d v="2023-11-29T00:00:00"/>
    <n v="100.79"/>
    <s v="4200342103"/>
    <s v="2505BA01936000"/>
    <s v="DEP. A. RESTAU.CONSE"/>
    <x v="258"/>
    <s v="0"/>
    <s v="F"/>
  </r>
  <r>
    <s v="2023"/>
    <s v="102025"/>
    <s v="VWR INTERNATIONAL EUROLAB SL VWR IN"/>
    <s v="B08362089"/>
    <s v="7062374594"/>
    <d v="2023-11-28T00:00:00"/>
    <n v="49.61"/>
    <s v="4200338403"/>
    <s v="2615CS00885000"/>
    <s v="DP.PATOL.I TERP.EXP."/>
    <x v="258"/>
    <s v="0"/>
    <s v="F"/>
  </r>
  <r>
    <s v="2023"/>
    <s v="102492"/>
    <s v="DISTR AUTOMAT BEBIDAS ALIMENTOS SA"/>
    <s v="A59408492"/>
    <s v="303796628"/>
    <d v="2023-11-22T00:00:00"/>
    <n v="109.87"/>
    <s v="4200330338"/>
    <n v="10010000004000"/>
    <s v="SECRETARIA RECTORAT"/>
    <x v="258"/>
    <s v="0"/>
    <s v="F"/>
  </r>
  <r>
    <s v="2023"/>
    <s v="102530"/>
    <s v="REACTIVA SA REACTIVA SA"/>
    <s v="A58659715"/>
    <s v="223427"/>
    <d v="2023-11-23T00:00:00"/>
    <n v="304.92"/>
    <s v="4200340352"/>
    <s v="2615CS00279000"/>
    <s v="DEP. CC. FISIOLOGIQU"/>
    <x v="258"/>
    <s v="0"/>
    <s v="F"/>
  </r>
  <r>
    <s v="2023"/>
    <s v="102736"/>
    <s v="PALEX MEDICAL SA"/>
    <s v="A58710740"/>
    <s v="7023230440"/>
    <d v="2023-11-22T00:00:00"/>
    <n v="903.87"/>
    <s v="4200339039"/>
    <s v="2615CS00279000"/>
    <s v="DEP. CC. FISIOLOGIQU"/>
    <x v="258"/>
    <s v="0"/>
    <s v="F"/>
  </r>
  <r>
    <s v="2023"/>
    <s v="105866"/>
    <s v="MERCK LIFE SCIENCE SLU totes comand"/>
    <s v="B79184115"/>
    <s v="8250763743"/>
    <d v="2023-11-29T00:00:00"/>
    <n v="93.65"/>
    <s v="4200338934"/>
    <s v="2615CS00279000"/>
    <s v="DEP. CC. FISIOLOGIQU"/>
    <x v="258"/>
    <s v="0"/>
    <s v="F"/>
  </r>
  <r>
    <s v="2023"/>
    <s v="105866"/>
    <s v="MERCK LIFE SCIENCE SLU totes comand"/>
    <s v="B79184115"/>
    <s v="8250763745"/>
    <d v="2023-11-29T00:00:00"/>
    <n v="256.52"/>
    <s v="4200338438"/>
    <s v="2615CS00279000"/>
    <s v="DEP. CC. FISIOLOGIQU"/>
    <x v="258"/>
    <s v="0"/>
    <s v="F"/>
  </r>
  <r>
    <s v="2023"/>
    <s v="105866"/>
    <s v="MERCK LIFE SCIENCE SLU totes comand"/>
    <s v="B79184115"/>
    <s v="8250763747"/>
    <d v="2023-11-29T00:00:00"/>
    <n v="417.45"/>
    <s v="4200339334"/>
    <s v="2615CS00279000"/>
    <s v="DEP. CC. FISIOLOGIQU"/>
    <x v="258"/>
    <s v="0"/>
    <s v="F"/>
  </r>
  <r>
    <s v="2023"/>
    <s v="105866"/>
    <s v="MERCK LIFE SCIENCE SLU totes comand"/>
    <s v="B79184115"/>
    <s v="8250764237"/>
    <d v="2023-11-29T00:00:00"/>
    <n v="845.87"/>
    <s v="4200334412"/>
    <n v="25730000200000"/>
    <s v="ADM.FÍSICA I QUIMICA"/>
    <x v="258"/>
    <s v="0"/>
    <s v="F"/>
  </r>
  <r>
    <s v="2023"/>
    <s v="106044"/>
    <s v="VIAJES EL CORTE INGLES SA OFICINA B"/>
    <s v="A28229813"/>
    <s v="9130237009C"/>
    <d v="2023-11-28T00:00:00"/>
    <n v="108"/>
    <m/>
    <n v="26530000136000"/>
    <s v="OR ECONOMIA EMPRESA"/>
    <x v="258"/>
    <s v="0"/>
    <s v="F"/>
  </r>
  <r>
    <s v="2023"/>
    <s v="108000"/>
    <s v="IZASA SCIENTIFIC, S.L.U."/>
    <s v="B66350281"/>
    <s v="9100104476"/>
    <d v="2023-11-29T00:00:00"/>
    <n v="682.44"/>
    <s v="4100017776"/>
    <s v="2605CS02079000"/>
    <s v="DEPT. BIOMEDICINA"/>
    <x v="258"/>
    <s v="0"/>
    <s v="F"/>
  </r>
  <r>
    <s v="2023"/>
    <s v="110745"/>
    <s v="ASSECO SPAIN S.A"/>
    <s v="A79986006"/>
    <s v="V23-11-0602"/>
    <d v="2023-11-28T00:00:00"/>
    <n v="2085.0100000000002"/>
    <s v="4200338992"/>
    <s v="2575FI02052000"/>
    <s v="DEP.FIS.MAT.CONDENS."/>
    <x v="258"/>
    <s v="G"/>
    <s v="F"/>
  </r>
  <r>
    <s v="2023"/>
    <s v="111080"/>
    <s v="AMAZON ES"/>
    <s v="W0184081H"/>
    <s v="31QATC3AEUS"/>
    <d v="2023-11-17T00:00:00"/>
    <n v="84.99"/>
    <m/>
    <s v="2565BI01975000"/>
    <s v="DEP. BIO. EVOL. ECO."/>
    <x v="258"/>
    <s v="G"/>
    <s v="F"/>
  </r>
  <r>
    <s v="2023"/>
    <s v="111899"/>
    <s v="REED &amp; MACKAY ESPAÑA SAU ATLANTA VI"/>
    <s v="A08649477"/>
    <s v="1209164"/>
    <d v="2023-11-29T00:00:00"/>
    <n v="83.6"/>
    <m/>
    <n v="37480000347000"/>
    <s v="COMPTABILITAT"/>
    <x v="258"/>
    <s v="G"/>
    <s v="F"/>
  </r>
  <r>
    <s v="2023"/>
    <s v="111899"/>
    <s v="REED &amp; MACKAY ESPAÑA SAU ATLANTA VI"/>
    <s v="A08649477"/>
    <s v="1209165"/>
    <d v="2023-11-29T00:00:00"/>
    <n v="-83.6"/>
    <m/>
    <n v="37480000347000"/>
    <s v="COMPTABILITAT"/>
    <x v="258"/>
    <s v="G"/>
    <s v="A"/>
  </r>
  <r>
    <s v="2023"/>
    <s v="111899"/>
    <s v="REED &amp; MACKAY ESPAÑA SAU ATLANTA VI"/>
    <s v="A08649477"/>
    <s v="1209258"/>
    <d v="2023-11-29T00:00:00"/>
    <n v="492"/>
    <m/>
    <s v="2565BI01975000"/>
    <s v="DEP. BIO. EVOL. ECO."/>
    <x v="258"/>
    <s v="G"/>
    <s v="F"/>
  </r>
  <r>
    <s v="2023"/>
    <s v="111899"/>
    <s v="REED &amp; MACKAY ESPAÑA SAU ATLANTA VI"/>
    <s v="A08649477"/>
    <s v="1209259"/>
    <d v="2023-11-29T00:00:00"/>
    <n v="392"/>
    <m/>
    <s v="2565BI01975000"/>
    <s v="DEP. BIO. EVOL. ECO."/>
    <x v="258"/>
    <s v="G"/>
    <s v="F"/>
  </r>
  <r>
    <s v="2023"/>
    <s v="111899"/>
    <s v="REED &amp; MACKAY ESPAÑA SAU ATLANTA VI"/>
    <s v="A08649477"/>
    <s v="1209261"/>
    <d v="2023-11-29T00:00:00"/>
    <n v="492"/>
    <m/>
    <s v="2565BI01975000"/>
    <s v="DEP. BIO. EVOL. ECO."/>
    <x v="258"/>
    <s v="G"/>
    <s v="F"/>
  </r>
  <r>
    <s v="2023"/>
    <s v="112858"/>
    <s v="AP MEDICAL SUM MEDICOS AUX SL"/>
    <s v="B63914378"/>
    <s v="A 23006224"/>
    <d v="2023-11-28T00:00:00"/>
    <n v="16.920000000000002"/>
    <s v="4200338185"/>
    <s v="2565BI01976001"/>
    <s v="DEP. GENÈTICA, MICRO"/>
    <x v="258"/>
    <s v="0"/>
    <s v="F"/>
  </r>
  <r>
    <s v="2023"/>
    <s v="200009"/>
    <s v="THORLABS GMBH THORLABS GMBH"/>
    <m/>
    <s v="MI4079393"/>
    <d v="2023-11-24T00:00:00"/>
    <n v="55.86"/>
    <s v="4200313562"/>
    <s v="2575QU02072000"/>
    <s v="DEP. QUIM. INORG.ORG"/>
    <x v="258"/>
    <s v="0"/>
    <s v="F"/>
  </r>
  <r>
    <s v="2023"/>
    <s v="200407"/>
    <s v="FINE SCIENCE TOOLS GMBH FST-FINE SC"/>
    <m/>
    <s v="23-0017240"/>
    <d v="2023-11-27T00:00:00"/>
    <n v="136"/>
    <s v="4200339227"/>
    <s v="2615CS00279000"/>
    <s v="DEP. CC. FISIOLOGIQU"/>
    <x v="258"/>
    <s v="0"/>
    <s v="F"/>
  </r>
  <r>
    <s v="2023"/>
    <s v="200677"/>
    <s v="CHARLES RIVER LABORATORIES FRANCE"/>
    <m/>
    <s v="53209447"/>
    <d v="2023-11-27T00:00:00"/>
    <n v="390.81"/>
    <m/>
    <s v="2605CS02079000"/>
    <s v="DEPT. BIOMEDICINA"/>
    <x v="258"/>
    <s v="0"/>
    <s v="F"/>
  </r>
  <r>
    <s v="2023"/>
    <s v="504446"/>
    <s v="FUNDACION GRAL UNIV COMPLUTMADRID"/>
    <s v="G79485082"/>
    <s v="NT0S-005029"/>
    <d v="2023-03-07T00:00:00"/>
    <n v="80"/>
    <m/>
    <n v="25130000080000"/>
    <s v="OR.ADM.FI/GEOGRAF/Hª"/>
    <x v="258"/>
    <s v="0"/>
    <s v="F"/>
  </r>
  <r>
    <s v="2023"/>
    <s v="100073"/>
    <s v="AVORIS RETAIL DIVISION SL BCD TRAVE"/>
    <s v="B07012107"/>
    <s v="07S00002141"/>
    <d v="2023-11-29T00:00:00"/>
    <n v="172"/>
    <m/>
    <s v="2575FI02051000"/>
    <s v="DEP. FIS.QUANT. ASTR"/>
    <x v="259"/>
    <s v="G"/>
    <s v="F"/>
  </r>
  <r>
    <s v="2023"/>
    <s v="100073"/>
    <s v="AVORIS RETAIL DIVISION SL BCD TRAVE"/>
    <s v="B07012107"/>
    <s v="07Y00004937"/>
    <d v="2023-11-29T00:00:00"/>
    <n v="152"/>
    <m/>
    <s v="2575FI02051000"/>
    <s v="DEP. FIS.QUANT. ASTR"/>
    <x v="259"/>
    <s v="G"/>
    <s v="F"/>
  </r>
  <r>
    <s v="2023"/>
    <s v="100769"/>
    <s v="FISHER SCIENTIFIC SL"/>
    <s v="B84498955"/>
    <s v="4091237474"/>
    <d v="2023-11-30T00:00:00"/>
    <n v="39.93"/>
    <s v="4200338718"/>
    <s v="2615CS00885000"/>
    <s v="DP.PATOL.I TERP.EXP."/>
    <x v="259"/>
    <s v="0"/>
    <s v="F"/>
  </r>
  <r>
    <s v="2023"/>
    <s v="100769"/>
    <s v="FISHER SCIENTIFIC SL"/>
    <s v="B84498955"/>
    <s v="4091237502"/>
    <d v="2023-11-30T00:00:00"/>
    <n v="306.37"/>
    <s v="4200338925"/>
    <s v="2615CS00885000"/>
    <s v="DP.PATOL.I TERP.EXP."/>
    <x v="259"/>
    <s v="0"/>
    <s v="F"/>
  </r>
  <r>
    <s v="2023"/>
    <s v="100769"/>
    <s v="FISHER SCIENTIFIC SL"/>
    <s v="B84498955"/>
    <s v="4091237607"/>
    <d v="2023-11-30T00:00:00"/>
    <n v="143.16999999999999"/>
    <s v="4200338424"/>
    <s v="2615CS00885000"/>
    <s v="DP.PATOL.I TERP.EXP."/>
    <x v="259"/>
    <s v="0"/>
    <s v="F"/>
  </r>
  <r>
    <s v="2023"/>
    <s v="100769"/>
    <s v="FISHER SCIENTIFIC SL"/>
    <s v="B84498955"/>
    <s v="4091237645"/>
    <d v="2023-11-30T00:00:00"/>
    <n v="64.83"/>
    <s v="4200338413"/>
    <s v="2615CS00885000"/>
    <s v="DP.PATOL.I TERP.EXP."/>
    <x v="259"/>
    <s v="0"/>
    <s v="F"/>
  </r>
  <r>
    <s v="2023"/>
    <s v="100769"/>
    <s v="FISHER SCIENTIFIC SL"/>
    <s v="B84498955"/>
    <s v="4091237650"/>
    <d v="2023-11-30T00:00:00"/>
    <n v="660.58"/>
    <s v="4200338346"/>
    <s v="2615CS00885000"/>
    <s v="DP.PATOL.I TERP.EXP."/>
    <x v="259"/>
    <s v="0"/>
    <s v="F"/>
  </r>
  <r>
    <s v="2023"/>
    <s v="100769"/>
    <s v="FISHER SCIENTIFIC SL"/>
    <s v="B84498955"/>
    <s v="4091237529"/>
    <d v="2023-11-30T00:00:00"/>
    <n v="582.79999999999995"/>
    <s v="4200341284"/>
    <s v="2575FI00213000"/>
    <s v="DP.ENGINYERIA ELECTR"/>
    <x v="259"/>
    <s v="G"/>
    <s v="F"/>
  </r>
  <r>
    <s v="2023"/>
    <s v="100864"/>
    <s v="SUMINISTROS GRALS OFICIN.REY CENTER"/>
    <s v="B64498298"/>
    <s v="15736"/>
    <d v="2023-11-22T00:00:00"/>
    <n v="33.07"/>
    <m/>
    <s v="2565BI01976001"/>
    <s v="DEP. GENÈTICA, MICRO"/>
    <x v="259"/>
    <s v="0"/>
    <s v="F"/>
  </r>
  <r>
    <s v="2023"/>
    <s v="100906"/>
    <s v="BIOGEN CIENTIFICA SL BIOGEN CIENTIF"/>
    <s v="B79539441"/>
    <s v="023/A/55607"/>
    <d v="2023-11-30T00:00:00"/>
    <n v="481.58"/>
    <s v="4200339346"/>
    <s v="2615CS00885000"/>
    <s v="DP.PATOL.I TERP.EXP."/>
    <x v="259"/>
    <s v="0"/>
    <s v="F"/>
  </r>
  <r>
    <s v="2023"/>
    <s v="102395"/>
    <s v="CULTEK SL CULTEK SL"/>
    <s v="B28442135"/>
    <s v="FV+488308"/>
    <d v="2023-11-29T00:00:00"/>
    <n v="792.86"/>
    <s v="4200335347"/>
    <s v="2615CS00885000"/>
    <s v="DP.PATOL.I TERP.EXP."/>
    <x v="259"/>
    <s v="0"/>
    <s v="F"/>
  </r>
  <r>
    <s v="2023"/>
    <s v="102395"/>
    <s v="CULTEK SL CULTEK SL"/>
    <s v="B28442135"/>
    <s v="FV+488309"/>
    <d v="2023-11-29T00:00:00"/>
    <n v="263.3"/>
    <s v="4200338397"/>
    <s v="2615CS00885000"/>
    <s v="DP.PATOL.I TERP.EXP."/>
    <x v="259"/>
    <s v="0"/>
    <s v="F"/>
  </r>
  <r>
    <s v="2023"/>
    <s v="102856"/>
    <s v="COFELY ESPAÑA SA ENGIE"/>
    <s v="A28368132"/>
    <s v="0101148637"/>
    <d v="2023-11-30T00:00:00"/>
    <n v="17454.38"/>
    <m/>
    <n v="37480000346001"/>
    <s v="G.C.MANTENIMENT I SU"/>
    <x v="259"/>
    <s v="G"/>
    <s v="F"/>
  </r>
  <r>
    <s v="2023"/>
    <s v="102856"/>
    <s v="COFELY ESPAÑA SA ENGIE"/>
    <s v="A28368132"/>
    <s v="0101148638"/>
    <d v="2023-11-30T00:00:00"/>
    <n v="28607.47"/>
    <m/>
    <n v="37480000346001"/>
    <s v="G.C.MANTENIMENT I SU"/>
    <x v="259"/>
    <s v="G"/>
    <s v="F"/>
  </r>
  <r>
    <s v="2023"/>
    <s v="102868"/>
    <s v="LABORATORIOS CONDA SA"/>
    <s v="A28090819"/>
    <s v="FR23011486"/>
    <d v="2023-11-30T00:00:00"/>
    <n v="337.99"/>
    <s v="4200339225"/>
    <s v="2615CS00279000"/>
    <s v="DEP. CC. FISIOLOGIQU"/>
    <x v="259"/>
    <s v="0"/>
    <s v="F"/>
  </r>
  <r>
    <s v="2023"/>
    <s v="111899"/>
    <s v="REED &amp; MACKAY ESPAÑA SAU ATLANTA VI"/>
    <s v="A08649477"/>
    <s v="1209445"/>
    <d v="2023-11-30T00:00:00"/>
    <n v="149.5"/>
    <m/>
    <n v="25330000120000"/>
    <s v="OR.ADM.DRET"/>
    <x v="259"/>
    <s v="0"/>
    <s v="F"/>
  </r>
  <r>
    <s v="2023"/>
    <s v="111899"/>
    <s v="REED &amp; MACKAY ESPAÑA SAU ATLANTA VI"/>
    <s v="A08649477"/>
    <s v="1209463"/>
    <d v="2023-11-30T00:00:00"/>
    <n v="15"/>
    <m/>
    <s v="2625PS02084002"/>
    <s v="DEP. COGNIC. DES.P.E"/>
    <x v="259"/>
    <s v="0"/>
    <s v="F"/>
  </r>
  <r>
    <s v="2023"/>
    <s v="111899"/>
    <s v="REED &amp; MACKAY ESPAÑA SAU ATLANTA VI"/>
    <s v="A08649477"/>
    <s v="1209469"/>
    <d v="2023-11-30T00:00:00"/>
    <n v="10"/>
    <m/>
    <s v="2635ED02022000"/>
    <s v="DEP. ED.LING, CC.EXP"/>
    <x v="259"/>
    <s v="0"/>
    <s v="F"/>
  </r>
  <r>
    <s v="2023"/>
    <s v="111899"/>
    <s v="REED &amp; MACKAY ESPAÑA SAU ATLANTA VI"/>
    <s v="A08649477"/>
    <s v="1209471"/>
    <d v="2023-11-30T00:00:00"/>
    <n v="42"/>
    <m/>
    <s v="2534DR00121000"/>
    <s v="F.DRET"/>
    <x v="259"/>
    <s v="0"/>
    <s v="F"/>
  </r>
  <r>
    <s v="2023"/>
    <s v="111899"/>
    <s v="REED &amp; MACKAY ESPAÑA SAU ATLANTA VI"/>
    <s v="A08649477"/>
    <s v="1209476"/>
    <d v="2023-11-30T00:00:00"/>
    <n v="-103.35"/>
    <m/>
    <n v="37780001328000"/>
    <s v="SAE. S ATENCIO ESTUD"/>
    <x v="259"/>
    <s v="0"/>
    <s v="A"/>
  </r>
  <r>
    <s v="2023"/>
    <s v="903850"/>
    <s v="FERNANDEZ SOBREDO ERNESTO"/>
    <s v="33550348H"/>
    <s v="E84/2023"/>
    <d v="2023-11-15T00:00:00"/>
    <n v="680"/>
    <m/>
    <n v="26130000271000"/>
    <s v="ADM. BELLVITGE"/>
    <x v="259"/>
    <m/>
    <s v="F"/>
  </r>
  <r>
    <s v="2023"/>
    <s v="906354"/>
    <s v="FERNANDEZ LOPEZ ROBERTO"/>
    <s v="52201973T"/>
    <s v="1251"/>
    <d v="2023-11-30T00:00:00"/>
    <n v="66.95"/>
    <m/>
    <s v="2615CS00885000"/>
    <s v="DP.PATOL.I TERP.EXP."/>
    <x v="259"/>
    <s v="0"/>
    <s v="F"/>
  </r>
  <r>
    <s v="2023"/>
    <s v="906354"/>
    <s v="FERNANDEZ LOPEZ ROBERTO"/>
    <s v="52201973T"/>
    <s v="1253"/>
    <d v="2023-11-30T00:00:00"/>
    <n v="75.95"/>
    <m/>
    <s v="2615CS00885000"/>
    <s v="DP.PATOL.I TERP.EXP."/>
    <x v="259"/>
    <s v="0"/>
    <s v="F"/>
  </r>
  <r>
    <s v="2023"/>
    <s v="906354"/>
    <s v="FERNANDEZ LOPEZ ROBERTO"/>
    <s v="52201973T"/>
    <s v="1262"/>
    <d v="2023-11-30T00:00:00"/>
    <n v="127.28"/>
    <m/>
    <s v="2615CS00885000"/>
    <s v="DP.PATOL.I TERP.EXP."/>
    <x v="259"/>
    <s v="0"/>
    <s v="F"/>
  </r>
  <r>
    <s v="2023"/>
    <s v="100796"/>
    <s v="BIONOVA CIENTIFICA SL BIONOVA CIENT"/>
    <s v="B78541182"/>
    <s v="124407"/>
    <d v="2023-11-30T00:00:00"/>
    <n v="214.97"/>
    <s v="4200329049"/>
    <s v="2615CS00279000"/>
    <s v="DEP. CC. FISIOLOGIQU"/>
    <x v="260"/>
    <s v="0"/>
    <s v="F"/>
  </r>
  <r>
    <s v="2023"/>
    <s v="100864"/>
    <s v="SUMINISTROS GRALS OFICIN.REY CENTER"/>
    <s v="B64498298"/>
    <s v="15889"/>
    <d v="2023-12-01T00:00:00"/>
    <n v="139.6"/>
    <s v="4200343298"/>
    <s v="2654EC00137000"/>
    <s v="F.ECONOMIA EMPRESA"/>
    <x v="260"/>
    <s v="G"/>
    <s v="F"/>
  </r>
  <r>
    <s v="2023"/>
    <s v="101312"/>
    <s v="SUDELAB SL"/>
    <s v="B63276778"/>
    <s v="227700"/>
    <d v="2023-11-30T00:00:00"/>
    <n v="436.81"/>
    <s v="4200339787"/>
    <s v="2595FA02034000"/>
    <s v="DEP.NUTRICIÓ, CC.DE"/>
    <x v="260"/>
    <s v="0"/>
    <s v="F"/>
  </r>
  <r>
    <s v="2023"/>
    <s v="101312"/>
    <s v="SUDELAB SL"/>
    <s v="B63276778"/>
    <s v="227721"/>
    <d v="2023-11-30T00:00:00"/>
    <n v="264.52"/>
    <s v="4200340439"/>
    <s v="2566BI00194000"/>
    <s v="SERV.ESTERILITZACIÓ"/>
    <x v="260"/>
    <s v="0"/>
    <s v="F"/>
  </r>
  <r>
    <s v="2023"/>
    <s v="101312"/>
    <s v="SUDELAB SL"/>
    <s v="B63276778"/>
    <s v="227759"/>
    <d v="2023-11-30T00:00:00"/>
    <n v="406.56"/>
    <s v="4200338734"/>
    <s v="2615CS00279000"/>
    <s v="DEP. CC. FISIOLOGIQU"/>
    <x v="260"/>
    <s v="0"/>
    <s v="F"/>
  </r>
  <r>
    <s v="2023"/>
    <s v="101312"/>
    <s v="SUDELAB SL"/>
    <s v="B63276778"/>
    <s v="227760"/>
    <d v="2023-11-30T00:00:00"/>
    <n v="105.27"/>
    <s v="4200341240"/>
    <s v="2615CS00885000"/>
    <s v="DP.PATOL.I TERP.EXP."/>
    <x v="260"/>
    <s v="0"/>
    <s v="F"/>
  </r>
  <r>
    <s v="2023"/>
    <s v="101312"/>
    <s v="SUDELAB SL"/>
    <s v="B63276778"/>
    <s v="227715"/>
    <d v="2023-11-30T00:00:00"/>
    <n v="54.45"/>
    <s v="4200341838"/>
    <s v="2605CS02079000"/>
    <s v="DEPT. BIOMEDICINA"/>
    <x v="260"/>
    <s v="G"/>
    <s v="F"/>
  </r>
  <r>
    <s v="2023"/>
    <s v="101979"/>
    <s v="SG SERVICIOS HOSPITALARIOS SL SG SE"/>
    <s v="B59076828"/>
    <s v="3748"/>
    <d v="2023-11-21T00:00:00"/>
    <n v="84.42"/>
    <s v="4200338889"/>
    <s v="2615CS00885000"/>
    <s v="DP.PATOL.I TERP.EXP."/>
    <x v="260"/>
    <s v="0"/>
    <s v="F"/>
  </r>
  <r>
    <s v="2023"/>
    <s v="101979"/>
    <s v="SG SERVICIOS HOSPITALARIOS SL SG SE"/>
    <s v="B59076828"/>
    <s v="3860"/>
    <d v="2023-11-27T00:00:00"/>
    <n v="105.83"/>
    <s v="4200338705"/>
    <s v="2615CS00885000"/>
    <s v="DP.PATOL.I TERP.EXP."/>
    <x v="260"/>
    <s v="0"/>
    <s v="F"/>
  </r>
  <r>
    <s v="2023"/>
    <s v="101979"/>
    <s v="SG SERVICIOS HOSPITALARIOS SL SG SE"/>
    <s v="B59076828"/>
    <s v="406"/>
    <d v="2023-11-24T00:00:00"/>
    <n v="42.35"/>
    <s v="4200340302"/>
    <s v="2565BI01976000"/>
    <s v="DEP. GENÈTICA, MICRO"/>
    <x v="260"/>
    <s v="0"/>
    <s v="F"/>
  </r>
  <r>
    <s v="2023"/>
    <s v="102247"/>
    <s v="INFOREIN SA INFOREIN SA"/>
    <s v="A78327350"/>
    <s v="23 CAT 2235"/>
    <d v="2023-12-01T00:00:00"/>
    <n v="2639.01"/>
    <s v="4200337879"/>
    <n v="37180001607000"/>
    <s v="OPIR OF.PROJ.INT.REC"/>
    <x v="260"/>
    <s v="0"/>
    <s v="F"/>
  </r>
  <r>
    <s v="2023"/>
    <s v="102412"/>
    <s v="LABCLINICS SA LABCLINICS SA"/>
    <s v="A58118928"/>
    <s v="322133"/>
    <d v="2023-11-30T00:00:00"/>
    <n v="106"/>
    <s v="4200339600"/>
    <s v="2615CS00885000"/>
    <s v="DP.PATOL.I TERP.EXP."/>
    <x v="260"/>
    <s v="0"/>
    <s v="F"/>
  </r>
  <r>
    <s v="2023"/>
    <s v="102851"/>
    <s v="PROQUINORTE, S.A."/>
    <s v="A48202451"/>
    <s v="V-FAC065436"/>
    <d v="2023-11-30T00:00:00"/>
    <n v="1330.98"/>
    <s v="4200338168"/>
    <s v="2615CS00885000"/>
    <s v="DP.PATOL.I TERP.EXP."/>
    <x v="260"/>
    <s v="0"/>
    <s v="F"/>
  </r>
  <r>
    <s v="2023"/>
    <s v="102851"/>
    <s v="PROQUINORTE, S.A."/>
    <s v="A48202451"/>
    <s v="V-FAC065435"/>
    <d v="2023-11-30T00:00:00"/>
    <n v="741.73"/>
    <s v="4200331937"/>
    <s v="2605CS02079000"/>
    <s v="DEPT. BIOMEDICINA"/>
    <x v="260"/>
    <s v="G"/>
    <s v="F"/>
  </r>
  <r>
    <s v="2023"/>
    <s v="102971"/>
    <s v="ATELIER LIBROS SA"/>
    <s v="A08902173"/>
    <s v="2308"/>
    <d v="2023-11-23T00:00:00"/>
    <n v="247.52"/>
    <s v="4200340577"/>
    <s v="2535DR01991000"/>
    <s v="DEP. DRET ADTIU, PRO"/>
    <x v="260"/>
    <s v="0"/>
    <s v="F"/>
  </r>
  <r>
    <s v="2023"/>
    <s v="105866"/>
    <s v="MERCK LIFE SCIENCE SLU totes comand"/>
    <s v="B79184115"/>
    <s v="8250765809"/>
    <d v="2023-12-01T00:00:00"/>
    <n v="227.48"/>
    <s v="4200338934"/>
    <s v="2615CS00279000"/>
    <s v="DEP. CC. FISIOLOGIQU"/>
    <x v="260"/>
    <s v="0"/>
    <s v="F"/>
  </r>
  <r>
    <s v="2023"/>
    <s v="107258"/>
    <s v="GELABERT GESTION DE RESIDUOS SA"/>
    <s v="A58943739"/>
    <s v="23003589"/>
    <d v="2023-11-30T00:00:00"/>
    <n v="843.33"/>
    <m/>
    <n v="26130000271001"/>
    <s v="ADM. BELLVITGE MANT"/>
    <x v="260"/>
    <s v="0"/>
    <s v="F"/>
  </r>
  <r>
    <s v="2023"/>
    <s v="107695"/>
    <s v="AGILENT TECHNOLOGIES SPAIN S L"/>
    <s v="B86907128"/>
    <s v="1960240700"/>
    <d v="2023-11-30T00:00:00"/>
    <n v="1948.1"/>
    <s v="4200342359"/>
    <s v="2575QU02071000"/>
    <s v="DEP. ENGINY.QUIM."/>
    <x v="260"/>
    <s v="0"/>
    <s v="F"/>
  </r>
  <r>
    <s v="2023"/>
    <s v="110745"/>
    <s v="ASSECO SPAIN S.A"/>
    <s v="A79986006"/>
    <s v="V23-11-0650"/>
    <d v="2023-11-29T00:00:00"/>
    <n v="189.82"/>
    <s v="4200338992"/>
    <s v="2575FI02052000"/>
    <s v="DEP.FIS.MAT.CONDENS."/>
    <x v="260"/>
    <s v="G"/>
    <s v="F"/>
  </r>
  <r>
    <s v="2023"/>
    <s v="111899"/>
    <s v="REED &amp; MACKAY ESPAÑA SAU ATLANTA VI"/>
    <s v="A08649477"/>
    <s v="1209588"/>
    <d v="2023-12-01T00:00:00"/>
    <n v="72"/>
    <m/>
    <s v="2534DR00121000"/>
    <s v="F.DRET"/>
    <x v="260"/>
    <s v="0"/>
    <s v="F"/>
  </r>
  <r>
    <s v="2023"/>
    <s v="300529"/>
    <s v="JUGENDHERBERGE INTERLAKEN"/>
    <m/>
    <s v="$7/0624/180"/>
    <d v="2023-10-21T00:00:00"/>
    <n v="3288.75"/>
    <m/>
    <n v="25130000079000"/>
    <s v="OAG FIL GEOGRAFIA Hª"/>
    <x v="260"/>
    <s v="0"/>
    <s v="F"/>
  </r>
  <r>
    <s v="2023"/>
    <s v="301443"/>
    <s v="ICON DEVELOPMENT SOLUTIONS"/>
    <m/>
    <s v="$1797-01603"/>
    <d v="2023-07-12T00:00:00"/>
    <n v="94.98"/>
    <m/>
    <n v="25730002263000"/>
    <s v="OF.SUP.DEPT. FISICA"/>
    <x v="260"/>
    <s v="0"/>
    <s v="F"/>
  </r>
  <r>
    <s v="2023"/>
    <s v="800873"/>
    <s v="CONSORCIO CTR NAC DE ANALISIS GENOM"/>
    <s v="S0800674D"/>
    <s v="23000339"/>
    <d v="2023-11-29T00:00:00"/>
    <n v="9780.39"/>
    <s v="4200349183"/>
    <s v="2565BI01976000"/>
    <s v="DEP. GENÈTICA, MICRO"/>
    <x v="260"/>
    <s v="0"/>
    <s v="F"/>
  </r>
  <r>
    <s v="2023"/>
    <s v="906354"/>
    <s v="FERNANDEZ LOPEZ ROBERTO"/>
    <s v="52201973T"/>
    <s v="1261"/>
    <d v="2023-11-30T00:00:00"/>
    <n v="118.19"/>
    <m/>
    <s v="2614CS02096000"/>
    <s v="UFIR INFERMERIA"/>
    <x v="260"/>
    <s v="0"/>
    <s v="F"/>
  </r>
  <r>
    <s v="2023"/>
    <s v="906354"/>
    <s v="FERNANDEZ LOPEZ ROBERTO"/>
    <s v="52201973T"/>
    <s v="1267"/>
    <d v="2023-11-30T00:00:00"/>
    <n v="295.98"/>
    <m/>
    <s v="2615CS00885000"/>
    <s v="DP.PATOL.I TERP.EXP."/>
    <x v="260"/>
    <s v="0"/>
    <s v="F"/>
  </r>
  <r>
    <s v="2023"/>
    <s v="102543"/>
    <s v="LYRECO ESPAÑA SA"/>
    <s v="A79206223"/>
    <s v="7000326787"/>
    <d v="2023-11-30T00:00:00"/>
    <n v="-14.51"/>
    <s v="4200340595"/>
    <n v="26530000136000"/>
    <s v="OR ECONOMIA EMPRESA"/>
    <x v="261"/>
    <s v="0"/>
    <s v="A"/>
  </r>
  <r>
    <s v="2023"/>
    <s v="102543"/>
    <s v="LYRECO ESPAÑA SA"/>
    <s v="A79206223"/>
    <s v="7700168252"/>
    <d v="2023-11-30T00:00:00"/>
    <n v="6.04"/>
    <s v="4200340595"/>
    <n v="26530000136000"/>
    <s v="OR ECONOMIA EMPRESA"/>
    <x v="261"/>
    <s v="0"/>
    <s v="F"/>
  </r>
  <r>
    <s v="2023"/>
    <s v="102543"/>
    <s v="LYRECO ESPAÑA SA"/>
    <s v="A79206223"/>
    <s v="7000326998"/>
    <d v="2023-11-30T00:00:00"/>
    <n v="-34.19"/>
    <s v="4200340795"/>
    <s v="2624PS00290000"/>
    <s v="F.PSICOLOGIA"/>
    <x v="261"/>
    <s v="G"/>
    <s v="A"/>
  </r>
  <r>
    <s v="2023"/>
    <s v="106044"/>
    <s v="VIAJES EL CORTE INGLES SA OFICINA B"/>
    <s v="A28229813"/>
    <s v="9330466308C"/>
    <d v="2023-12-01T00:00:00"/>
    <n v="50.75"/>
    <m/>
    <s v="2595FA02034000"/>
    <s v="DEP.NUTRICIÓ, CC.DE"/>
    <x v="261"/>
    <s v="0"/>
    <s v="F"/>
  </r>
  <r>
    <s v="2023"/>
    <s v="106044"/>
    <s v="VIAJES EL CORTE INGLES SA OFICINA B"/>
    <s v="A28229813"/>
    <s v="9430066766A"/>
    <d v="2023-12-01T00:00:00"/>
    <n v="-50.75"/>
    <m/>
    <s v="2595FA02034000"/>
    <s v="DEP.NUTRICIÓ, CC.DE"/>
    <x v="261"/>
    <s v="0"/>
    <s v="A"/>
  </r>
  <r>
    <s v="2023"/>
    <s v="505190"/>
    <s v="CITIOR SL"/>
    <s v="B59886192"/>
    <s v="106818"/>
    <d v="2023-11-30T00:00:00"/>
    <n v="241.31"/>
    <m/>
    <s v="2605CS02079000"/>
    <s v="DEPT. BIOMEDICINA"/>
    <x v="261"/>
    <s v="0"/>
    <s v="F"/>
  </r>
  <r>
    <s v="2023"/>
    <s v="101166"/>
    <s v="NIEMON IMPRESSIONS SL"/>
    <s v="B62870217"/>
    <s v="G6457"/>
    <d v="2023-12-04T00:00:00"/>
    <n v="350"/>
    <s v="4200343213"/>
    <n v="25130000080000"/>
    <s v="OR.ADM.FI/GEOGRAF/Hª"/>
    <x v="262"/>
    <s v="0"/>
    <s v="F"/>
  </r>
  <r>
    <s v="2023"/>
    <s v="101166"/>
    <s v="NIEMON IMPRESSIONS SL"/>
    <s v="B62870217"/>
    <s v="G6459"/>
    <d v="2023-12-04T00:00:00"/>
    <n v="60.5"/>
    <s v="4200343425"/>
    <s v="2515GH01968004"/>
    <s v="DEP. HISTORIA I ARQU"/>
    <x v="262"/>
    <s v="G"/>
    <s v="F"/>
  </r>
  <r>
    <s v="2023"/>
    <s v="102395"/>
    <s v="CULTEK SL CULTEK SL"/>
    <s v="B28442135"/>
    <s v="FV+488498"/>
    <d v="2023-11-30T00:00:00"/>
    <n v="432.27"/>
    <s v="4200340743"/>
    <s v="2615CS00279000"/>
    <s v="DEP. CC. FISIOLOGIQU"/>
    <x v="262"/>
    <s v="0"/>
    <s v="F"/>
  </r>
  <r>
    <s v="2023"/>
    <s v="102543"/>
    <s v="LYRECO ESPAÑA SA"/>
    <s v="A79206223"/>
    <s v="7700169291"/>
    <d v="2023-11-30T00:00:00"/>
    <n v="252.89"/>
    <s v="4200340365"/>
    <s v="2515GH01968003"/>
    <s v="DEP. HISTORIA I ARQU"/>
    <x v="262"/>
    <s v="0"/>
    <s v="F"/>
  </r>
  <r>
    <s v="2023"/>
    <s v="102543"/>
    <s v="LYRECO ESPAÑA SA"/>
    <s v="A79206223"/>
    <s v="7000327111"/>
    <d v="2023-11-30T00:00:00"/>
    <n v="-14.88"/>
    <s v="4200338663"/>
    <s v="2515GH01968000"/>
    <s v="DEP. HISTORIA I ARQU"/>
    <x v="262"/>
    <s v="G"/>
    <s v="A"/>
  </r>
  <r>
    <s v="2023"/>
    <s v="102543"/>
    <s v="LYRECO ESPAÑA SA"/>
    <s v="A79206223"/>
    <s v="7700169287"/>
    <d v="2023-11-30T00:00:00"/>
    <n v="425.63"/>
    <s v="4200338663"/>
    <s v="2515GH01968000"/>
    <s v="DEP. HISTORIA I ARQU"/>
    <x v="262"/>
    <s v="G"/>
    <s v="F"/>
  </r>
  <r>
    <s v="2023"/>
    <s v="102543"/>
    <s v="LYRECO ESPAÑA SA"/>
    <s v="A79206223"/>
    <s v="7700169290"/>
    <d v="2023-11-30T00:00:00"/>
    <n v="7.5"/>
    <s v="4200338663"/>
    <s v="2515GH01968000"/>
    <s v="DEP. HISTORIA I ARQU"/>
    <x v="262"/>
    <s v="G"/>
    <s v="F"/>
  </r>
  <r>
    <s v="2023"/>
    <s v="102712"/>
    <s v="EDEN SPRINGS ESPAÑA SAU EDEN SPRING"/>
    <s v="A62247879"/>
    <s v="75/04558709"/>
    <d v="2023-11-30T00:00:00"/>
    <n v="55"/>
    <m/>
    <s v="2515GH01968003"/>
    <s v="DEP. HISTORIA I ARQU"/>
    <x v="262"/>
    <s v="G"/>
    <s v="F"/>
  </r>
  <r>
    <s v="2023"/>
    <s v="103178"/>
    <s v="SERVICIOS MICROINFORMATICA, SA SEMI"/>
    <s v="A25027145"/>
    <s v="00042493"/>
    <d v="2023-12-01T00:00:00"/>
    <n v="287.38"/>
    <s v="4200341281"/>
    <s v="2625PS02085002"/>
    <s v="DEP. PSICOL.CLININCA"/>
    <x v="262"/>
    <s v="0"/>
    <s v="F"/>
  </r>
  <r>
    <s v="2023"/>
    <s v="107424"/>
    <s v="DDBIOLAB, SLU"/>
    <s v="B66238197"/>
    <s v="15107617"/>
    <d v="2023-11-30T00:00:00"/>
    <n v="91.65"/>
    <s v="4200337653"/>
    <s v="2605CS02079000"/>
    <s v="DEPT. BIOMEDICINA"/>
    <x v="262"/>
    <s v="0"/>
    <s v="F"/>
  </r>
  <r>
    <s v="2023"/>
    <s v="107424"/>
    <s v="DDBIOLAB, SLU"/>
    <s v="B66238197"/>
    <s v="15107624"/>
    <d v="2023-11-30T00:00:00"/>
    <n v="122.89"/>
    <s v="4200341991"/>
    <s v="2565BI01976001"/>
    <s v="DEP. GENÈTICA, MICRO"/>
    <x v="262"/>
    <s v="0"/>
    <s v="F"/>
  </r>
  <r>
    <s v="2023"/>
    <s v="111899"/>
    <s v="REED &amp; MACKAY ESPAÑA SAU ATLANTA VI"/>
    <s v="A08649477"/>
    <s v="1209683"/>
    <d v="2023-12-04T00:00:00"/>
    <n v="108"/>
    <m/>
    <n v="25330000120000"/>
    <s v="OR.ADM.DRET"/>
    <x v="262"/>
    <s v="0"/>
    <s v="F"/>
  </r>
  <r>
    <s v="2023"/>
    <s v="112201"/>
    <s v="SEESOLUTIONS SL"/>
    <s v="B65880940"/>
    <s v="A2312-01826"/>
    <d v="2023-12-04T00:00:00"/>
    <n v="320.06"/>
    <s v="4200343392"/>
    <n v="38180001485000"/>
    <s v="PLA D'INVERSIONS UNI"/>
    <x v="262"/>
    <s v="G"/>
    <s v="F"/>
  </r>
  <r>
    <s v="2023"/>
    <s v="115521"/>
    <s v="GASTROGAB SL"/>
    <s v="B09890500"/>
    <s v="F20001"/>
    <d v="2023-07-11T00:00:00"/>
    <n v="572.03"/>
    <s v="4200331767"/>
    <s v="2576FI01676000"/>
    <s v="INST.CIÈNCIES COSMOS"/>
    <x v="262"/>
    <s v="G"/>
    <s v="F"/>
  </r>
  <r>
    <s v="2023"/>
    <s v="301447"/>
    <s v="FRONTIERS MEDIA SA"/>
    <m/>
    <s v="$-1041862-0"/>
    <d v="2023-10-16T00:00:00"/>
    <n v="1002.06"/>
    <m/>
    <s v="2634ED01900000"/>
    <s v="F.EDUCACIÓ"/>
    <x v="262"/>
    <s v="G"/>
    <s v="F"/>
  </r>
  <r>
    <s v="2023"/>
    <s v="611045"/>
    <s v="ARTEAGA AGUIRRE CATALINA"/>
    <m/>
    <s v="$1"/>
    <d v="2023-11-08T00:00:00"/>
    <n v="125"/>
    <m/>
    <s v="2655EC02012000"/>
    <s v="DEP. DE SOCIOLOGIA"/>
    <x v="262"/>
    <s v="G"/>
    <s v="F"/>
  </r>
  <r>
    <s v="2023"/>
    <s v="800873"/>
    <s v="CONSORCIO CTR NAC DE ANALISIS GENOM"/>
    <s v="S0800674D"/>
    <s v="23000318"/>
    <d v="2023-11-28T00:00:00"/>
    <n v="17093.23"/>
    <m/>
    <s v="2605CS02079000"/>
    <s v="DEPT. BIOMEDICINA"/>
    <x v="262"/>
    <s v="0"/>
    <s v="F"/>
  </r>
  <r>
    <s v="2023"/>
    <s v="901226"/>
    <s v="PALA LLANAS SILVIA"/>
    <s v="46126894A"/>
    <s v="2023/135"/>
    <d v="2023-11-30T00:00:00"/>
    <n v="1827.1"/>
    <m/>
    <n v="37000000321000"/>
    <s v="ÀREA GERÈNCIA"/>
    <x v="262"/>
    <s v="0"/>
    <s v="F"/>
  </r>
  <r>
    <s v="2023"/>
    <s v="906354"/>
    <s v="FERNANDEZ LOPEZ ROBERTO"/>
    <s v="52201973T"/>
    <s v="1269"/>
    <d v="2023-12-04T00:00:00"/>
    <n v="218.2"/>
    <m/>
    <s v="2614CS02096000"/>
    <s v="UFIR INFERMERIA"/>
    <x v="262"/>
    <s v="0"/>
    <s v="F"/>
  </r>
  <r>
    <s v="2023"/>
    <s v="50005"/>
    <s v="FUNDACIO IL3 UB"/>
    <s v="G64489172"/>
    <s v="10608"/>
    <d v="2023-11-30T00:00:00"/>
    <n v="17395.16"/>
    <m/>
    <n v="37000000321000"/>
    <s v="ÀREA GERÈNCIA"/>
    <x v="263"/>
    <s v="0"/>
    <s v="F"/>
  </r>
  <r>
    <s v="2023"/>
    <s v="100073"/>
    <s v="AVORIS RETAIL DIVISION SL BCD TRAVE"/>
    <s v="B07012107"/>
    <s v="07Y00000433"/>
    <d v="2023-12-04T00:00:00"/>
    <n v="-103.35"/>
    <m/>
    <n v="37080000322000"/>
    <s v="GERÈNCIA"/>
    <x v="263"/>
    <s v="0"/>
    <s v="A"/>
  </r>
  <r>
    <s v="2023"/>
    <s v="100289"/>
    <s v="FUND PRIV INS BIOENGINY CATALUNYA"/>
    <s v="G64045719"/>
    <s v="00122"/>
    <d v="2023-11-30T00:00:00"/>
    <n v="95.07"/>
    <m/>
    <s v="2575FI02052000"/>
    <s v="DEP.FIS.MAT.CONDENS."/>
    <x v="263"/>
    <s v="0"/>
    <s v="F"/>
  </r>
  <r>
    <s v="2023"/>
    <s v="101312"/>
    <s v="SUDELAB SL"/>
    <s v="B63276778"/>
    <s v="227817"/>
    <d v="2023-12-05T00:00:00"/>
    <n v="966.83"/>
    <s v="4200343435"/>
    <s v="2595FA02034000"/>
    <s v="DEP.NUTRICIÓ, CC.DE"/>
    <x v="263"/>
    <s v="0"/>
    <s v="F"/>
  </r>
  <r>
    <s v="2023"/>
    <s v="102395"/>
    <s v="CULTEK SL CULTEK SL"/>
    <s v="B28442135"/>
    <s v="FV+488725"/>
    <d v="2023-12-05T00:00:00"/>
    <n v="61.71"/>
    <s v="4200335347"/>
    <s v="2615CS00885000"/>
    <s v="DP.PATOL.I TERP.EXP."/>
    <x v="263"/>
    <s v="0"/>
    <s v="F"/>
  </r>
  <r>
    <s v="2023"/>
    <s v="105866"/>
    <s v="MERCK LIFE SCIENCE SLU totes comand"/>
    <s v="B79184115"/>
    <s v="8250767306"/>
    <d v="2023-12-05T00:00:00"/>
    <n v="61.83"/>
    <s v="4200339334"/>
    <s v="2615CS00279000"/>
    <s v="DEP. CC. FISIOLOGIQU"/>
    <x v="263"/>
    <s v="0"/>
    <s v="F"/>
  </r>
  <r>
    <s v="2023"/>
    <s v="106050"/>
    <s v="SEIDOR OPENTRENDS SL"/>
    <s v="B63446470"/>
    <s v="233140"/>
    <d v="2023-11-30T00:00:00"/>
    <n v="2471.11"/>
    <m/>
    <n v="37290000331000"/>
    <s v="D ÀREA TIC"/>
    <x v="263"/>
    <s v="0"/>
    <s v="F"/>
  </r>
  <r>
    <s v="2023"/>
    <s v="107776"/>
    <s v="AUTOCARES AISAMAR"/>
    <s v="B61308276"/>
    <s v="023A10-0015"/>
    <d v="2023-10-31T00:00:00"/>
    <n v="583"/>
    <m/>
    <s v="2564BI00163000"/>
    <s v="F.BIOLOGIA"/>
    <x v="263"/>
    <s v="0"/>
    <s v="F"/>
  </r>
  <r>
    <s v="2023"/>
    <s v="111899"/>
    <s v="REED &amp; MACKAY ESPAÑA SAU ATLANTA VI"/>
    <s v="A08649477"/>
    <s v="1209801"/>
    <d v="2023-12-05T00:00:00"/>
    <n v="232.98"/>
    <m/>
    <s v="2575FI02052000"/>
    <s v="DEP.FIS.MAT.CONDENS."/>
    <x v="263"/>
    <s v="0"/>
    <s v="F"/>
  </r>
  <r>
    <s v="2023"/>
    <s v="111899"/>
    <s v="REED &amp; MACKAY ESPAÑA SAU ATLANTA VI"/>
    <s v="A08649477"/>
    <s v="1209821"/>
    <d v="2023-12-05T00:00:00"/>
    <n v="117.5"/>
    <m/>
    <n v="25330000120000"/>
    <s v="OR.ADM.DRET"/>
    <x v="263"/>
    <s v="0"/>
    <s v="F"/>
  </r>
  <r>
    <s v="2023"/>
    <s v="201544"/>
    <s v="DURHAM UNIVERSITY"/>
    <m/>
    <s v="20002601"/>
    <d v="2023-10-19T00:00:00"/>
    <n v="1956"/>
    <m/>
    <s v="2515GH01968000"/>
    <s v="DEP. HISTORIA I ARQU"/>
    <x v="263"/>
    <s v="0"/>
    <s v="F"/>
  </r>
  <r>
    <s v="2023"/>
    <s v="306107"/>
    <s v="SPRINGER NATURE CUSTOMER SERV CENTE"/>
    <m/>
    <s v="$1452439980"/>
    <d v="2023-05-14T00:00:00"/>
    <n v="2528.44"/>
    <m/>
    <s v="2575FI02052000"/>
    <s v="DEP.FIS.MAT.CONDENS."/>
    <x v="263"/>
    <s v="0"/>
    <s v="F"/>
  </r>
  <r>
    <s v="2023"/>
    <s v="100769"/>
    <s v="FISHER SCIENTIFIC SL"/>
    <s v="B84498955"/>
    <s v="4091237509"/>
    <d v="2023-11-30T00:00:00"/>
    <n v="1188.83"/>
    <s v="4200340906"/>
    <s v="2604CS01778000"/>
    <s v="S.DISSECCIÓ MEDICINA"/>
    <x v="264"/>
    <s v="G"/>
    <s v="F"/>
  </r>
  <r>
    <s v="2023"/>
    <s v="102521"/>
    <s v="WATERS CROMATOGRAFIA SA WATERS CROM"/>
    <s v="A60631835"/>
    <s v="316062500"/>
    <d v="2023-12-06T00:00:00"/>
    <n v="2422.12"/>
    <s v="4200337828"/>
    <s v="2595FA02034000"/>
    <s v="DEP.NUTRICIÓ, CC.DE"/>
    <x v="264"/>
    <s v="0"/>
    <s v="F"/>
  </r>
  <r>
    <s v="2023"/>
    <s v="904604"/>
    <s v="GANDOL I GINER GUILLEM"/>
    <s v="46230660Q"/>
    <s v="-075"/>
    <d v="2023-12-06T00:00:00"/>
    <n v="3539.25"/>
    <s v="4200339742"/>
    <s v="2604CS01778000"/>
    <s v="S.DISSECCIÓ MEDICINA"/>
    <x v="264"/>
    <s v="0"/>
    <s v="F"/>
  </r>
  <r>
    <s v="2023"/>
    <s v="904604"/>
    <s v="GANDOL I GINER GUILLEM"/>
    <s v="46230660Q"/>
    <s v="-076"/>
    <d v="2023-12-06T00:00:00"/>
    <n v="989.05"/>
    <s v="4200339523"/>
    <s v="2604CS01778000"/>
    <s v="S.DISSECCIÓ MEDICINA"/>
    <x v="264"/>
    <s v="0"/>
    <s v="F"/>
  </r>
  <r>
    <s v="2023"/>
    <s v="102708"/>
    <s v="LIFE TECHNOLOGIES SA APPLIED/INVITR"/>
    <s v="A28139434"/>
    <s v="1011866 RI"/>
    <d v="2023-09-22T00:00:00"/>
    <n v="28.46"/>
    <s v="4200334006"/>
    <s v="2615CS00279000"/>
    <s v="DEP. CC. FISIOLOGIQU"/>
    <x v="265"/>
    <s v="0"/>
    <s v="F"/>
  </r>
  <r>
    <s v="2023"/>
    <s v="102708"/>
    <s v="LIFE TECHNOLOGIES SA APPLIED/INVITR"/>
    <s v="A28139434"/>
    <s v="1017274 RI"/>
    <d v="2023-10-25T00:00:00"/>
    <n v="12.54"/>
    <s v="4200337495"/>
    <s v="2615CS00279000"/>
    <s v="DEP. CC. FISIOLOGIQU"/>
    <x v="265"/>
    <s v="0"/>
    <s v="F"/>
  </r>
  <r>
    <s v="2023"/>
    <s v="102708"/>
    <s v="LIFE TECHNOLOGIES SA APPLIED/INVITR"/>
    <s v="A28139434"/>
    <s v="1018014 RI"/>
    <d v="2023-10-30T00:00:00"/>
    <n v="13.38"/>
    <s v="4200337944"/>
    <s v="2615CS00885000"/>
    <s v="DP.PATOL.I TERP.EXP."/>
    <x v="265"/>
    <s v="0"/>
    <s v="F"/>
  </r>
  <r>
    <s v="2023"/>
    <s v="102708"/>
    <s v="LIFE TECHNOLOGIES SA APPLIED/INVITR"/>
    <s v="A28139434"/>
    <s v="1018019 RI"/>
    <d v="2023-10-30T00:00:00"/>
    <n v="79.959999999999994"/>
    <s v="4200338008"/>
    <s v="2615CS00885000"/>
    <s v="DP.PATOL.I TERP.EXP."/>
    <x v="265"/>
    <s v="0"/>
    <s v="F"/>
  </r>
  <r>
    <s v="2023"/>
    <s v="102708"/>
    <s v="LIFE TECHNOLOGIES SA APPLIED/INVITR"/>
    <s v="A28139434"/>
    <s v="1018821 RI"/>
    <d v="2023-11-02T00:00:00"/>
    <n v="7.62"/>
    <s v="4200338474"/>
    <s v="2615CS00279000"/>
    <s v="DEP. CC. FISIOLOGIQU"/>
    <x v="265"/>
    <s v="0"/>
    <s v="F"/>
  </r>
  <r>
    <s v="2023"/>
    <s v="102708"/>
    <s v="LIFE TECHNOLOGIES SA APPLIED/INVITR"/>
    <s v="A28139434"/>
    <s v="1018978 RI"/>
    <d v="2023-11-03T00:00:00"/>
    <n v="7.96"/>
    <s v="4200338474"/>
    <s v="2615CS00279000"/>
    <s v="DEP. CC. FISIOLOGIQU"/>
    <x v="265"/>
    <s v="0"/>
    <s v="F"/>
  </r>
  <r>
    <s v="2023"/>
    <s v="102708"/>
    <s v="LIFE TECHNOLOGIES SA APPLIED/INVITR"/>
    <s v="A28139434"/>
    <s v="1020089 RI"/>
    <d v="2023-11-09T00:00:00"/>
    <n v="27.44"/>
    <s v="4200339193"/>
    <s v="2615CS00279000"/>
    <s v="DEP. CC. FISIOLOGIQU"/>
    <x v="265"/>
    <s v="0"/>
    <s v="F"/>
  </r>
  <r>
    <s v="2023"/>
    <s v="102708"/>
    <s v="LIFE TECHNOLOGIES SA APPLIED/INVITR"/>
    <s v="A28139434"/>
    <s v="1020614 RI"/>
    <d v="2023-11-13T00:00:00"/>
    <n v="31.34"/>
    <s v="4200339049"/>
    <s v="2615CS00279000"/>
    <s v="DEP. CC. FISIOLOGIQU"/>
    <x v="265"/>
    <s v="0"/>
    <s v="F"/>
  </r>
  <r>
    <s v="2023"/>
    <s v="102708"/>
    <s v="LIFE TECHNOLOGIES SA APPLIED/INVITR"/>
    <s v="A28139434"/>
    <s v="1025570 RI"/>
    <d v="2023-12-07T00:00:00"/>
    <n v="249.74"/>
    <s v="4200334264"/>
    <s v="2615CS00279000"/>
    <s v="DEP. CC. FISIOLOGIQU"/>
    <x v="265"/>
    <s v="0"/>
    <s v="F"/>
  </r>
  <r>
    <s v="2023"/>
    <s v="102971"/>
    <s v="ATELIER LIBROS SA"/>
    <s v="A08902173"/>
    <s v="2150"/>
    <d v="2023-10-31T00:00:00"/>
    <n v="28.08"/>
    <s v="4200338400"/>
    <s v="2536DR00130000"/>
    <s v="CR OBSERV.BIOÈTICA D"/>
    <x v="265"/>
    <s v="0"/>
    <s v="F"/>
  </r>
  <r>
    <s v="2023"/>
    <s v="103006"/>
    <s v="AL AIR LIQUIDE ESPAÑA SA AL AIR LIQ"/>
    <s v="A28016814"/>
    <s v="5201478856"/>
    <d v="2023-11-30T00:00:00"/>
    <n v="3.63"/>
    <m/>
    <s v="2615CS00885000"/>
    <s v="DP.PATOL.I TERP.EXP."/>
    <x v="265"/>
    <s v="0"/>
    <s v="F"/>
  </r>
  <r>
    <s v="2023"/>
    <s v="103178"/>
    <s v="SERVICIOS MICROINFORMATICA, SA SEMI"/>
    <s v="A25027145"/>
    <s v="00021090"/>
    <d v="2023-11-30T00:00:00"/>
    <n v="332.51"/>
    <m/>
    <s v="2615CS00885000"/>
    <s v="DP.PATOL.I TERP.EXP."/>
    <x v="265"/>
    <s v="0"/>
    <s v="F"/>
  </r>
  <r>
    <s v="2023"/>
    <s v="103178"/>
    <s v="SERVICIOS MICROINFORMATICA, SA SEMI"/>
    <s v="A25027145"/>
    <s v="00021187"/>
    <d v="2023-11-30T00:00:00"/>
    <n v="1.29"/>
    <m/>
    <s v="2654EC00137000"/>
    <s v="F.ECONOMIA EMPRESA"/>
    <x v="265"/>
    <s v="0"/>
    <s v="F"/>
  </r>
  <r>
    <s v="2023"/>
    <s v="103178"/>
    <s v="SERVICIOS MICROINFORMATICA, SA SEMI"/>
    <s v="A25027145"/>
    <s v="00021208"/>
    <d v="2023-11-30T00:00:00"/>
    <n v="429.45"/>
    <m/>
    <s v="2535DR01991000"/>
    <s v="DEP. DRET ADTIU, PRO"/>
    <x v="265"/>
    <s v="0"/>
    <s v="F"/>
  </r>
  <r>
    <s v="2023"/>
    <s v="103178"/>
    <s v="SERVICIOS MICROINFORMATICA, SA SEMI"/>
    <s v="A25027145"/>
    <s v="00021295"/>
    <d v="2023-11-30T00:00:00"/>
    <n v="14.47"/>
    <m/>
    <s v="2565BI01976001"/>
    <s v="DEP. GENÈTICA, MICRO"/>
    <x v="265"/>
    <s v="0"/>
    <s v="F"/>
  </r>
  <r>
    <s v="2023"/>
    <s v="103178"/>
    <s v="SERVICIOS MICROINFORMATICA, SA SEMI"/>
    <s v="A25027145"/>
    <s v="00021328"/>
    <d v="2023-11-30T00:00:00"/>
    <n v="2.17"/>
    <m/>
    <n v="10010001561004"/>
    <s v="GABINET DEL RECTORAT"/>
    <x v="265"/>
    <s v="0"/>
    <s v="F"/>
  </r>
  <r>
    <s v="2023"/>
    <s v="103178"/>
    <s v="SERVICIOS MICROINFORMATICA, SA SEMI"/>
    <s v="A25027145"/>
    <s v="00021240"/>
    <d v="2023-11-30T00:00:00"/>
    <n v="719.49"/>
    <m/>
    <s v="2515GH01968000"/>
    <s v="DEP. HISTORIA I ARQU"/>
    <x v="265"/>
    <s v="G"/>
    <s v="F"/>
  </r>
  <r>
    <s v="2023"/>
    <s v="103281"/>
    <s v="REPSOL"/>
    <s v="A80298839"/>
    <s v="A/23/004379"/>
    <d v="2023-11-23T00:00:00"/>
    <n v="17.91"/>
    <m/>
    <s v="2564GE00164000"/>
    <s v="F.CC.TERRA"/>
    <x v="265"/>
    <s v="0"/>
    <s v="F"/>
  </r>
  <r>
    <s v="2023"/>
    <s v="111899"/>
    <s v="REED &amp; MACKAY ESPAÑA SAU ATLANTA VI"/>
    <s v="A08649477"/>
    <s v="1209930"/>
    <d v="2023-12-07T00:00:00"/>
    <n v="490"/>
    <m/>
    <s v="2655EC02011000"/>
    <s v="DEP. ECONOMIA"/>
    <x v="265"/>
    <s v="G"/>
    <s v="F"/>
  </r>
  <r>
    <s v="2023"/>
    <s v="504879"/>
    <s v="MARCIAL PONS LIBRERO SL MARCIAL PON"/>
    <s v="B82947326"/>
    <s v="0009297775"/>
    <d v="2023-11-30T00:00:00"/>
    <n v="20"/>
    <s v="4200340492"/>
    <s v="2535DR01990000"/>
    <s v="DEP. DRET PRIVAT"/>
    <x v="266"/>
    <s v="0"/>
    <s v="F"/>
  </r>
  <r>
    <s v="2023"/>
    <s v="100073"/>
    <s v="AVORIS RETAIL DIVISION SL BCD TRAVE"/>
    <s v="B07012107"/>
    <s v="7S00000186/"/>
    <d v="2023-11-30T00:00:00"/>
    <n v="-439.35"/>
    <m/>
    <s v="2615CS00281000"/>
    <s v="DP.INFERM.FONA.MEDIC"/>
    <x v="267"/>
    <s v="0"/>
    <s v="A"/>
  </r>
  <r>
    <s v="2023"/>
    <s v="100475"/>
    <s v="REVVITY ESPAÑA SL"/>
    <s v="B82338757"/>
    <s v="2823203234"/>
    <d v="2023-12-08T00:00:00"/>
    <n v="363"/>
    <s v="4200342069"/>
    <n v="37190000329000"/>
    <s v="CCIT-UB SCT"/>
    <x v="267"/>
    <s v="G"/>
    <s v="F"/>
  </r>
  <r>
    <s v="2023"/>
    <s v="102076"/>
    <s v="EDITORIAL TIRANT LO BLANCH SL"/>
    <s v="B46091179"/>
    <s v="805192"/>
    <d v="2023-12-05T00:00:00"/>
    <n v="4000"/>
    <s v="4200343869"/>
    <s v="2505BA01936000"/>
    <s v="DEP. A. RESTAU.CONSE"/>
    <x v="267"/>
    <s v="0"/>
    <s v="F"/>
  </r>
  <r>
    <s v="2023"/>
    <s v="102708"/>
    <s v="LIFE TECHNOLOGIES SA APPLIED/INVITR"/>
    <s v="A28139434"/>
    <s v="1026121 RI"/>
    <d v="2023-12-11T00:00:00"/>
    <n v="470.69"/>
    <s v="4200341914"/>
    <s v="2615CS00885000"/>
    <s v="DP.PATOL.I TERP.EXP."/>
    <x v="267"/>
    <s v="0"/>
    <s v="F"/>
  </r>
  <r>
    <s v="2023"/>
    <s v="102971"/>
    <s v="ATELIER LIBROS SA"/>
    <s v="A08902173"/>
    <s v="2181"/>
    <d v="2023-12-11T00:00:00"/>
    <n v="44.46"/>
    <s v="4200335352"/>
    <s v="2535DR01993000"/>
    <s v="DEP. DRET PENAL, CRI"/>
    <x v="267"/>
    <s v="0"/>
    <s v="F"/>
  </r>
  <r>
    <s v="2023"/>
    <s v="102971"/>
    <s v="ATELIER LIBROS SA"/>
    <s v="A08902173"/>
    <s v="2379"/>
    <d v="2023-11-30T00:00:00"/>
    <n v="35.51"/>
    <s v="4200336990"/>
    <s v="2535DR00129000"/>
    <s v="DP.H DRET.ROMÀ ECLE"/>
    <x v="267"/>
    <s v="0"/>
    <s v="F"/>
  </r>
  <r>
    <s v="2023"/>
    <s v="103217"/>
    <s v="LINDE GAS ESPAÑA SA"/>
    <s v="A08007262"/>
    <s v="0010740808"/>
    <d v="2023-11-30T00:00:00"/>
    <n v="48.4"/>
    <s v="4200253432"/>
    <s v="2575FI02052000"/>
    <s v="DEP.FIS.MAT.CONDENS."/>
    <x v="267"/>
    <s v="0"/>
    <s v="F"/>
  </r>
  <r>
    <s v="2023"/>
    <s v="103281"/>
    <s v="REPSOL"/>
    <s v="A80298839"/>
    <s v="A/23/003814"/>
    <d v="2023-10-18T00:00:00"/>
    <n v="6.29"/>
    <m/>
    <s v="2565BI01975000"/>
    <s v="DEP. BIO. EVOL. ECO."/>
    <x v="267"/>
    <s v="0"/>
    <s v="F"/>
  </r>
  <r>
    <s v="2023"/>
    <s v="103281"/>
    <s v="REPSOL"/>
    <s v="A80298839"/>
    <s v="A/23/003836"/>
    <d v="2023-10-19T00:00:00"/>
    <n v="8.06"/>
    <m/>
    <s v="2565BI01975000"/>
    <s v="DEP. BIO. EVOL. ECO."/>
    <x v="267"/>
    <s v="0"/>
    <s v="F"/>
  </r>
  <r>
    <s v="2023"/>
    <s v="111899"/>
    <s v="REED &amp; MACKAY ESPAÑA SAU ATLANTA VI"/>
    <s v="A08649477"/>
    <s v="1210001"/>
    <d v="2023-12-11T00:00:00"/>
    <n v="79.989999999999995"/>
    <m/>
    <n v="26330000301000"/>
    <s v="OR.ADM.EDUCACIO"/>
    <x v="267"/>
    <s v="0"/>
    <s v="F"/>
  </r>
  <r>
    <s v="2023"/>
    <s v="200205"/>
    <s v="ANTIBODIES ONLINE GMBH"/>
    <m/>
    <s v="M1R23110431"/>
    <d v="2023-11-14T00:00:00"/>
    <n v="365.4"/>
    <s v="4200339341"/>
    <s v="2615CS00885000"/>
    <s v="DP.PATOL.I TERP.EXP."/>
    <x v="267"/>
    <s v="0"/>
    <s v="F"/>
  </r>
  <r>
    <s v="2021"/>
    <s v="306227"/>
    <s v="DIGITAL MEDIA GROUP LLC"/>
    <m/>
    <s v="$2021/00736"/>
    <d v="2021-07-15T00:00:00"/>
    <n v="307.82"/>
    <m/>
    <s v="2654EC00137000"/>
    <s v="F.ECONOMIA EMPRESA"/>
    <x v="267"/>
    <s v="0"/>
    <s v="F"/>
  </r>
  <r>
    <s v="2021"/>
    <s v="306227"/>
    <s v="DIGITAL MEDIA GROUP LLC"/>
    <m/>
    <s v="$2021/00915"/>
    <d v="2021-10-19T00:00:00"/>
    <n v="55.06"/>
    <m/>
    <s v="2654EC00137000"/>
    <s v="F.ECONOMIA EMPRESA"/>
    <x v="267"/>
    <s v="0"/>
    <s v="F"/>
  </r>
  <r>
    <s v="2022"/>
    <s v="306227"/>
    <s v="DIGITAL MEDIA GROUP LLC"/>
    <m/>
    <s v="$/08/000191"/>
    <d v="2022-07-08T00:00:00"/>
    <n v="86.97"/>
    <m/>
    <s v="2654EC00137000"/>
    <s v="F.ECONOMIA EMPRESA"/>
    <x v="267"/>
    <s v="0"/>
    <s v="F"/>
  </r>
  <r>
    <s v="2023"/>
    <s v="504420"/>
    <s v="FUND.PRIV.INSTIT.RECERCA BIOMEDICA"/>
    <s v="G63971451"/>
    <s v="202300765"/>
    <d v="2023-12-04T00:00:00"/>
    <n v="5759.3"/>
    <s v="4200338856"/>
    <s v="2615CS00885000"/>
    <s v="DP.PATOL.I TERP.EXP."/>
    <x v="267"/>
    <s v="0"/>
    <s v="F"/>
  </r>
  <r>
    <s v="2023"/>
    <s v="50024"/>
    <s v="FUNDACIO COL·LEGIS MAJORS UB"/>
    <s v="G72717689"/>
    <s v="4.177"/>
    <d v="2023-12-03T00:00:00"/>
    <n v="335.62"/>
    <m/>
    <s v="2576FI01676000"/>
    <s v="INST.CIÈNCIES COSMOS"/>
    <x v="268"/>
    <s v="0"/>
    <s v="F"/>
  </r>
  <r>
    <s v="2023"/>
    <s v="50024"/>
    <s v="FUNDACIO COL·LEGIS MAJORS UB"/>
    <s v="G72717689"/>
    <s v="4.166"/>
    <d v="2023-12-01T00:00:00"/>
    <n v="47.95"/>
    <m/>
    <s v="2534DR00121000"/>
    <s v="F.DRET"/>
    <x v="268"/>
    <s v="G"/>
    <s v="F"/>
  </r>
  <r>
    <s v="2023"/>
    <s v="100769"/>
    <s v="FISHER SCIENTIFIC SL"/>
    <s v="B84498955"/>
    <s v="5090107122"/>
    <d v="2023-12-07T00:00:00"/>
    <n v="-1093.8399999999999"/>
    <s v="4200336771"/>
    <n v="25730000200000"/>
    <s v="ADM.FÍSICA I QUIMICA"/>
    <x v="268"/>
    <s v="G"/>
    <s v="A"/>
  </r>
  <r>
    <s v="2023"/>
    <s v="100864"/>
    <s v="SUMINISTROS GRALS OFICIN.REY CENTER"/>
    <s v="B64498298"/>
    <s v="15916"/>
    <d v="2023-12-11T00:00:00"/>
    <n v="32.67"/>
    <m/>
    <s v="2575FI02052000"/>
    <s v="DEP.FIS.MAT.CONDENS."/>
    <x v="268"/>
    <s v="0"/>
    <s v="F"/>
  </r>
  <r>
    <s v="2023"/>
    <s v="100880"/>
    <s v="CLINISCIENCES LAB SOLUTIONS SL"/>
    <s v="B80479918"/>
    <s v="2305337"/>
    <d v="2023-12-07T00:00:00"/>
    <n v="217.8"/>
    <s v="4200337953"/>
    <s v="2615CS00885000"/>
    <s v="DP.PATOL.I TERP.EXP."/>
    <x v="268"/>
    <s v="0"/>
    <s v="F"/>
  </r>
  <r>
    <s v="2023"/>
    <s v="100906"/>
    <s v="BIOGEN CIENTIFICA SL BIOGEN CIENTIF"/>
    <s v="B79539441"/>
    <s v="023/A/55671"/>
    <d v="2023-12-12T00:00:00"/>
    <n v="261.36"/>
    <s v="4200340504"/>
    <s v="2615CS00885000"/>
    <s v="DP.PATOL.I TERP.EXP."/>
    <x v="268"/>
    <s v="0"/>
    <s v="F"/>
  </r>
  <r>
    <s v="2023"/>
    <s v="102025"/>
    <s v="VWR INTERNATIONAL EUROLAB SL VWR IN"/>
    <s v="B08362089"/>
    <s v="7062381017"/>
    <d v="2023-12-11T00:00:00"/>
    <n v="49.99"/>
    <s v="4200343155"/>
    <s v="2595FA02036000"/>
    <s v="DEP. FARMÀCIA I TEC"/>
    <x v="268"/>
    <s v="0"/>
    <s v="F"/>
  </r>
  <r>
    <s v="2023"/>
    <s v="102708"/>
    <s v="LIFE TECHNOLOGIES SA APPLIED/INVITR"/>
    <s v="A28139434"/>
    <s v="1026472 RI"/>
    <d v="2023-12-12T00:00:00"/>
    <n v="473.81"/>
    <s v="4200342884"/>
    <s v="2615CS00885000"/>
    <s v="DP.PATOL.I TERP.EXP."/>
    <x v="268"/>
    <s v="0"/>
    <s v="F"/>
  </r>
  <r>
    <s v="2023"/>
    <s v="103178"/>
    <s v="SERVICIOS MICROINFORMATICA, SA SEMI"/>
    <s v="A25027145"/>
    <s v="00043202"/>
    <d v="2023-12-11T00:00:00"/>
    <n v="528.53"/>
    <s v="4200343647"/>
    <s v="2605CS02080000"/>
    <s v="DEP. FONAMENTS CLIN"/>
    <x v="268"/>
    <s v="0"/>
    <s v="F"/>
  </r>
  <r>
    <s v="2023"/>
    <s v="104256"/>
    <s v="PANREAC QUIMICA SLU"/>
    <s v="B08010118"/>
    <s v="0923011768"/>
    <d v="2023-12-05T00:00:00"/>
    <n v="91.48"/>
    <s v="4200340998"/>
    <s v="2615CS00885000"/>
    <s v="DP.PATOL.I TERP.EXP."/>
    <x v="268"/>
    <s v="0"/>
    <s v="F"/>
  </r>
  <r>
    <s v="2023"/>
    <s v="105954"/>
    <s v="TEKNOKROMA ANALITICA, SA"/>
    <s v="A08541468"/>
    <s v="FV23-10526"/>
    <d v="2023-12-11T00:00:00"/>
    <n v="1389.75"/>
    <s v="4200342080"/>
    <s v="2595FA02034000"/>
    <s v="DEP.NUTRICIÓ, CC.DE"/>
    <x v="268"/>
    <s v="0"/>
    <s v="F"/>
  </r>
  <r>
    <s v="2023"/>
    <s v="111899"/>
    <s v="REED &amp; MACKAY ESPAÑA SAU ATLANTA VI"/>
    <s v="A08649477"/>
    <s v="1210228"/>
    <d v="2023-12-12T00:00:00"/>
    <n v="117.7"/>
    <m/>
    <n v="25330000120000"/>
    <s v="OR.ADM.DRET"/>
    <x v="268"/>
    <s v="0"/>
    <s v="F"/>
  </r>
  <r>
    <s v="2023"/>
    <s v="111899"/>
    <s v="REED &amp; MACKAY ESPAÑA SAU ATLANTA VI"/>
    <s v="A08649477"/>
    <s v="1210229"/>
    <d v="2023-12-12T00:00:00"/>
    <n v="52"/>
    <m/>
    <n v="25330000120000"/>
    <s v="OR.ADM.DRET"/>
    <x v="268"/>
    <s v="0"/>
    <s v="F"/>
  </r>
  <r>
    <s v="2023"/>
    <s v="111899"/>
    <s v="REED &amp; MACKAY ESPAÑA SAU ATLANTA VI"/>
    <s v="A08649477"/>
    <s v="1210230"/>
    <d v="2023-12-12T00:00:00"/>
    <n v="220.98"/>
    <m/>
    <s v="2575FI02052000"/>
    <s v="DEP.FIS.MAT.CONDENS."/>
    <x v="268"/>
    <s v="0"/>
    <s v="F"/>
  </r>
  <r>
    <s v="2023"/>
    <s v="204595"/>
    <s v="GOOGLE CLOUD EMEA LIMITED"/>
    <m/>
    <s v="4870394137"/>
    <d v="2023-11-30T00:00:00"/>
    <n v="16.239999999999998"/>
    <s v="4200312190"/>
    <n v="38480001521000"/>
    <s v="SERVEIS LINGÜÍSTICS"/>
    <x v="268"/>
    <s v="G"/>
    <s v="F"/>
  </r>
  <r>
    <s v="2023"/>
    <s v="304909"/>
    <s v="VALIDATED DELIVERY SOLUTIONS LLC"/>
    <m/>
    <s v="$635352"/>
    <d v="2023-11-03T00:00:00"/>
    <n v="2809.26"/>
    <m/>
    <s v="2615CS00885000"/>
    <s v="DP.PATOL.I TERP.EXP."/>
    <x v="268"/>
    <s v="0"/>
    <s v="F"/>
  </r>
  <r>
    <s v="2023"/>
    <s v="504993"/>
    <s v="UNICANTINA 2006 SLU"/>
    <s v="B64226822"/>
    <s v="64G2"/>
    <d v="2023-11-30T00:00:00"/>
    <n v="210.1"/>
    <s v="4200344000"/>
    <n v="25130000080000"/>
    <s v="OR.ADM.FI/GEOGRAF/Hª"/>
    <x v="268"/>
    <s v="0"/>
    <s v="F"/>
  </r>
  <r>
    <s v="2023"/>
    <s v="903541"/>
    <s v="FREKKO SUSAN ELIZABETH"/>
    <s v="X1904666J"/>
    <s v="2023-0049"/>
    <d v="2023-12-12T00:00:00"/>
    <n v="1297"/>
    <s v="4200344240"/>
    <s v="2615CS00281000"/>
    <s v="DP.INFERM.FONA.MEDIC"/>
    <x v="268"/>
    <s v="0"/>
    <s v="F"/>
  </r>
  <r>
    <s v="2023"/>
    <s v="100073"/>
    <s v="AVORIS RETAIL DIVISION SL BCD TRAVE"/>
    <s v="B07012107"/>
    <s v="07Y00005085"/>
    <d v="2023-12-11T00:00:00"/>
    <n v="202.65"/>
    <m/>
    <s v="2576FI01676000"/>
    <s v="INST.CIÈNCIES COSMOS"/>
    <x v="269"/>
    <s v="0"/>
    <s v="F"/>
  </r>
  <r>
    <s v="2023"/>
    <s v="100073"/>
    <s v="AVORIS RETAIL DIVISION SL BCD TRAVE"/>
    <s v="B07012107"/>
    <s v="07S00002207"/>
    <d v="2023-12-12T00:00:00"/>
    <n v="86"/>
    <m/>
    <s v="2575FI02051000"/>
    <s v="DEP. FIS.QUANT. ASTR"/>
    <x v="269"/>
    <s v="G"/>
    <s v="F"/>
  </r>
  <r>
    <s v="2023"/>
    <s v="101979"/>
    <s v="SG SERVICIOS HOSPITALARIOS SL SG SE"/>
    <s v="B59076828"/>
    <s v="1482"/>
    <d v="2023-11-24T00:00:00"/>
    <n v="434.54"/>
    <s v="4200341302"/>
    <s v="2615CS00279000"/>
    <s v="DEP. CC. FISIOLOGIQU"/>
    <x v="269"/>
    <s v="0"/>
    <s v="F"/>
  </r>
  <r>
    <s v="2023"/>
    <s v="102025"/>
    <s v="VWR INTERNATIONAL EUROLAB SL VWR IN"/>
    <s v="B08362089"/>
    <s v="7062381592"/>
    <d v="2023-12-12T00:00:00"/>
    <n v="32.03"/>
    <s v="4200341604"/>
    <s v="2605CS02079000"/>
    <s v="DEPT. BIOMEDICINA"/>
    <x v="269"/>
    <s v="0"/>
    <s v="F"/>
  </r>
  <r>
    <s v="2023"/>
    <s v="102177"/>
    <s v="LABORATORIO ARAGO SL"/>
    <s v="B08651481"/>
    <s v="23-12359-F"/>
    <d v="2023-12-13T00:00:00"/>
    <n v="285.12"/>
    <s v="4200336644"/>
    <s v="2615CS00885000"/>
    <s v="DP.PATOL.I TERP.EXP."/>
    <x v="269"/>
    <s v="0"/>
    <s v="F"/>
  </r>
  <r>
    <s v="2023"/>
    <s v="102706"/>
    <s v="LEYBOLD HISPANICA SA"/>
    <s v="A28143527"/>
    <s v="0010833-DUP"/>
    <d v="2023-12-12T00:00:00"/>
    <n v="6927.25"/>
    <s v="4200338617"/>
    <s v="2575FI02053000"/>
    <s v="DEP. FISICA APLICADA"/>
    <x v="269"/>
    <s v="0"/>
    <s v="F"/>
  </r>
  <r>
    <s v="2023"/>
    <s v="102706"/>
    <s v="LEYBOLD HISPANICA SA"/>
    <s v="A28143527"/>
    <s v="9310010833"/>
    <d v="2023-12-12T00:00:00"/>
    <n v="4598"/>
    <s v="4200336865"/>
    <s v="2575FI02053000"/>
    <s v="DEP. FISICA APLICADA"/>
    <x v="269"/>
    <s v="0"/>
    <s v="F"/>
  </r>
  <r>
    <s v="2023"/>
    <s v="104614"/>
    <s v="FUND.ESC.SUPERIOR MUSICA CATALUNYA"/>
    <s v="G62429329"/>
    <s v="A06/23"/>
    <d v="2023-12-12T00:00:00"/>
    <n v="5890.6"/>
    <m/>
    <n v="37080000322000"/>
    <s v="GERÈNCIA"/>
    <x v="269"/>
    <s v="0"/>
    <s v="F"/>
  </r>
  <r>
    <s v="2023"/>
    <s v="105866"/>
    <s v="MERCK LIFE SCIENCE SLU totes comand"/>
    <s v="B79184115"/>
    <s v="8250770376"/>
    <d v="2023-12-13T00:00:00"/>
    <n v="74.78"/>
    <s v="4200342213"/>
    <s v="2615CS00279000"/>
    <s v="DEP. CC. FISIOLOGIQU"/>
    <x v="269"/>
    <s v="0"/>
    <s v="F"/>
  </r>
  <r>
    <s v="2023"/>
    <s v="105866"/>
    <s v="MERCK LIFE SCIENCE SLU totes comand"/>
    <s v="B79184115"/>
    <s v="8250770757"/>
    <d v="2023-12-13T00:00:00"/>
    <n v="135.52000000000001"/>
    <s v="4200342978"/>
    <s v="2615CS00885000"/>
    <s v="DP.PATOL.I TERP.EXP."/>
    <x v="269"/>
    <s v="0"/>
    <s v="F"/>
  </r>
  <r>
    <s v="2023"/>
    <s v="105866"/>
    <s v="MERCK LIFE SCIENCE SLU totes comand"/>
    <s v="B79184115"/>
    <s v="8250770758"/>
    <d v="2023-12-13T00:00:00"/>
    <n v="70.91"/>
    <s v="4200342213"/>
    <s v="2615CS00279000"/>
    <s v="DEP. CC. FISIOLOGIQU"/>
    <x v="269"/>
    <s v="0"/>
    <s v="F"/>
  </r>
  <r>
    <s v="2023"/>
    <s v="106044"/>
    <s v="VIAJES EL CORTE INGLES SA OFICINA B"/>
    <s v="A28229813"/>
    <s v="9130248129C"/>
    <d v="2023-12-12T00:00:00"/>
    <n v="3"/>
    <m/>
    <s v="2654EC00137000"/>
    <s v="F.ECONOMIA EMPRESA"/>
    <x v="269"/>
    <s v="0"/>
    <s v="F"/>
  </r>
  <r>
    <s v="2023"/>
    <s v="106044"/>
    <s v="VIAJES EL CORTE INGLES SA OFICINA B"/>
    <s v="A28229813"/>
    <s v="9330478381C"/>
    <d v="2023-12-12T00:00:00"/>
    <n v="87.55"/>
    <m/>
    <s v="2654EC00137000"/>
    <s v="F.ECONOMIA EMPRESA"/>
    <x v="269"/>
    <s v="0"/>
    <s v="F"/>
  </r>
  <r>
    <s v="2023"/>
    <s v="106044"/>
    <s v="VIAJES EL CORTE INGLES SA OFICINA B"/>
    <s v="A28229813"/>
    <s v="9330478386C"/>
    <d v="2023-12-12T00:00:00"/>
    <n v="79.849999999999994"/>
    <m/>
    <s v="2575FI00213000"/>
    <s v="DP.ENGINYERIA ELECTR"/>
    <x v="269"/>
    <s v="0"/>
    <s v="F"/>
  </r>
  <r>
    <s v="2023"/>
    <s v="106044"/>
    <s v="VIAJES EL CORTE INGLES SA OFICINA B"/>
    <s v="A28229813"/>
    <s v="9330478387C"/>
    <d v="2023-12-12T00:00:00"/>
    <n v="17.3"/>
    <m/>
    <s v="2575FI00213000"/>
    <s v="DP.ENGINYERIA ELECTR"/>
    <x v="269"/>
    <s v="0"/>
    <s v="F"/>
  </r>
  <r>
    <s v="2023"/>
    <s v="106044"/>
    <s v="VIAJES EL CORTE INGLES SA OFICINA B"/>
    <s v="A28229813"/>
    <s v="9330478388C"/>
    <d v="2023-12-12T00:00:00"/>
    <n v="49.75"/>
    <m/>
    <s v="2575FI00213000"/>
    <s v="DP.ENGINYERIA ELECTR"/>
    <x v="269"/>
    <s v="0"/>
    <s v="F"/>
  </r>
  <r>
    <s v="2023"/>
    <s v="106044"/>
    <s v="VIAJES EL CORTE INGLES SA OFICINA B"/>
    <s v="A28229813"/>
    <s v="9430069581A"/>
    <d v="2023-12-12T00:00:00"/>
    <n v="-87.55"/>
    <m/>
    <s v="2654EC00137000"/>
    <s v="F.ECONOMIA EMPRESA"/>
    <x v="269"/>
    <s v="0"/>
    <s v="A"/>
  </r>
  <r>
    <s v="2023"/>
    <s v="106044"/>
    <s v="VIAJES EL CORTE INGLES SA OFICINA B"/>
    <s v="A28229813"/>
    <s v="9430069582A"/>
    <d v="2023-12-12T00:00:00"/>
    <n v="-36.299999999999997"/>
    <m/>
    <s v="2575FI00213000"/>
    <s v="DP.ENGINYERIA ELECTR"/>
    <x v="269"/>
    <s v="0"/>
    <s v="A"/>
  </r>
  <r>
    <s v="2023"/>
    <s v="106543"/>
    <s v="HACH LANGE SPAIN SLU"/>
    <s v="B08557761"/>
    <s v="F100340533"/>
    <d v="2023-12-06T00:00:00"/>
    <n v="585.79"/>
    <s v="4200342779"/>
    <s v="2575QU02070000"/>
    <s v="DEP. C.MATERIALS I Q"/>
    <x v="269"/>
    <s v="G"/>
    <s v="F"/>
  </r>
  <r>
    <s v="2023"/>
    <s v="110726"/>
    <s v="FERRER OJEDA ASOCIADOS CORREDURIA S"/>
    <s v="B58265240"/>
    <s v="1001690440"/>
    <d v="2023-12-13T00:00:00"/>
    <n v="73296"/>
    <m/>
    <n v="37480000347000"/>
    <s v="COMPTABILITAT"/>
    <x v="269"/>
    <s v="0"/>
    <s v="F"/>
  </r>
  <r>
    <s v="2023"/>
    <s v="111899"/>
    <s v="REED &amp; MACKAY ESPAÑA SAU ATLANTA VI"/>
    <s v="A08649477"/>
    <s v="1210375"/>
    <d v="2023-12-13T00:00:00"/>
    <n v="69.959999999999994"/>
    <m/>
    <n v="37780001328002"/>
    <s v="ALTRES SALONS/FIRES"/>
    <x v="269"/>
    <s v="G"/>
    <s v="F"/>
  </r>
  <r>
    <s v="2023"/>
    <s v="200009"/>
    <s v="THORLABS GMBH THORLABS GMBH"/>
    <m/>
    <s v="MI4085237"/>
    <d v="2023-12-05T00:00:00"/>
    <n v="297.43"/>
    <m/>
    <s v="2575FI02053000"/>
    <s v="DEP. FISICA APLICADA"/>
    <x v="269"/>
    <s v="0"/>
    <s v="F"/>
  </r>
  <r>
    <s v="2023"/>
    <s v="200009"/>
    <s v="THORLABS GMBH THORLABS GMBH"/>
    <m/>
    <s v="MI4086590"/>
    <d v="2023-12-07T00:00:00"/>
    <n v="255.87"/>
    <s v="4200340502"/>
    <s v="2615CS00885000"/>
    <s v="DP.PATOL.I TERP.EXP."/>
    <x v="269"/>
    <s v="0"/>
    <s v="F"/>
  </r>
  <r>
    <s v="2023"/>
    <s v="201722"/>
    <s v="SAS SERMA MICROELECTRONICS"/>
    <m/>
    <s v="11497"/>
    <d v="2023-12-08T00:00:00"/>
    <n v="1455"/>
    <s v="4200339887"/>
    <s v="2576FI01676000"/>
    <s v="INST.CIÈNCIES COSMOS"/>
    <x v="269"/>
    <s v="G"/>
    <s v="F"/>
  </r>
  <r>
    <s v="2023"/>
    <s v="300587"/>
    <s v="CERN ORGANIS EUROPE RECHERCHE NUCL"/>
    <m/>
    <s v="221290"/>
    <d v="2023-12-07T00:00:00"/>
    <n v="40000"/>
    <s v="4200343660"/>
    <s v="2576FI01676000"/>
    <s v="INST.CIÈNCIES COSMOS"/>
    <x v="269"/>
    <s v="G"/>
    <s v="F"/>
  </r>
  <r>
    <s v="2023"/>
    <s v="301447"/>
    <s v="FRONTIERS MEDIA SA"/>
    <m/>
    <s v="$-0988278-7"/>
    <d v="2023-12-04T00:00:00"/>
    <n v="2571.9299999999998"/>
    <m/>
    <s v="2625PS02084000"/>
    <s v="DEP. COGNIC. DES.P.E"/>
    <x v="269"/>
    <s v="0"/>
    <s v="F"/>
  </r>
  <r>
    <s v="2023"/>
    <s v="505342"/>
    <s v="JOGRO SL JOGRO SL"/>
    <s v="B58387036"/>
    <s v="75-2023"/>
    <d v="2023-12-12T00:00:00"/>
    <n v="132"/>
    <s v="4200343911"/>
    <s v="2535DR00129000"/>
    <s v="DP.H DRET.ROMÀ ECLE"/>
    <x v="269"/>
    <s v="0"/>
    <s v="F"/>
  </r>
  <r>
    <s v="2023"/>
    <s v="610675"/>
    <s v="CHAUDHRY ISHMEET KAUR"/>
    <m/>
    <s v="$3365962"/>
    <d v="2023-04-17T00:00:00"/>
    <n v="336.6"/>
    <m/>
    <n v="25260001770000"/>
    <s v="OBS.ESTS AUSTRALIANS"/>
    <x v="269"/>
    <s v="0"/>
    <s v="F"/>
  </r>
  <r>
    <s v="2023"/>
    <s v="610675"/>
    <s v="CHAUDHRY ISHMEET KAUR"/>
    <m/>
    <s v="$520962"/>
    <d v="2023-04-17T00:00:00"/>
    <n v="520"/>
    <m/>
    <n v="25260001770000"/>
    <s v="OBS.ESTS AUSTRALIANS"/>
    <x v="269"/>
    <s v="0"/>
    <s v="F"/>
  </r>
  <r>
    <s v="2023"/>
    <s v="800057"/>
    <s v="UNIVERSITAT AUTONOMA DE BARCELONA"/>
    <s v="Q0818002H"/>
    <s v="8893"/>
    <d v="2023-12-05T00:00:00"/>
    <n v="2110"/>
    <s v="4200342121"/>
    <s v="2576FI01676000"/>
    <s v="INST.CIÈNCIES COSMOS"/>
    <x v="269"/>
    <s v="G"/>
    <s v="F"/>
  </r>
  <r>
    <s v="2023"/>
    <s v="100073"/>
    <s v="AVORIS RETAIL DIVISION SL BCD TRAVE"/>
    <s v="B07012107"/>
    <s v="07B00001169"/>
    <d v="2023-12-13T00:00:00"/>
    <n v="150"/>
    <m/>
    <n v="26530000136000"/>
    <s v="OR ECONOMIA EMPRESA"/>
    <x v="270"/>
    <s v="0"/>
    <s v="F"/>
  </r>
  <r>
    <s v="2023"/>
    <s v="100073"/>
    <s v="AVORIS RETAIL DIVISION SL BCD TRAVE"/>
    <s v="B07012107"/>
    <s v="07B00001170"/>
    <d v="2023-12-13T00:00:00"/>
    <n v="75"/>
    <m/>
    <n v="26530000136000"/>
    <s v="OR ECONOMIA EMPRESA"/>
    <x v="270"/>
    <s v="0"/>
    <s v="F"/>
  </r>
  <r>
    <s v="2023"/>
    <s v="100581"/>
    <s v="IBIAN TECHNOLOGIES SL"/>
    <s v="B99204471"/>
    <s v="15167"/>
    <d v="2023-12-13T00:00:00"/>
    <n v="150.04"/>
    <s v="4200341028"/>
    <s v="2615CS00885000"/>
    <s v="DP.PATOL.I TERP.EXP."/>
    <x v="270"/>
    <s v="0"/>
    <s v="F"/>
  </r>
  <r>
    <s v="2023"/>
    <s v="101149"/>
    <s v="UNIVERSITAS COLECTIVIDADES SLU UNIV"/>
    <s v="B63225882"/>
    <s v="63H2"/>
    <d v="2023-12-14T00:00:00"/>
    <n v="206.5"/>
    <s v="HAY COMAND"/>
    <s v="2654EC00137000"/>
    <s v="F.ECONOMIA EMPRESA"/>
    <x v="270"/>
    <s v="0"/>
    <s v="F"/>
  </r>
  <r>
    <s v="2023"/>
    <s v="101460"/>
    <s v="VICENÇ PIERA SL VICENÇ PIERA SL"/>
    <s v="B61367306"/>
    <s v="1/201/42359"/>
    <d v="2023-12-14T00:00:00"/>
    <n v="26.02"/>
    <s v="4200344277"/>
    <s v="2505BA01936000"/>
    <s v="DEP. A. RESTAU.CONSE"/>
    <x v="270"/>
    <s v="0"/>
    <s v="F"/>
  </r>
  <r>
    <s v="2023"/>
    <s v="102488"/>
    <s v="AMIDATA SAU"/>
    <s v="A78913993"/>
    <s v="63333916"/>
    <d v="2023-12-13T00:00:00"/>
    <n v="97.62"/>
    <s v="4100017793"/>
    <n v="37190000329000"/>
    <s v="CCIT-UB SCT"/>
    <x v="270"/>
    <s v="0"/>
    <s v="F"/>
  </r>
  <r>
    <s v="2023"/>
    <s v="102709"/>
    <s v="BECTON DICKINSON SA"/>
    <s v="A50140706"/>
    <s v="003194339"/>
    <d v="2023-12-06T00:00:00"/>
    <n v="223"/>
    <s v="4200341683"/>
    <s v="2605CS02079000"/>
    <s v="DEPT. BIOMEDICINA"/>
    <x v="270"/>
    <s v="0"/>
    <s v="F"/>
  </r>
  <r>
    <s v="2023"/>
    <s v="102971"/>
    <s v="ATELIER LIBROS SA"/>
    <s v="A08902173"/>
    <s v="2442"/>
    <d v="2023-12-12T00:00:00"/>
    <n v="24.61"/>
    <s v="4200344145"/>
    <s v="2535DR01991000"/>
    <s v="DEP. DRET ADTIU, PRO"/>
    <x v="270"/>
    <s v="0"/>
    <s v="F"/>
  </r>
  <r>
    <s v="2023"/>
    <s v="102971"/>
    <s v="ATELIER LIBROS SA"/>
    <s v="A08902173"/>
    <s v="3427"/>
    <d v="2023-10-10T00:00:00"/>
    <n v="11.9"/>
    <s v="4200336257"/>
    <s v="2535DR01991000"/>
    <s v="DEP. DRET ADTIU, PRO"/>
    <x v="270"/>
    <s v="0"/>
    <s v="F"/>
  </r>
  <r>
    <s v="2023"/>
    <s v="102971"/>
    <s v="ATELIER LIBROS SA"/>
    <s v="A08902173"/>
    <s v="3856"/>
    <d v="2023-11-23T00:00:00"/>
    <n v="64.23"/>
    <s v="4200341631"/>
    <s v="2535DR01992000"/>
    <s v="DEP.C.POL.DRET CONST"/>
    <x v="270"/>
    <s v="0"/>
    <s v="F"/>
  </r>
  <r>
    <s v="2023"/>
    <s v="105866"/>
    <s v="MERCK LIFE SCIENCE SLU totes comand"/>
    <s v="B79184115"/>
    <s v="8250771030"/>
    <d v="2023-12-14T00:00:00"/>
    <n v="508.2"/>
    <s v="4200342957"/>
    <s v="2615CS00885000"/>
    <s v="DP.PATOL.I TERP.EXP."/>
    <x v="270"/>
    <s v="0"/>
    <s v="F"/>
  </r>
  <r>
    <s v="2023"/>
    <s v="106044"/>
    <s v="VIAJES EL CORTE INGLES SA OFICINA B"/>
    <s v="A28229813"/>
    <s v="9330479892C"/>
    <d v="2023-12-13T00:00:00"/>
    <n v="662.62"/>
    <m/>
    <n v="26030000256000"/>
    <s v="ADM. MEDICINA"/>
    <x v="270"/>
    <s v="G"/>
    <s v="F"/>
  </r>
  <r>
    <s v="2023"/>
    <s v="107491"/>
    <s v="ASOCIACION ESPAÑOLA HISTORIA ECONO."/>
    <s v="G78927118"/>
    <s v="A20/2023"/>
    <d v="2023-12-06T00:00:00"/>
    <n v="160"/>
    <m/>
    <s v="2654EC00137000"/>
    <s v="F.ECONOMIA EMPRESA"/>
    <x v="270"/>
    <s v="G"/>
    <s v="F"/>
  </r>
  <r>
    <s v="2023"/>
    <s v="110065"/>
    <s v="BCN LLURIA SL NEGRESCO PRINCESS HOT"/>
    <s v="B66176561"/>
    <s v="2317053"/>
    <d v="2023-11-13T00:00:00"/>
    <n v="329.79"/>
    <m/>
    <s v="2535DR01992000"/>
    <s v="DEP.C.POL.DRET CONST"/>
    <x v="270"/>
    <s v="0"/>
    <s v="F"/>
  </r>
  <r>
    <s v="2023"/>
    <s v="111899"/>
    <s v="REED &amp; MACKAY ESPAÑA SAU ATLANTA VI"/>
    <s v="A08649477"/>
    <s v="1210547"/>
    <d v="2023-12-14T00:00:00"/>
    <n v="-413.44"/>
    <m/>
    <s v="2595FA02035000"/>
    <s v="DEP. BIOQ. I FISIOLO"/>
    <x v="270"/>
    <s v="0"/>
    <s v="A"/>
  </r>
  <r>
    <s v="2023"/>
    <s v="111899"/>
    <s v="REED &amp; MACKAY ESPAÑA SAU ATLANTA VI"/>
    <s v="A08649477"/>
    <s v="1210551"/>
    <d v="2023-12-14T00:00:00"/>
    <n v="52.44"/>
    <m/>
    <s v="2595FA02035000"/>
    <s v="DEP. BIOQ. I FISIOLO"/>
    <x v="270"/>
    <s v="0"/>
    <s v="F"/>
  </r>
  <r>
    <s v="2023"/>
    <s v="111899"/>
    <s v="REED &amp; MACKAY ESPAÑA SAU ATLANTA VI"/>
    <s v="A08649477"/>
    <s v="1210609"/>
    <d v="2023-12-14T00:00:00"/>
    <n v="117.7"/>
    <m/>
    <n v="25330000120000"/>
    <s v="OR.ADM.DRET"/>
    <x v="270"/>
    <s v="0"/>
    <s v="F"/>
  </r>
  <r>
    <s v="2023"/>
    <s v="111899"/>
    <s v="REED &amp; MACKAY ESPAÑA SAU ATLANTA VI"/>
    <s v="A08649477"/>
    <s v="1210610"/>
    <d v="2023-12-14T00:00:00"/>
    <n v="103.35"/>
    <m/>
    <n v="25330000120000"/>
    <s v="OR.ADM.DRET"/>
    <x v="270"/>
    <s v="0"/>
    <s v="F"/>
  </r>
  <r>
    <s v="2023"/>
    <s v="111899"/>
    <s v="REED &amp; MACKAY ESPAÑA SAU ATLANTA VI"/>
    <s v="A08649477"/>
    <s v="1210614"/>
    <d v="2023-12-14T00:00:00"/>
    <n v="82.52"/>
    <m/>
    <n v="25330000120000"/>
    <s v="OR.ADM.DRET"/>
    <x v="270"/>
    <s v="0"/>
    <s v="F"/>
  </r>
  <r>
    <s v="2023"/>
    <s v="111899"/>
    <s v="REED &amp; MACKAY ESPAÑA SAU ATLANTA VI"/>
    <s v="A08649477"/>
    <s v="1210615"/>
    <d v="2023-12-14T00:00:00"/>
    <n v="117.7"/>
    <m/>
    <n v="25330000120000"/>
    <s v="OR.ADM.DRET"/>
    <x v="270"/>
    <s v="0"/>
    <s v="F"/>
  </r>
  <r>
    <s v="2023"/>
    <s v="111899"/>
    <s v="REED &amp; MACKAY ESPAÑA SAU ATLANTA VI"/>
    <s v="A08649477"/>
    <s v="1210616"/>
    <d v="2023-12-14T00:00:00"/>
    <n v="145"/>
    <m/>
    <n v="25330000120000"/>
    <s v="OR.ADM.DRET"/>
    <x v="270"/>
    <s v="0"/>
    <s v="F"/>
  </r>
  <r>
    <s v="2023"/>
    <s v="111899"/>
    <s v="REED &amp; MACKAY ESPAÑA SAU ATLANTA VI"/>
    <s v="A08649477"/>
    <s v="1210617"/>
    <d v="2023-12-14T00:00:00"/>
    <n v="136.96"/>
    <m/>
    <n v="25330000120000"/>
    <s v="OR.ADM.DRET"/>
    <x v="270"/>
    <s v="0"/>
    <s v="F"/>
  </r>
  <r>
    <s v="2023"/>
    <s v="115419"/>
    <s v="MARTI MISSATGERS SL"/>
    <s v="B09960709"/>
    <s v="18853"/>
    <d v="2023-12-14T00:00:00"/>
    <n v="28.11"/>
    <s v="4200344136"/>
    <s v="2615CS00885000"/>
    <s v="DP.PATOL.I TERP.EXP."/>
    <x v="270"/>
    <s v="0"/>
    <s v="F"/>
  </r>
  <r>
    <s v="2023"/>
    <s v="201477"/>
    <s v="EXTRASYNTHESE"/>
    <m/>
    <s v="232174"/>
    <d v="2023-10-13T00:00:00"/>
    <n v="134"/>
    <s v="4200335943"/>
    <s v="2565BI01975000"/>
    <s v="DEP. BIO. EVOL. ECO."/>
    <x v="270"/>
    <s v="G"/>
    <s v="F"/>
  </r>
  <r>
    <s v="2023"/>
    <s v="904519"/>
    <s v="RAMOS LOPEZ MIGUEL ANGEL"/>
    <s v="25457087C"/>
    <s v="014-23"/>
    <d v="2023-10-17T00:00:00"/>
    <n v="2238.5"/>
    <m/>
    <s v="2505BA01935000"/>
    <s v="DEP.D'ARTS VIS.i DIS"/>
    <x v="270"/>
    <s v="0"/>
    <s v="F"/>
  </r>
  <r>
    <s v="2023"/>
    <s v="904519"/>
    <s v="RAMOS LOPEZ MIGUEL ANGEL"/>
    <s v="25457087C"/>
    <s v="015-23"/>
    <d v="2023-10-17T00:00:00"/>
    <n v="2420"/>
    <m/>
    <s v="2505BA01935000"/>
    <s v="DEP.D'ARTS VIS.i DIS"/>
    <x v="270"/>
    <s v="0"/>
    <s v="F"/>
  </r>
  <r>
    <s v="2023"/>
    <s v="50002"/>
    <s v="FUNDACIO PARC CIENTIFIC BARCELONA P"/>
    <s v="G61482832"/>
    <s v="FV23_011034"/>
    <d v="2023-12-12T00:00:00"/>
    <n v="594.45000000000005"/>
    <m/>
    <s v="2615CS00885000"/>
    <s v="DP.PATOL.I TERP.EXP."/>
    <x v="271"/>
    <s v="0"/>
    <s v="F"/>
  </r>
  <r>
    <s v="2023"/>
    <s v="50007"/>
    <s v="FUNDACIO BOSCH I GIMPERA"/>
    <s v="G08906653"/>
    <s v="202304837"/>
    <d v="2023-12-12T00:00:00"/>
    <n v="85592.04"/>
    <m/>
    <n v="10020002166000"/>
    <s v="VR EMPRENEDORIA, INN"/>
    <x v="271"/>
    <s v="0"/>
    <s v="F"/>
  </r>
  <r>
    <s v="2023"/>
    <s v="100073"/>
    <s v="AVORIS RETAIL DIVISION SL BCD TRAVE"/>
    <s v="B07012107"/>
    <s v="7Y00000446/"/>
    <d v="2023-12-12T00:00:00"/>
    <n v="-41.98"/>
    <m/>
    <s v="2535DR01991000"/>
    <s v="DEP. DRET ADTIU, PRO"/>
    <x v="271"/>
    <s v="0"/>
    <s v="A"/>
  </r>
  <r>
    <s v="2023"/>
    <s v="100880"/>
    <s v="CLINISCIENCES LAB SOLUTIONS SL"/>
    <s v="B80479918"/>
    <s v="2305350"/>
    <d v="2023-12-12T00:00:00"/>
    <n v="337.11"/>
    <s v="4200337609"/>
    <s v="2615CS00279000"/>
    <s v="DEP. CC. FISIOLOGIQU"/>
    <x v="271"/>
    <s v="0"/>
    <s v="F"/>
  </r>
  <r>
    <s v="2023"/>
    <s v="101725"/>
    <s v="FOTO CASANOVA SL CASANOVA FOTOGRAFI"/>
    <s v="B58598558"/>
    <s v="FR/2329182"/>
    <d v="2023-12-14T00:00:00"/>
    <n v="1947.6"/>
    <s v="4200344409"/>
    <s v="2615CS00280000"/>
    <s v="DP.ONTOSTOMATOLOGIA"/>
    <x v="271"/>
    <s v="0"/>
    <s v="F"/>
  </r>
  <r>
    <s v="2023"/>
    <s v="101979"/>
    <s v="SG SERVICIOS HOSPITALARIOS SL SG SE"/>
    <s v="B59076828"/>
    <s v="4001"/>
    <d v="2023-12-11T00:00:00"/>
    <n v="287.25"/>
    <s v="4200335763"/>
    <s v="2615CS00885000"/>
    <s v="DP.PATOL.I TERP.EXP."/>
    <x v="271"/>
    <s v="0"/>
    <s v="F"/>
  </r>
  <r>
    <s v="2023"/>
    <s v="102025"/>
    <s v="VWR INTERNATIONAL EUROLAB SL VWR IN"/>
    <s v="B08362089"/>
    <s v="7062382367"/>
    <d v="2023-12-14T00:00:00"/>
    <n v="114.05"/>
    <s v="4200343604"/>
    <s v="2605CS02079000"/>
    <s v="DEPT. BIOMEDICINA"/>
    <x v="271"/>
    <s v="0"/>
    <s v="F"/>
  </r>
  <r>
    <s v="2023"/>
    <s v="102412"/>
    <s v="LABCLINICS SA LABCLINICS SA"/>
    <s v="A58118928"/>
    <s v="322485"/>
    <d v="2023-12-15T00:00:00"/>
    <n v="272.25"/>
    <s v="4200334781"/>
    <s v="2615CS00885000"/>
    <s v="DP.PATOL.I TERP.EXP."/>
    <x v="271"/>
    <s v="0"/>
    <s v="F"/>
  </r>
  <r>
    <s v="2023"/>
    <s v="102412"/>
    <s v="LABCLINICS SA LABCLINICS SA"/>
    <s v="A58118928"/>
    <s v="322487"/>
    <d v="2023-12-15T00:00:00"/>
    <n v="66.62"/>
    <s v="4200340617"/>
    <s v="2615CS00885000"/>
    <s v="DP.PATOL.I TERP.EXP."/>
    <x v="271"/>
    <s v="0"/>
    <s v="F"/>
  </r>
  <r>
    <s v="2023"/>
    <s v="102412"/>
    <s v="LABCLINICS SA LABCLINICS SA"/>
    <s v="A58118928"/>
    <s v="322488"/>
    <d v="2023-12-15T00:00:00"/>
    <n v="511.83"/>
    <s v="4200344029"/>
    <s v="2615CS00885000"/>
    <s v="DP.PATOL.I TERP.EXP."/>
    <x v="271"/>
    <s v="0"/>
    <s v="F"/>
  </r>
  <r>
    <s v="2023"/>
    <s v="102614"/>
    <s v="ACEFE SAU ACEFE SAU"/>
    <s v="A58135831"/>
    <s v="FA34793"/>
    <d v="2023-12-15T00:00:00"/>
    <n v="2037.26"/>
    <s v="4200338260"/>
    <s v="2615CS00877000"/>
    <s v="DP.CIÈNC. CLÍNIQUES"/>
    <x v="271"/>
    <s v="0"/>
    <s v="F"/>
  </r>
  <r>
    <s v="2023"/>
    <s v="102708"/>
    <s v="LIFE TECHNOLOGIES SA APPLIED/INVITR"/>
    <s v="A28139434"/>
    <s v="1027182 RI"/>
    <d v="2023-12-15T00:00:00"/>
    <n v="1387.39"/>
    <s v="4200344353"/>
    <s v="2615CS00279000"/>
    <s v="DEP. CC. FISIOLOGIQU"/>
    <x v="271"/>
    <s v="0"/>
    <s v="F"/>
  </r>
  <r>
    <s v="2023"/>
    <s v="103631"/>
    <s v="JORDI SAGRISTA SL"/>
    <s v="B61889861"/>
    <s v="1-000182"/>
    <d v="2023-11-20T00:00:00"/>
    <n v="30.23"/>
    <s v="4200338966"/>
    <s v="2504BA00069000"/>
    <s v="F.BELLES ARTS"/>
    <x v="271"/>
    <s v="0"/>
    <s v="F"/>
  </r>
  <r>
    <s v="2023"/>
    <s v="105362"/>
    <s v="ACCIONA FACILITY SERVICES S.A."/>
    <s v="A08175994"/>
    <s v="9240232667"/>
    <d v="2023-12-15T00:00:00"/>
    <n v="1030.74"/>
    <s v="4200343015"/>
    <n v="25330000117000"/>
    <s v="ADM. DRET"/>
    <x v="271"/>
    <s v="G"/>
    <s v="F"/>
  </r>
  <r>
    <s v="2023"/>
    <s v="105866"/>
    <s v="MERCK LIFE SCIENCE SLU totes comand"/>
    <s v="B79184115"/>
    <s v="8250771605"/>
    <d v="2023-12-15T00:00:00"/>
    <n v="540.87"/>
    <s v="4200342404"/>
    <s v="2615CS00279000"/>
    <s v="DEP. CC. FISIOLOGIQU"/>
    <x v="271"/>
    <s v="0"/>
    <s v="F"/>
  </r>
  <r>
    <s v="2023"/>
    <s v="105866"/>
    <s v="MERCK LIFE SCIENCE SLU totes comand"/>
    <s v="B79184115"/>
    <s v="8250771606"/>
    <d v="2023-12-15T00:00:00"/>
    <n v="91.43"/>
    <s v="4200340720"/>
    <s v="2615CS00885000"/>
    <s v="DP.PATOL.I TERP.EXP."/>
    <x v="271"/>
    <s v="0"/>
    <s v="F"/>
  </r>
  <r>
    <s v="2023"/>
    <s v="106044"/>
    <s v="VIAJES EL CORTE INGLES SA OFICINA B"/>
    <s v="A28229813"/>
    <s v="9330481351C"/>
    <d v="2023-12-14T00:00:00"/>
    <n v="218.21"/>
    <m/>
    <n v="25830000230000"/>
    <s v="ADM. MATEMÀTIQUES"/>
    <x v="271"/>
    <s v="G"/>
    <s v="F"/>
  </r>
  <r>
    <s v="2023"/>
    <s v="108231"/>
    <s v="PHENOMENEX ESPAÑA SLU"/>
    <s v="B87155065"/>
    <s v="23005610"/>
    <d v="2023-11-13T00:00:00"/>
    <n v="664.29"/>
    <s v="4200338110"/>
    <s v="2595FA02034000"/>
    <s v="DEP.NUTRICIÓ, CC.DE"/>
    <x v="271"/>
    <s v="0"/>
    <s v="F"/>
  </r>
  <r>
    <s v="2023"/>
    <s v="109990"/>
    <s v="ECONOCOM CLOUD SLU"/>
    <s v="B61125712"/>
    <s v="2306579"/>
    <d v="2023-12-13T00:00:00"/>
    <n v="3.63"/>
    <m/>
    <s v="2514GH00081000"/>
    <s v="F.GEOGRAFIA Hª"/>
    <x v="271"/>
    <s v="0"/>
    <s v="F"/>
  </r>
  <r>
    <s v="2023"/>
    <s v="109990"/>
    <s v="ECONOCOM CLOUD SLU"/>
    <s v="B61125712"/>
    <s v="2306589"/>
    <d v="2023-12-13T00:00:00"/>
    <n v="31.41"/>
    <m/>
    <s v="2575FI02052000"/>
    <s v="DEP.FIS.MAT.CONDENS."/>
    <x v="271"/>
    <s v="0"/>
    <s v="F"/>
  </r>
  <r>
    <s v="2023"/>
    <s v="110023"/>
    <s v="COOP POSANT EN COMU SCCL BARRINAR"/>
    <s v="F66655887"/>
    <s v="S208"/>
    <d v="2023-12-15T00:00:00"/>
    <n v="2420"/>
    <m/>
    <s v="2505BA01935000"/>
    <s v="DEP.D'ARTS VIS.i DIS"/>
    <x v="271"/>
    <s v="0"/>
    <s v="F"/>
  </r>
  <r>
    <s v="2023"/>
    <s v="110023"/>
    <s v="COOP POSANT EN COMU SCCL BARRINAR"/>
    <s v="F66655887"/>
    <s v="S209"/>
    <d v="2023-12-15T00:00:00"/>
    <n v="1815"/>
    <m/>
    <s v="2505BA01935000"/>
    <s v="DEP.D'ARTS VIS.i DIS"/>
    <x v="271"/>
    <s v="0"/>
    <s v="F"/>
  </r>
  <r>
    <s v="2023"/>
    <s v="111430"/>
    <s v="DISTRIBUIDORA ALFAMBRA DE PAPERERIA"/>
    <s v="B59194035"/>
    <s v="32"/>
    <d v="2023-12-15T00:00:00"/>
    <n v="306.14999999999998"/>
    <s v="4200343899"/>
    <s v="385B0002249000"/>
    <s v="ADM ELECTRÒNICA,GEST"/>
    <x v="271"/>
    <s v="0"/>
    <s v="F"/>
  </r>
  <r>
    <s v="2023"/>
    <s v="115191"/>
    <s v="PINTURAS AMIN TERRASSA SL"/>
    <s v="B44563476"/>
    <s v="59"/>
    <d v="2023-11-20T00:00:00"/>
    <n v="955.9"/>
    <s v="4200315760"/>
    <s v="2565GE02064000"/>
    <s v="DEP. DINÀMICA TERRA"/>
    <x v="271"/>
    <s v="G"/>
    <s v="F"/>
  </r>
  <r>
    <s v="2023"/>
    <s v="200677"/>
    <s v="CHARLES RIVER LABORATORIES FRANCE"/>
    <m/>
    <s v="53210434"/>
    <d v="2023-12-11T00:00:00"/>
    <n v="1752.11"/>
    <s v="4200343428"/>
    <s v="2615CS00885000"/>
    <s v="DP.PATOL.I TERP.EXP."/>
    <x v="271"/>
    <s v="0"/>
    <s v="F"/>
  </r>
  <r>
    <s v="2023"/>
    <s v="200896"/>
    <s v="STEMCELL TECHNOLOGIES SARL"/>
    <m/>
    <s v="94158543"/>
    <d v="2023-12-11T00:00:00"/>
    <n v="1041.21"/>
    <s v="4200326545"/>
    <s v="2615CS00885000"/>
    <s v="DP.PATOL.I TERP.EXP."/>
    <x v="271"/>
    <s v="0"/>
    <s v="F"/>
  </r>
  <r>
    <s v="2023"/>
    <s v="203521"/>
    <s v="GENSCRIPT BIOTECH BV"/>
    <m/>
    <s v="95298769"/>
    <d v="2023-12-11T00:00:00"/>
    <n v="100"/>
    <s v="4200334021"/>
    <s v="2615CS00885000"/>
    <s v="DP.PATOL.I TERP.EXP."/>
    <x v="271"/>
    <s v="0"/>
    <s v="F"/>
  </r>
  <r>
    <s v="2023"/>
    <s v="203521"/>
    <s v="GENSCRIPT BIOTECH BV"/>
    <m/>
    <s v="95301904"/>
    <d v="2023-12-13T00:00:00"/>
    <n v="195.61"/>
    <s v="4200334021"/>
    <s v="2615CS00885000"/>
    <s v="DP.PATOL.I TERP.EXP."/>
    <x v="271"/>
    <s v="0"/>
    <s v="F"/>
  </r>
  <r>
    <s v="2023"/>
    <s v="610379"/>
    <s v="GUERRA GIL ERNESTO EDUARDO"/>
    <m/>
    <s v="$1"/>
    <d v="2023-12-11T00:00:00"/>
    <n v="1230"/>
    <m/>
    <s v="2625PS02084000"/>
    <s v="DEP. COGNIC. DES.P.E"/>
    <x v="271"/>
    <s v="0"/>
    <s v="F"/>
  </r>
  <r>
    <s v="2023"/>
    <s v="800115"/>
    <s v="UNIVERSITAT POLITECNICA CATALUNYA"/>
    <s v="Q0818003F"/>
    <s v="FS00003077"/>
    <d v="2023-12-15T00:00:00"/>
    <n v="2178"/>
    <s v="4200340710"/>
    <s v="2535DR01991000"/>
    <s v="DEP. DRET ADTIU, PRO"/>
    <x v="271"/>
    <s v="0"/>
    <s v="F"/>
  </r>
  <r>
    <s v="2023"/>
    <s v="800199"/>
    <s v="BIBLIOTECA DE CATALUNYA"/>
    <s v="Q5850029I"/>
    <s v="12230745"/>
    <d v="2023-11-17T00:00:00"/>
    <n v="133"/>
    <m/>
    <s v="2505BA01935000"/>
    <s v="DEP.D'ARTS VIS.i DIS"/>
    <x v="271"/>
    <s v="0"/>
    <s v="F"/>
  </r>
  <r>
    <s v="2023"/>
    <s v="100073"/>
    <s v="AVORIS RETAIL DIVISION SL BCD TRAVE"/>
    <s v="B07012107"/>
    <s v="07Y00000455"/>
    <d v="2023-12-15T00:00:00"/>
    <n v="-145"/>
    <m/>
    <s v="999Z00UB005000"/>
    <s v="UB - DESPESES"/>
    <x v="272"/>
    <s v="G"/>
    <s v="A"/>
  </r>
  <r>
    <s v="2023"/>
    <s v="102025"/>
    <s v="VWR INTERNATIONAL EUROLAB SL VWR IN"/>
    <s v="B08362089"/>
    <s v="7062382858"/>
    <d v="2023-12-15T00:00:00"/>
    <n v="7.99"/>
    <s v="4200344019"/>
    <s v="2574FI00205000"/>
    <s v="F.FÍSICA"/>
    <x v="272"/>
    <s v="0"/>
    <s v="F"/>
  </r>
  <r>
    <s v="2023"/>
    <s v="102543"/>
    <s v="LYRECO ESPAÑA SA"/>
    <s v="A79206223"/>
    <s v="7700170032"/>
    <d v="2023-12-14T00:00:00"/>
    <n v="189.05"/>
    <s v="4200339459"/>
    <s v="2654EC00137000"/>
    <s v="F.ECONOMIA EMPRESA"/>
    <x v="272"/>
    <s v="0"/>
    <s v="F"/>
  </r>
  <r>
    <s v="2023"/>
    <s v="102543"/>
    <s v="LYRECO ESPAÑA SA"/>
    <s v="A79206223"/>
    <s v="7700170034"/>
    <d v="2023-12-14T00:00:00"/>
    <n v="321.18"/>
    <s v="4200339459"/>
    <s v="2654EC00137000"/>
    <s v="F.ECONOMIA EMPRESA"/>
    <x v="272"/>
    <s v="0"/>
    <s v="F"/>
  </r>
  <r>
    <s v="2023"/>
    <s v="102543"/>
    <s v="LYRECO ESPAÑA SA"/>
    <s v="A79206223"/>
    <s v="7700170040"/>
    <d v="2023-12-14T00:00:00"/>
    <n v="321.18"/>
    <s v="4200339459"/>
    <s v="2654EC00137000"/>
    <s v="F.ECONOMIA EMPRESA"/>
    <x v="272"/>
    <s v="0"/>
    <s v="F"/>
  </r>
  <r>
    <s v="2023"/>
    <s v="102543"/>
    <s v="LYRECO ESPAÑA SA"/>
    <s v="A79206223"/>
    <s v="7700170037"/>
    <d v="2023-12-14T00:00:00"/>
    <n v="14.51"/>
    <s v="4200338782"/>
    <s v="2655EC02009000"/>
    <s v="DEP. HIST.ECON, INST"/>
    <x v="272"/>
    <s v="G"/>
    <s v="F"/>
  </r>
  <r>
    <s v="2023"/>
    <s v="105866"/>
    <s v="MERCK LIFE SCIENCE SLU totes comand"/>
    <s v="B79184115"/>
    <s v="8250772178"/>
    <d v="2023-12-16T00:00:00"/>
    <n v="336.38"/>
    <s v="4200342404"/>
    <s v="2615CS00279000"/>
    <s v="DEP. CC. FISIOLOGIQU"/>
    <x v="272"/>
    <s v="0"/>
    <s v="F"/>
  </r>
  <r>
    <s v="2023"/>
    <s v="50007"/>
    <s v="FUNDACIO BOSCH I GIMPERA"/>
    <s v="G08906653"/>
    <s v="202304913"/>
    <d v="2023-12-14T00:00:00"/>
    <n v="66792"/>
    <m/>
    <s v="999Z00UB003000"/>
    <s v="UB - INGRESSOS"/>
    <x v="273"/>
    <s v="0"/>
    <s v="F"/>
  </r>
  <r>
    <s v="2023"/>
    <s v="100897"/>
    <s v="SOFTWARE CIENTIFICO SL STSC-SOFT.CI"/>
    <s v="B81258220"/>
    <s v="732"/>
    <d v="2023-12-18T00:00:00"/>
    <n v="177.14"/>
    <s v="4200344459"/>
    <n v="25130000080000"/>
    <s v="OR.ADM.FI/GEOGRAF/Hª"/>
    <x v="273"/>
    <s v="0"/>
    <s v="F"/>
  </r>
  <r>
    <s v="2023"/>
    <s v="101149"/>
    <s v="UNIVERSITAS COLECTIVIDADES SLU UNIV"/>
    <s v="B63225882"/>
    <s v="67H2"/>
    <d v="2023-12-18T00:00:00"/>
    <n v="139.43"/>
    <m/>
    <s v="2654EC00137000"/>
    <s v="F.ECONOMIA EMPRESA"/>
    <x v="273"/>
    <s v="0"/>
    <s v="F"/>
  </r>
  <r>
    <s v="2023"/>
    <s v="101174"/>
    <s v="CYMIT QUIMICA SL CYMIT QUIMICA S"/>
    <s v="B62744099"/>
    <s v="FA2309245"/>
    <d v="2023-12-18T00:00:00"/>
    <n v="456.35"/>
    <s v="4200339738"/>
    <s v="2615CS00885000"/>
    <s v="DP.PATOL.I TERP.EXP."/>
    <x v="273"/>
    <s v="0"/>
    <s v="F"/>
  </r>
  <r>
    <s v="2023"/>
    <s v="101460"/>
    <s v="VICENÇ PIERA SL VICENÇ PIERA SL"/>
    <s v="B61367306"/>
    <s v="1/208/78"/>
    <d v="2023-12-18T00:00:00"/>
    <n v="71.12"/>
    <s v="4200344881"/>
    <s v="2504BA00069000"/>
    <s v="F.BELLES ARTS"/>
    <x v="273"/>
    <s v="0"/>
    <s v="F"/>
  </r>
  <r>
    <s v="2023"/>
    <s v="101768"/>
    <s v="PIDISCAT SL"/>
    <s v="B61700381"/>
    <s v="151519"/>
    <d v="2023-12-13T00:00:00"/>
    <n v="62.07"/>
    <s v="4200343244"/>
    <s v="2565BI01976000"/>
    <s v="DEP. GENÈTICA, MICRO"/>
    <x v="273"/>
    <s v="G"/>
    <s v="F"/>
  </r>
  <r>
    <s v="2023"/>
    <s v="102395"/>
    <s v="CULTEK SL CULTEK SL"/>
    <s v="B28442135"/>
    <s v="FV+489154"/>
    <d v="2023-12-15T00:00:00"/>
    <n v="168.48"/>
    <s v="4200340156"/>
    <s v="2615CS00279000"/>
    <s v="DEP. CC. FISIOLOGIQU"/>
    <x v="273"/>
    <s v="0"/>
    <s v="F"/>
  </r>
  <r>
    <s v="2023"/>
    <s v="102708"/>
    <s v="LIFE TECHNOLOGIES SA APPLIED/INVITR"/>
    <s v="A28139434"/>
    <s v="1027258 RI"/>
    <d v="2023-12-16T00:00:00"/>
    <n v="371.35"/>
    <s v="4200344353"/>
    <s v="2615CS00279000"/>
    <s v="DEP. CC. FISIOLOGIQU"/>
    <x v="273"/>
    <s v="0"/>
    <s v="F"/>
  </r>
  <r>
    <s v="2023"/>
    <s v="102708"/>
    <s v="LIFE TECHNOLOGIES SA APPLIED/INVITR"/>
    <s v="A28139434"/>
    <s v="1027523 RI"/>
    <d v="2023-12-18T00:00:00"/>
    <n v="276.32"/>
    <s v="4200340153"/>
    <s v="2615CS00279000"/>
    <s v="DEP. CC. FISIOLOGIQU"/>
    <x v="273"/>
    <s v="0"/>
    <s v="F"/>
  </r>
  <r>
    <s v="2023"/>
    <s v="102731"/>
    <s v="SARSTEDT SA SARSTEDT SA"/>
    <s v="A59046979"/>
    <s v="0016967"/>
    <d v="2023-12-18T00:00:00"/>
    <n v="490.05"/>
    <s v="4200342416"/>
    <s v="2615CS00885000"/>
    <s v="DP.PATOL.I TERP.EXP."/>
    <x v="273"/>
    <s v="0"/>
    <s v="F"/>
  </r>
  <r>
    <s v="2023"/>
    <s v="102971"/>
    <s v="ATELIER LIBROS SA"/>
    <s v="A08902173"/>
    <s v="2468"/>
    <d v="2023-12-18T00:00:00"/>
    <n v="54.4"/>
    <s v="4200344207"/>
    <s v="2535DR01991000"/>
    <s v="DEP. DRET ADTIU, PRO"/>
    <x v="273"/>
    <s v="0"/>
    <s v="F"/>
  </r>
  <r>
    <s v="2023"/>
    <s v="102971"/>
    <s v="ATELIER LIBROS SA"/>
    <s v="A08902173"/>
    <s v="2475"/>
    <d v="2023-12-18T00:00:00"/>
    <n v="22.07"/>
    <s v="4200341263"/>
    <s v="2535DR01990000"/>
    <s v="DEP. DRET PRIVAT"/>
    <x v="273"/>
    <s v="0"/>
    <s v="F"/>
  </r>
  <r>
    <s v="2023"/>
    <s v="102971"/>
    <s v="ATELIER LIBROS SA"/>
    <s v="A08902173"/>
    <s v="2483"/>
    <d v="2023-12-18T00:00:00"/>
    <n v="76.02"/>
    <s v="4200343895"/>
    <s v="2625PS02084001"/>
    <s v="DEP. COGNIC. DES.P.E"/>
    <x v="273"/>
    <s v="0"/>
    <s v="F"/>
  </r>
  <r>
    <s v="2023"/>
    <s v="103178"/>
    <s v="SERVICIOS MICROINFORMATICA, SA SEMI"/>
    <s v="A25027145"/>
    <s v="00044259"/>
    <d v="2023-12-18T00:00:00"/>
    <n v="1245.3900000000001"/>
    <s v="4200344107"/>
    <n v="26130000271000"/>
    <s v="ADM. BELLVITGE"/>
    <x v="273"/>
    <s v="0"/>
    <s v="F"/>
  </r>
  <r>
    <s v="2023"/>
    <s v="106784"/>
    <s v="ANFIGRAF S.A."/>
    <s v="A25072430"/>
    <s v="45759"/>
    <d v="2023-12-15T00:00:00"/>
    <n v="972.84"/>
    <s v="4200294659"/>
    <n v="25030000068000"/>
    <s v="OR.ADM.BELLES ARTS"/>
    <x v="273"/>
    <s v="G"/>
    <s v="F"/>
  </r>
  <r>
    <s v="2023"/>
    <s v="107424"/>
    <s v="DDBIOLAB, SLU"/>
    <s v="B66238197"/>
    <s v="15108069"/>
    <d v="2023-12-15T00:00:00"/>
    <n v="73.040000000000006"/>
    <s v="4200342703"/>
    <s v="2615CS00885000"/>
    <s v="DP.PATOL.I TERP.EXP."/>
    <x v="273"/>
    <s v="0"/>
    <s v="F"/>
  </r>
  <r>
    <s v="2023"/>
    <s v="107424"/>
    <s v="DDBIOLAB, SLU"/>
    <s v="B66238197"/>
    <s v="15108070"/>
    <d v="2023-12-15T00:00:00"/>
    <n v="83.97"/>
    <s v="4200343872"/>
    <s v="2615CS00885000"/>
    <s v="DP.PATOL.I TERP.EXP."/>
    <x v="273"/>
    <s v="0"/>
    <s v="F"/>
  </r>
  <r>
    <s v="2023"/>
    <s v="110090"/>
    <s v="ABAST SYSTEMS &amp; SOLUTIONS SL"/>
    <s v="B59104612"/>
    <s v="23012007"/>
    <d v="2023-12-13T00:00:00"/>
    <n v="1995.29"/>
    <s v="4200340860"/>
    <s v="2615CS00885000"/>
    <s v="DP.PATOL.I TERP.EXP."/>
    <x v="273"/>
    <s v="0"/>
    <s v="F"/>
  </r>
  <r>
    <s v="2023"/>
    <s v="111899"/>
    <s v="REED &amp; MACKAY ESPAÑA SAU ATLANTA VI"/>
    <s v="A08649477"/>
    <s v="1210841"/>
    <d v="2023-12-18T00:00:00"/>
    <n v="1014.71"/>
    <m/>
    <s v="2615CS00282000"/>
    <s v="DP.INFERM.SA.P.SM.MI"/>
    <x v="273"/>
    <s v="0"/>
    <s v="F"/>
  </r>
  <r>
    <s v="2023"/>
    <s v="111899"/>
    <s v="REED &amp; MACKAY ESPAÑA SAU ATLANTA VI"/>
    <s v="A08649477"/>
    <s v="1210842"/>
    <d v="2023-12-18T00:00:00"/>
    <n v="810.48"/>
    <m/>
    <s v="2615CS00282000"/>
    <s v="DP.INFERM.SA.P.SM.MI"/>
    <x v="273"/>
    <s v="0"/>
    <s v="F"/>
  </r>
  <r>
    <s v="2023"/>
    <s v="111899"/>
    <s v="REED &amp; MACKAY ESPAÑA SAU ATLANTA VI"/>
    <s v="A08649477"/>
    <s v="1210844"/>
    <d v="2023-12-18T00:00:00"/>
    <n v="1014.71"/>
    <m/>
    <s v="2615CS00282000"/>
    <s v="DP.INFERM.SA.P.SM.MI"/>
    <x v="273"/>
    <s v="0"/>
    <s v="F"/>
  </r>
  <r>
    <s v="2023"/>
    <s v="111899"/>
    <s v="REED &amp; MACKAY ESPAÑA SAU ATLANTA VI"/>
    <s v="A08649477"/>
    <s v="1210845"/>
    <d v="2023-12-18T00:00:00"/>
    <n v="810.48"/>
    <m/>
    <s v="2615CS00282000"/>
    <s v="DP.INFERM.SA.P.SM.MI"/>
    <x v="273"/>
    <s v="0"/>
    <s v="F"/>
  </r>
  <r>
    <s v="2023"/>
    <s v="111899"/>
    <s v="REED &amp; MACKAY ESPAÑA SAU ATLANTA VI"/>
    <s v="A08649477"/>
    <s v="1210907"/>
    <d v="2023-12-18T00:00:00"/>
    <n v="117.7"/>
    <m/>
    <n v="25330000120000"/>
    <s v="OR.ADM.DRET"/>
    <x v="273"/>
    <s v="0"/>
    <s v="F"/>
  </r>
  <r>
    <s v="2023"/>
    <s v="111899"/>
    <s v="REED &amp; MACKAY ESPAÑA SAU ATLANTA VI"/>
    <s v="A08649477"/>
    <s v="1210908"/>
    <d v="2023-12-18T00:00:00"/>
    <n v="116.4"/>
    <m/>
    <n v="25330000120000"/>
    <s v="OR.ADM.DRET"/>
    <x v="273"/>
    <s v="0"/>
    <s v="F"/>
  </r>
  <r>
    <s v="2023"/>
    <s v="111899"/>
    <s v="REED &amp; MACKAY ESPAÑA SAU ATLANTA VI"/>
    <s v="A08649477"/>
    <s v="1210912"/>
    <d v="2023-12-18T00:00:00"/>
    <n v="288.98"/>
    <m/>
    <n v="25330000120000"/>
    <s v="OR.ADM.DRET"/>
    <x v="273"/>
    <s v="0"/>
    <s v="F"/>
  </r>
  <r>
    <s v="2023"/>
    <s v="113473"/>
    <s v="AVANZO LEARNING PROGRESS SA"/>
    <s v="A81944720"/>
    <s v="23000810"/>
    <d v="2023-12-01T00:00:00"/>
    <n v="5100"/>
    <m/>
    <n v="38480001521000"/>
    <s v="SERVEIS LINGÜÍSTICS"/>
    <x v="273"/>
    <s v="0"/>
    <s v="F"/>
  </r>
  <r>
    <s v="2023"/>
    <s v="115683"/>
    <s v="ASSOCIACIO MEMORIA SOTERRADA"/>
    <s v="G67497982"/>
    <s v="FACT-18"/>
    <d v="2023-12-04T00:00:00"/>
    <n v="750"/>
    <s v="4200344475"/>
    <n v="25130000080000"/>
    <s v="OR.ADM.FI/GEOGRAF/Hª"/>
    <x v="273"/>
    <s v="0"/>
    <s v="F"/>
  </r>
  <r>
    <s v="2023"/>
    <s v="200677"/>
    <s v="CHARLES RIVER LABORATORIES FRANCE"/>
    <m/>
    <s v="53210524"/>
    <d v="2023-12-11T00:00:00"/>
    <n v="695.37"/>
    <m/>
    <s v="2605CS02079000"/>
    <s v="DEPT. BIOMEDICINA"/>
    <x v="273"/>
    <s v="0"/>
    <s v="F"/>
  </r>
  <r>
    <s v="2023"/>
    <s v="202015"/>
    <s v="MEDCHEMTRONICA AB"/>
    <m/>
    <s v="252504"/>
    <d v="2023-12-13T00:00:00"/>
    <n v="165"/>
    <m/>
    <s v="2605CS02079000"/>
    <s v="DEPT. BIOMEDICINA"/>
    <x v="273"/>
    <s v="0"/>
    <s v="F"/>
  </r>
  <r>
    <s v="2023"/>
    <s v="505144"/>
    <s v="MRW"/>
    <s v="B61466553"/>
    <s v="165569"/>
    <d v="2023-11-30T00:00:00"/>
    <n v="93.78"/>
    <m/>
    <s v="2605CS02079000"/>
    <s v="DEPT. BIOMEDICINA"/>
    <x v="273"/>
    <s v="0"/>
    <s v="F"/>
  </r>
  <r>
    <s v="2023"/>
    <s v="505357"/>
    <s v="HORCHATERIA VALENCIANA SL"/>
    <s v="B08802100"/>
    <s v="A 23006249"/>
    <d v="2023-12-14T00:00:00"/>
    <n v="468.51"/>
    <s v="4200344575"/>
    <s v="380B0001817000"/>
    <s v="UNITAT D'IGUALTAT"/>
    <x v="273"/>
    <s v="G"/>
    <s v="F"/>
  </r>
  <r>
    <s v="2023"/>
    <s v="508506"/>
    <s v="SERRATOSA CARBONELL JORDI"/>
    <s v="46351688H"/>
    <s v="JS202305"/>
    <d v="2023-11-28T00:00:00"/>
    <n v="3418.25"/>
    <s v="4200341060"/>
    <n v="25130000080000"/>
    <s v="OR.ADM.FI/GEOGRAF/Hª"/>
    <x v="273"/>
    <s v="0"/>
    <s v="F"/>
  </r>
  <r>
    <s v="2023"/>
    <s v="531989"/>
    <s v="GONZALEZ LUNA MARIA LIBERTAD"/>
    <s v="48879285F"/>
    <s v="F20231"/>
    <d v="2023-12-13T00:00:00"/>
    <n v="2000"/>
    <m/>
    <s v="2655EC02010000"/>
    <s v="DEP.ECON, ESTAD, E.A"/>
    <x v="273"/>
    <s v="0"/>
    <s v="F"/>
  </r>
  <r>
    <s v="2023"/>
    <s v="900258"/>
    <s v="GONZALEZ CALDERON MARIA MERCE"/>
    <s v="35117144P"/>
    <s v="2023-UB-03"/>
    <d v="2023-12-12T00:00:00"/>
    <n v="490"/>
    <m/>
    <s v="2625PS02085002"/>
    <s v="DEP. PSICOL.CLININCA"/>
    <x v="273"/>
    <s v="0"/>
    <s v="F"/>
  </r>
  <r>
    <s v="2023"/>
    <s v="906741"/>
    <s v="MALLOFRE LOPEZ BET"/>
    <s v="39423468L"/>
    <s v="9/2023"/>
    <d v="2023-12-01T00:00:00"/>
    <n v="3291.2"/>
    <s v="4200342180"/>
    <n v="25130000080000"/>
    <s v="OR.ADM.FI/GEOGRAF/Hª"/>
    <x v="273"/>
    <s v="0"/>
    <s v="F"/>
  </r>
  <r>
    <s v="2023"/>
    <s v="906851"/>
    <s v="CONESA MARTINEZ ADOLFO DANIEL"/>
    <s v="23025394W"/>
    <s v="250"/>
    <d v="2023-12-12T00:00:00"/>
    <n v="200"/>
    <m/>
    <s v="2504BA00069000"/>
    <s v="F.BELLES ARTS"/>
    <x v="273"/>
    <s v="0"/>
    <s v="F"/>
  </r>
  <r>
    <s v="2023"/>
    <s v="1200263"/>
    <s v="MARINE ENGINEERING TECHNOLOGY SLP"/>
    <s v="B76153352"/>
    <s v="A78/2023"/>
    <d v="2023-12-15T00:00:00"/>
    <n v="13260"/>
    <s v="4200341613"/>
    <n v="25130000080000"/>
    <s v="OR.ADM.FI/GEOGRAF/Hª"/>
    <x v="273"/>
    <s v="G"/>
    <s v="F"/>
  </r>
  <r>
    <s v="2023"/>
    <s v="50024"/>
    <s v="FUNDACIO COL·LEGIS MAJORS UB"/>
    <s v="G72717689"/>
    <s v="4.210"/>
    <d v="2023-12-13T00:00:00"/>
    <n v="47.95"/>
    <m/>
    <s v="2535DR01991002"/>
    <s v="Dret Financer Tribut"/>
    <x v="274"/>
    <s v="0"/>
    <s v="F"/>
  </r>
  <r>
    <s v="2023"/>
    <s v="100073"/>
    <s v="AVORIS RETAIL DIVISION SL BCD TRAVE"/>
    <s v="B07012107"/>
    <s v="07S00000198"/>
    <d v="2023-12-18T00:00:00"/>
    <n v="-479.75"/>
    <m/>
    <s v="2585MA02069000"/>
    <s v="DEP. MATEMÀT. I INF."/>
    <x v="274"/>
    <s v="0"/>
    <s v="A"/>
  </r>
  <r>
    <s v="2023"/>
    <s v="100073"/>
    <s v="AVORIS RETAIL DIVISION SL BCD TRAVE"/>
    <s v="B07012107"/>
    <s v="07S00002229"/>
    <d v="2023-12-18T00:00:00"/>
    <n v="454.99"/>
    <m/>
    <s v="2585MA02069000"/>
    <s v="DEP. MATEMÀT. I INF."/>
    <x v="274"/>
    <s v="0"/>
    <s v="F"/>
  </r>
  <r>
    <s v="2023"/>
    <s v="100073"/>
    <s v="AVORIS RETAIL DIVISION SL BCD TRAVE"/>
    <s v="B07012107"/>
    <s v="07S00002235"/>
    <d v="2023-12-18T00:00:00"/>
    <n v="844"/>
    <m/>
    <s v="2534DR00121000"/>
    <s v="F.DRET"/>
    <x v="274"/>
    <s v="0"/>
    <s v="F"/>
  </r>
  <r>
    <s v="2023"/>
    <s v="100858"/>
    <s v="MICROFUSA COMERCIAL SLU"/>
    <s v="B64120785"/>
    <s v="5908"/>
    <d v="2023-11-22T00:00:00"/>
    <n v="177"/>
    <m/>
    <s v="2565BI01975000"/>
    <s v="DEP. BIO. EVOL. ECO."/>
    <x v="274"/>
    <s v="G"/>
    <s v="F"/>
  </r>
  <r>
    <s v="2023"/>
    <s v="101725"/>
    <s v="FOTO CASANOVA SL CASANOVA FOTOGRAFI"/>
    <s v="B58598558"/>
    <s v="FR/2329617"/>
    <d v="2023-12-19T00:00:00"/>
    <n v="1827.02"/>
    <s v="4200343926"/>
    <s v="2505BA01936000"/>
    <s v="DEP. A. RESTAU.CONSE"/>
    <x v="274"/>
    <s v="0"/>
    <s v="F"/>
  </r>
  <r>
    <s v="2023"/>
    <s v="101987"/>
    <s v="LABOLAN SL"/>
    <s v="B31129604"/>
    <s v="023//737293"/>
    <d v="2023-12-15T00:00:00"/>
    <n v="719.47"/>
    <s v="4200341090"/>
    <s v="2615CS00885000"/>
    <s v="DP.PATOL.I TERP.EXP."/>
    <x v="274"/>
    <s v="0"/>
    <s v="F"/>
  </r>
  <r>
    <s v="2023"/>
    <s v="102530"/>
    <s v="REACTIVA SA REACTIVA SA"/>
    <s v="A58659715"/>
    <s v="223455"/>
    <d v="2023-12-13T00:00:00"/>
    <n v="333.96"/>
    <s v="4200339792"/>
    <s v="2615CS00885000"/>
    <s v="DP.PATOL.I TERP.EXP."/>
    <x v="274"/>
    <s v="0"/>
    <s v="F"/>
  </r>
  <r>
    <s v="2023"/>
    <s v="102708"/>
    <s v="LIFE TECHNOLOGIES SA APPLIED/INVITR"/>
    <s v="A28139434"/>
    <s v="1027834 RI"/>
    <d v="2023-12-19T00:00:00"/>
    <n v="141.57"/>
    <s v="4200341882"/>
    <s v="2615CS00279000"/>
    <s v="DEP. CC. FISIOLOGIQU"/>
    <x v="274"/>
    <s v="0"/>
    <s v="F"/>
  </r>
  <r>
    <s v="2023"/>
    <s v="102708"/>
    <s v="LIFE TECHNOLOGIES SA APPLIED/INVITR"/>
    <s v="A28139434"/>
    <s v="1027839 RI"/>
    <d v="2023-12-19T00:00:00"/>
    <n v="740.52"/>
    <s v="4200344919"/>
    <s v="2615CS00279000"/>
    <s v="DEP. CC. FISIOLOGIQU"/>
    <x v="274"/>
    <s v="0"/>
    <s v="F"/>
  </r>
  <r>
    <s v="2023"/>
    <s v="102971"/>
    <s v="ATELIER LIBROS SA"/>
    <s v="A08902173"/>
    <s v="2485"/>
    <d v="2023-12-19T00:00:00"/>
    <n v="2990.34"/>
    <s v="4200345072"/>
    <s v="2535DR01991000"/>
    <s v="DEP. DRET ADTIU, PRO"/>
    <x v="274"/>
    <s v="0"/>
    <s v="F"/>
  </r>
  <r>
    <s v="2023"/>
    <s v="105866"/>
    <s v="MERCK LIFE SCIENCE SLU totes comand"/>
    <s v="B79184115"/>
    <s v="8250772573"/>
    <d v="2023-12-19T00:00:00"/>
    <n v="71.510000000000005"/>
    <s v="4200342898"/>
    <s v="2615CS00279000"/>
    <s v="DEP. CC. FISIOLOGIQU"/>
    <x v="274"/>
    <s v="0"/>
    <s v="F"/>
  </r>
  <r>
    <s v="2023"/>
    <s v="105866"/>
    <s v="MERCK LIFE SCIENCE SLU totes comand"/>
    <s v="B79184115"/>
    <s v="8250772575"/>
    <d v="2023-12-19T00:00:00"/>
    <n v="248.29"/>
    <s v="4200342141"/>
    <s v="2615CS00279000"/>
    <s v="DEP. CC. FISIOLOGIQU"/>
    <x v="274"/>
    <s v="0"/>
    <s v="F"/>
  </r>
  <r>
    <s v="2023"/>
    <s v="105866"/>
    <s v="MERCK LIFE SCIENCE SLU totes comand"/>
    <s v="B79184115"/>
    <s v="8250772576"/>
    <d v="2023-12-19T00:00:00"/>
    <n v="657.03"/>
    <s v="4200342404"/>
    <s v="2615CS00279000"/>
    <s v="DEP. CC. FISIOLOGIQU"/>
    <x v="274"/>
    <s v="0"/>
    <s v="F"/>
  </r>
  <r>
    <s v="2023"/>
    <s v="105866"/>
    <s v="MERCK LIFE SCIENCE SLU totes comand"/>
    <s v="B79184115"/>
    <s v="8250772577"/>
    <d v="2023-12-19T00:00:00"/>
    <n v="560.23"/>
    <s v="4200340720"/>
    <s v="2615CS00885000"/>
    <s v="DP.PATOL.I TERP.EXP."/>
    <x v="274"/>
    <s v="0"/>
    <s v="F"/>
  </r>
  <r>
    <s v="2023"/>
    <s v="105866"/>
    <s v="MERCK LIFE SCIENCE SLU totes comand"/>
    <s v="B79184115"/>
    <s v="8250772894"/>
    <d v="2023-12-19T00:00:00"/>
    <n v="204.49"/>
    <s v="4200340092"/>
    <s v="2615CS00279000"/>
    <s v="DEP. CC. FISIOLOGIQU"/>
    <x v="274"/>
    <s v="0"/>
    <s v="F"/>
  </r>
  <r>
    <s v="2023"/>
    <s v="105866"/>
    <s v="MERCK LIFE SCIENCE SLU totes comand"/>
    <s v="B79184115"/>
    <s v="8250772895"/>
    <d v="2023-12-19T00:00:00"/>
    <n v="664.29"/>
    <s v="4200343494"/>
    <s v="2615CS00885000"/>
    <s v="DP.PATOL.I TERP.EXP."/>
    <x v="274"/>
    <s v="0"/>
    <s v="F"/>
  </r>
  <r>
    <s v="2023"/>
    <s v="105866"/>
    <s v="MERCK LIFE SCIENCE SLU totes comand"/>
    <s v="B79184115"/>
    <s v="8250772896"/>
    <d v="2023-12-19T00:00:00"/>
    <n v="608.63"/>
    <s v="4200343703"/>
    <s v="2615CS00279000"/>
    <s v="DEP. CC. FISIOLOGIQU"/>
    <x v="274"/>
    <s v="0"/>
    <s v="F"/>
  </r>
  <r>
    <s v="2023"/>
    <s v="105866"/>
    <s v="MERCK LIFE SCIENCE SLU totes comand"/>
    <s v="B79184115"/>
    <s v="8250772898"/>
    <d v="2023-12-19T00:00:00"/>
    <n v="706.35"/>
    <s v="4200343936"/>
    <s v="2615CS00885000"/>
    <s v="DP.PATOL.I TERP.EXP."/>
    <x v="274"/>
    <s v="0"/>
    <s v="F"/>
  </r>
  <r>
    <s v="2023"/>
    <s v="105866"/>
    <s v="MERCK LIFE SCIENCE SLU totes comand"/>
    <s v="B79184115"/>
    <s v="8250772899"/>
    <d v="2023-12-19T00:00:00"/>
    <n v="85.91"/>
    <s v="4200341887"/>
    <s v="2615CS00279000"/>
    <s v="DEP. CC. FISIOLOGIQU"/>
    <x v="274"/>
    <s v="0"/>
    <s v="F"/>
  </r>
  <r>
    <s v="2022"/>
    <s v="110282"/>
    <s v="SAL COSTA SLU"/>
    <s v="B08162893"/>
    <s v="84"/>
    <d v="2022-11-25T00:00:00"/>
    <n v="290.39999999999998"/>
    <s v="4100016438"/>
    <n v="37190000329000"/>
    <s v="CCIT-UB SCT"/>
    <x v="274"/>
    <s v="0"/>
    <s v="F"/>
  </r>
  <r>
    <s v="2023"/>
    <s v="110282"/>
    <s v="SAL COSTA SLU"/>
    <s v="B08162893"/>
    <s v="86"/>
    <d v="2023-07-18T00:00:00"/>
    <n v="323.07"/>
    <s v="4200330751"/>
    <s v="2566BI00194000"/>
    <s v="SERV.ESTERILITZACIÓ"/>
    <x v="274"/>
    <s v="0"/>
    <s v="F"/>
  </r>
  <r>
    <s v="2023"/>
    <s v="111899"/>
    <s v="REED &amp; MACKAY ESPAÑA SAU ATLANTA VI"/>
    <s v="A08649477"/>
    <s v="1211026"/>
    <d v="2023-12-19T00:00:00"/>
    <n v="117.7"/>
    <m/>
    <n v="25330000120000"/>
    <s v="OR.ADM.DRET"/>
    <x v="274"/>
    <s v="0"/>
    <s v="F"/>
  </r>
  <r>
    <s v="2023"/>
    <s v="205218"/>
    <s v="HELLO BIO LIMITED"/>
    <m/>
    <s v="2000004319"/>
    <d v="2023-06-01T00:00:00"/>
    <n v="214"/>
    <s v="4200325624"/>
    <s v="2615CS00885000"/>
    <s v="DP.PATOL.I TERP.EXP."/>
    <x v="274"/>
    <s v="0"/>
    <s v="F"/>
  </r>
  <r>
    <s v="2023"/>
    <s v="504420"/>
    <s v="FUND.PRIV.INSTIT.RECERCA BIOMEDICA"/>
    <s v="G63971451"/>
    <s v="202300827"/>
    <d v="2023-12-15T00:00:00"/>
    <n v="5858.41"/>
    <s v="4200314788"/>
    <s v="2565BI01973000"/>
    <s v="DEP.BIOQUIM. BIOMEDI"/>
    <x v="274"/>
    <s v="0"/>
    <s v="F"/>
  </r>
  <r>
    <s v="2023"/>
    <s v="504420"/>
    <s v="FUND.PRIV.INSTIT.RECERCA BIOMEDICA"/>
    <s v="G63971451"/>
    <s v="202300828"/>
    <d v="2023-12-15T00:00:00"/>
    <n v="5708.14"/>
    <s v="4200314788"/>
    <s v="2565BI01973000"/>
    <s v="DEP.BIOQUIM. BIOMEDI"/>
    <x v="274"/>
    <s v="0"/>
    <s v="F"/>
  </r>
  <r>
    <s v="2023"/>
    <s v="504420"/>
    <s v="FUND.PRIV.INSTIT.RECERCA BIOMEDICA"/>
    <s v="G63971451"/>
    <s v="202300829"/>
    <d v="2023-12-15T00:00:00"/>
    <n v="222.83"/>
    <s v="4200314788"/>
    <s v="2565BI01973000"/>
    <s v="DEP.BIOQUIM. BIOMEDI"/>
    <x v="274"/>
    <s v="0"/>
    <s v="F"/>
  </r>
  <r>
    <s v="2023"/>
    <s v="504420"/>
    <s v="FUND.PRIV.INSTIT.RECERCA BIOMEDICA"/>
    <s v="G63971451"/>
    <s v="202300830"/>
    <d v="2023-12-15T00:00:00"/>
    <n v="4312.66"/>
    <s v="4200314788"/>
    <s v="2565BI01973000"/>
    <s v="DEP.BIOQUIM. BIOMEDI"/>
    <x v="274"/>
    <s v="0"/>
    <s v="F"/>
  </r>
  <r>
    <s v="2023"/>
    <s v="504678"/>
    <s v="TPM LOGISTIC SCP F. CONCEJO, SCP"/>
    <s v="J60541919"/>
    <s v="123283"/>
    <d v="2023-12-19T00:00:00"/>
    <n v="66.33"/>
    <m/>
    <n v="26330000300000"/>
    <s v="OAG PEDAGOG FORM PRO"/>
    <x v="274"/>
    <s v="0"/>
    <s v="F"/>
  </r>
  <r>
    <s v="2023"/>
    <s v="610710"/>
    <s v="WIGGLESWORTH DERRICK RIDER"/>
    <m/>
    <s v="$WIGGLESW01"/>
    <d v="2023-12-01T00:00:00"/>
    <n v="1500"/>
    <m/>
    <s v="2586MA01128000"/>
    <s v="INSTITUT MATEMÀTICA"/>
    <x v="274"/>
    <s v="0"/>
    <s v="F"/>
  </r>
  <r>
    <s v="2023"/>
    <s v="610711"/>
    <s v="BOOCHER ADAM LEE"/>
    <m/>
    <s v="$BOOCHER1"/>
    <d v="2023-12-01T00:00:00"/>
    <n v="1500"/>
    <m/>
    <s v="2586MA01128000"/>
    <s v="INSTITUT MATEMÀTICA"/>
    <x v="274"/>
    <s v="0"/>
    <s v="F"/>
  </r>
  <r>
    <s v="2023"/>
    <s v="611135"/>
    <s v="SILVA NELUKA MARIANNA SHYAMALIE"/>
    <m/>
    <s v="$46486113"/>
    <d v="2023-12-14T00:00:00"/>
    <n v="525"/>
    <m/>
    <n v="25260001770000"/>
    <s v="OBS.ESTS AUSTRALIANS"/>
    <x v="274"/>
    <s v="0"/>
    <s v="F"/>
  </r>
  <r>
    <s v="2023"/>
    <s v="50024"/>
    <s v="FUNDACIO COL·LEGIS MAJORS UB"/>
    <s v="G72717689"/>
    <s v="4.225"/>
    <d v="2023-12-16T00:00:00"/>
    <n v="239.72"/>
    <m/>
    <s v="2575FI02052000"/>
    <s v="DEP.FIS.MAT.CONDENS."/>
    <x v="275"/>
    <s v="0"/>
    <s v="F"/>
  </r>
  <r>
    <s v="2023"/>
    <s v="101174"/>
    <s v="CYMIT QUIMICA SL CYMIT QUIMICA S"/>
    <s v="B62744099"/>
    <s v="FA2309317"/>
    <d v="2023-12-20T00:00:00"/>
    <n v="854.26"/>
    <s v="4200341340"/>
    <s v="2615CS00885000"/>
    <s v="DP.PATOL.I TERP.EXP."/>
    <x v="275"/>
    <s v="0"/>
    <s v="F"/>
  </r>
  <r>
    <s v="2023"/>
    <s v="101414"/>
    <s v="SCHARLAB SL SCHARLAB SL"/>
    <s v="B63048540"/>
    <s v="23052449"/>
    <d v="2023-12-20T00:00:00"/>
    <n v="1283.83"/>
    <s v="4200338030"/>
    <s v="2565BI01976000"/>
    <s v="DEP. GENÈTICA, MICRO"/>
    <x v="275"/>
    <s v="0"/>
    <s v="F"/>
  </r>
  <r>
    <s v="2023"/>
    <s v="101414"/>
    <s v="SCHARLAB SL SCHARLAB SL"/>
    <s v="B63048540"/>
    <s v="23052623"/>
    <d v="2023-12-20T00:00:00"/>
    <n v="20.23"/>
    <s v="4200341449"/>
    <s v="2574QU00206000"/>
    <s v="F.QUÍMICA"/>
    <x v="275"/>
    <s v="G"/>
    <s v="F"/>
  </r>
  <r>
    <s v="2023"/>
    <s v="101460"/>
    <s v="VICENÇ PIERA SL VICENÇ PIERA SL"/>
    <s v="B61367306"/>
    <s v="1/20/79"/>
    <d v="2023-12-20T00:00:00"/>
    <n v="60.16"/>
    <s v="4200345221"/>
    <s v="2504BA00069000"/>
    <s v="F.BELLES ARTS"/>
    <x v="275"/>
    <s v="0"/>
    <s v="F"/>
  </r>
  <r>
    <s v="2023"/>
    <s v="102025"/>
    <s v="VWR INTERNATIONAL EUROLAB SL VWR IN"/>
    <s v="B08362089"/>
    <s v="7062384145"/>
    <d v="2023-12-19T00:00:00"/>
    <n v="803.87"/>
    <s v="4200344019"/>
    <s v="2574FI00205000"/>
    <s v="F.FÍSICA"/>
    <x v="275"/>
    <s v="0"/>
    <s v="F"/>
  </r>
  <r>
    <s v="2023"/>
    <s v="102025"/>
    <s v="VWR INTERNATIONAL EUROLAB SL VWR IN"/>
    <s v="B08362089"/>
    <s v="7062384147"/>
    <d v="2023-12-19T00:00:00"/>
    <n v="327.43"/>
    <s v="4200344851"/>
    <s v="2605CS02079000"/>
    <s v="DEPT. BIOMEDICINA"/>
    <x v="275"/>
    <s v="0"/>
    <s v="F"/>
  </r>
  <r>
    <s v="2023"/>
    <s v="102025"/>
    <s v="VWR INTERNATIONAL EUROLAB SL VWR IN"/>
    <s v="B08362089"/>
    <s v="7062384148"/>
    <d v="2023-12-19T00:00:00"/>
    <n v="21.78"/>
    <s v="4200344749"/>
    <s v="2615CS00885000"/>
    <s v="DP.PATOL.I TERP.EXP."/>
    <x v="275"/>
    <s v="0"/>
    <s v="F"/>
  </r>
  <r>
    <s v="2021"/>
    <s v="102332"/>
    <s v="LIMP.Y DES.EDIFICIOS Y LOCALES RENE"/>
    <s v="B08908097"/>
    <s v="230024"/>
    <d v="2021-12-14T00:00:00"/>
    <n v="161.18"/>
    <s v="4200274491"/>
    <n v="37080001713000"/>
    <s v="CAMPUS ALIMENTACIÓ"/>
    <x v="275"/>
    <s v="0"/>
    <s v="F"/>
  </r>
  <r>
    <s v="2023"/>
    <s v="102395"/>
    <s v="CULTEK SL CULTEK SL"/>
    <s v="B28442135"/>
    <s v="FV+489440"/>
    <d v="2023-12-20T00:00:00"/>
    <n v="405.35"/>
    <s v="4200314045"/>
    <s v="2615CS00885000"/>
    <s v="DP.PATOL.I TERP.EXP."/>
    <x v="275"/>
    <s v="0"/>
    <s v="F"/>
  </r>
  <r>
    <s v="2023"/>
    <s v="102395"/>
    <s v="CULTEK SL CULTEK SL"/>
    <s v="B28442135"/>
    <s v="FV+489443"/>
    <d v="2023-12-20T00:00:00"/>
    <n v="1526.83"/>
    <s v="4200339747"/>
    <s v="2615CS00885000"/>
    <s v="DP.PATOL.I TERP.EXP."/>
    <x v="275"/>
    <s v="0"/>
    <s v="F"/>
  </r>
  <r>
    <s v="2023"/>
    <s v="102395"/>
    <s v="CULTEK SL CULTEK SL"/>
    <s v="B28442135"/>
    <s v="FV+489445"/>
    <d v="2023-12-20T00:00:00"/>
    <n v="114.03"/>
    <s v="4200340610"/>
    <s v="2615CS00885000"/>
    <s v="DP.PATOL.I TERP.EXP."/>
    <x v="275"/>
    <s v="0"/>
    <s v="F"/>
  </r>
  <r>
    <s v="2023"/>
    <s v="102395"/>
    <s v="CULTEK SL CULTEK SL"/>
    <s v="B28442135"/>
    <s v="FV+489446"/>
    <d v="2023-12-20T00:00:00"/>
    <n v="101.88"/>
    <s v="4200342137"/>
    <s v="2615CS00279000"/>
    <s v="DEP. CC. FISIOLOGIQU"/>
    <x v="275"/>
    <s v="0"/>
    <s v="F"/>
  </r>
  <r>
    <s v="2023"/>
    <s v="102395"/>
    <s v="CULTEK SL CULTEK SL"/>
    <s v="B28442135"/>
    <s v="FV+489447"/>
    <d v="2023-12-20T00:00:00"/>
    <n v="53.53"/>
    <s v="4200336425"/>
    <s v="2615CS00279000"/>
    <s v="DEP. CC. FISIOLOGIQU"/>
    <x v="275"/>
    <s v="0"/>
    <s v="F"/>
  </r>
  <r>
    <s v="2023"/>
    <s v="102412"/>
    <s v="LABCLINICS SA LABCLINICS SA"/>
    <s v="A58118928"/>
    <s v="322879"/>
    <d v="2023-12-20T00:00:00"/>
    <n v="1023.66"/>
    <s v="4200342911"/>
    <s v="2615CS00279000"/>
    <s v="DEP. CC. FISIOLOGIQU"/>
    <x v="275"/>
    <s v="0"/>
    <s v="F"/>
  </r>
  <r>
    <s v="2023"/>
    <s v="102971"/>
    <s v="ATELIER LIBROS SA"/>
    <s v="A08902173"/>
    <s v="2505"/>
    <d v="2023-12-20T00:00:00"/>
    <n v="65.209999999999994"/>
    <s v="4200345328"/>
    <n v="25330000120000"/>
    <s v="OR.ADM.DRET"/>
    <x v="275"/>
    <s v="0"/>
    <s v="F"/>
  </r>
  <r>
    <s v="2023"/>
    <s v="103004"/>
    <s v="EL CORTE INGLES SA"/>
    <s v="A28017895"/>
    <s v="0095680567"/>
    <d v="2023-12-20T00:00:00"/>
    <n v="799"/>
    <s v="4200344230"/>
    <s v="2575FI02053000"/>
    <s v="DEP. FISICA APLICADA"/>
    <x v="275"/>
    <s v="0"/>
    <s v="F"/>
  </r>
  <r>
    <s v="2023"/>
    <s v="103178"/>
    <s v="SERVICIOS MICROINFORMATICA, SA SEMI"/>
    <s v="A25027145"/>
    <s v="00044502"/>
    <d v="2023-12-19T00:00:00"/>
    <n v="1236.08"/>
    <s v="4200343961"/>
    <s v="2615CS00280000"/>
    <s v="DP.ONTOSTOMATOLOGIA"/>
    <x v="275"/>
    <s v="0"/>
    <s v="F"/>
  </r>
  <r>
    <s v="2023"/>
    <s v="103178"/>
    <s v="SERVICIOS MICROINFORMATICA, SA SEMI"/>
    <s v="A25027145"/>
    <s v="00044496"/>
    <d v="2023-12-19T00:00:00"/>
    <n v="3974.87"/>
    <m/>
    <s v="2655EC02010000"/>
    <s v="DEP.ECON, ESTAD, E.A"/>
    <x v="275"/>
    <s v="G"/>
    <s v="F"/>
  </r>
  <r>
    <s v="2023"/>
    <s v="105866"/>
    <s v="MERCK LIFE SCIENCE SLU totes comand"/>
    <s v="B79184115"/>
    <s v="8250773157"/>
    <d v="2023-12-20T00:00:00"/>
    <n v="696.96"/>
    <s v="4200342898"/>
    <s v="2615CS00279000"/>
    <s v="DEP. CC. FISIOLOGIQU"/>
    <x v="275"/>
    <s v="0"/>
    <s v="F"/>
  </r>
  <r>
    <s v="2023"/>
    <s v="105866"/>
    <s v="MERCK LIFE SCIENCE SLU totes comand"/>
    <s v="B79184115"/>
    <s v="8250773160"/>
    <d v="2023-12-20T00:00:00"/>
    <n v="431.21"/>
    <s v="4200344745"/>
    <s v="2615CS00885000"/>
    <s v="DP.PATOL.I TERP.EXP."/>
    <x v="275"/>
    <s v="0"/>
    <s v="F"/>
  </r>
  <r>
    <s v="2023"/>
    <s v="105866"/>
    <s v="MERCK LIFE SCIENCE SLU totes comand"/>
    <s v="B79184115"/>
    <s v="8250773502"/>
    <d v="2023-12-20T00:00:00"/>
    <n v="631.62"/>
    <s v="4200341887"/>
    <s v="2615CS00279000"/>
    <s v="DEP. CC. FISIOLOGIQU"/>
    <x v="275"/>
    <s v="0"/>
    <s v="F"/>
  </r>
  <r>
    <s v="2023"/>
    <s v="109372"/>
    <s v="ROSENDO MILA SL EL FORNET EN ROSEND"/>
    <s v="B08121659"/>
    <s v="23VF116113"/>
    <d v="2023-11-30T00:00:00"/>
    <n v="140.05000000000001"/>
    <m/>
    <n v="25630002261000"/>
    <s v="OF. RECERCA BIOLOGIA"/>
    <x v="275"/>
    <s v="0"/>
    <s v="F"/>
  </r>
  <r>
    <s v="2023"/>
    <s v="111244"/>
    <s v="BIO TECHNE RD SYSTEMS SLU"/>
    <s v="B67069302"/>
    <s v="CI-00008008"/>
    <d v="2023-12-19T00:00:00"/>
    <n v="1664.96"/>
    <s v="4200337067"/>
    <s v="2615CS00279000"/>
    <s v="DEP. CC. FISIOLOGIQU"/>
    <x v="275"/>
    <s v="0"/>
    <s v="F"/>
  </r>
  <r>
    <s v="2023"/>
    <s v="111244"/>
    <s v="BIO TECHNE RD SYSTEMS SLU"/>
    <s v="B67069302"/>
    <s v="CI-00008037"/>
    <d v="2023-12-20T00:00:00"/>
    <n v="794.73"/>
    <s v="4200340455"/>
    <s v="2615CS00279000"/>
    <s v="DEP. CC. FISIOLOGIQU"/>
    <x v="275"/>
    <s v="0"/>
    <s v="F"/>
  </r>
  <r>
    <s v="2023"/>
    <s v="111899"/>
    <s v="REED &amp; MACKAY ESPAÑA SAU ATLANTA VI"/>
    <s v="A08649477"/>
    <s v="1211068"/>
    <d v="2023-12-20T00:00:00"/>
    <n v="83.6"/>
    <m/>
    <n v="25330000120000"/>
    <s v="OR.ADM.DRET"/>
    <x v="275"/>
    <s v="0"/>
    <s v="F"/>
  </r>
  <r>
    <s v="2023"/>
    <s v="111899"/>
    <s v="REED &amp; MACKAY ESPAÑA SAU ATLANTA VI"/>
    <s v="A08649477"/>
    <s v="1211078"/>
    <d v="2023-12-20T00:00:00"/>
    <n v="117.7"/>
    <m/>
    <n v="25330000120000"/>
    <s v="OR.ADM.DRET"/>
    <x v="275"/>
    <s v="0"/>
    <s v="F"/>
  </r>
  <r>
    <s v="2023"/>
    <s v="112039"/>
    <s v="UNIDIX MEDICA SL"/>
    <s v="B61514386"/>
    <s v="13233000"/>
    <d v="2023-12-18T00:00:00"/>
    <n v="72.599999999999994"/>
    <s v="4200339061"/>
    <s v="2604CS01778000"/>
    <s v="S.DISSECCIÓ MEDICINA"/>
    <x v="275"/>
    <s v="G"/>
    <s v="F"/>
  </r>
  <r>
    <s v="2023"/>
    <s v="115580"/>
    <s v="MEDIA MARKT SATURN SAU"/>
    <s v="A82037292"/>
    <s v="60022035"/>
    <d v="2023-12-15T00:00:00"/>
    <n v="239.98"/>
    <s v="4100015206"/>
    <n v="37480000347000"/>
    <s v="COMPTABILITAT"/>
    <x v="275"/>
    <s v="0"/>
    <s v="F"/>
  </r>
  <r>
    <s v="2023"/>
    <s v="301359"/>
    <s v="GRAPHPAD SOFTWARE, INC."/>
    <m/>
    <s v="$43397707"/>
    <d v="2023-11-10T00:00:00"/>
    <n v="137.56"/>
    <m/>
    <s v="2565BI01976001"/>
    <s v="DEP. GENÈTICA, MICRO"/>
    <x v="275"/>
    <s v="0"/>
    <s v="F"/>
  </r>
  <r>
    <s v="2023"/>
    <s v="302191"/>
    <s v="THE KOREAN PHYSICAL SOCIETY"/>
    <m/>
    <s v="$30331-1420"/>
    <d v="2023-09-05T00:00:00"/>
    <n v="707.16"/>
    <m/>
    <n v="25730002262000"/>
    <e v="#N/A"/>
    <x v="275"/>
    <s v="0"/>
    <s v="F"/>
  </r>
  <r>
    <s v="2023"/>
    <s v="512233"/>
    <s v="FCC AMBITO, S.A."/>
    <s v="A28900975"/>
    <s v="79-01/14597"/>
    <d v="2023-12-14T00:00:00"/>
    <n v="1639.77"/>
    <m/>
    <n v="25730000200227"/>
    <s v="ADM.F.Q/TRAC.RESIDUS"/>
    <x v="275"/>
    <s v="0"/>
    <s v="F"/>
  </r>
  <r>
    <s v="2023"/>
    <s v="512233"/>
    <s v="FCC AMBITO, S.A."/>
    <s v="A28900975"/>
    <s v="79-01/14685"/>
    <d v="2023-12-20T00:00:00"/>
    <n v="1185"/>
    <m/>
    <n v="25730000200227"/>
    <s v="ADM.F.Q/TRAC.RESIDUS"/>
    <x v="275"/>
    <s v="0"/>
    <s v="F"/>
  </r>
  <r>
    <s v="2023"/>
    <s v="604807"/>
    <s v="BRZOSKA LUCYNA EMILIA"/>
    <m/>
    <s v="51"/>
    <d v="2023-11-24T00:00:00"/>
    <n v="294"/>
    <m/>
    <s v="2565BI01976000"/>
    <s v="DEP. GENÈTICA, MICRO"/>
    <x v="275"/>
    <s v="0"/>
    <s v="F"/>
  </r>
  <r>
    <s v="2023"/>
    <s v="101312"/>
    <s v="SUDELAB SL"/>
    <s v="B63276778"/>
    <s v="227986"/>
    <d v="2023-12-20T00:00:00"/>
    <n v="16.149999999999999"/>
    <s v="4200342989"/>
    <s v="2615CS00279000"/>
    <s v="DEP. CC. FISIOLOGIQU"/>
    <x v="276"/>
    <s v="0"/>
    <s v="F"/>
  </r>
  <r>
    <s v="2023"/>
    <s v="101312"/>
    <s v="SUDELAB SL"/>
    <s v="B63276778"/>
    <s v="227988"/>
    <d v="2023-12-20T00:00:00"/>
    <n v="194.81"/>
    <s v="4200344457"/>
    <s v="2615CS00885000"/>
    <s v="DP.PATOL.I TERP.EXP."/>
    <x v="276"/>
    <s v="0"/>
    <s v="F"/>
  </r>
  <r>
    <s v="2023"/>
    <s v="101312"/>
    <s v="SUDELAB SL"/>
    <s v="B63276778"/>
    <s v="227989"/>
    <d v="2023-12-20T00:00:00"/>
    <n v="72.599999999999994"/>
    <s v="4200342693"/>
    <s v="2615CS00885000"/>
    <s v="DP.PATOL.I TERP.EXP."/>
    <x v="276"/>
    <s v="0"/>
    <s v="F"/>
  </r>
  <r>
    <s v="2023"/>
    <s v="101979"/>
    <s v="SG SERVICIOS HOSPITALARIOS SL SG SE"/>
    <s v="B59076828"/>
    <s v="1623"/>
    <d v="2023-12-19T00:00:00"/>
    <n v="1811.59"/>
    <s v="4200336730"/>
    <s v="2615CS00279000"/>
    <s v="DEP. CC. FISIOLOGIQU"/>
    <x v="276"/>
    <s v="0"/>
    <s v="F"/>
  </r>
  <r>
    <s v="2023"/>
    <s v="101979"/>
    <s v="SG SERVICIOS HOSPITALARIOS SL SG SE"/>
    <s v="B59076828"/>
    <s v="4065"/>
    <d v="2023-12-14T00:00:00"/>
    <n v="293.89999999999998"/>
    <s v="4200339692"/>
    <s v="2615CS00885000"/>
    <s v="DP.PATOL.I TERP.EXP."/>
    <x v="276"/>
    <s v="0"/>
    <s v="F"/>
  </r>
  <r>
    <s v="2023"/>
    <s v="101979"/>
    <s v="SG SERVICIOS HOSPITALARIOS SL SG SE"/>
    <s v="B59076828"/>
    <s v="4097"/>
    <d v="2023-12-18T00:00:00"/>
    <n v="634.08000000000004"/>
    <s v="4200342157"/>
    <s v="2615CS00279000"/>
    <s v="DEP. CC. FISIOLOGIQU"/>
    <x v="276"/>
    <s v="0"/>
    <s v="F"/>
  </r>
  <r>
    <s v="2023"/>
    <s v="101979"/>
    <s v="SG SERVICIOS HOSPITALARIOS SL SG SE"/>
    <s v="B59076828"/>
    <s v="4099"/>
    <d v="2023-12-18T00:00:00"/>
    <n v="1098.0899999999999"/>
    <s v="4200335763"/>
    <s v="2615CS00885000"/>
    <s v="DP.PATOL.I TERP.EXP."/>
    <x v="276"/>
    <s v="0"/>
    <s v="F"/>
  </r>
  <r>
    <s v="2023"/>
    <s v="101979"/>
    <s v="SG SERVICIOS HOSPITALARIOS SL SG SE"/>
    <s v="B59076828"/>
    <s v="4122"/>
    <d v="2023-12-18T00:00:00"/>
    <n v="819.7"/>
    <s v="4200342459"/>
    <s v="2615CS00279000"/>
    <s v="DEP. CC. FISIOLOGIQU"/>
    <x v="276"/>
    <s v="0"/>
    <s v="F"/>
  </r>
  <r>
    <s v="2023"/>
    <s v="101979"/>
    <s v="SG SERVICIOS HOSPITALARIOS SL SG SE"/>
    <s v="B59076828"/>
    <s v="4123"/>
    <d v="2023-12-18T00:00:00"/>
    <n v="2298.5300000000002"/>
    <s v="4200342977"/>
    <s v="2615CS00279000"/>
    <s v="DEP. CC. FISIOLOGIQU"/>
    <x v="276"/>
    <s v="0"/>
    <s v="F"/>
  </r>
  <r>
    <s v="2023"/>
    <s v="101979"/>
    <s v="SG SERVICIOS HOSPITALARIOS SL SG SE"/>
    <s v="B59076828"/>
    <s v="4125"/>
    <d v="2023-12-18T00:00:00"/>
    <n v="905.5"/>
    <s v="4200343353"/>
    <s v="2595FA02035000"/>
    <s v="DEP. BIOQ. I FISIOLO"/>
    <x v="276"/>
    <s v="0"/>
    <s v="F"/>
  </r>
  <r>
    <s v="2023"/>
    <s v="102488"/>
    <s v="AMIDATA SAU"/>
    <s v="A78913993"/>
    <s v="63339926"/>
    <d v="2023-12-20T00:00:00"/>
    <n v="530.74"/>
    <s v="4200342637"/>
    <s v="2575FI00213000"/>
    <s v="DP.ENGINYERIA ELECTR"/>
    <x v="276"/>
    <s v="0"/>
    <s v="F"/>
  </r>
  <r>
    <s v="2023"/>
    <s v="102543"/>
    <s v="LYRECO ESPAÑA SA"/>
    <s v="A79206223"/>
    <s v="7000328713"/>
    <d v="2023-12-19T00:00:00"/>
    <n v="-321.18"/>
    <s v="4200339459"/>
    <s v="2654EC00137000"/>
    <s v="F.ECONOMIA EMPRESA"/>
    <x v="276"/>
    <s v="0"/>
    <s v="A"/>
  </r>
  <r>
    <s v="2023"/>
    <s v="102543"/>
    <s v="LYRECO ESPAÑA SA"/>
    <s v="A79206223"/>
    <s v="7000328714"/>
    <d v="2023-12-19T00:00:00"/>
    <n v="-19.350000000000001"/>
    <s v="4200338782"/>
    <s v="2655EC02009000"/>
    <s v="DEP. HIST.ECON, INST"/>
    <x v="276"/>
    <s v="G"/>
    <s v="A"/>
  </r>
  <r>
    <s v="2023"/>
    <s v="102708"/>
    <s v="LIFE TECHNOLOGIES SA APPLIED/INVITR"/>
    <s v="A28139434"/>
    <s v="1028291 RI"/>
    <d v="2023-12-21T00:00:00"/>
    <n v="403.41"/>
    <s v="4200343228"/>
    <s v="2615CS00885000"/>
    <s v="DP.PATOL.I TERP.EXP."/>
    <x v="276"/>
    <s v="0"/>
    <s v="F"/>
  </r>
  <r>
    <s v="2023"/>
    <s v="102953"/>
    <s v="FOTO K SA"/>
    <s v="A58444878"/>
    <s v="535"/>
    <d v="2023-12-14T00:00:00"/>
    <n v="1447.99"/>
    <s v="4200343842"/>
    <s v="2604CS01778000"/>
    <s v="S.DISSECCIÓ MEDICINA"/>
    <x v="276"/>
    <s v="G"/>
    <s v="F"/>
  </r>
  <r>
    <s v="2023"/>
    <s v="102971"/>
    <s v="ATELIER LIBROS SA"/>
    <s v="A08902173"/>
    <s v="2511"/>
    <d v="2023-12-20T00:00:00"/>
    <n v="156.69999999999999"/>
    <s v="4200344179"/>
    <s v="2535DR01990000"/>
    <s v="DEP. DRET PRIVAT"/>
    <x v="276"/>
    <s v="0"/>
    <s v="F"/>
  </r>
  <r>
    <s v="2023"/>
    <s v="103178"/>
    <s v="SERVICIOS MICROINFORMATICA, SA SEMI"/>
    <s v="A25027145"/>
    <s v="00044808"/>
    <d v="2023-12-20T00:00:00"/>
    <n v="809.07"/>
    <s v="4200340723"/>
    <s v="2575FI02053000"/>
    <s v="DEP. FISICA APLICADA"/>
    <x v="276"/>
    <s v="0"/>
    <s v="F"/>
  </r>
  <r>
    <s v="2023"/>
    <s v="103178"/>
    <s v="SERVICIOS MICROINFORMATICA, SA SEMI"/>
    <s v="A25027145"/>
    <s v="00045086"/>
    <d v="2023-12-21T00:00:00"/>
    <n v="2441.42"/>
    <s v="4200344558"/>
    <s v="2535DR01991000"/>
    <s v="DEP. DRET ADTIU, PRO"/>
    <x v="276"/>
    <s v="0"/>
    <s v="F"/>
  </r>
  <r>
    <s v="2023"/>
    <s v="103178"/>
    <s v="SERVICIOS MICROINFORMATICA, SA SEMI"/>
    <s v="A25027145"/>
    <s v="00045090"/>
    <d v="2023-12-21T00:00:00"/>
    <n v="413.34"/>
    <s v="4200341696"/>
    <s v="2604CS01778000"/>
    <s v="S.DISSECCIÓ MEDICINA"/>
    <x v="276"/>
    <s v="0"/>
    <s v="F"/>
  </r>
  <r>
    <s v="2023"/>
    <s v="103178"/>
    <s v="SERVICIOS MICROINFORMATICA, SA SEMI"/>
    <s v="A25027145"/>
    <s v="00045093"/>
    <d v="2023-12-21T00:00:00"/>
    <n v="84.88"/>
    <s v="4200342945"/>
    <s v="2535DR01991000"/>
    <s v="DEP. DRET ADTIU, PRO"/>
    <x v="276"/>
    <s v="G"/>
    <s v="F"/>
  </r>
  <r>
    <s v="2023"/>
    <s v="103217"/>
    <s v="LINDE GAS ESPAÑA SA"/>
    <s v="A08007262"/>
    <s v="0005893184"/>
    <d v="2023-12-21T00:00:00"/>
    <n v="27.59"/>
    <s v="4200313659"/>
    <s v="2615CS00885000"/>
    <s v="DP.PATOL.I TERP.EXP."/>
    <x v="276"/>
    <s v="0"/>
    <s v="F"/>
  </r>
  <r>
    <s v="2023"/>
    <s v="103217"/>
    <s v="LINDE GAS ESPAÑA SA"/>
    <s v="A08007262"/>
    <s v="0005893186"/>
    <d v="2023-12-21T00:00:00"/>
    <n v="27.59"/>
    <s v="4200315823"/>
    <s v="2615CS00885000"/>
    <s v="DP.PATOL.I TERP.EXP."/>
    <x v="276"/>
    <s v="0"/>
    <s v="F"/>
  </r>
  <r>
    <s v="2023"/>
    <s v="103217"/>
    <s v="LINDE GAS ESPAÑA SA"/>
    <s v="A08007262"/>
    <s v="0010751533"/>
    <d v="2023-12-15T00:00:00"/>
    <n v="270.92"/>
    <s v="4200341099"/>
    <s v="2615CS00885000"/>
    <s v="DP.PATOL.I TERP.EXP."/>
    <x v="276"/>
    <s v="0"/>
    <s v="F"/>
  </r>
  <r>
    <s v="2023"/>
    <s v="103217"/>
    <s v="LINDE GAS ESPAÑA SA"/>
    <s v="A08007262"/>
    <s v="0010751724"/>
    <d v="2023-12-15T00:00:00"/>
    <n v="29.52"/>
    <s v="4200342770"/>
    <s v="2615CS00885000"/>
    <s v="DP.PATOL.I TERP.EXP."/>
    <x v="276"/>
    <s v="0"/>
    <s v="F"/>
  </r>
  <r>
    <s v="2023"/>
    <s v="103217"/>
    <s v="LINDE GAS ESPAÑA SA"/>
    <s v="A08007262"/>
    <s v="0010751725"/>
    <d v="2023-12-15T00:00:00"/>
    <n v="29.52"/>
    <s v="4200337690"/>
    <s v="2615CS00885000"/>
    <s v="DP.PATOL.I TERP.EXP."/>
    <x v="276"/>
    <s v="0"/>
    <s v="F"/>
  </r>
  <r>
    <s v="2023"/>
    <s v="103217"/>
    <s v="LINDE GAS ESPAÑA SA"/>
    <s v="A08007262"/>
    <s v="0010751727"/>
    <d v="2023-12-15T00:00:00"/>
    <n v="29.52"/>
    <s v="4200344467"/>
    <s v="2615CS00885000"/>
    <s v="DP.PATOL.I TERP.EXP."/>
    <x v="276"/>
    <s v="0"/>
    <s v="F"/>
  </r>
  <r>
    <s v="2023"/>
    <s v="103217"/>
    <s v="LINDE GAS ESPAÑA SA"/>
    <s v="A08007262"/>
    <s v="0005893185"/>
    <d v="2023-12-21T00:00:00"/>
    <n v="48.28"/>
    <s v="4200315519"/>
    <s v="2615CS00885000"/>
    <s v="DP.PATOL.I TERP.EXP."/>
    <x v="276"/>
    <s v="G"/>
    <s v="F"/>
  </r>
  <r>
    <s v="2023"/>
    <s v="103217"/>
    <s v="LINDE GAS ESPAÑA SA"/>
    <s v="A08007262"/>
    <s v="0010751726"/>
    <d v="2023-12-15T00:00:00"/>
    <n v="29.52"/>
    <s v="4200344461"/>
    <s v="2615CS00885000"/>
    <s v="DP.PATOL.I TERP.EXP."/>
    <x v="276"/>
    <s v="G"/>
    <s v="F"/>
  </r>
  <r>
    <s v="2023"/>
    <s v="105866"/>
    <s v="MERCK LIFE SCIENCE SLU totes comand"/>
    <s v="B79184115"/>
    <s v="8250773945"/>
    <d v="2023-12-21T00:00:00"/>
    <n v="129.47"/>
    <s v="4200341902"/>
    <s v="2615CS00279000"/>
    <s v="DEP. CC. FISIOLOGIQU"/>
    <x v="276"/>
    <s v="0"/>
    <s v="F"/>
  </r>
  <r>
    <s v="2023"/>
    <s v="106044"/>
    <s v="VIAJES EL CORTE INGLES SA OFICINA B"/>
    <s v="A28229813"/>
    <s v="9330486585C"/>
    <d v="2023-12-20T00:00:00"/>
    <n v="62.55"/>
    <m/>
    <s v="2604CS02094000"/>
    <s v="UFIR MEDICINA CLINIC"/>
    <x v="276"/>
    <s v="0"/>
    <s v="F"/>
  </r>
  <r>
    <s v="2023"/>
    <s v="106044"/>
    <s v="VIAJES EL CORTE INGLES SA OFICINA B"/>
    <s v="A28229813"/>
    <s v="9330486586C"/>
    <d v="2023-12-20T00:00:00"/>
    <n v="56.85"/>
    <m/>
    <s v="2604CS02094000"/>
    <s v="UFIR MEDICINA CLINIC"/>
    <x v="276"/>
    <s v="0"/>
    <s v="F"/>
  </r>
  <r>
    <s v="2023"/>
    <s v="110090"/>
    <s v="ABAST SYSTEMS &amp; SOLUTIONS SL"/>
    <s v="B59104612"/>
    <s v="23012338"/>
    <d v="2023-12-21T00:00:00"/>
    <n v="1004.3"/>
    <s v="4200344960"/>
    <s v="2615CS00885000"/>
    <s v="DP.PATOL.I TERP.EXP."/>
    <x v="276"/>
    <s v="0"/>
    <s v="F"/>
  </r>
  <r>
    <s v="2023"/>
    <s v="110207"/>
    <s v="ARP LOGISTICA CLINICA SL"/>
    <s v="B27824705"/>
    <s v="A-230004301"/>
    <d v="2023-12-15T00:00:00"/>
    <n v="169.4"/>
    <s v="4200333884"/>
    <s v="2615CS00279000"/>
    <s v="DEP. CC. FISIOLOGIQU"/>
    <x v="276"/>
    <s v="0"/>
    <s v="F"/>
  </r>
  <r>
    <s v="2023"/>
    <s v="111868"/>
    <s v="UTE DCLXV TELEFONICA DE ESPAÑA SAU"/>
    <s v="U88138722"/>
    <s v="0PGUA0C0022"/>
    <d v="2023-12-20T00:00:00"/>
    <n v="-13227.87"/>
    <m/>
    <n v="37290000338000"/>
    <s v="TELEFONIA (IBERCOM)"/>
    <x v="276"/>
    <s v="0"/>
    <s v="A"/>
  </r>
  <r>
    <s v="2023"/>
    <s v="111899"/>
    <s v="REED &amp; MACKAY ESPAÑA SAU ATLANTA VI"/>
    <s v="A08649477"/>
    <s v="1211262"/>
    <d v="2023-12-21T00:00:00"/>
    <n v="807.5"/>
    <m/>
    <s v="2575FI02053000"/>
    <s v="DEP. FISICA APLICADA"/>
    <x v="276"/>
    <s v="0"/>
    <s v="F"/>
  </r>
  <r>
    <s v="2023"/>
    <s v="111899"/>
    <s v="REED &amp; MACKAY ESPAÑA SAU ATLANTA VI"/>
    <s v="A08649477"/>
    <s v="1211263"/>
    <d v="2023-12-21T00:00:00"/>
    <n v="688.75"/>
    <m/>
    <s v="2575FI02053000"/>
    <s v="DEP. FISICA APLICADA"/>
    <x v="276"/>
    <s v="0"/>
    <s v="F"/>
  </r>
  <r>
    <s v="2023"/>
    <s v="111899"/>
    <s v="REED &amp; MACKAY ESPAÑA SAU ATLANTA VI"/>
    <s v="A08649477"/>
    <s v="1211264"/>
    <d v="2023-12-21T00:00:00"/>
    <n v="688.75"/>
    <m/>
    <s v="2575FI02053000"/>
    <s v="DEP. FISICA APLICADA"/>
    <x v="276"/>
    <s v="0"/>
    <s v="F"/>
  </r>
  <r>
    <s v="2023"/>
    <s v="112493"/>
    <s v="KTRING DE LA PEPI SL"/>
    <s v="B67401539"/>
    <s v="023961"/>
    <d v="2023-12-21T00:00:00"/>
    <n v="197.45"/>
    <m/>
    <s v="2654EC00137000"/>
    <s v="F.ECONOMIA EMPRESA"/>
    <x v="276"/>
    <s v="0"/>
    <s v="F"/>
  </r>
  <r>
    <s v="2023"/>
    <s v="113425"/>
    <s v="ACCIONA GREEN ENERGY DEV SL"/>
    <s v="B31737422"/>
    <s v="ACC32939/23"/>
    <d v="2023-12-21T00:00:00"/>
    <n v="24040.04"/>
    <s v="4100014400"/>
    <n v="37480000346001"/>
    <s v="G.C.MANTENIMENT I SU"/>
    <x v="276"/>
    <s v="0"/>
    <s v="F"/>
  </r>
  <r>
    <s v="2023"/>
    <s v="113425"/>
    <s v="ACCIONA GREEN ENERGY DEV SL"/>
    <s v="B31737422"/>
    <s v="ACC32956/23"/>
    <d v="2023-12-21T00:00:00"/>
    <n v="17568.64"/>
    <s v="4100014400"/>
    <n v="37480000346001"/>
    <s v="G.C.MANTENIMENT I SU"/>
    <x v="276"/>
    <s v="0"/>
    <s v="F"/>
  </r>
  <r>
    <s v="2023"/>
    <s v="113425"/>
    <s v="ACCIONA GREEN ENERGY DEV SL"/>
    <s v="B31737422"/>
    <s v="ACC32974/23"/>
    <d v="2023-12-21T00:00:00"/>
    <n v="50092.71"/>
    <s v="4100014400"/>
    <n v="37480000346001"/>
    <s v="G.C.MANTENIMENT I SU"/>
    <x v="276"/>
    <s v="0"/>
    <s v="F"/>
  </r>
  <r>
    <s v="2023"/>
    <s v="113425"/>
    <s v="ACCIONA GREEN ENERGY DEV SL"/>
    <s v="B31737422"/>
    <s v="ACC32986/23"/>
    <d v="2023-12-21T00:00:00"/>
    <n v="26659.35"/>
    <s v="4100014400"/>
    <n v="37480000346001"/>
    <s v="G.C.MANTENIMENT I SU"/>
    <x v="276"/>
    <s v="0"/>
    <s v="F"/>
  </r>
  <r>
    <s v="2023"/>
    <s v="113425"/>
    <s v="ACCIONA GREEN ENERGY DEV SL"/>
    <s v="B31737422"/>
    <s v="ACC33008/23"/>
    <d v="2023-12-21T00:00:00"/>
    <n v="21015.56"/>
    <s v="4100014400"/>
    <n v="37480000346001"/>
    <s v="G.C.MANTENIMENT I SU"/>
    <x v="276"/>
    <s v="0"/>
    <s v="F"/>
  </r>
  <r>
    <s v="2023"/>
    <s v="113425"/>
    <s v="ACCIONA GREEN ENERGY DEV SL"/>
    <s v="B31737422"/>
    <s v="ACC33033/23"/>
    <d v="2023-12-21T00:00:00"/>
    <n v="63935.55"/>
    <s v="4100014400"/>
    <n v="37480000346001"/>
    <s v="G.C.MANTENIMENT I SU"/>
    <x v="276"/>
    <s v="0"/>
    <s v="F"/>
  </r>
  <r>
    <s v="2023"/>
    <s v="113425"/>
    <s v="ACCIONA GREEN ENERGY DEV SL"/>
    <s v="B31737422"/>
    <s v="ACC33050/23"/>
    <d v="2023-12-21T00:00:00"/>
    <n v="225718.77"/>
    <s v="4100014400"/>
    <n v="37480000346001"/>
    <s v="G.C.MANTENIMENT I SU"/>
    <x v="276"/>
    <s v="0"/>
    <s v="F"/>
  </r>
  <r>
    <s v="2023"/>
    <s v="113425"/>
    <s v="ACCIONA GREEN ENERGY DEV SL"/>
    <s v="B31737422"/>
    <s v="ACC33077/23"/>
    <d v="2023-12-21T00:00:00"/>
    <n v="36107.839999999997"/>
    <s v="4100014400"/>
    <n v="37480000346001"/>
    <s v="G.C.MANTENIMENT I SU"/>
    <x v="276"/>
    <s v="0"/>
    <s v="F"/>
  </r>
  <r>
    <s v="2023"/>
    <s v="113425"/>
    <s v="ACCIONA GREEN ENERGY DEV SL"/>
    <s v="B31737422"/>
    <s v="ACC33087/23"/>
    <d v="2023-12-21T00:00:00"/>
    <n v="24546.3"/>
    <s v="4100014400"/>
    <n v="37480000346001"/>
    <s v="G.C.MANTENIMENT I SU"/>
    <x v="276"/>
    <s v="0"/>
    <s v="F"/>
  </r>
  <r>
    <s v="2023"/>
    <s v="114388"/>
    <s v="AVENTIK MEDICAL SLU"/>
    <s v="B67365015"/>
    <s v="FAV23068"/>
    <d v="2023-12-21T00:00:00"/>
    <n v="427.06"/>
    <s v="4200345338"/>
    <s v="2604CS01778000"/>
    <s v="S.DISSECCIÓ MEDICINA"/>
    <x v="276"/>
    <s v="0"/>
    <s v="F"/>
  </r>
  <r>
    <s v="2023"/>
    <s v="114388"/>
    <s v="AVENTIK MEDICAL SLU"/>
    <s v="B67365015"/>
    <s v="FAV23067"/>
    <d v="2023-12-21T00:00:00"/>
    <n v="256.24"/>
    <s v="4200345336"/>
    <s v="2604CS01778000"/>
    <s v="S.DISSECCIÓ MEDICINA"/>
    <x v="276"/>
    <s v="G"/>
    <s v="F"/>
  </r>
  <r>
    <s v="2023"/>
    <s v="114679"/>
    <s v="TARGET3D IBERIA SL"/>
    <s v="B02790160"/>
    <s v="2413"/>
    <d v="2023-12-21T00:00:00"/>
    <n v="18143.95"/>
    <m/>
    <s v="2614CS02083000"/>
    <s v="UFIR PODOLOGIA"/>
    <x v="276"/>
    <s v="0"/>
    <s v="F"/>
  </r>
  <r>
    <s v="2023"/>
    <s v="115059"/>
    <s v="FACTOR ENERGIA SA"/>
    <s v="A61893871"/>
    <s v="23-01779642"/>
    <d v="2023-12-13T00:00:00"/>
    <n v="232.84"/>
    <s v="4100016519"/>
    <n v="37480000346001"/>
    <s v="G.C.MANTENIMENT I SU"/>
    <x v="276"/>
    <s v="0"/>
    <s v="F"/>
  </r>
  <r>
    <s v="2023"/>
    <s v="115059"/>
    <s v="FACTOR ENERGIA SA"/>
    <s v="A61893871"/>
    <s v="23-01779840"/>
    <d v="2023-12-13T00:00:00"/>
    <n v="334.4"/>
    <s v="4100016519"/>
    <n v="37480000346001"/>
    <s v="G.C.MANTENIMENT I SU"/>
    <x v="276"/>
    <s v="0"/>
    <s v="F"/>
  </r>
  <r>
    <s v="2023"/>
    <s v="115062"/>
    <s v="BOOKISH VENTURES SL ALIBRI LLIBRERI"/>
    <s v="B67022327"/>
    <s v="1121359-98"/>
    <d v="2023-12-19T00:00:00"/>
    <n v="134.47999999999999"/>
    <s v="4200343962"/>
    <s v="2625PS02085002"/>
    <s v="DEP. PSICOL.CLININCA"/>
    <x v="276"/>
    <s v="0"/>
    <s v="F"/>
  </r>
  <r>
    <s v="2023"/>
    <s v="115778"/>
    <s v="ALMOGAVARES SERVICIOS SL"/>
    <s v="B58248568"/>
    <s v="FE000002175"/>
    <d v="2023-10-11T00:00:00"/>
    <n v="82.76"/>
    <m/>
    <s v="2565BI01975000"/>
    <s v="DEP. BIO. EVOL. ECO."/>
    <x v="276"/>
    <s v="G"/>
    <s v="F"/>
  </r>
  <r>
    <s v="2023"/>
    <s v="200677"/>
    <s v="CHARLES RIVER LABORATORIES FRANCE"/>
    <m/>
    <s v="53210907"/>
    <d v="2023-12-18T00:00:00"/>
    <n v="186.54"/>
    <m/>
    <s v="2605CS02079000"/>
    <s v="DEPT. BIOMEDICINA"/>
    <x v="276"/>
    <s v="0"/>
    <s v="F"/>
  </r>
  <r>
    <s v="2023"/>
    <s v="203380"/>
    <s v="IOP PUBLISHING LTD IOP INSTITUTE OF"/>
    <m/>
    <s v="8235451"/>
    <d v="2023-10-17T00:00:00"/>
    <n v="119.5"/>
    <m/>
    <s v="2575FI02051000"/>
    <s v="DEP. FIS.QUANT. ASTR"/>
    <x v="276"/>
    <s v="G"/>
    <s v="F"/>
  </r>
  <r>
    <s v="2023"/>
    <s v="204481"/>
    <s v="AMAZON SERVICES EUROPE SARL"/>
    <m/>
    <s v="23-98279144"/>
    <d v="2023-12-15T00:00:00"/>
    <n v="113.99"/>
    <m/>
    <n v="25630002261000"/>
    <s v="OF. RECERCA BIOLOGIA"/>
    <x v="276"/>
    <s v="0"/>
    <s v="F"/>
  </r>
  <r>
    <s v="2023"/>
    <s v="204881"/>
    <s v="NANOSCRIBE GMBH AND CO KG"/>
    <m/>
    <s v="ISD-02229"/>
    <d v="2023-12-21T00:00:00"/>
    <n v="233760"/>
    <m/>
    <s v="2576FI01676000"/>
    <s v="INST.CIÈNCIES COSMOS"/>
    <x v="276"/>
    <s v="0"/>
    <s v="F"/>
  </r>
  <r>
    <s v="2023"/>
    <s v="205065"/>
    <s v="HOMZ E E HOMZ LTD PARTNERSHIP"/>
    <m/>
    <s v="A-000000377"/>
    <d v="2023-04-28T00:00:00"/>
    <n v="780"/>
    <m/>
    <s v="2525FL01947000"/>
    <s v="DEP. FIL.CLÀS.ROM.SE"/>
    <x v="276"/>
    <s v="0"/>
    <s v="F"/>
  </r>
  <r>
    <s v="2023"/>
    <s v="300930"/>
    <s v="SOCIETY FOR NEUROSCIENCE"/>
    <m/>
    <s v="$S-4281-SFN"/>
    <d v="2023-11-06T00:00:00"/>
    <n v="150.15"/>
    <m/>
    <s v="2615CS00885000"/>
    <s v="DP.PATOL.I TERP.EXP."/>
    <x v="276"/>
    <s v="0"/>
    <s v="F"/>
  </r>
  <r>
    <s v="2023"/>
    <s v="306107"/>
    <s v="SPRINGER NATURE CUSTOMER SERV CENTE"/>
    <m/>
    <s v="$2939268710"/>
    <d v="2023-10-25T00:00:00"/>
    <n v="2716.45"/>
    <m/>
    <s v="2575FI02052000"/>
    <s v="DEP.FIS.MAT.CONDENS."/>
    <x v="276"/>
    <s v="0"/>
    <s v="F"/>
  </r>
  <r>
    <s v="2023"/>
    <s v="504531"/>
    <s v="FUNDACI PRIVAD CENTRE REGULACIO GEN"/>
    <s v="G62426937"/>
    <s v="2361779"/>
    <d v="2023-12-20T00:00:00"/>
    <n v="18029"/>
    <s v="4200340277"/>
    <s v="2595FA02036000"/>
    <s v="DEP. FARMÀCIA I TEC"/>
    <x v="276"/>
    <s v="0"/>
    <s v="F"/>
  </r>
  <r>
    <s v="2023"/>
    <s v="50005"/>
    <s v="FUNDACIO IL3 UB"/>
    <s v="G64489172"/>
    <s v="11310"/>
    <d v="2023-12-20T00:00:00"/>
    <n v="6000"/>
    <m/>
    <s v="2514FO00082000"/>
    <s v="F.FILOSOFIA"/>
    <x v="277"/>
    <s v="0"/>
    <s v="F"/>
  </r>
  <r>
    <s v="2023"/>
    <s v="50005"/>
    <s v="FUNDACIO IL3 UB"/>
    <s v="G64489172"/>
    <s v="11311"/>
    <d v="2023-12-20T00:00:00"/>
    <n v="3000"/>
    <m/>
    <s v="2654EC00137000"/>
    <s v="F.ECONOMIA EMPRESA"/>
    <x v="277"/>
    <s v="0"/>
    <s v="F"/>
  </r>
  <r>
    <s v="2023"/>
    <s v="100073"/>
    <s v="AVORIS RETAIL DIVISION SL BCD TRAVE"/>
    <s v="B07012107"/>
    <s v="07B00001186"/>
    <d v="2023-12-21T00:00:00"/>
    <n v="561.48"/>
    <m/>
    <s v="2595FA02037000"/>
    <s v="DEP. BIOL. SANITAT"/>
    <x v="277"/>
    <s v="0"/>
    <s v="F"/>
  </r>
  <r>
    <s v="2023"/>
    <s v="100909"/>
    <s v="SISTEMAS INFORMATICOS EUROPEOS SL S"/>
    <s v="B79409082"/>
    <s v="023/A/30311"/>
    <d v="2023-12-22T00:00:00"/>
    <n v="25289"/>
    <m/>
    <s v="2575QU02071000"/>
    <s v="DEP. ENGINY.QUIM."/>
    <x v="277"/>
    <s v="0"/>
    <s v="F"/>
  </r>
  <r>
    <s v="2023"/>
    <s v="101440"/>
    <s v="PROMEGA BIOTECH IBERICA SL PROMEGA"/>
    <s v="B63699631"/>
    <s v="0217080212"/>
    <d v="2023-12-22T00:00:00"/>
    <n v="5942.31"/>
    <s v="4200341926"/>
    <s v="2615CS00282000"/>
    <s v="DP.INFERM.SA.P.SM.MI"/>
    <x v="277"/>
    <s v="0"/>
    <s v="F"/>
  </r>
  <r>
    <s v="2023"/>
    <s v="101912"/>
    <s v="COMERCIAL DE ENTECNICA SL COMENSA"/>
    <s v="B58013285"/>
    <s v="000350"/>
    <d v="2023-12-22T00:00:00"/>
    <n v="839.74"/>
    <s v="4200343904"/>
    <s v="2504BA00069000"/>
    <s v="F.BELLES ARTS"/>
    <x v="277"/>
    <s v="0"/>
    <s v="F"/>
  </r>
  <r>
    <s v="2023"/>
    <s v="102395"/>
    <s v="CULTEK SL CULTEK SL"/>
    <s v="B28442135"/>
    <s v="FV+489711"/>
    <d v="2023-12-22T00:00:00"/>
    <n v="185.13"/>
    <s v="4200335347"/>
    <s v="2615CS00885000"/>
    <s v="DP.PATOL.I TERP.EXP."/>
    <x v="277"/>
    <s v="0"/>
    <s v="F"/>
  </r>
  <r>
    <s v="2023"/>
    <s v="102395"/>
    <s v="CULTEK SL CULTEK SL"/>
    <s v="B28442135"/>
    <s v="FV+489715"/>
    <d v="2023-12-22T00:00:00"/>
    <n v="76.67"/>
    <s v="4200341936"/>
    <s v="2615CS00279000"/>
    <s v="DEP. CC. FISIOLOGIQU"/>
    <x v="277"/>
    <s v="0"/>
    <s v="F"/>
  </r>
  <r>
    <s v="2023"/>
    <s v="102395"/>
    <s v="CULTEK SL CULTEK SL"/>
    <s v="B28442135"/>
    <s v="FV+489716"/>
    <d v="2023-12-22T00:00:00"/>
    <n v="340.48"/>
    <s v="4200344542"/>
    <s v="2615CS00885000"/>
    <s v="DP.PATOL.I TERP.EXP."/>
    <x v="277"/>
    <s v="0"/>
    <s v="F"/>
  </r>
  <r>
    <s v="2023"/>
    <s v="102415"/>
    <s v="HENRY SCHEIN ESPAÑA SLU"/>
    <s v="B79684783"/>
    <s v="M592192"/>
    <d v="2023-12-15T00:00:00"/>
    <n v="744.98"/>
    <s v="4200344444"/>
    <s v="2615CS00280000"/>
    <s v="DP.ONTOSTOMATOLOGIA"/>
    <x v="277"/>
    <s v="0"/>
    <s v="F"/>
  </r>
  <r>
    <s v="2023"/>
    <s v="102415"/>
    <s v="HENRY SCHEIN ESPAÑA SLU"/>
    <s v="B79684783"/>
    <s v="M595134"/>
    <d v="2023-12-21T00:00:00"/>
    <n v="410.53"/>
    <s v="4200344444"/>
    <s v="2615CS00280000"/>
    <s v="DP.ONTOSTOMATOLOGIA"/>
    <x v="277"/>
    <s v="0"/>
    <s v="F"/>
  </r>
  <r>
    <s v="2023"/>
    <s v="102488"/>
    <s v="AMIDATA SAU"/>
    <s v="A78913993"/>
    <s v="63341775"/>
    <d v="2023-12-21T00:00:00"/>
    <n v="489.4"/>
    <s v="4200345270"/>
    <s v="2576FI01871000"/>
    <s v="SERV I.D.E.A.S UB"/>
    <x v="277"/>
    <s v="0"/>
    <s v="F"/>
  </r>
  <r>
    <s v="2023"/>
    <s v="102708"/>
    <s v="LIFE TECHNOLOGIES SA APPLIED/INVITR"/>
    <s v="A28139434"/>
    <s v="1028432 RI"/>
    <d v="2023-12-22T00:00:00"/>
    <n v="124.15"/>
    <s v="4200345189"/>
    <s v="2604CS01778000"/>
    <s v="S.DISSECCIÓ MEDICINA"/>
    <x v="277"/>
    <s v="0"/>
    <s v="F"/>
  </r>
  <r>
    <s v="2023"/>
    <s v="104929"/>
    <s v="MEDIAACTIVE SERVICIOS INFORMATICOS"/>
    <s v="B61995270"/>
    <s v="23    1211"/>
    <d v="2023-12-22T00:00:00"/>
    <n v="33.880000000000003"/>
    <s v="4200345018"/>
    <s v="2605CS02079000"/>
    <s v="DEPT. BIOMEDICINA"/>
    <x v="277"/>
    <s v="G"/>
    <s v="F"/>
  </r>
  <r>
    <s v="2023"/>
    <s v="105866"/>
    <s v="MERCK LIFE SCIENCE SLU totes comand"/>
    <s v="B79184115"/>
    <s v="8250774277"/>
    <d v="2023-12-22T00:00:00"/>
    <n v="68.61"/>
    <s v="4200341171"/>
    <s v="2615CS00279000"/>
    <s v="DEP. CC. FISIOLOGIQU"/>
    <x v="277"/>
    <s v="0"/>
    <s v="F"/>
  </r>
  <r>
    <s v="2023"/>
    <s v="110090"/>
    <s v="ABAST SYSTEMS &amp; SOLUTIONS SL"/>
    <s v="B59104612"/>
    <s v="23012368"/>
    <d v="2023-12-22T00:00:00"/>
    <n v="906.29"/>
    <s v="4200345247"/>
    <s v="2535DR01993000"/>
    <s v="DEP. DRET PENAL, CRI"/>
    <x v="277"/>
    <s v="0"/>
    <s v="F"/>
  </r>
  <r>
    <s v="2023"/>
    <s v="111758"/>
    <s v="NRD MULTIMEDIA SL"/>
    <s v="B60236817"/>
    <s v="2302066"/>
    <d v="2023-12-21T00:00:00"/>
    <n v="347.27"/>
    <s v="4200343914"/>
    <s v="2504BA00069000"/>
    <s v="F.BELLES ARTS"/>
    <x v="277"/>
    <s v="0"/>
    <s v="F"/>
  </r>
  <r>
    <s v="2023"/>
    <s v="111899"/>
    <s v="REED &amp; MACKAY ESPAÑA SAU ATLANTA VI"/>
    <s v="A08649477"/>
    <s v="1211383"/>
    <d v="2023-12-22T00:00:00"/>
    <n v="336.29"/>
    <m/>
    <n v="25330000120000"/>
    <s v="OR.ADM.DRET"/>
    <x v="277"/>
    <s v="0"/>
    <s v="F"/>
  </r>
  <r>
    <s v="2023"/>
    <s v="111899"/>
    <s v="REED &amp; MACKAY ESPAÑA SAU ATLANTA VI"/>
    <s v="A08649477"/>
    <s v="1211394"/>
    <d v="2023-12-22T00:00:00"/>
    <n v="86.61"/>
    <m/>
    <n v="25330000120000"/>
    <s v="OR.ADM.DRET"/>
    <x v="277"/>
    <s v="0"/>
    <s v="F"/>
  </r>
  <r>
    <s v="2023"/>
    <s v="111899"/>
    <s v="REED &amp; MACKAY ESPAÑA SAU ATLANTA VI"/>
    <s v="A08649477"/>
    <s v="1211399"/>
    <d v="2023-12-22T00:00:00"/>
    <n v="94.41"/>
    <m/>
    <n v="25330000120000"/>
    <s v="OR.ADM.DRET"/>
    <x v="277"/>
    <s v="0"/>
    <s v="F"/>
  </r>
  <r>
    <s v="2023"/>
    <s v="112114"/>
    <s v="FUND ACADEM CIENCIES MEDIQ SALUT DE"/>
    <s v="G61421418"/>
    <s v="233620"/>
    <d v="2023-10-27T00:00:00"/>
    <n v="20"/>
    <m/>
    <s v="2605CS02079000"/>
    <s v="DEPT. BIOMEDICINA"/>
    <x v="277"/>
    <s v="G"/>
    <s v="F"/>
  </r>
  <r>
    <s v="2023"/>
    <s v="114134"/>
    <s v="FARRA &amp; PORCEL SL"/>
    <s v="B66733445"/>
    <s v="169"/>
    <d v="2023-12-14T00:00:00"/>
    <n v="151.44999999999999"/>
    <m/>
    <s v="2654EC00137000"/>
    <s v="F.ECONOMIA EMPRESA"/>
    <x v="277"/>
    <s v="0"/>
    <s v="F"/>
  </r>
  <r>
    <s v="2023"/>
    <s v="114959"/>
    <s v="COL·LECTIU ANALISTES SOCIALS SL"/>
    <s v="B64816838"/>
    <s v="911"/>
    <d v="2023-12-20T00:00:00"/>
    <n v="1004.81"/>
    <s v="4200345005"/>
    <s v="2525FL01946000"/>
    <s v="DEP.FIL.HISPANICA,T."/>
    <x v="277"/>
    <s v="G"/>
    <s v="F"/>
  </r>
  <r>
    <s v="2023"/>
    <s v="304709"/>
    <s v="AKOYA BIOSCIENCES INC"/>
    <m/>
    <s v="$36093"/>
    <d v="2023-10-10T00:00:00"/>
    <n v="1386"/>
    <s v="4200335326"/>
    <s v="2615CS00885000"/>
    <s v="DP.PATOL.I TERP.EXP."/>
    <x v="277"/>
    <s v="0"/>
    <s v="F"/>
  </r>
  <r>
    <s v="2023"/>
    <s v="306252"/>
    <s v="SOCIEDADE PORTUGUESA ESTUDOS RURAIS"/>
    <m/>
    <s v="FRM/32"/>
    <d v="2023-09-13T00:00:00"/>
    <n v="150"/>
    <m/>
    <s v="2515GH01968000"/>
    <s v="DEP. HISTORIA I ARQU"/>
    <x v="277"/>
    <s v="0"/>
    <s v="F"/>
  </r>
  <r>
    <s v="2023"/>
    <s v="505362"/>
    <s v="FNAC ESPAÑA SA"/>
    <s v="A80500200"/>
    <s v="-23-0003652"/>
    <d v="2023-12-21T00:00:00"/>
    <n v="704.99"/>
    <s v="4200344971"/>
    <s v="2604CS02094000"/>
    <s v="UFIR MEDICINA CLINIC"/>
    <x v="277"/>
    <s v="0"/>
    <s v="F"/>
  </r>
  <r>
    <s v="2023"/>
    <s v="100073"/>
    <s v="AVORIS RETAIL DIVISION SL BCD TRAVE"/>
    <s v="B07012107"/>
    <s v="07S00002277"/>
    <d v="2023-12-22T00:00:00"/>
    <n v="652.66"/>
    <m/>
    <s v="2575FI02051000"/>
    <s v="DEP. FIS.QUANT. ASTR"/>
    <x v="278"/>
    <s v="0"/>
    <s v="F"/>
  </r>
  <r>
    <s v="2023"/>
    <s v="102025"/>
    <s v="VWR INTERNATIONAL EUROLAB SL VWR IN"/>
    <s v="B08362089"/>
    <s v="7062385970"/>
    <d v="2023-12-22T00:00:00"/>
    <n v="53.74"/>
    <s v="4200344019"/>
    <s v="2574FI00205000"/>
    <s v="F.FÍSICA"/>
    <x v="278"/>
    <s v="0"/>
    <s v="F"/>
  </r>
  <r>
    <s v="2023"/>
    <s v="102488"/>
    <s v="AMIDATA SAU"/>
    <s v="A78913993"/>
    <s v="63342712"/>
    <d v="2023-12-22T00:00:00"/>
    <n v="26.33"/>
    <s v="4200345270"/>
    <s v="2576FI01871000"/>
    <s v="SERV I.D.E.A.S UB"/>
    <x v="278"/>
    <s v="0"/>
    <s v="F"/>
  </r>
  <r>
    <s v="2023"/>
    <s v="105866"/>
    <s v="MERCK LIFE SCIENCE SLU totes comand"/>
    <s v="B79184115"/>
    <s v="8250774442"/>
    <d v="2023-12-23T00:00:00"/>
    <n v="191.68"/>
    <s v="4200345277"/>
    <s v="2595FA02036000"/>
    <s v="DEP. FARMÀCIA I TEC"/>
    <x v="278"/>
    <s v="0"/>
    <s v="F"/>
  </r>
  <r>
    <s v="2023"/>
    <s v="106044"/>
    <s v="VIAJES EL CORTE INGLES SA OFICINA B"/>
    <s v="A28229813"/>
    <s v="9130254748C"/>
    <d v="2023-12-22T00:00:00"/>
    <n v="280"/>
    <m/>
    <n v="37480000347000"/>
    <s v="COMPTABILITAT"/>
    <x v="278"/>
    <s v="0"/>
    <s v="F"/>
  </r>
  <r>
    <s v="2023"/>
    <s v="106044"/>
    <s v="VIAJES EL CORTE INGLES SA OFICINA B"/>
    <s v="A28229813"/>
    <s v="9130254749C"/>
    <d v="2023-12-22T00:00:00"/>
    <n v="280"/>
    <m/>
    <n v="37480000347000"/>
    <s v="COMPTABILITAT"/>
    <x v="278"/>
    <s v="0"/>
    <s v="F"/>
  </r>
  <r>
    <s v="2023"/>
    <s v="106044"/>
    <s v="VIAJES EL CORTE INGLES SA OFICINA B"/>
    <s v="A28229813"/>
    <s v="9130254750C"/>
    <d v="2023-12-22T00:00:00"/>
    <n v="200.9"/>
    <m/>
    <n v="37480000347000"/>
    <s v="COMPTABILITAT"/>
    <x v="278"/>
    <s v="0"/>
    <s v="F"/>
  </r>
  <r>
    <s v="2023"/>
    <s v="106044"/>
    <s v="VIAJES EL CORTE INGLES SA OFICINA B"/>
    <s v="A28229813"/>
    <s v="9130254751C"/>
    <d v="2023-12-22T00:00:00"/>
    <n v="200.9"/>
    <m/>
    <n v="37480000347000"/>
    <s v="COMPTABILITAT"/>
    <x v="278"/>
    <s v="0"/>
    <s v="F"/>
  </r>
  <r>
    <s v="2023"/>
    <s v="106044"/>
    <s v="VIAJES EL CORTE INGLES SA OFICINA B"/>
    <s v="A28229813"/>
    <s v="9130254752C"/>
    <d v="2023-12-22T00:00:00"/>
    <n v="140"/>
    <m/>
    <n v="37480000347000"/>
    <s v="COMPTABILITAT"/>
    <x v="278"/>
    <s v="0"/>
    <s v="F"/>
  </r>
  <r>
    <s v="2023"/>
    <s v="106044"/>
    <s v="VIAJES EL CORTE INGLES SA OFICINA B"/>
    <s v="A28229813"/>
    <s v="9130254753C"/>
    <d v="2023-12-22T00:00:00"/>
    <n v="280"/>
    <m/>
    <n v="37480000347000"/>
    <s v="COMPTABILITAT"/>
    <x v="278"/>
    <s v="0"/>
    <s v="F"/>
  </r>
  <r>
    <s v="2023"/>
    <s v="106044"/>
    <s v="VIAJES EL CORTE INGLES SA OFICINA B"/>
    <s v="A28229813"/>
    <s v="9130254756C"/>
    <d v="2023-12-22T00:00:00"/>
    <n v="812.25"/>
    <m/>
    <s v="2575FI00213000"/>
    <s v="DP.ENGINYERIA ELECTR"/>
    <x v="278"/>
    <s v="0"/>
    <s v="F"/>
  </r>
  <r>
    <s v="2023"/>
    <s v="106044"/>
    <s v="VIAJES EL CORTE INGLES SA OFICINA B"/>
    <s v="A28229813"/>
    <s v="9130254757C"/>
    <d v="2023-12-22T00:00:00"/>
    <n v="812.26"/>
    <m/>
    <s v="2575FI00213000"/>
    <s v="DP.ENGINYERIA ELECTR"/>
    <x v="278"/>
    <s v="0"/>
    <s v="F"/>
  </r>
  <r>
    <s v="2023"/>
    <s v="106044"/>
    <s v="VIAJES EL CORTE INGLES SA OFICINA B"/>
    <s v="A28229813"/>
    <s v="9330488670C"/>
    <d v="2023-12-22T00:00:00"/>
    <n v="45.8"/>
    <m/>
    <n v="37480000347000"/>
    <s v="COMPTABILITAT"/>
    <x v="278"/>
    <s v="0"/>
    <s v="F"/>
  </r>
  <r>
    <s v="2023"/>
    <s v="106044"/>
    <s v="VIAJES EL CORTE INGLES SA OFICINA B"/>
    <s v="A28229813"/>
    <s v="9330488671C"/>
    <d v="2023-12-22T00:00:00"/>
    <n v="45.35"/>
    <m/>
    <n v="37480000347000"/>
    <s v="COMPTABILITAT"/>
    <x v="278"/>
    <s v="0"/>
    <s v="F"/>
  </r>
  <r>
    <s v="2023"/>
    <s v="106044"/>
    <s v="VIAJES EL CORTE INGLES SA OFICINA B"/>
    <s v="A28229813"/>
    <s v="9330488672C"/>
    <d v="2023-12-22T00:00:00"/>
    <n v="52.9"/>
    <m/>
    <n v="37480000347000"/>
    <s v="COMPTABILITAT"/>
    <x v="278"/>
    <s v="0"/>
    <s v="F"/>
  </r>
  <r>
    <s v="2023"/>
    <s v="106044"/>
    <s v="VIAJES EL CORTE INGLES SA OFICINA B"/>
    <s v="A28229813"/>
    <s v="9330488673C"/>
    <d v="2023-12-22T00:00:00"/>
    <n v="134.31"/>
    <m/>
    <n v="37480000347000"/>
    <s v="COMPTABILITAT"/>
    <x v="278"/>
    <s v="0"/>
    <s v="F"/>
  </r>
  <r>
    <s v="2023"/>
    <s v="106044"/>
    <s v="VIAJES EL CORTE INGLES SA OFICINA B"/>
    <s v="A28229813"/>
    <s v="9330488674C"/>
    <d v="2023-12-22T00:00:00"/>
    <n v="217.74"/>
    <m/>
    <n v="37480000347000"/>
    <s v="COMPTABILITAT"/>
    <x v="278"/>
    <s v="0"/>
    <s v="F"/>
  </r>
  <r>
    <s v="2023"/>
    <s v="106044"/>
    <s v="VIAJES EL CORTE INGLES SA OFICINA B"/>
    <s v="A28229813"/>
    <s v="9330488678C"/>
    <d v="2023-12-22T00:00:00"/>
    <n v="127.45"/>
    <m/>
    <n v="37480000347000"/>
    <s v="COMPTABILITAT"/>
    <x v="278"/>
    <s v="0"/>
    <s v="F"/>
  </r>
  <r>
    <s v="2023"/>
    <s v="106044"/>
    <s v="VIAJES EL CORTE INGLES SA OFICINA B"/>
    <s v="A28229813"/>
    <s v="9330488679C"/>
    <d v="2023-12-22T00:00:00"/>
    <n v="57.98"/>
    <m/>
    <n v="37480000347000"/>
    <s v="COMPTABILITAT"/>
    <x v="278"/>
    <s v="0"/>
    <s v="F"/>
  </r>
  <r>
    <s v="2023"/>
    <s v="106044"/>
    <s v="VIAJES EL CORTE INGLES SA OFICINA B"/>
    <s v="A28229813"/>
    <s v="9330488680C"/>
    <d v="2023-12-22T00:00:00"/>
    <n v="162.44999999999999"/>
    <m/>
    <n v="37480000347000"/>
    <s v="COMPTABILITAT"/>
    <x v="278"/>
    <s v="0"/>
    <s v="F"/>
  </r>
  <r>
    <s v="2023"/>
    <s v="100492"/>
    <s v="MILTENYI BIOTEC SL"/>
    <s v="B82191917"/>
    <s v="1052307047"/>
    <d v="2023-12-05T00:00:00"/>
    <n v="1403"/>
    <s v="4200341495"/>
    <s v="2615CS00885000"/>
    <s v="DP.PATOL.I TERP.EXP."/>
    <x v="279"/>
    <s v="0"/>
    <s v="F"/>
  </r>
  <r>
    <s v="2023"/>
    <s v="100475"/>
    <s v="REVVITY ESPAÑA SL"/>
    <s v="B82338757"/>
    <s v="2823203375"/>
    <d v="2023-12-22T00:00:00"/>
    <n v="572.11"/>
    <s v="4200345436"/>
    <s v="2604CS02094000"/>
    <s v="UFIR MEDICINA CLINIC"/>
    <x v="280"/>
    <s v="0"/>
    <s v="F"/>
  </r>
  <r>
    <s v="2023"/>
    <s v="102262"/>
    <s v="NIPPON GASES ESPAÑA SLU PRAXAIR ESP"/>
    <s v="B28062339"/>
    <s v="UB23144739"/>
    <d v="2023-12-25T00:00:00"/>
    <n v="574.66999999999996"/>
    <s v="4100017806"/>
    <n v="37190000329000"/>
    <s v="CCIT-UB SCT"/>
    <x v="280"/>
    <s v="0"/>
    <s v="F"/>
  </r>
  <r>
    <s v="2023"/>
    <s v="100122"/>
    <s v="FUNDAC PRIV INST INV BIOMEDICA BELL"/>
    <s v="G58863317"/>
    <s v="3492"/>
    <d v="2023-12-27T00:00:00"/>
    <n v="1302.47"/>
    <s v="4200341178"/>
    <s v="2605CS02079000"/>
    <s v="DEPT. BIOMEDICINA"/>
    <x v="281"/>
    <s v="G"/>
    <s v="F"/>
  </r>
  <r>
    <s v="2023"/>
    <s v="100865"/>
    <s v="MICROPLANET LABORATORIOS SL MICROPL"/>
    <s v="B64062607"/>
    <s v="232815"/>
    <d v="2023-12-21T00:00:00"/>
    <n v="318.77"/>
    <s v="4200344979"/>
    <s v="2615CS00885000"/>
    <s v="DP.PATOL.I TERP.EXP."/>
    <x v="281"/>
    <s v="0"/>
    <s v="F"/>
  </r>
  <r>
    <s v="2023"/>
    <s v="107424"/>
    <s v="DDBIOLAB, SLU"/>
    <s v="B66238197"/>
    <s v="15108510"/>
    <d v="2023-12-22T00:00:00"/>
    <n v="563.82000000000005"/>
    <s v="4200342181"/>
    <s v="2615CS00885000"/>
    <s v="DP.PATOL.I TERP.EXP."/>
    <x v="281"/>
    <s v="0"/>
    <s v="F"/>
  </r>
  <r>
    <s v="2023"/>
    <s v="111035"/>
    <s v="INVERSIOLES EL AVILA 88 SL"/>
    <s v="B66256322"/>
    <s v="F23-151"/>
    <d v="2023-12-27T00:00:00"/>
    <n v="770"/>
    <s v="4200344388"/>
    <s v="2586MA01128000"/>
    <s v="INSTITUT MATEMÀTICA"/>
    <x v="281"/>
    <s v="0"/>
    <s v="F"/>
  </r>
  <r>
    <s v="2023"/>
    <s v="111899"/>
    <s v="REED &amp; MACKAY ESPAÑA SAU ATLANTA VI"/>
    <s v="A08649477"/>
    <s v="1211451"/>
    <d v="2023-12-27T00:00:00"/>
    <n v="208"/>
    <m/>
    <n v="25330000120000"/>
    <s v="OR.ADM.DRET"/>
    <x v="281"/>
    <s v="0"/>
    <s v="F"/>
  </r>
  <r>
    <s v="2023"/>
    <s v="111899"/>
    <s v="REED &amp; MACKAY ESPAÑA SAU ATLANTA VI"/>
    <s v="A08649477"/>
    <s v="1211453"/>
    <d v="2023-12-27T00:00:00"/>
    <n v="117.7"/>
    <m/>
    <n v="25330000120000"/>
    <s v="OR.ADM.DRET"/>
    <x v="281"/>
    <s v="0"/>
    <s v="F"/>
  </r>
  <r>
    <s v="2023"/>
    <s v="111899"/>
    <s v="REED &amp; MACKAY ESPAÑA SAU ATLANTA VI"/>
    <s v="A08649477"/>
    <s v="1211498"/>
    <d v="2023-12-27T00:00:00"/>
    <n v="87.26"/>
    <m/>
    <n v="37480000347000"/>
    <s v="COMPTABILITAT"/>
    <x v="281"/>
    <s v="0"/>
    <s v="F"/>
  </r>
  <r>
    <s v="2023"/>
    <s v="111899"/>
    <s v="REED &amp; MACKAY ESPAÑA SAU ATLANTA VI"/>
    <s v="A08649477"/>
    <s v="1211502"/>
    <d v="2023-12-27T00:00:00"/>
    <n v="249.2"/>
    <m/>
    <n v="37480000347000"/>
    <s v="COMPTABILITAT"/>
    <x v="281"/>
    <s v="0"/>
    <s v="F"/>
  </r>
  <r>
    <s v="2023"/>
    <s v="111899"/>
    <s v="REED &amp; MACKAY ESPAÑA SAU ATLANTA VI"/>
    <s v="A08649477"/>
    <s v="1211503"/>
    <d v="2023-12-27T00:00:00"/>
    <n v="117.7"/>
    <m/>
    <n v="37480000347000"/>
    <s v="COMPTABILITAT"/>
    <x v="281"/>
    <s v="0"/>
    <s v="F"/>
  </r>
  <r>
    <s v="2023"/>
    <s v="111899"/>
    <s v="REED &amp; MACKAY ESPAÑA SAU ATLANTA VI"/>
    <s v="A08649477"/>
    <s v="1211507"/>
    <d v="2023-12-27T00:00:00"/>
    <n v="236.49"/>
    <m/>
    <n v="37480000347000"/>
    <s v="COMPTABILITAT"/>
    <x v="281"/>
    <s v="0"/>
    <s v="F"/>
  </r>
  <r>
    <s v="2023"/>
    <s v="114558"/>
    <s v="EGARA INTERIORS SL"/>
    <s v="B66693995"/>
    <s v="151"/>
    <d v="2023-12-22T00:00:00"/>
    <n v="2220.35"/>
    <s v="4200309308"/>
    <n v="25630000158001"/>
    <s v="ADM. BIOL/CC T. MANT"/>
    <x v="281"/>
    <s v="0"/>
    <s v="F"/>
  </r>
  <r>
    <s v="2023"/>
    <s v="114558"/>
    <s v="EGARA INTERIORS SL"/>
    <s v="B66693995"/>
    <s v="154"/>
    <d v="2023-12-22T00:00:00"/>
    <n v="2389.75"/>
    <s v="4200311417"/>
    <n v="25630000158001"/>
    <s v="ADM. BIOL/CC T. MANT"/>
    <x v="281"/>
    <s v="0"/>
    <s v="F"/>
  </r>
  <r>
    <s v="2023"/>
    <s v="114558"/>
    <s v="EGARA INTERIORS SL"/>
    <s v="B66693995"/>
    <s v="155"/>
    <d v="2023-12-22T00:00:00"/>
    <n v="2389.75"/>
    <s v="4200311418"/>
    <n v="25630000158001"/>
    <s v="ADM. BIOL/CC T. MANT"/>
    <x v="281"/>
    <s v="0"/>
    <s v="F"/>
  </r>
  <r>
    <s v="2023"/>
    <s v="505342"/>
    <s v="JOGRO SL JOGRO SL"/>
    <s v="B58387036"/>
    <s v="87-2023"/>
    <d v="2023-12-27T00:00:00"/>
    <n v="2035"/>
    <s v="4200345454"/>
    <n v="25330000120000"/>
    <s v="OR.ADM.DRET"/>
    <x v="281"/>
    <s v="0"/>
    <s v="F"/>
  </r>
  <r>
    <s v="2023"/>
    <s v="505342"/>
    <s v="JOGRO SL JOGRO SL"/>
    <s v="B58387036"/>
    <s v="91-2023"/>
    <d v="2023-12-27T00:00:00"/>
    <n v="160"/>
    <s v="4200344372"/>
    <s v="2535DR01990000"/>
    <s v="DEP. DRET PRIVAT"/>
    <x v="281"/>
    <s v="0"/>
    <s v="F"/>
  </r>
  <r>
    <s v="2023"/>
    <s v="505342"/>
    <s v="JOGRO SL JOGRO SL"/>
    <s v="B58387036"/>
    <s v="92-2023"/>
    <d v="2023-12-27T00:00:00"/>
    <n v="160"/>
    <s v="4200344370"/>
    <s v="2535DR01990000"/>
    <s v="DEP. DRET PRIVAT"/>
    <x v="281"/>
    <s v="0"/>
    <s v="F"/>
  </r>
  <r>
    <s v="2023"/>
    <s v="100073"/>
    <s v="AVORIS RETAIL DIVISION SL BCD TRAVE"/>
    <s v="B07012107"/>
    <s v="07B00000068"/>
    <d v="2023-12-27T00:00:00"/>
    <n v="-150"/>
    <m/>
    <n v="26530000136000"/>
    <s v="OR ECONOMIA EMPRESA"/>
    <x v="282"/>
    <s v="0"/>
    <s v="A"/>
  </r>
  <r>
    <s v="2023"/>
    <s v="100073"/>
    <s v="AVORIS RETAIL DIVISION SL BCD TRAVE"/>
    <s v="B07012107"/>
    <s v="07B00000069"/>
    <d v="2023-12-27T00:00:00"/>
    <n v="-75"/>
    <m/>
    <n v="26530000136000"/>
    <s v="OR ECONOMIA EMPRESA"/>
    <x v="282"/>
    <s v="0"/>
    <s v="A"/>
  </r>
  <r>
    <s v="2023"/>
    <s v="100073"/>
    <s v="AVORIS RETAIL DIVISION SL BCD TRAVE"/>
    <s v="B07012107"/>
    <s v="07S00002300"/>
    <d v="2023-12-27T00:00:00"/>
    <n v="545.4"/>
    <m/>
    <s v="2505BA01936000"/>
    <s v="DEP. A. RESTAU.CONSE"/>
    <x v="282"/>
    <s v="G"/>
    <s v="F"/>
  </r>
  <r>
    <s v="2023"/>
    <s v="102025"/>
    <s v="VWR INTERNATIONAL EUROLAB SL VWR IN"/>
    <s v="B08362089"/>
    <s v="7062386442"/>
    <d v="2023-12-27T00:00:00"/>
    <n v="304.91000000000003"/>
    <s v="4200343027"/>
    <s v="2615CS00885000"/>
    <s v="DP.PATOL.I TERP.EXP."/>
    <x v="282"/>
    <s v="0"/>
    <s v="F"/>
  </r>
  <r>
    <s v="2023"/>
    <s v="102530"/>
    <s v="REACTIVA SA REACTIVA SA"/>
    <s v="A58659715"/>
    <s v="223463"/>
    <d v="2023-12-21T00:00:00"/>
    <n v="544.5"/>
    <s v="4200342147"/>
    <s v="2615CS00279000"/>
    <s v="DEP. CC. FISIOLOGIQU"/>
    <x v="282"/>
    <s v="0"/>
    <s v="F"/>
  </r>
  <r>
    <s v="2023"/>
    <s v="102530"/>
    <s v="REACTIVA SA REACTIVA SA"/>
    <s v="A58659715"/>
    <s v="223464"/>
    <d v="2023-12-21T00:00:00"/>
    <n v="283.14"/>
    <s v="4200343624"/>
    <s v="2615CS00279000"/>
    <s v="DEP. CC. FISIOLOGIQU"/>
    <x v="282"/>
    <s v="0"/>
    <s v="F"/>
  </r>
  <r>
    <s v="2023"/>
    <s v="102530"/>
    <s v="REACTIVA SA REACTIVA SA"/>
    <s v="A58659715"/>
    <s v="223465"/>
    <d v="2023-12-21T00:00:00"/>
    <n v="424.71"/>
    <s v="4200342369"/>
    <s v="2615CS00279000"/>
    <s v="DEP. CC. FISIOLOGIQU"/>
    <x v="282"/>
    <s v="0"/>
    <s v="F"/>
  </r>
  <r>
    <s v="2023"/>
    <s v="102530"/>
    <s v="REACTIVA SA REACTIVA SA"/>
    <s v="A58659715"/>
    <s v="223466"/>
    <d v="2023-12-21T00:00:00"/>
    <n v="922.02"/>
    <s v="4200341933"/>
    <s v="2615CS00279000"/>
    <s v="DEP. CC. FISIOLOGIQU"/>
    <x v="282"/>
    <s v="0"/>
    <s v="F"/>
  </r>
  <r>
    <s v="2023"/>
    <s v="102708"/>
    <s v="LIFE TECHNOLOGIES SA APPLIED/INVITR"/>
    <s v="A28139434"/>
    <s v="1028719 RI"/>
    <d v="2023-12-27T00:00:00"/>
    <n v="292.72000000000003"/>
    <s v="4200343228"/>
    <s v="2615CS00885000"/>
    <s v="DP.PATOL.I TERP.EXP."/>
    <x v="282"/>
    <s v="0"/>
    <s v="F"/>
  </r>
  <r>
    <s v="2023"/>
    <s v="102708"/>
    <s v="LIFE TECHNOLOGIES SA APPLIED/INVITR"/>
    <s v="A28139434"/>
    <s v="1028722 RI"/>
    <d v="2023-12-27T00:00:00"/>
    <n v="77.75"/>
    <s v="4200344568"/>
    <s v="2615CS00279000"/>
    <s v="DEP. CC. FISIOLOGIQU"/>
    <x v="282"/>
    <s v="0"/>
    <s v="F"/>
  </r>
  <r>
    <s v="2023"/>
    <s v="103178"/>
    <s v="SERVICIOS MICROINFORMATICA, SA SEMI"/>
    <s v="A25027145"/>
    <s v="00045539"/>
    <d v="2023-12-27T00:00:00"/>
    <n v="1601.93"/>
    <s v="4200344038"/>
    <s v="2615CS00885000"/>
    <s v="DP.PATOL.I TERP.EXP."/>
    <x v="282"/>
    <s v="0"/>
    <s v="F"/>
  </r>
  <r>
    <s v="2023"/>
    <s v="103178"/>
    <s v="SERVICIOS MICROINFORMATICA, SA SEMI"/>
    <s v="A25027145"/>
    <s v="00045766"/>
    <d v="2023-12-28T00:00:00"/>
    <n v="580.62"/>
    <s v="4200341079"/>
    <s v="2625PS02084001"/>
    <s v="DEP. COGNIC. DES.P.E"/>
    <x v="282"/>
    <s v="0"/>
    <s v="F"/>
  </r>
  <r>
    <s v="2023"/>
    <s v="106044"/>
    <s v="VIAJES EL CORTE INGLES SA OFICINA B"/>
    <s v="A28229813"/>
    <s v="9330491086C"/>
    <d v="2023-12-27T00:00:00"/>
    <n v="749.41"/>
    <m/>
    <s v="2575FI00213000"/>
    <s v="DP.ENGINYERIA ELECTR"/>
    <x v="282"/>
    <s v="0"/>
    <s v="F"/>
  </r>
  <r>
    <s v="2023"/>
    <s v="106044"/>
    <s v="VIAJES EL CORTE INGLES SA OFICINA B"/>
    <s v="A28229813"/>
    <s v="9330491087C"/>
    <d v="2023-12-27T00:00:00"/>
    <n v="749.41"/>
    <m/>
    <s v="2575FI00213000"/>
    <s v="DP.ENGINYERIA ELECTR"/>
    <x v="282"/>
    <s v="0"/>
    <s v="F"/>
  </r>
  <r>
    <s v="2023"/>
    <s v="111899"/>
    <s v="REED &amp; MACKAY ESPAÑA SAU ATLANTA VI"/>
    <s v="A08649477"/>
    <s v="1211569"/>
    <d v="2023-12-28T00:00:00"/>
    <n v="125.99"/>
    <m/>
    <n v="37480000347000"/>
    <s v="COMPTABILITAT"/>
    <x v="282"/>
    <s v="0"/>
    <s v="F"/>
  </r>
  <r>
    <s v="2023"/>
    <s v="111899"/>
    <s v="REED &amp; MACKAY ESPAÑA SAU ATLANTA VI"/>
    <s v="A08649477"/>
    <s v="1211570"/>
    <d v="2023-12-28T00:00:00"/>
    <n v="235.4"/>
    <m/>
    <n v="37480000347000"/>
    <s v="COMPTABILITAT"/>
    <x v="282"/>
    <s v="0"/>
    <s v="F"/>
  </r>
  <r>
    <s v="2023"/>
    <s v="111899"/>
    <s v="REED &amp; MACKAY ESPAÑA SAU ATLANTA VI"/>
    <s v="A08649477"/>
    <s v="1211617"/>
    <d v="2023-12-28T00:00:00"/>
    <n v="71.84"/>
    <m/>
    <n v="37780002193000"/>
    <s v="PROJ.INTER,DOC I MOB"/>
    <x v="282"/>
    <s v="C"/>
    <s v="F"/>
  </r>
  <r>
    <s v="2023"/>
    <s v="111899"/>
    <s v="REED &amp; MACKAY ESPAÑA SAU ATLANTA VI"/>
    <s v="A08649477"/>
    <s v="1211635"/>
    <d v="2023-12-28T00:00:00"/>
    <n v="235.4"/>
    <m/>
    <n v="37480000347000"/>
    <s v="COMPTABILITAT"/>
    <x v="282"/>
    <s v="0"/>
    <s v="F"/>
  </r>
  <r>
    <s v="2023"/>
    <s v="111899"/>
    <s v="REED &amp; MACKAY ESPAÑA SAU ATLANTA VI"/>
    <s v="A08649477"/>
    <s v="1211636"/>
    <d v="2023-12-28T00:00:00"/>
    <n v="52"/>
    <m/>
    <n v="37480000347000"/>
    <s v="COMPTABILITAT"/>
    <x v="282"/>
    <s v="0"/>
    <s v="F"/>
  </r>
  <r>
    <s v="2023"/>
    <s v="111899"/>
    <s v="REED &amp; MACKAY ESPAÑA SAU ATLANTA VI"/>
    <s v="A08649477"/>
    <s v="1211643"/>
    <d v="2023-12-28T00:00:00"/>
    <n v="180.98"/>
    <m/>
    <n v="37480000347000"/>
    <s v="COMPTABILITAT"/>
    <x v="282"/>
    <s v="0"/>
    <s v="F"/>
  </r>
  <r>
    <s v="2023"/>
    <s v="111899"/>
    <s v="REED &amp; MACKAY ESPAÑA SAU ATLANTA VI"/>
    <s v="A08649477"/>
    <s v="1211644"/>
    <d v="2023-12-28T00:00:00"/>
    <n v="353.1"/>
    <m/>
    <n v="37480000347000"/>
    <s v="COMPTABILITAT"/>
    <x v="282"/>
    <s v="0"/>
    <s v="F"/>
  </r>
  <r>
    <s v="2023"/>
    <s v="111899"/>
    <s v="REED &amp; MACKAY ESPAÑA SAU ATLANTA VI"/>
    <s v="A08649477"/>
    <s v="1211664"/>
    <d v="2023-12-28T00:00:00"/>
    <n v="168.98"/>
    <m/>
    <n v="37480000347000"/>
    <s v="COMPTABILITAT"/>
    <x v="282"/>
    <s v="0"/>
    <s v="F"/>
  </r>
  <r>
    <s v="2023"/>
    <s v="111899"/>
    <s v="REED &amp; MACKAY ESPAÑA SAU ATLANTA VI"/>
    <s v="A08649477"/>
    <s v="1211665"/>
    <d v="2023-12-28T00:00:00"/>
    <n v="235.4"/>
    <m/>
    <n v="37480000347000"/>
    <s v="COMPTABILITAT"/>
    <x v="282"/>
    <s v="0"/>
    <s v="F"/>
  </r>
  <r>
    <s v="2023"/>
    <s v="111899"/>
    <s v="REED &amp; MACKAY ESPAÑA SAU ATLANTA VI"/>
    <s v="A08649477"/>
    <s v="1211667"/>
    <d v="2023-12-28T00:00:00"/>
    <n v="195.99"/>
    <m/>
    <n v="37480000347000"/>
    <s v="COMPTABILITAT"/>
    <x v="282"/>
    <s v="0"/>
    <s v="F"/>
  </r>
  <r>
    <s v="2023"/>
    <s v="111899"/>
    <s v="REED &amp; MACKAY ESPAÑA SAU ATLANTA VI"/>
    <s v="A08649477"/>
    <s v="1211564"/>
    <d v="2023-12-28T00:00:00"/>
    <n v="350"/>
    <m/>
    <s v="2575FI02052000"/>
    <s v="DEP.FIS.MAT.CONDENS."/>
    <x v="282"/>
    <s v="G"/>
    <s v="F"/>
  </r>
  <r>
    <s v="2023"/>
    <s v="100073"/>
    <s v="AVORIS RETAIL DIVISION SL BCD TRAVE"/>
    <s v="B07012107"/>
    <s v="07S00002307"/>
    <d v="2023-12-28T00:00:00"/>
    <n v="93.59"/>
    <m/>
    <n v="37480000347000"/>
    <s v="COMPTABILITAT"/>
    <x v="283"/>
    <s v="0"/>
    <s v="F"/>
  </r>
  <r>
    <s v="2023"/>
    <s v="100073"/>
    <s v="AVORIS RETAIL DIVISION SL BCD TRAVE"/>
    <s v="B07012107"/>
    <s v="07S00002309"/>
    <d v="2023-12-28T00:00:00"/>
    <n v="283.58999999999997"/>
    <m/>
    <n v="37480000347000"/>
    <s v="COMPTABILITAT"/>
    <x v="283"/>
    <s v="0"/>
    <s v="F"/>
  </r>
  <r>
    <s v="2023"/>
    <s v="100073"/>
    <s v="AVORIS RETAIL DIVISION SL BCD TRAVE"/>
    <s v="B07012107"/>
    <s v="07Y00005240"/>
    <d v="2023-12-28T00:00:00"/>
    <n v="37"/>
    <m/>
    <n v="37480000347000"/>
    <s v="COMPTABILITAT"/>
    <x v="283"/>
    <s v="0"/>
    <s v="F"/>
  </r>
  <r>
    <s v="2023"/>
    <s v="100073"/>
    <s v="AVORIS RETAIL DIVISION SL BCD TRAVE"/>
    <s v="B07012107"/>
    <s v="07Y00005241"/>
    <d v="2023-12-28T00:00:00"/>
    <n v="31.3"/>
    <m/>
    <n v="37480000347000"/>
    <s v="COMPTABILITAT"/>
    <x v="283"/>
    <s v="0"/>
    <s v="F"/>
  </r>
  <r>
    <s v="2023"/>
    <s v="100073"/>
    <s v="AVORIS RETAIL DIVISION SL BCD TRAVE"/>
    <s v="B07012107"/>
    <s v="07Y00005242"/>
    <d v="2023-12-28T00:00:00"/>
    <n v="120.98"/>
    <m/>
    <n v="37480000347000"/>
    <s v="COMPTABILITAT"/>
    <x v="283"/>
    <s v="0"/>
    <s v="F"/>
  </r>
  <r>
    <s v="2023"/>
    <s v="101057"/>
    <s v="AZBIL TELSTAR TECHNOLOGIES SLU"/>
    <s v="B63797559"/>
    <s v="0080120080"/>
    <d v="2023-12-28T00:00:00"/>
    <n v="423.5"/>
    <s v="4200332058"/>
    <s v="2565BI01976001"/>
    <s v="DEP. GENÈTICA, MICRO"/>
    <x v="283"/>
    <s v="G"/>
    <s v="F"/>
  </r>
  <r>
    <s v="2023"/>
    <s v="101202"/>
    <s v="CONCESIONES DE RESTAURANTES Y BARES"/>
    <s v="B60685666"/>
    <s v="4007979"/>
    <d v="2023-12-29T00:00:00"/>
    <n v="592.9"/>
    <s v="4200344368"/>
    <s v="2625PS02085002"/>
    <s v="DEP. PSICOL.CLININCA"/>
    <x v="283"/>
    <s v="0"/>
    <s v="F"/>
  </r>
  <r>
    <s v="2023"/>
    <s v="101979"/>
    <s v="SG SERVICIOS HOSPITALARIOS SL SG SE"/>
    <s v="B59076828"/>
    <s v="4180"/>
    <d v="2023-12-20T00:00:00"/>
    <n v="95.83"/>
    <s v="4200341948"/>
    <s v="2615CS00279000"/>
    <s v="DEP. CC. FISIOLOGIQU"/>
    <x v="283"/>
    <s v="0"/>
    <s v="F"/>
  </r>
  <r>
    <s v="2023"/>
    <s v="101979"/>
    <s v="SG SERVICIOS HOSPITALARIOS SL SG SE"/>
    <s v="B59076828"/>
    <s v="4183"/>
    <d v="2023-12-20T00:00:00"/>
    <n v="549.04"/>
    <s v="4200344546"/>
    <s v="2615CS00885000"/>
    <s v="DP.PATOL.I TERP.EXP."/>
    <x v="283"/>
    <s v="0"/>
    <s v="F"/>
  </r>
  <r>
    <s v="2023"/>
    <s v="101979"/>
    <s v="SG SERVICIOS HOSPITALARIOS SL SG SE"/>
    <s v="B59076828"/>
    <s v="4203"/>
    <d v="2023-12-21T00:00:00"/>
    <n v="123.03"/>
    <s v="4200343522"/>
    <s v="2615CS00885000"/>
    <s v="DP.PATOL.I TERP.EXP."/>
    <x v="283"/>
    <s v="0"/>
    <s v="F"/>
  </r>
  <r>
    <s v="2023"/>
    <s v="101979"/>
    <s v="SG SERVICIOS HOSPITALARIOS SL SG SE"/>
    <s v="B59076828"/>
    <s v="4206"/>
    <d v="2023-12-21T00:00:00"/>
    <n v="604.64"/>
    <s v="4200342157"/>
    <s v="2615CS00279000"/>
    <s v="DEP. CC. FISIOLOGIQU"/>
    <x v="283"/>
    <s v="0"/>
    <s v="F"/>
  </r>
  <r>
    <s v="2023"/>
    <s v="102780"/>
    <s v="BRUKER ESPAÑOLA, SA BRUKER ESPAÑOLA"/>
    <s v="A28315539"/>
    <s v="96143179"/>
    <d v="2023-12-29T00:00:00"/>
    <n v="1291.07"/>
    <m/>
    <n v="25730000200000"/>
    <s v="ADM.FÍSICA I QUIMICA"/>
    <x v="283"/>
    <s v="0"/>
    <s v="F"/>
  </r>
  <r>
    <s v="2023"/>
    <s v="111244"/>
    <s v="BIO TECHNE RD SYSTEMS SLU"/>
    <s v="B67069302"/>
    <s v="CI-00008105"/>
    <d v="2023-12-29T00:00:00"/>
    <n v="435.6"/>
    <s v="4200337067"/>
    <s v="2615CS00279000"/>
    <s v="DEP. CC. FISIOLOGIQU"/>
    <x v="283"/>
    <s v="0"/>
    <s v="F"/>
  </r>
  <r>
    <s v="2023"/>
    <s v="111899"/>
    <s v="REED &amp; MACKAY ESPAÑA SAU ATLANTA VI"/>
    <s v="A08649477"/>
    <s v="1211722"/>
    <d v="2023-12-29T00:00:00"/>
    <n v="82"/>
    <m/>
    <s v="2585MA02069000"/>
    <s v="DEP. MATEMÀT. I INF."/>
    <x v="283"/>
    <s v="0"/>
    <s v="F"/>
  </r>
  <r>
    <s v="2023"/>
    <s v="111899"/>
    <s v="REED &amp; MACKAY ESPAÑA SAU ATLANTA VI"/>
    <s v="A08649477"/>
    <s v="1211735"/>
    <d v="2023-12-29T00:00:00"/>
    <n v="84"/>
    <m/>
    <n v="25930000240000"/>
    <s v="ADM. FARMÀCIA"/>
    <x v="283"/>
    <s v="0"/>
    <s v="F"/>
  </r>
  <r>
    <s v="2023"/>
    <s v="111899"/>
    <s v="REED &amp; MACKAY ESPAÑA SAU ATLANTA VI"/>
    <s v="A08649477"/>
    <s v="1211743"/>
    <d v="2023-12-29T00:00:00"/>
    <n v="690"/>
    <m/>
    <s v="999Z00UB005000"/>
    <s v="UB - DESPESES"/>
    <x v="283"/>
    <s v="0"/>
    <s v="F"/>
  </r>
  <r>
    <s v="2023"/>
    <s v="111899"/>
    <s v="REED &amp; MACKAY ESPAÑA SAU ATLANTA VI"/>
    <s v="A08649477"/>
    <s v="1211746"/>
    <d v="2023-12-29T00:00:00"/>
    <n v="129.19999999999999"/>
    <m/>
    <n v="25130000076000"/>
    <s v="ADM.FILOS/GEOGRA/Hª"/>
    <x v="283"/>
    <s v="0"/>
    <s v="F"/>
  </r>
  <r>
    <s v="2023"/>
    <s v="114008"/>
    <s v="APLICACIONES INSECTICIDAS SA APINSA"/>
    <s v="A28285666"/>
    <s v="-01140-2023"/>
    <d v="2023-12-29T00:00:00"/>
    <n v="570.37"/>
    <s v="4200301815"/>
    <n v="37190000327000"/>
    <s v="CCIT-UB EXP ANIMAL"/>
    <x v="283"/>
    <s v="0"/>
    <s v="F"/>
  </r>
  <r>
    <s v="2023"/>
    <s v="100073"/>
    <s v="AVORIS RETAIL DIVISION SL BCD TRAVE"/>
    <s v="B07012107"/>
    <s v="07S00002311"/>
    <d v="2023-12-29T00:00:00"/>
    <n v="302.42"/>
    <m/>
    <n v="37480000347000"/>
    <s v="COMPTABILITAT"/>
    <x v="284"/>
    <s v="0"/>
    <s v="F"/>
  </r>
  <r>
    <s v="2023"/>
    <s v="100073"/>
    <s v="AVORIS RETAIL DIVISION SL BCD TRAVE"/>
    <s v="B07012107"/>
    <s v="07Y00005243"/>
    <d v="2023-12-29T00:00:00"/>
    <n v="28.9"/>
    <m/>
    <n v="37480000347000"/>
    <s v="COMPTABILITAT"/>
    <x v="284"/>
    <s v="0"/>
    <s v="F"/>
  </r>
  <r>
    <s v="2023"/>
    <s v="102953"/>
    <s v="FOTO K SA"/>
    <s v="A58444878"/>
    <s v="541"/>
    <d v="2023-12-29T00:00:00"/>
    <n v="808"/>
    <s v="4200344817"/>
    <s v="2565GE02064000"/>
    <s v="DEP. DINÀMICA TERRA"/>
    <x v="284"/>
    <s v="G"/>
    <s v="F"/>
  </r>
  <r>
    <s v="2023"/>
    <s v="103049"/>
    <s v="CARBUROS METALICOS SA"/>
    <s v="A08015646"/>
    <s v="0470542360"/>
    <d v="2023-12-31T00:00:00"/>
    <n v="2195.25"/>
    <s v="4100017717"/>
    <n v="37190000329000"/>
    <s v="CCIT-UB SCT"/>
    <x v="285"/>
    <s v="0"/>
    <s v="F"/>
  </r>
  <r>
    <s v="2023"/>
    <s v="103049"/>
    <s v="CARBUROS METALICOS SA"/>
    <s v="A08015646"/>
    <s v="0470544948"/>
    <d v="2023-12-31T00:00:00"/>
    <n v="264.36"/>
    <s v="4200343964"/>
    <s v="2615CS00279000"/>
    <s v="DEP. CC. FISIOLOGIQU"/>
    <x v="285"/>
    <s v="0"/>
    <s v="F"/>
  </r>
  <r>
    <s v="2023"/>
    <s v="103049"/>
    <s v="CARBUROS METALICOS SA"/>
    <s v="A08015646"/>
    <s v="0470544944"/>
    <d v="2023-12-31T00:00:00"/>
    <n v="925.25"/>
    <s v="4200330017"/>
    <n v="25930000240000"/>
    <s v="ADM. FARMÀCIA"/>
    <x v="285"/>
    <s v="G"/>
    <s v="F"/>
  </r>
  <r>
    <s v="2023"/>
    <s v="505322"/>
    <s v="ALTIMA SERVEIS FUNERARIS SL"/>
    <s v="B58387721"/>
    <s v="VF01-044988"/>
    <d v="2023-11-25T00:00:00"/>
    <n v="2513.12"/>
    <s v="4200339314"/>
    <s v="2604CS01778000"/>
    <s v="S.DISSECCIÓ MEDICINA"/>
    <x v="285"/>
    <s v="0"/>
    <s v="F"/>
  </r>
  <r>
    <s v="2023"/>
    <s v="505322"/>
    <s v="ALTIMA SERVEIS FUNERARIS SL"/>
    <s v="B58387721"/>
    <s v="VF01-045552"/>
    <d v="2023-12-30T00:00:00"/>
    <n v="2094.27"/>
    <s v="4200345191"/>
    <s v="2604CS01778000"/>
    <s v="S.DISSECCIÓ MEDICINA"/>
    <x v="285"/>
    <s v="0"/>
    <s v="F"/>
  </r>
  <r>
    <s v="2023"/>
    <s v="103049"/>
    <s v="CARBUROS METALICOS SA"/>
    <s v="A08015646"/>
    <s v="0470544960"/>
    <d v="2023-12-31T00:00:00"/>
    <n v="97.31"/>
    <s v="4200342172"/>
    <s v="2615CS00885000"/>
    <s v="DP.PATOL.I TERP.EXP."/>
    <x v="286"/>
    <s v="0"/>
    <s v="F"/>
  </r>
  <r>
    <s v="2024"/>
    <s v="103049"/>
    <s v="CARBUROS METALICOS SA"/>
    <s v="A08015646"/>
    <s v="0470558640"/>
    <d v="2024-01-01T00:00:00"/>
    <n v="217.8"/>
    <s v="4100017718"/>
    <n v="37190000329000"/>
    <s v="CCIT-UB SCT"/>
    <x v="286"/>
    <s v="0"/>
    <s v="F"/>
  </r>
  <r>
    <s v="2024"/>
    <s v="103049"/>
    <s v="CARBUROS METALICOS SA"/>
    <s v="A08015646"/>
    <s v="0470558641"/>
    <d v="2024-01-01T00:00:00"/>
    <n v="193.6"/>
    <s v="4100017717"/>
    <n v="37190000329000"/>
    <s v="CCIT-UB SCT"/>
    <x v="286"/>
    <s v="0"/>
    <s v="F"/>
  </r>
  <r>
    <s v="2023"/>
    <s v="50002"/>
    <s v="FUNDACIO PARC CIENTIFIC BARCELONA P"/>
    <s v="G61482832"/>
    <s v="FV23_011165"/>
    <d v="2023-12-21T00:00:00"/>
    <n v="60.61"/>
    <m/>
    <s v="2576FI01676000"/>
    <s v="INST.CIÈNCIES COSMOS"/>
    <x v="287"/>
    <s v="0"/>
    <s v="F"/>
  </r>
  <r>
    <s v="2023"/>
    <s v="50002"/>
    <s v="FUNDACIO PARC CIENTIFIC BARCELONA P"/>
    <s v="G61482832"/>
    <s v="FV23_011210"/>
    <d v="2023-12-21T00:00:00"/>
    <n v="20.63"/>
    <m/>
    <n v="10020000008000"/>
    <s v="VR RECERCA"/>
    <x v="287"/>
    <s v="0"/>
    <s v="F"/>
  </r>
  <r>
    <s v="2023"/>
    <s v="50002"/>
    <s v="FUNDACIO PARC CIENTIFIC BARCELONA P"/>
    <s v="G61482832"/>
    <s v="FV23_011211"/>
    <d v="2023-12-21T00:00:00"/>
    <n v="16.239999999999998"/>
    <m/>
    <n v="10020000008000"/>
    <s v="VR RECERCA"/>
    <x v="287"/>
    <s v="0"/>
    <s v="F"/>
  </r>
  <r>
    <s v="2023"/>
    <s v="50006"/>
    <s v="FUNDACIO JOSEP FINESTRES"/>
    <s v="G59418202"/>
    <s v="23/00095A"/>
    <d v="2023-12-21T00:00:00"/>
    <n v="9640"/>
    <m/>
    <s v="2615CS00280000"/>
    <s v="DP.ONTOSTOMATOLOGIA"/>
    <x v="287"/>
    <s v="0"/>
    <s v="F"/>
  </r>
  <r>
    <s v="2023"/>
    <s v="102025"/>
    <s v="VWR INTERNATIONAL EUROLAB SL VWR IN"/>
    <s v="B08362089"/>
    <s v="7062380042"/>
    <d v="2023-12-07T00:00:00"/>
    <n v="1927.23"/>
    <s v="4200343104"/>
    <s v="2575FI00213000"/>
    <s v="DP.ENGINYERIA ELECTR"/>
    <x v="287"/>
    <s v="0"/>
    <s v="F"/>
  </r>
  <r>
    <s v="2023"/>
    <s v="103015"/>
    <s v="AYESA IBERMATICA SAU"/>
    <s v="A20038915"/>
    <s v="2301125840"/>
    <d v="2023-12-31T00:00:00"/>
    <n v="4181.76"/>
    <m/>
    <n v="37290000331000"/>
    <s v="D ÀREA TIC"/>
    <x v="287"/>
    <s v="0"/>
    <s v="F"/>
  </r>
  <r>
    <s v="2023"/>
    <s v="103178"/>
    <s v="SERVICIOS MICROINFORMATICA, SA SEMI"/>
    <s v="A25027145"/>
    <s v="00022677"/>
    <d v="2023-12-31T00:00:00"/>
    <n v="149.19"/>
    <s v="4200340884"/>
    <s v="2605CS02080000"/>
    <s v="DEP. FONAMENTS CLIN"/>
    <x v="287"/>
    <s v="0"/>
    <s v="F"/>
  </r>
  <r>
    <s v="2024"/>
    <s v="105866"/>
    <s v="MERCK LIFE SCIENCE SLU totes comand"/>
    <s v="B79184115"/>
    <s v="8250775704"/>
    <d v="2024-01-02T00:00:00"/>
    <n v="89.54"/>
    <s v="4200343703"/>
    <s v="2615CS00279000"/>
    <s v="DEP. CC. FISIOLOGIQU"/>
    <x v="287"/>
    <s v="0"/>
    <s v="F"/>
  </r>
  <r>
    <s v="2024"/>
    <s v="105866"/>
    <s v="MERCK LIFE SCIENCE SLU totes comand"/>
    <s v="B79184115"/>
    <s v="8250775705"/>
    <d v="2024-01-02T00:00:00"/>
    <n v="176.66"/>
    <s v="4200342830"/>
    <s v="2575FI02052000"/>
    <s v="DEP.FIS.MAT.CONDENS."/>
    <x v="287"/>
    <s v="0"/>
    <s v="F"/>
  </r>
  <r>
    <s v="2024"/>
    <s v="105866"/>
    <s v="MERCK LIFE SCIENCE SLU totes comand"/>
    <s v="B79184115"/>
    <s v="8250775707"/>
    <d v="2024-01-02T00:00:00"/>
    <n v="392.04"/>
    <s v="4200336107"/>
    <s v="2615CS00279000"/>
    <s v="DEP. CC. FISIOLOGIQU"/>
    <x v="287"/>
    <s v="0"/>
    <s v="F"/>
  </r>
  <r>
    <s v="2024"/>
    <s v="105866"/>
    <s v="MERCK LIFE SCIENCE SLU totes comand"/>
    <s v="B79184115"/>
    <s v="8250775815"/>
    <d v="2024-01-02T00:00:00"/>
    <n v="6.66"/>
    <s v="4200345541"/>
    <s v="2615CS00885000"/>
    <s v="DP.PATOL.I TERP.EXP."/>
    <x v="287"/>
    <s v="0"/>
    <s v="F"/>
  </r>
  <r>
    <s v="2024"/>
    <s v="111899"/>
    <s v="REED &amp; MACKAY ESPAÑA SAU ATLANTA VI"/>
    <s v="A08649477"/>
    <s v="1211451"/>
    <d v="2024-01-02T00:00:00"/>
    <n v="208"/>
    <m/>
    <n v="25330000120000"/>
    <s v="OR.ADM.DRET"/>
    <x v="287"/>
    <s v="0"/>
    <s v="F"/>
  </r>
  <r>
    <s v="2024"/>
    <s v="111899"/>
    <s v="REED &amp; MACKAY ESPAÑA SAU ATLANTA VI"/>
    <s v="A08649477"/>
    <s v="1211710"/>
    <d v="2024-01-02T00:00:00"/>
    <n v="826.23"/>
    <m/>
    <s v="2525FL01947000"/>
    <s v="DEP. FIL.CLÀS.ROM.SE"/>
    <x v="287"/>
    <s v="0"/>
    <s v="F"/>
  </r>
  <r>
    <s v="2024"/>
    <s v="111899"/>
    <s v="REED &amp; MACKAY ESPAÑA SAU ATLANTA VI"/>
    <s v="A08649477"/>
    <s v="1211736"/>
    <d v="2024-01-02T00:00:00"/>
    <n v="-84"/>
    <m/>
    <n v="25930000240000"/>
    <s v="ADM. FARMÀCIA"/>
    <x v="287"/>
    <s v="0"/>
    <s v="A"/>
  </r>
  <r>
    <s v="2024"/>
    <s v="111899"/>
    <s v="REED &amp; MACKAY ESPAÑA SAU ATLANTA VI"/>
    <s v="A08649477"/>
    <s v="1211823"/>
    <d v="2024-01-02T00:00:00"/>
    <n v="38.200000000000003"/>
    <m/>
    <n v="25230000099000"/>
    <s v="ADM. FILOLOGIA I COM"/>
    <x v="287"/>
    <s v="0"/>
    <s v="F"/>
  </r>
  <r>
    <s v="2023"/>
    <s v="114562"/>
    <s v="GUMAR RENTING SL"/>
    <s v="B83999672"/>
    <s v="01732"/>
    <d v="2023-12-31T00:00:00"/>
    <n v="4360.3900000000003"/>
    <m/>
    <s v="2566BI00419000"/>
    <s v="SERV.VEHICLES"/>
    <x v="287"/>
    <s v="G"/>
    <s v="F"/>
  </r>
  <r>
    <s v="2023"/>
    <s v="115814"/>
    <s v="SANANDER SL"/>
    <s v="B39448303"/>
    <s v="GE-23004392"/>
    <d v="2023-09-24T00:00:00"/>
    <n v="372"/>
    <m/>
    <s v="2575FI02051000"/>
    <s v="DEP. FIS.QUANT. ASTR"/>
    <x v="287"/>
    <s v="0"/>
    <s v="F"/>
  </r>
  <r>
    <s v="2023"/>
    <s v="204908"/>
    <s v="THC PHARM GMBH THE HEALTH COMPANY"/>
    <m/>
    <s v="RCH23006668"/>
    <d v="2023-07-25T00:00:00"/>
    <n v="530"/>
    <s v="4200317864"/>
    <s v="2615CS00885000"/>
    <s v="DP.PATOL.I TERP.EXP."/>
    <x v="287"/>
    <s v="0"/>
    <s v="F"/>
  </r>
  <r>
    <s v="2023"/>
    <s v="302791"/>
    <s v="CLASSICAL GENETICS SIMULATOR"/>
    <m/>
    <s v="$20231127"/>
    <d v="2023-11-27T00:00:00"/>
    <n v="145.31"/>
    <m/>
    <s v="2565BI01976002"/>
    <s v="DEP. GENÈTICA, MICRO"/>
    <x v="287"/>
    <s v="0"/>
    <s v="F"/>
  </r>
  <r>
    <s v="2023"/>
    <s v="50002"/>
    <s v="FUNDACIO PARC CIENTIFIC BARCELONA P"/>
    <s v="G61482832"/>
    <s v="FV23_011447"/>
    <d v="2023-12-31T00:00:00"/>
    <n v="8.57"/>
    <m/>
    <s v="2576FI01676000"/>
    <s v="INST.CIÈNCIES COSMOS"/>
    <x v="288"/>
    <s v="0"/>
    <s v="F"/>
  </r>
  <r>
    <s v="2023"/>
    <s v="50002"/>
    <s v="FUNDACIO PARC CIENTIFIC BARCELONA P"/>
    <s v="G61482832"/>
    <s v="FV23_011448"/>
    <d v="2023-12-31T00:00:00"/>
    <n v="7.42"/>
    <m/>
    <s v="2576FI01676000"/>
    <s v="INST.CIÈNCIES COSMOS"/>
    <x v="288"/>
    <s v="0"/>
    <s v="F"/>
  </r>
  <r>
    <s v="2023"/>
    <s v="50006"/>
    <s v="FUNDACIO JOSEP FINESTRES"/>
    <s v="G59418202"/>
    <s v="F351322023"/>
    <d v="2023-12-22T00:00:00"/>
    <n v="615"/>
    <m/>
    <n v="10020002153000"/>
    <s v="VR. IGUALTAT I GÈNER"/>
    <x v="288"/>
    <s v="G"/>
    <s v="F"/>
  </r>
  <r>
    <s v="2023"/>
    <s v="100095"/>
    <s v="FUNDIO PRIVADA CLINIC RECERCA BIOME"/>
    <s v="G59319681"/>
    <s v="4231200444"/>
    <d v="2023-12-29T00:00:00"/>
    <n v="43.27"/>
    <m/>
    <s v="2605CS02079000"/>
    <s v="DEPT. BIOMEDICINA"/>
    <x v="288"/>
    <s v="0"/>
    <s v="F"/>
  </r>
  <r>
    <s v="2023"/>
    <s v="100095"/>
    <s v="FUNDIO PRIVADA CLINIC RECERCA BIOME"/>
    <s v="G59319681"/>
    <s v="4231200446"/>
    <d v="2023-12-29T00:00:00"/>
    <n v="14.42"/>
    <m/>
    <s v="2605CS02079000"/>
    <s v="DEPT. BIOMEDICINA"/>
    <x v="288"/>
    <s v="0"/>
    <s v="F"/>
  </r>
  <r>
    <s v="2023"/>
    <s v="100095"/>
    <s v="FUNDIO PRIVADA CLINIC RECERCA BIOME"/>
    <s v="G59319681"/>
    <s v="4231200451"/>
    <d v="2023-12-29T00:00:00"/>
    <n v="64.900000000000006"/>
    <m/>
    <s v="2605CS02079000"/>
    <s v="DEPT. BIOMEDICINA"/>
    <x v="288"/>
    <s v="0"/>
    <s v="F"/>
  </r>
  <r>
    <s v="2023"/>
    <s v="100095"/>
    <s v="FUNDIO PRIVADA CLINIC RECERCA BIOME"/>
    <s v="G59319681"/>
    <s v="4231200455"/>
    <d v="2023-12-31T00:00:00"/>
    <n v="211.71"/>
    <m/>
    <s v="2605CS02079000"/>
    <s v="DEPT. BIOMEDICINA"/>
    <x v="288"/>
    <s v="0"/>
    <s v="F"/>
  </r>
  <r>
    <s v="2024"/>
    <s v="102025"/>
    <s v="VWR INTERNATIONAL EUROLAB SL VWR IN"/>
    <s v="B08362089"/>
    <s v="7062388922"/>
    <d v="2024-01-02T00:00:00"/>
    <n v="442.56"/>
    <s v="4200338379"/>
    <s v="2615CS00885000"/>
    <s v="DP.PATOL.I TERP.EXP."/>
    <x v="288"/>
    <s v="0"/>
    <s v="F"/>
  </r>
  <r>
    <s v="2024"/>
    <s v="102706"/>
    <s v="LEYBOLD HISPANICA SA"/>
    <s v="A28143527"/>
    <s v="1"/>
    <d v="2024-01-03T00:00:00"/>
    <n v="25.85"/>
    <s v="4200344453"/>
    <s v="2565BI01976000"/>
    <s v="DEP. GENÈTICA, MICRO"/>
    <x v="288"/>
    <s v="0"/>
    <s v="F"/>
  </r>
  <r>
    <s v="2023"/>
    <s v="102712"/>
    <s v="EDEN SPRINGS ESPAÑA SAU EDEN SPRING"/>
    <s v="A62247879"/>
    <s v="75/04568111"/>
    <d v="2023-12-31T00:00:00"/>
    <n v="67.52"/>
    <m/>
    <s v="2625PS02085002"/>
    <s v="DEP. PSICOL.CLININCA"/>
    <x v="288"/>
    <s v="0"/>
    <s v="F"/>
  </r>
  <r>
    <s v="2023"/>
    <s v="102712"/>
    <s v="EDEN SPRINGS ESPAÑA SAU EDEN SPRING"/>
    <s v="A62247879"/>
    <s v="75/04568242"/>
    <d v="2023-12-31T00:00:00"/>
    <n v="20.46"/>
    <s v="4200328583"/>
    <s v="2535DR01991000"/>
    <s v="DEP. DRET ADTIU, PRO"/>
    <x v="288"/>
    <s v="0"/>
    <s v="F"/>
  </r>
  <r>
    <s v="2023"/>
    <s v="102712"/>
    <s v="EDEN SPRINGS ESPAÑA SAU EDEN SPRING"/>
    <s v="A62247879"/>
    <s v="75/04568256"/>
    <d v="2023-12-31T00:00:00"/>
    <n v="48.95"/>
    <m/>
    <s v="380B0001870000"/>
    <s v="GAB.TÈC.RECTORAT"/>
    <x v="288"/>
    <s v="0"/>
    <s v="F"/>
  </r>
  <r>
    <s v="2023"/>
    <s v="102712"/>
    <s v="EDEN SPRINGS ESPAÑA SAU EDEN SPRING"/>
    <s v="A62247879"/>
    <s v="75/04568247"/>
    <d v="2023-12-31T00:00:00"/>
    <n v="66.55"/>
    <s v="4200318280"/>
    <s v="2594FA00244000"/>
    <s v="F.FARMÀCIA"/>
    <x v="288"/>
    <s v="G"/>
    <s v="F"/>
  </r>
  <r>
    <s v="2023"/>
    <s v="103015"/>
    <s v="AYESA IBERMATICA SAU"/>
    <s v="A20038915"/>
    <s v="2301126100"/>
    <d v="2023-12-31T00:00:00"/>
    <n v="1498.28"/>
    <s v="4200336525"/>
    <n v="37290000331000"/>
    <s v="D ÀREA TIC"/>
    <x v="288"/>
    <s v="0"/>
    <s v="F"/>
  </r>
  <r>
    <s v="2023"/>
    <s v="104780"/>
    <s v="FEMAREC SCCL"/>
    <s v="F59197996"/>
    <s v="155600"/>
    <d v="2023-12-31T00:00:00"/>
    <n v="369.6"/>
    <s v="4200320118"/>
    <n v="26030000256001"/>
    <s v="ADM. MEDICINA MANT"/>
    <x v="288"/>
    <s v="0"/>
    <s v="F"/>
  </r>
  <r>
    <s v="2024"/>
    <s v="105866"/>
    <s v="MERCK LIFE SCIENCE SLU totes comand"/>
    <s v="B79184115"/>
    <s v="8250775965"/>
    <d v="2024-01-03T00:00:00"/>
    <n v="129.35"/>
    <s v="4200341171"/>
    <s v="2615CS00279000"/>
    <s v="DEP. CC. FISIOLOGIQU"/>
    <x v="288"/>
    <s v="0"/>
    <s v="F"/>
  </r>
  <r>
    <s v="2024"/>
    <s v="105866"/>
    <s v="MERCK LIFE SCIENCE SLU totes comand"/>
    <s v="B79184115"/>
    <s v="8250776455"/>
    <d v="2024-01-03T00:00:00"/>
    <n v="295.42"/>
    <s v="4200342067"/>
    <s v="2575QU02070000"/>
    <s v="DEP. C.MATERIALS I Q"/>
    <x v="288"/>
    <s v="0"/>
    <s v="F"/>
  </r>
  <r>
    <s v="2024"/>
    <s v="110324"/>
    <s v="CAMBRA DE COMERÇ BRASIL CATALUNYA"/>
    <s v="G65679052"/>
    <s v="24/2024"/>
    <d v="2024-01-02T00:00:00"/>
    <n v="300"/>
    <m/>
    <n v="10020001845000"/>
    <s v="VR. POLÍTICA D'INTER"/>
    <x v="288"/>
    <s v="0"/>
    <s v="F"/>
  </r>
  <r>
    <s v="2024"/>
    <s v="111244"/>
    <s v="BIO TECHNE RD SYSTEMS SLU"/>
    <s v="B67069302"/>
    <s v="CI-00008154"/>
    <d v="2024-01-03T00:00:00"/>
    <n v="174.24"/>
    <s v="4200336103"/>
    <s v="2615CS00279000"/>
    <s v="DEP. CC. FISIOLOGIQU"/>
    <x v="288"/>
    <s v="0"/>
    <s v="F"/>
  </r>
  <r>
    <s v="2023"/>
    <s v="111500"/>
    <s v="RETTENMAIER IBERICA SL Y CIA S COM"/>
    <s v="D64375223"/>
    <s v="23306985"/>
    <d v="2023-12-31T00:00:00"/>
    <n v="1123.8499999999999"/>
    <m/>
    <n v="37190000327000"/>
    <s v="CCIT-UB EXP ANIMAL"/>
    <x v="288"/>
    <s v="0"/>
    <s v="F"/>
  </r>
  <r>
    <s v="2024"/>
    <s v="111899"/>
    <s v="REED &amp; MACKAY ESPAÑA SAU ATLANTA VI"/>
    <s v="A08649477"/>
    <s v="1211907"/>
    <d v="2024-01-03T00:00:00"/>
    <n v="80.22"/>
    <m/>
    <s v="2625PS02086001"/>
    <s v="DEP. PSICOL. SOCIAL"/>
    <x v="288"/>
    <s v="0"/>
    <s v="F"/>
  </r>
  <r>
    <s v="2024"/>
    <s v="111899"/>
    <s v="REED &amp; MACKAY ESPAÑA SAU ATLANTA VI"/>
    <s v="A08649477"/>
    <s v="1211908"/>
    <d v="2024-01-03T00:00:00"/>
    <n v="212"/>
    <m/>
    <s v="2625PS02086001"/>
    <s v="DEP. PSICOL. SOCIAL"/>
    <x v="288"/>
    <s v="0"/>
    <s v="F"/>
  </r>
  <r>
    <s v="2024"/>
    <s v="111899"/>
    <s v="REED &amp; MACKAY ESPAÑA SAU ATLANTA VI"/>
    <s v="A08649477"/>
    <s v="1211909"/>
    <d v="2024-01-03T00:00:00"/>
    <n v="156.99"/>
    <m/>
    <s v="2625PS02086001"/>
    <s v="DEP. PSICOL. SOCIAL"/>
    <x v="288"/>
    <s v="0"/>
    <s v="F"/>
  </r>
  <r>
    <s v="2024"/>
    <s v="111899"/>
    <s v="REED &amp; MACKAY ESPAÑA SAU ATLANTA VI"/>
    <s v="A08649477"/>
    <s v="1211944"/>
    <d v="2024-01-03T00:00:00"/>
    <n v="110"/>
    <s v="4100017844"/>
    <s v="2604CS02094000"/>
    <s v="UFIR MEDICINA CLINIC"/>
    <x v="288"/>
    <s v="0"/>
    <s v="F"/>
  </r>
  <r>
    <s v="2024"/>
    <s v="111899"/>
    <s v="REED &amp; MACKAY ESPAÑA SAU ATLANTA VI"/>
    <s v="A08649477"/>
    <s v="1211945"/>
    <d v="2024-01-03T00:00:00"/>
    <n v="41.6"/>
    <s v="4100017844"/>
    <s v="2604CS02094000"/>
    <s v="UFIR MEDICINA CLINIC"/>
    <x v="288"/>
    <s v="0"/>
    <s v="F"/>
  </r>
  <r>
    <s v="2023"/>
    <s v="116020"/>
    <s v="ORDEN HOSPITALARIA SAN JUAN DE DIOS"/>
    <s v="R2800009I"/>
    <s v="OS23-0022"/>
    <d v="2023-11-22T00:00:00"/>
    <n v="500"/>
    <m/>
    <s v="2635ED00306000"/>
    <s v="DP.T H EDUCACIÓ"/>
    <x v="288"/>
    <s v="0"/>
    <s v="F"/>
  </r>
  <r>
    <s v="2023"/>
    <s v="203927"/>
    <s v="ABCAM NETHERLANDS BV"/>
    <m/>
    <s v="2207878"/>
    <d v="2023-12-28T00:00:00"/>
    <n v="522.5"/>
    <s v="4200345406"/>
    <s v="2604CS02094000"/>
    <s v="UFIR MEDICINA CLINIC"/>
    <x v="288"/>
    <s v="0"/>
    <s v="F"/>
  </r>
  <r>
    <s v="2023"/>
    <s v="203927"/>
    <s v="ABCAM NETHERLANDS BV"/>
    <m/>
    <s v="2207879"/>
    <d v="2023-12-28T00:00:00"/>
    <n v="608"/>
    <s v="4200345394"/>
    <s v="2604CS02094000"/>
    <s v="UFIR MEDICINA CLINIC"/>
    <x v="288"/>
    <s v="0"/>
    <s v="F"/>
  </r>
  <r>
    <s v="2023"/>
    <s v="504769"/>
    <s v="TREVOL MISSATGERS SCCL TREVOL MISSA"/>
    <s v="F58044967"/>
    <s v="159953"/>
    <d v="2023-12-31T00:00:00"/>
    <n v="226.42"/>
    <m/>
    <s v="2625PS02085002"/>
    <s v="DEP. PSICOL.CLININCA"/>
    <x v="288"/>
    <s v="0"/>
    <s v="F"/>
  </r>
  <r>
    <s v="2023"/>
    <s v="505190"/>
    <s v="CITIOR SL"/>
    <s v="B59886192"/>
    <s v="107265"/>
    <d v="2023-12-31T00:00:00"/>
    <n v="108"/>
    <m/>
    <s v="2605CS02079000"/>
    <s v="DEPT. BIOMEDICINA"/>
    <x v="288"/>
    <s v="0"/>
    <s v="F"/>
  </r>
  <r>
    <s v="2023"/>
    <s v="902071"/>
    <s v="HERNANDEZ VIÑAS DAVID D H V"/>
    <s v="38448161G"/>
    <s v="11.551"/>
    <d v="2023-12-31T00:00:00"/>
    <n v="34.700000000000003"/>
    <m/>
    <s v="2565BI01976002"/>
    <s v="DEP. GENÈTICA, MICRO"/>
    <x v="288"/>
    <s v="0"/>
    <s v="F"/>
  </r>
  <r>
    <s v="2023"/>
    <s v="902071"/>
    <s v="HERNANDEZ VIÑAS DAVID D H V"/>
    <s v="38448161G"/>
    <s v="11.553"/>
    <d v="2023-12-31T00:00:00"/>
    <n v="23.71"/>
    <m/>
    <s v="2595FA00249000"/>
    <s v="DP.BIOQ/BIO.MOL(FAR)"/>
    <x v="288"/>
    <s v="0"/>
    <s v="F"/>
  </r>
  <r>
    <s v="2023"/>
    <s v="902071"/>
    <s v="HERNANDEZ VIÑAS DAVID D H V"/>
    <s v="38448161G"/>
    <s v="11.559"/>
    <d v="2023-12-31T00:00:00"/>
    <n v="122.7"/>
    <s v="4200326371"/>
    <s v="2604CS02094000"/>
    <s v="UFIR MEDICINA CLINIC"/>
    <x v="288"/>
    <s v="G"/>
    <s v="F"/>
  </r>
  <r>
    <s v="2023"/>
    <s v="902367"/>
    <s v="CONTI CALVERAS JOSE"/>
    <s v="46745383E"/>
    <s v="283"/>
    <d v="2023-12-25T00:00:00"/>
    <n v="290.39999999999998"/>
    <m/>
    <n v="37090001760000"/>
    <s v="ALUMNI UB"/>
    <x v="288"/>
    <s v="G"/>
    <s v="F"/>
  </r>
  <r>
    <s v="2023"/>
    <s v="50002"/>
    <s v="FUNDACIO PARC CIENTIFIC BARCELONA P"/>
    <s v="G61482832"/>
    <s v="FV23_011553"/>
    <d v="2023-12-31T00:00:00"/>
    <n v="34.28"/>
    <m/>
    <n v="10020000008000"/>
    <s v="VR RECERCA"/>
    <x v="289"/>
    <s v="0"/>
    <s v="F"/>
  </r>
  <r>
    <s v="2023"/>
    <s v="50002"/>
    <s v="FUNDACIO PARC CIENTIFIC BARCELONA P"/>
    <s v="G61482832"/>
    <s v="FV23_011554"/>
    <d v="2023-12-31T00:00:00"/>
    <n v="75.790000000000006"/>
    <m/>
    <n v="10020000008000"/>
    <s v="VR RECERCA"/>
    <x v="289"/>
    <s v="0"/>
    <s v="F"/>
  </r>
  <r>
    <s v="2023"/>
    <s v="50002"/>
    <s v="FUNDACIO PARC CIENTIFIC BARCELONA P"/>
    <s v="G61482832"/>
    <s v="FV23_011556"/>
    <d v="2023-12-31T00:00:00"/>
    <n v="41.25"/>
    <m/>
    <n v="10020000008000"/>
    <s v="VR RECERCA"/>
    <x v="289"/>
    <s v="0"/>
    <s v="F"/>
  </r>
  <r>
    <s v="2024"/>
    <s v="100073"/>
    <s v="AVORIS RETAIL DIVISION SL BCD TRAVE"/>
    <s v="B07012107"/>
    <s v="07Y00000006"/>
    <d v="2024-01-03T00:00:00"/>
    <n v="458"/>
    <m/>
    <s v="2565BI01976000"/>
    <s v="DEP. GENÈTICA, MICRO"/>
    <x v="289"/>
    <s v="0"/>
    <s v="F"/>
  </r>
  <r>
    <s v="2023"/>
    <s v="102543"/>
    <s v="LYRECO ESPAÑA SA"/>
    <s v="A79206223"/>
    <s v="7700170270"/>
    <d v="2023-12-31T00:00:00"/>
    <n v="162.16"/>
    <s v="4200344056"/>
    <s v="2625PS02085002"/>
    <s v="DEP. PSICOL.CLININCA"/>
    <x v="289"/>
    <s v="0"/>
    <s v="F"/>
  </r>
  <r>
    <s v="2023"/>
    <s v="102543"/>
    <s v="LYRECO ESPAÑA SA"/>
    <s v="A79206223"/>
    <s v="7700170579"/>
    <d v="2023-12-31T00:00:00"/>
    <n v="55.9"/>
    <s v="4200344274"/>
    <s v="2615CS00885000"/>
    <s v="DP.PATOL.I TERP.EXP."/>
    <x v="289"/>
    <s v="0"/>
    <s v="F"/>
  </r>
  <r>
    <s v="2023"/>
    <s v="102543"/>
    <s v="LYRECO ESPAÑA SA"/>
    <s v="A79206223"/>
    <s v="7700170581"/>
    <d v="2023-12-31T00:00:00"/>
    <n v="181.14"/>
    <s v="4200345431"/>
    <n v="25130000076000"/>
    <s v="ADM.FILOS/GEOGRA/Hª"/>
    <x v="289"/>
    <s v="0"/>
    <s v="F"/>
  </r>
  <r>
    <s v="2023"/>
    <s v="102543"/>
    <s v="LYRECO ESPAÑA SA"/>
    <s v="A79206223"/>
    <s v="7700170582"/>
    <d v="2023-12-31T00:00:00"/>
    <n v="171.41"/>
    <s v="4200345444"/>
    <n v="25130000076000"/>
    <s v="ADM.FILOS/GEOGRA/Hª"/>
    <x v="289"/>
    <s v="0"/>
    <s v="F"/>
  </r>
  <r>
    <s v="2023"/>
    <s v="102543"/>
    <s v="LYRECO ESPAÑA SA"/>
    <s v="A79206223"/>
    <s v="7700170586"/>
    <d v="2023-12-31T00:00:00"/>
    <n v="161"/>
    <s v="4200345549"/>
    <s v="2514FO00082000"/>
    <s v="F.FILOSOFIA"/>
    <x v="289"/>
    <s v="0"/>
    <s v="F"/>
  </r>
  <r>
    <s v="2023"/>
    <s v="102543"/>
    <s v="LYRECO ESPAÑA SA"/>
    <s v="A79206223"/>
    <s v="7700170598"/>
    <d v="2023-12-31T00:00:00"/>
    <n v="193.04"/>
    <s v="4200343952"/>
    <s v="2655EC02011002"/>
    <s v="DEP. ECONOMIA"/>
    <x v="289"/>
    <s v="0"/>
    <s v="F"/>
  </r>
  <r>
    <s v="2023"/>
    <s v="102543"/>
    <s v="LYRECO ESPAÑA SA"/>
    <s v="A79206223"/>
    <s v="7700170619"/>
    <d v="2023-12-31T00:00:00"/>
    <n v="137.02000000000001"/>
    <s v="4200345210"/>
    <s v="2535DR01991000"/>
    <s v="DEP. DRET ADTIU, PRO"/>
    <x v="289"/>
    <s v="0"/>
    <s v="F"/>
  </r>
  <r>
    <s v="2023"/>
    <s v="102543"/>
    <s v="LYRECO ESPAÑA SA"/>
    <s v="A79206223"/>
    <s v="7700170620"/>
    <d v="2023-12-31T00:00:00"/>
    <n v="12.03"/>
    <s v="4200345081"/>
    <s v="2535DR01991000"/>
    <s v="DEP. DRET ADTIU, PRO"/>
    <x v="289"/>
    <s v="0"/>
    <s v="F"/>
  </r>
  <r>
    <s v="2023"/>
    <s v="102543"/>
    <s v="LYRECO ESPAÑA SA"/>
    <s v="A79206223"/>
    <s v="7700170622"/>
    <d v="2023-12-31T00:00:00"/>
    <n v="331.18"/>
    <s v="4200343549"/>
    <s v="385B0002249000"/>
    <s v="ADM ELECTRÒNICA,GEST"/>
    <x v="289"/>
    <s v="0"/>
    <s v="F"/>
  </r>
  <r>
    <s v="2023"/>
    <s v="102543"/>
    <s v="LYRECO ESPAÑA SA"/>
    <s v="A79206223"/>
    <s v="7700170665"/>
    <d v="2023-12-31T00:00:00"/>
    <n v="26.79"/>
    <s v="4200345187"/>
    <s v="2604CS01778000"/>
    <s v="S.DISSECCIÓ MEDICINA"/>
    <x v="289"/>
    <s v="0"/>
    <s v="F"/>
  </r>
  <r>
    <s v="2023"/>
    <s v="102543"/>
    <s v="LYRECO ESPAÑA SA"/>
    <s v="A79206223"/>
    <s v="7700170686"/>
    <d v="2023-12-31T00:00:00"/>
    <n v="519.66999999999996"/>
    <s v="4200343923"/>
    <s v="385B0002249000"/>
    <s v="ADM ELECTRÒNICA,GEST"/>
    <x v="289"/>
    <s v="0"/>
    <s v="F"/>
  </r>
  <r>
    <s v="2023"/>
    <s v="102543"/>
    <s v="LYRECO ESPAÑA SA"/>
    <s v="A79206223"/>
    <s v="7700170707"/>
    <d v="2023-12-31T00:00:00"/>
    <n v="36.61"/>
    <s v="4200340601"/>
    <s v="2625PS02085001"/>
    <s v="DEP. PSICOL.CLININCA"/>
    <x v="289"/>
    <s v="0"/>
    <s v="F"/>
  </r>
  <r>
    <s v="2023"/>
    <s v="102543"/>
    <s v="LYRECO ESPAÑA SA"/>
    <s v="A79206223"/>
    <s v="7700170713"/>
    <d v="2023-12-31T00:00:00"/>
    <n v="151.71"/>
    <s v="4200344481"/>
    <s v="385B0001481000"/>
    <s v="SERVEIS JURÍDICS"/>
    <x v="289"/>
    <s v="0"/>
    <s v="F"/>
  </r>
  <r>
    <s v="2023"/>
    <s v="102543"/>
    <s v="LYRECO ESPAÑA SA"/>
    <s v="A79206223"/>
    <s v="7700170714"/>
    <d v="2023-12-31T00:00:00"/>
    <n v="109.44"/>
    <s v="4200345466"/>
    <s v="385B0001481000"/>
    <s v="SERVEIS JURÍDICS"/>
    <x v="289"/>
    <s v="0"/>
    <s v="F"/>
  </r>
  <r>
    <s v="2023"/>
    <s v="102543"/>
    <s v="LYRECO ESPAÑA SA"/>
    <s v="A79206223"/>
    <s v="7700170715"/>
    <d v="2023-12-31T00:00:00"/>
    <n v="370.99"/>
    <s v="4200344281"/>
    <s v="385B0001481000"/>
    <s v="SERVEIS JURÍDICS"/>
    <x v="289"/>
    <s v="0"/>
    <s v="F"/>
  </r>
  <r>
    <s v="2023"/>
    <s v="102543"/>
    <s v="LYRECO ESPAÑA SA"/>
    <s v="A79206223"/>
    <s v="7700170589"/>
    <d v="2023-12-31T00:00:00"/>
    <n v="174.74"/>
    <s v="4200345548"/>
    <n v="25130000076000"/>
    <s v="ADM.FILOS/GEOGRA/Hª"/>
    <x v="289"/>
    <s v="G"/>
    <s v="F"/>
  </r>
  <r>
    <s v="2023"/>
    <s v="102543"/>
    <s v="LYRECO ESPAÑA SA"/>
    <s v="A79206223"/>
    <s v="7700170592"/>
    <d v="2023-12-31T00:00:00"/>
    <n v="39.020000000000003"/>
    <s v="4200344806"/>
    <s v="2655EC02009000"/>
    <s v="DEP. HIST.ECON, INST"/>
    <x v="289"/>
    <s v="G"/>
    <s v="F"/>
  </r>
  <r>
    <s v="2023"/>
    <s v="102543"/>
    <s v="LYRECO ESPAÑA SA"/>
    <s v="A79206223"/>
    <s v="7700170624"/>
    <d v="2023-12-31T00:00:00"/>
    <n v="160.6"/>
    <s v="4200344909"/>
    <n v="37480000349000"/>
    <s v="PLANIFICACIÓ ECO.PRE"/>
    <x v="289"/>
    <s v="G"/>
    <s v="F"/>
  </r>
  <r>
    <s v="2023"/>
    <s v="102543"/>
    <s v="LYRECO ESPAÑA SA"/>
    <s v="A79206223"/>
    <s v="7700170816"/>
    <d v="2023-12-31T00:00:00"/>
    <n v="115.18"/>
    <s v="4200345329"/>
    <s v="2515GH01968000"/>
    <s v="DEP. HISTORIA I ARQU"/>
    <x v="289"/>
    <s v="G"/>
    <s v="F"/>
  </r>
  <r>
    <s v="2023"/>
    <s v="102564"/>
    <s v="VIVA AQUA SERVICE SPAIN SA"/>
    <s v="A41810920"/>
    <s v="31111077414"/>
    <d v="2023-09-29T00:00:00"/>
    <n v="16.5"/>
    <m/>
    <s v="385B0002249002"/>
    <e v="#N/A"/>
    <x v="289"/>
    <s v="0"/>
    <s v="F"/>
  </r>
  <r>
    <s v="2023"/>
    <s v="102564"/>
    <s v="VIVA AQUA SERVICE SPAIN SA"/>
    <s v="A41810920"/>
    <s v="31112165981"/>
    <d v="2023-12-31T00:00:00"/>
    <n v="33.56"/>
    <m/>
    <s v="385B0002249000"/>
    <s v="ADM ELECTRÒNICA,GEST"/>
    <x v="289"/>
    <s v="0"/>
    <s v="F"/>
  </r>
  <r>
    <s v="2023"/>
    <s v="102564"/>
    <s v="VIVA AQUA SERVICE SPAIN SA"/>
    <s v="A41810920"/>
    <s v="31112166342"/>
    <d v="2023-12-31T00:00:00"/>
    <n v="8.25"/>
    <m/>
    <s v="385B0002249002"/>
    <e v="#N/A"/>
    <x v="289"/>
    <s v="0"/>
    <s v="F"/>
  </r>
  <r>
    <s v="2024"/>
    <s v="102708"/>
    <s v="LIFE TECHNOLOGIES SA APPLIED/INVITR"/>
    <s v="A28139434"/>
    <s v="1029574 RI"/>
    <d v="2024-01-04T00:00:00"/>
    <n v="681.71"/>
    <s v="4200344919"/>
    <s v="2615CS00279000"/>
    <s v="DEP. CC. FISIOLOGIQU"/>
    <x v="289"/>
    <s v="0"/>
    <s v="F"/>
  </r>
  <r>
    <s v="2024"/>
    <s v="102708"/>
    <s v="LIFE TECHNOLOGIES SA APPLIED/INVITR"/>
    <s v="A28139434"/>
    <s v="1029575 RI"/>
    <d v="2024-01-04T00:00:00"/>
    <n v="4.84"/>
    <s v="4100015829"/>
    <s v="2605CS02079000"/>
    <s v="DEPT. BIOMEDICINA"/>
    <x v="289"/>
    <s v="0"/>
    <s v="F"/>
  </r>
  <r>
    <s v="2023"/>
    <s v="102709"/>
    <s v="BECTON DICKINSON SA"/>
    <s v="A50140706"/>
    <s v="003201824"/>
    <d v="2023-12-21T00:00:00"/>
    <n v="1923.12"/>
    <s v="4200341797"/>
    <s v="2615CS00885000"/>
    <s v="DP.PATOL.I TERP.EXP."/>
    <x v="289"/>
    <s v="0"/>
    <s v="F"/>
  </r>
  <r>
    <s v="2023"/>
    <s v="102719"/>
    <s v="RADIBER SA"/>
    <s v="A28342848"/>
    <s v="23.464"/>
    <d v="2023-12-22T00:00:00"/>
    <n v="321.86"/>
    <s v="4100017818"/>
    <s v="2605CS02079000"/>
    <s v="DEPT. BIOMEDICINA"/>
    <x v="289"/>
    <s v="0"/>
    <s v="F"/>
  </r>
  <r>
    <s v="2023"/>
    <s v="102888"/>
    <s v="PREZERO GESTION DE RESIDUOS SA"/>
    <s v="A59202861"/>
    <s v="3J9R3006101"/>
    <d v="2023-12-31T00:00:00"/>
    <n v="91.58"/>
    <m/>
    <n v="25730000200000"/>
    <s v="ADM.FÍSICA I QUIMICA"/>
    <x v="289"/>
    <s v="0"/>
    <s v="F"/>
  </r>
  <r>
    <s v="2023"/>
    <s v="102888"/>
    <s v="PREZERO GESTION DE RESIDUOS SA"/>
    <s v="A59202861"/>
    <s v="3J9R3006102"/>
    <d v="2023-12-31T00:00:00"/>
    <n v="1752.03"/>
    <m/>
    <n v="26030000256001"/>
    <s v="ADM. MEDICINA MANT"/>
    <x v="289"/>
    <s v="0"/>
    <s v="F"/>
  </r>
  <r>
    <s v="2024"/>
    <s v="103004"/>
    <s v="EL CORTE INGLES SA"/>
    <s v="A28017895"/>
    <s v="0095683236"/>
    <d v="2024-01-04T00:00:00"/>
    <n v="7.2"/>
    <s v="4200339808"/>
    <s v="2575QU02070000"/>
    <s v="DEP. C.MATERIALS I Q"/>
    <x v="289"/>
    <s v="G"/>
    <s v="F"/>
  </r>
  <r>
    <s v="2023"/>
    <s v="103178"/>
    <s v="SERVICIOS MICROINFORMATICA, SA SEMI"/>
    <s v="A25027145"/>
    <s v="00022898"/>
    <d v="2023-12-31T00:00:00"/>
    <n v="22.28"/>
    <m/>
    <s v="2504BA00069000"/>
    <s v="F.BELLES ARTS"/>
    <x v="289"/>
    <s v="0"/>
    <s v="F"/>
  </r>
  <r>
    <s v="2023"/>
    <s v="103178"/>
    <s v="SERVICIOS MICROINFORMATICA, SA SEMI"/>
    <s v="A25027145"/>
    <s v="00022901"/>
    <d v="2023-12-31T00:00:00"/>
    <n v="4.3600000000000003"/>
    <m/>
    <n v="26230000289000"/>
    <s v="CAMPUS DE MUNDET"/>
    <x v="289"/>
    <s v="0"/>
    <s v="F"/>
  </r>
  <r>
    <s v="2023"/>
    <s v="103178"/>
    <s v="SERVICIOS MICROINFORMATICA, SA SEMI"/>
    <s v="A25027145"/>
    <s v="00022908"/>
    <d v="2023-12-31T00:00:00"/>
    <n v="146.77000000000001"/>
    <m/>
    <s v="2615CS00885000"/>
    <s v="DP.PATOL.I TERP.EXP."/>
    <x v="289"/>
    <s v="0"/>
    <s v="F"/>
  </r>
  <r>
    <s v="2023"/>
    <s v="103178"/>
    <s v="SERVICIOS MICROINFORMATICA, SA SEMI"/>
    <s v="A25027145"/>
    <s v="00022910"/>
    <d v="2023-12-31T00:00:00"/>
    <n v="148.6"/>
    <m/>
    <s v="2645BB00320000"/>
    <s v="DP.BIBLIOTE.DOCUMENT"/>
    <x v="289"/>
    <s v="0"/>
    <s v="F"/>
  </r>
  <r>
    <s v="2023"/>
    <s v="103178"/>
    <s v="SERVICIOS MICROINFORMATICA, SA SEMI"/>
    <s v="A25027145"/>
    <s v="00022926"/>
    <d v="2023-12-31T00:00:00"/>
    <n v="200.4"/>
    <m/>
    <n v="26530000133000"/>
    <s v="ADM.ECONOMIA EMPRESA"/>
    <x v="289"/>
    <s v="0"/>
    <s v="F"/>
  </r>
  <r>
    <s v="2023"/>
    <s v="103178"/>
    <s v="SERVICIOS MICROINFORMATICA, SA SEMI"/>
    <s v="A25027145"/>
    <s v="00022931"/>
    <d v="2023-12-31T00:00:00"/>
    <n v="78.930000000000007"/>
    <m/>
    <s v="2654EC00137000"/>
    <s v="F.ECONOMIA EMPRESA"/>
    <x v="289"/>
    <s v="0"/>
    <s v="F"/>
  </r>
  <r>
    <s v="2023"/>
    <s v="103178"/>
    <s v="SERVICIOS MICROINFORMATICA, SA SEMI"/>
    <s v="A25027145"/>
    <s v="00022933"/>
    <d v="2023-12-31T00:00:00"/>
    <n v="64.17"/>
    <m/>
    <n v="38480001521000"/>
    <s v="SERVEIS LINGÜÍSTICS"/>
    <x v="289"/>
    <s v="0"/>
    <s v="F"/>
  </r>
  <r>
    <s v="2023"/>
    <s v="103178"/>
    <s v="SERVICIOS MICROINFORMATICA, SA SEMI"/>
    <s v="A25027145"/>
    <s v="00022957"/>
    <d v="2023-12-31T00:00:00"/>
    <n v="1.1299999999999999"/>
    <m/>
    <s v="2516GH00097000"/>
    <s v="SERV.LAB.PAISAT"/>
    <x v="289"/>
    <s v="0"/>
    <s v="F"/>
  </r>
  <r>
    <s v="2023"/>
    <s v="103178"/>
    <s v="SERVICIOS MICROINFORMATICA, SA SEMI"/>
    <s v="A25027145"/>
    <s v="00022961"/>
    <d v="2023-12-31T00:00:00"/>
    <n v="20.059999999999999"/>
    <m/>
    <s v="2586MA01128000"/>
    <s v="INSTITUT MATEMÀTICA"/>
    <x v="289"/>
    <s v="0"/>
    <s v="F"/>
  </r>
  <r>
    <s v="2023"/>
    <s v="103178"/>
    <s v="SERVICIOS MICROINFORMATICA, SA SEMI"/>
    <s v="A25027145"/>
    <s v="00022969"/>
    <d v="2023-12-31T00:00:00"/>
    <n v="3.36"/>
    <m/>
    <s v="2654EC00137000"/>
    <s v="F.ECONOMIA EMPRESA"/>
    <x v="289"/>
    <s v="0"/>
    <s v="F"/>
  </r>
  <r>
    <s v="2023"/>
    <s v="103178"/>
    <s v="SERVICIOS MICROINFORMATICA, SA SEMI"/>
    <s v="A25027145"/>
    <s v="00022993"/>
    <d v="2023-12-31T00:00:00"/>
    <n v="59.18"/>
    <m/>
    <s v="385B0001481000"/>
    <s v="SERVEIS JURÍDICS"/>
    <x v="289"/>
    <s v="0"/>
    <s v="F"/>
  </r>
  <r>
    <s v="2023"/>
    <s v="103178"/>
    <s v="SERVICIOS MICROINFORMATICA, SA SEMI"/>
    <s v="A25027145"/>
    <s v="00023005"/>
    <d v="2023-12-31T00:00:00"/>
    <n v="50.41"/>
    <m/>
    <s v="380B0001870000"/>
    <s v="GAB.TÈC.RECTORAT"/>
    <x v="289"/>
    <s v="0"/>
    <s v="F"/>
  </r>
  <r>
    <s v="2023"/>
    <s v="103178"/>
    <s v="SERVICIOS MICROINFORMATICA, SA SEMI"/>
    <s v="A25027145"/>
    <s v="00023010"/>
    <d v="2023-12-31T00:00:00"/>
    <n v="10.06"/>
    <m/>
    <s v="2625PS02085002"/>
    <s v="DEP. PSICOL.CLININCA"/>
    <x v="289"/>
    <s v="0"/>
    <s v="F"/>
  </r>
  <r>
    <s v="2023"/>
    <s v="103178"/>
    <s v="SERVICIOS MICROINFORMATICA, SA SEMI"/>
    <s v="A25027145"/>
    <s v="00023022"/>
    <d v="2023-12-31T00:00:00"/>
    <n v="268.8"/>
    <m/>
    <s v="2535DR01991000"/>
    <s v="DEP. DRET ADTIU, PRO"/>
    <x v="289"/>
    <s v="0"/>
    <s v="F"/>
  </r>
  <r>
    <s v="2023"/>
    <s v="103178"/>
    <s v="SERVICIOS MICROINFORMATICA, SA SEMI"/>
    <s v="A25027145"/>
    <s v="00023028"/>
    <d v="2023-12-31T00:00:00"/>
    <n v="219.17"/>
    <m/>
    <s v="2575FI02051000"/>
    <s v="DEP. FIS.QUANT. ASTR"/>
    <x v="289"/>
    <s v="0"/>
    <s v="F"/>
  </r>
  <r>
    <s v="2023"/>
    <s v="103178"/>
    <s v="SERVICIOS MICROINFORMATICA, SA SEMI"/>
    <s v="A25027145"/>
    <s v="00023050"/>
    <d v="2023-12-31T00:00:00"/>
    <n v="67.19"/>
    <m/>
    <n v="25030000065000"/>
    <s v="ADM. BELLES ARTS"/>
    <x v="289"/>
    <s v="0"/>
    <s v="F"/>
  </r>
  <r>
    <s v="2023"/>
    <s v="103178"/>
    <s v="SERVICIOS MICROINFORMATICA, SA SEMI"/>
    <s v="A25027145"/>
    <s v="00023053"/>
    <d v="2023-12-31T00:00:00"/>
    <n v="315.31"/>
    <m/>
    <s v="2515GH01968000"/>
    <s v="DEP. HISTORIA I ARQU"/>
    <x v="289"/>
    <s v="0"/>
    <s v="F"/>
  </r>
  <r>
    <s v="2023"/>
    <s v="103178"/>
    <s v="SERVICIOS MICROINFORMATICA, SA SEMI"/>
    <s v="A25027145"/>
    <s v="00023055"/>
    <d v="2023-12-31T00:00:00"/>
    <n v="9.16"/>
    <m/>
    <s v="2526FL00113000"/>
    <s v="SERV TEC LINGÜÍSTICA"/>
    <x v="289"/>
    <s v="0"/>
    <s v="F"/>
  </r>
  <r>
    <s v="2023"/>
    <s v="103178"/>
    <s v="SERVICIOS MICROINFORMATICA, SA SEMI"/>
    <s v="A25027145"/>
    <s v="00023056"/>
    <d v="2023-12-31T00:00:00"/>
    <n v="2.64"/>
    <m/>
    <s v="2526FL00114000"/>
    <s v="SERV.FONÈTICA"/>
    <x v="289"/>
    <s v="0"/>
    <s v="F"/>
  </r>
  <r>
    <s v="2023"/>
    <s v="103178"/>
    <s v="SERVICIOS MICROINFORMATICA, SA SEMI"/>
    <s v="A25027145"/>
    <s v="00023083"/>
    <d v="2023-12-31T00:00:00"/>
    <n v="40.24"/>
    <m/>
    <s v="2614CS02097000"/>
    <s v="UFIR ODONTOLOGIA"/>
    <x v="289"/>
    <s v="0"/>
    <s v="F"/>
  </r>
  <r>
    <s v="2023"/>
    <s v="103178"/>
    <s v="SERVICIOS MICROINFORMATICA, SA SEMI"/>
    <s v="A25027145"/>
    <s v="00023089"/>
    <d v="2023-12-31T00:00:00"/>
    <n v="104.94"/>
    <m/>
    <s v="2625PS02085002"/>
    <s v="DEP. PSICOL.CLININCA"/>
    <x v="289"/>
    <s v="0"/>
    <s v="F"/>
  </r>
  <r>
    <s v="2023"/>
    <s v="103178"/>
    <s v="SERVICIOS MICROINFORMATICA, SA SEMI"/>
    <s v="A25027145"/>
    <s v="00023097"/>
    <d v="2023-12-31T00:00:00"/>
    <n v="127.38"/>
    <m/>
    <s v="385B0001481000"/>
    <s v="SERVEIS JURÍDICS"/>
    <x v="289"/>
    <s v="0"/>
    <s v="F"/>
  </r>
  <r>
    <s v="2023"/>
    <s v="103178"/>
    <s v="SERVICIOS MICROINFORMATICA, SA SEMI"/>
    <s v="A25027145"/>
    <s v="00023111"/>
    <d v="2023-12-31T00:00:00"/>
    <n v="0.13"/>
    <m/>
    <s v="2526FL00114000"/>
    <s v="SERV.FONÈTICA"/>
    <x v="289"/>
    <s v="0"/>
    <s v="F"/>
  </r>
  <r>
    <s v="2023"/>
    <s v="103178"/>
    <s v="SERVICIOS MICROINFORMATICA, SA SEMI"/>
    <s v="A25027145"/>
    <s v="00023115"/>
    <d v="2023-12-31T00:00:00"/>
    <n v="3.73"/>
    <m/>
    <s v="2614CS02097000"/>
    <s v="UFIR ODONTOLOGIA"/>
    <x v="289"/>
    <s v="0"/>
    <s v="F"/>
  </r>
  <r>
    <s v="2023"/>
    <s v="103178"/>
    <s v="SERVICIOS MICROINFORMATICA, SA SEMI"/>
    <s v="A25027145"/>
    <s v="00023119"/>
    <d v="2023-12-31T00:00:00"/>
    <n v="19.46"/>
    <m/>
    <n v="26530000134000"/>
    <s v="SED ECONOMIA EMPRESA"/>
    <x v="289"/>
    <s v="0"/>
    <s v="F"/>
  </r>
  <r>
    <s v="2023"/>
    <s v="103178"/>
    <s v="SERVICIOS MICROINFORMATICA, SA SEMI"/>
    <s v="A25027145"/>
    <s v="00023131"/>
    <d v="2023-12-31T00:00:00"/>
    <n v="0.69"/>
    <m/>
    <s v="2566BI01678000"/>
    <s v="I.RECERC.BIODIVERS."/>
    <x v="289"/>
    <s v="0"/>
    <s v="F"/>
  </r>
  <r>
    <s v="2023"/>
    <s v="103178"/>
    <s v="SERVICIOS MICROINFORMATICA, SA SEMI"/>
    <s v="A25027145"/>
    <s v="00023133"/>
    <d v="2023-12-31T00:00:00"/>
    <n v="12.98"/>
    <m/>
    <s v="2565BI01976001"/>
    <s v="DEP. GENÈTICA, MICRO"/>
    <x v="289"/>
    <s v="0"/>
    <s v="F"/>
  </r>
  <r>
    <s v="2023"/>
    <s v="103178"/>
    <s v="SERVICIOS MICROINFORMATICA, SA SEMI"/>
    <s v="A25027145"/>
    <s v="00023156"/>
    <d v="2023-12-31T00:00:00"/>
    <n v="5.34"/>
    <m/>
    <s v="2504BA00069002"/>
    <s v="SUBUNITAT  LAB-MEDIA"/>
    <x v="289"/>
    <s v="0"/>
    <s v="F"/>
  </r>
  <r>
    <s v="2023"/>
    <s v="103178"/>
    <s v="SERVICIOS MICROINFORMATICA, SA SEMI"/>
    <s v="A25027145"/>
    <s v="00023166"/>
    <d v="2023-12-31T00:00:00"/>
    <n v="1.42"/>
    <m/>
    <n v="10010001561004"/>
    <s v="GABINET DEL RECTORAT"/>
    <x v="289"/>
    <s v="0"/>
    <s v="F"/>
  </r>
  <r>
    <s v="2023"/>
    <s v="103178"/>
    <s v="SERVICIOS MICROINFORMATICA, SA SEMI"/>
    <s v="A25027145"/>
    <s v="00023168"/>
    <d v="2023-12-31T00:00:00"/>
    <n v="48.74"/>
    <m/>
    <s v="385B0002249000"/>
    <s v="ADM ELECTRÒNICA,GEST"/>
    <x v="289"/>
    <s v="0"/>
    <s v="F"/>
  </r>
  <r>
    <s v="2023"/>
    <s v="103178"/>
    <s v="SERVICIOS MICROINFORMATICA, SA SEMI"/>
    <s v="A25027145"/>
    <s v="00023169"/>
    <d v="2023-12-31T00:00:00"/>
    <n v="28.18"/>
    <m/>
    <s v="2576FI01676000"/>
    <s v="INST.CIÈNCIES COSMOS"/>
    <x v="289"/>
    <s v="0"/>
    <s v="F"/>
  </r>
  <r>
    <s v="2023"/>
    <s v="103178"/>
    <s v="SERVICIOS MICROINFORMATICA, SA SEMI"/>
    <s v="A25027145"/>
    <s v="00022902"/>
    <d v="2023-12-31T00:00:00"/>
    <n v="6.45"/>
    <m/>
    <s v="380B0001817000"/>
    <s v="UNITAT D'IGUALTAT"/>
    <x v="289"/>
    <s v="G"/>
    <s v="F"/>
  </r>
  <r>
    <s v="2023"/>
    <s v="103178"/>
    <s v="SERVICIOS MICROINFORMATICA, SA SEMI"/>
    <s v="A25027145"/>
    <s v="00022917"/>
    <d v="2023-12-31T00:00:00"/>
    <n v="95.49"/>
    <s v="4200326843"/>
    <n v="25930000240000"/>
    <s v="ADM. FARMÀCIA"/>
    <x v="289"/>
    <s v="G"/>
    <s v="F"/>
  </r>
  <r>
    <s v="2023"/>
    <s v="103178"/>
    <s v="SERVICIOS MICROINFORMATICA, SA SEMI"/>
    <s v="A25027145"/>
    <s v="00022966"/>
    <d v="2023-12-31T00:00:00"/>
    <n v="14.87"/>
    <m/>
    <s v="2615CS00877000"/>
    <s v="DP.CIÈNC. CLÍNIQUES"/>
    <x v="289"/>
    <s v="G"/>
    <s v="F"/>
  </r>
  <r>
    <s v="2023"/>
    <s v="103178"/>
    <s v="SERVICIOS MICROINFORMATICA, SA SEMI"/>
    <s v="A25027145"/>
    <s v="00022985"/>
    <d v="2023-12-31T00:00:00"/>
    <n v="13.07"/>
    <m/>
    <n v="37480000349000"/>
    <s v="PLANIFICACIÓ ECO.PRE"/>
    <x v="289"/>
    <s v="G"/>
    <s v="F"/>
  </r>
  <r>
    <s v="2023"/>
    <s v="103178"/>
    <s v="SERVICIOS MICROINFORMATICA, SA SEMI"/>
    <s v="A25027145"/>
    <s v="00023047"/>
    <d v="2023-12-31T00:00:00"/>
    <n v="15.61"/>
    <s v="4200336934"/>
    <s v="2594FA00244000"/>
    <s v="F.FARMÀCIA"/>
    <x v="289"/>
    <s v="G"/>
    <s v="F"/>
  </r>
  <r>
    <s v="2023"/>
    <s v="103178"/>
    <s v="SERVICIOS MICROINFORMATICA, SA SEMI"/>
    <s v="A25027145"/>
    <s v="00023068"/>
    <d v="2023-12-31T00:00:00"/>
    <n v="40.659999999999997"/>
    <s v="4200316843"/>
    <n v="25930000240000"/>
    <s v="ADM. FARMÀCIA"/>
    <x v="289"/>
    <s v="G"/>
    <s v="F"/>
  </r>
  <r>
    <s v="2023"/>
    <s v="103178"/>
    <s v="SERVICIOS MICROINFORMATICA, SA SEMI"/>
    <s v="A25027145"/>
    <s v="00023074"/>
    <d v="2023-12-31T00:00:00"/>
    <n v="44.38"/>
    <m/>
    <s v="2605CS02080000"/>
    <s v="DEP. FONAMENTS CLIN"/>
    <x v="289"/>
    <s v="G"/>
    <s v="F"/>
  </r>
  <r>
    <s v="2023"/>
    <s v="103178"/>
    <s v="SERVICIOS MICROINFORMATICA, SA SEMI"/>
    <s v="A25027145"/>
    <s v="00023082"/>
    <d v="2023-12-31T00:00:00"/>
    <n v="3.12"/>
    <m/>
    <n v="10020002153000"/>
    <s v="VR. IGUALTAT I GÈNER"/>
    <x v="289"/>
    <s v="G"/>
    <s v="F"/>
  </r>
  <r>
    <s v="2023"/>
    <s v="103178"/>
    <s v="SERVICIOS MICROINFORMATICA, SA SEMI"/>
    <s v="A25027145"/>
    <s v="00023107"/>
    <d v="2023-12-31T00:00:00"/>
    <n v="4.46"/>
    <s v="4200336934"/>
    <s v="2594FA00244000"/>
    <s v="F.FARMÀCIA"/>
    <x v="289"/>
    <s v="G"/>
    <s v="F"/>
  </r>
  <r>
    <s v="2023"/>
    <s v="103178"/>
    <s v="SERVICIOS MICROINFORMATICA, SA SEMI"/>
    <s v="A25027145"/>
    <s v="00023158"/>
    <d v="2023-12-31T00:00:00"/>
    <n v="1.67"/>
    <m/>
    <s v="2655EC02010002"/>
    <s v="DEP.ECON, ESTAD, E.A"/>
    <x v="289"/>
    <s v="G"/>
    <s v="F"/>
  </r>
  <r>
    <s v="2024"/>
    <s v="105866"/>
    <s v="MERCK LIFE SCIENCE SLU totes comand"/>
    <s v="B79184115"/>
    <s v="8250776660"/>
    <d v="2024-01-04T00:00:00"/>
    <n v="81.680000000000007"/>
    <s v="4200338310"/>
    <s v="2575QU02072000"/>
    <s v="DEP. QUIM. INORG.ORG"/>
    <x v="289"/>
    <s v="0"/>
    <s v="F"/>
  </r>
  <r>
    <s v="2024"/>
    <s v="105866"/>
    <s v="MERCK LIFE SCIENCE SLU totes comand"/>
    <s v="B79184115"/>
    <s v="8250776924"/>
    <d v="2024-01-04T00:00:00"/>
    <n v="2041.66"/>
    <s v="4200342707"/>
    <s v="2575FI02052000"/>
    <s v="DEP.FIS.MAT.CONDENS."/>
    <x v="289"/>
    <s v="0"/>
    <s v="F"/>
  </r>
  <r>
    <s v="2024"/>
    <s v="110726"/>
    <s v="FERRER OJEDA ASOCIADOS CORREDURIA S"/>
    <s v="B58265240"/>
    <s v="100017831-G"/>
    <d v="2024-01-04T00:00:00"/>
    <n v="38.4"/>
    <m/>
    <s v="2564GE00164000"/>
    <s v="F.CC.TERRA"/>
    <x v="289"/>
    <s v="0"/>
    <s v="F"/>
  </r>
  <r>
    <s v="2024"/>
    <s v="111899"/>
    <s v="REED &amp; MACKAY ESPAÑA SAU ATLANTA VI"/>
    <s v="A08649477"/>
    <s v="1211999"/>
    <d v="2024-01-04T00:00:00"/>
    <n v="110"/>
    <s v="4100017844"/>
    <s v="2604CS02094000"/>
    <s v="UFIR MEDICINA CLINIC"/>
    <x v="289"/>
    <s v="0"/>
    <s v="F"/>
  </r>
  <r>
    <s v="2024"/>
    <s v="111899"/>
    <s v="REED &amp; MACKAY ESPAÑA SAU ATLANTA VI"/>
    <s v="A08649477"/>
    <s v="1212000"/>
    <d v="2024-01-04T00:00:00"/>
    <n v="10.1"/>
    <s v="4100017844"/>
    <s v="2604CS02094000"/>
    <s v="UFIR MEDICINA CLINIC"/>
    <x v="289"/>
    <s v="0"/>
    <s v="F"/>
  </r>
  <r>
    <s v="2024"/>
    <s v="111899"/>
    <s v="REED &amp; MACKAY ESPAÑA SAU ATLANTA VI"/>
    <s v="A08649477"/>
    <s v="1212001"/>
    <d v="2024-01-04T00:00:00"/>
    <n v="-110"/>
    <s v="4100017844"/>
    <s v="2604CS02094000"/>
    <s v="UFIR MEDICINA CLINIC"/>
    <x v="289"/>
    <s v="0"/>
    <s v="A"/>
  </r>
  <r>
    <s v="2024"/>
    <s v="111899"/>
    <s v="REED &amp; MACKAY ESPAÑA SAU ATLANTA VI"/>
    <s v="A08649477"/>
    <s v="1212003"/>
    <d v="2024-01-04T00:00:00"/>
    <n v="117.7"/>
    <m/>
    <s v="2535DR01993000"/>
    <s v="DEP. DRET PENAL, CRI"/>
    <x v="289"/>
    <s v="0"/>
    <s v="F"/>
  </r>
  <r>
    <s v="2024"/>
    <s v="111899"/>
    <s v="REED &amp; MACKAY ESPAÑA SAU ATLANTA VI"/>
    <s v="A08649477"/>
    <s v="1212004"/>
    <d v="2024-01-04T00:00:00"/>
    <n v="149.25"/>
    <m/>
    <s v="2535DR01993000"/>
    <s v="DEP. DRET PENAL, CRI"/>
    <x v="289"/>
    <s v="0"/>
    <s v="F"/>
  </r>
  <r>
    <s v="2024"/>
    <s v="111899"/>
    <s v="REED &amp; MACKAY ESPAÑA SAU ATLANTA VI"/>
    <s v="A08649477"/>
    <s v="1212091"/>
    <d v="2024-01-04T00:00:00"/>
    <n v="102"/>
    <m/>
    <s v="2535DR01991000"/>
    <s v="DEP. DRET ADTIU, PRO"/>
    <x v="289"/>
    <s v="0"/>
    <s v="F"/>
  </r>
  <r>
    <s v="2024"/>
    <s v="111899"/>
    <s v="REED &amp; MACKAY ESPAÑA SAU ATLANTA VI"/>
    <s v="A08649477"/>
    <s v="1212092"/>
    <d v="2024-01-04T00:00:00"/>
    <n v="182.98"/>
    <m/>
    <s v="2535DR01991000"/>
    <s v="DEP. DRET ADTIU, PRO"/>
    <x v="289"/>
    <s v="0"/>
    <s v="F"/>
  </r>
  <r>
    <s v="2024"/>
    <s v="111899"/>
    <s v="REED &amp; MACKAY ESPAÑA SAU ATLANTA VI"/>
    <s v="A08649477"/>
    <s v="1212109"/>
    <d v="2024-01-04T00:00:00"/>
    <n v="204.01"/>
    <m/>
    <s v="2535DR01991000"/>
    <s v="DEP. DRET ADTIU, PRO"/>
    <x v="289"/>
    <s v="0"/>
    <s v="F"/>
  </r>
  <r>
    <s v="2024"/>
    <s v="204356"/>
    <s v="EDMUND OPTICS GMBH"/>
    <m/>
    <s v="92408285"/>
    <d v="2024-01-02T00:00:00"/>
    <n v="841.51"/>
    <s v="4200341076"/>
    <s v="2575FI02053000"/>
    <s v="DEP. FISICA APLICADA"/>
    <x v="289"/>
    <s v="0"/>
    <s v="F"/>
  </r>
  <r>
    <s v="2023"/>
    <s v="900111"/>
    <s v="PUIGORIOL VALLS VICTOR FERRETER. VA"/>
    <s v="36653082Y"/>
    <s v="36140"/>
    <d v="2023-12-31T00:00:00"/>
    <n v="11.25"/>
    <m/>
    <n v="38480001521000"/>
    <s v="SERVEIS LINGÜÍSTICS"/>
    <x v="289"/>
    <s v="0"/>
    <s v="F"/>
  </r>
  <r>
    <s v="2024"/>
    <s v="102395"/>
    <s v="CULTEK SL CULTEK SL"/>
    <s v="B28442135"/>
    <s v="FV+500063"/>
    <d v="2024-01-05T00:00:00"/>
    <n v="275.88"/>
    <s v="4200342676"/>
    <s v="2566BI00195000"/>
    <s v="SERV.CULTIUS CEL·LUL"/>
    <x v="290"/>
    <s v="0"/>
    <s v="F"/>
  </r>
  <r>
    <s v="2024"/>
    <s v="102708"/>
    <s v="LIFE TECHNOLOGIES SA APPLIED/INVITR"/>
    <s v="A28139434"/>
    <s v="1029692 RI"/>
    <d v="2024-01-05T00:00:00"/>
    <n v="29.04"/>
    <s v="4100015829"/>
    <s v="2605CS02079000"/>
    <s v="DEPT. BIOMEDICINA"/>
    <x v="290"/>
    <s v="0"/>
    <s v="F"/>
  </r>
  <r>
    <s v="2024"/>
    <s v="102971"/>
    <s v="ATELIER LIBROS SA"/>
    <s v="A08902173"/>
    <s v="10"/>
    <d v="2024-01-05T00:00:00"/>
    <n v="10.96"/>
    <s v="4200344207"/>
    <s v="2535DR01991000"/>
    <s v="DEP. DRET ADTIU, PRO"/>
    <x v="290"/>
    <s v="0"/>
    <s v="F"/>
  </r>
  <r>
    <s v="2024"/>
    <s v="105866"/>
    <s v="MERCK LIFE SCIENCE SLU totes comand"/>
    <s v="B79184115"/>
    <s v="8250777225"/>
    <d v="2024-01-05T00:00:00"/>
    <n v="65.040000000000006"/>
    <s v="4200339512"/>
    <s v="2576QU01675000"/>
    <s v="I.NANOCIÈNC.NANOTECN"/>
    <x v="290"/>
    <s v="0"/>
    <s v="F"/>
  </r>
  <r>
    <s v="2024"/>
    <s v="105866"/>
    <s v="MERCK LIFE SCIENCE SLU totes comand"/>
    <s v="B79184115"/>
    <s v="8250777226"/>
    <d v="2024-01-05T00:00:00"/>
    <n v="137.94"/>
    <s v="4200339667"/>
    <s v="2595FA02034000"/>
    <s v="DEP.NUTRICIÓ, CC.DE"/>
    <x v="290"/>
    <s v="0"/>
    <s v="F"/>
  </r>
  <r>
    <s v="2024"/>
    <s v="106044"/>
    <s v="VIAJES EL CORTE INGLES SA OFICINA B"/>
    <s v="A28229813"/>
    <s v="9340001126C"/>
    <d v="2024-01-04T00:00:00"/>
    <n v="39"/>
    <m/>
    <s v="2575QU02072000"/>
    <s v="DEP. QUIM. INORG.ORG"/>
    <x v="290"/>
    <s v="0"/>
    <s v="F"/>
  </r>
  <r>
    <s v="2024"/>
    <s v="106044"/>
    <s v="VIAJES EL CORTE INGLES SA OFICINA B"/>
    <s v="A28229813"/>
    <s v="9340001127C"/>
    <d v="2024-01-04T00:00:00"/>
    <n v="39"/>
    <m/>
    <s v="2575QU02072000"/>
    <s v="DEP. QUIM. INORG.ORG"/>
    <x v="290"/>
    <s v="0"/>
    <s v="F"/>
  </r>
  <r>
    <s v="2024"/>
    <s v="106531"/>
    <s v="GAS NATURAL COMERCIALIZADORA, S.A."/>
    <s v="A61797536"/>
    <s v="42000001696"/>
    <d v="2024-01-04T00:00:00"/>
    <n v="3412.64"/>
    <s v="4100017157"/>
    <n v="37480000346001"/>
    <s v="G.C.MANTENIMENT I SU"/>
    <x v="290"/>
    <s v="0"/>
    <s v="F"/>
  </r>
  <r>
    <s v="2024"/>
    <s v="106531"/>
    <s v="GAS NATURAL COMERCIALIZADORA, S.A."/>
    <s v="A61797536"/>
    <s v="42000001722"/>
    <d v="2024-01-04T00:00:00"/>
    <n v="6749.95"/>
    <s v="4100017157"/>
    <n v="37480000346001"/>
    <s v="G.C.MANTENIMENT I SU"/>
    <x v="290"/>
    <s v="0"/>
    <s v="F"/>
  </r>
  <r>
    <s v="2024"/>
    <s v="106531"/>
    <s v="GAS NATURAL COMERCIALIZADORA, S.A."/>
    <s v="A61797536"/>
    <s v="42000003697"/>
    <d v="2024-01-04T00:00:00"/>
    <n v="11.1"/>
    <s v="4100017157"/>
    <n v="37480000346001"/>
    <s v="G.C.MANTENIMENT I SU"/>
    <x v="290"/>
    <s v="0"/>
    <s v="F"/>
  </r>
  <r>
    <s v="2023"/>
    <s v="107258"/>
    <s v="GELABERT GESTION DE RESIDUOS SA"/>
    <s v="A58943739"/>
    <s v="23003822"/>
    <d v="2023-12-31T00:00:00"/>
    <n v="843.33"/>
    <m/>
    <n v="26130000271001"/>
    <s v="ADM. BELLVITGE MANT"/>
    <x v="290"/>
    <s v="0"/>
    <s v="F"/>
  </r>
  <r>
    <s v="2024"/>
    <s v="111680"/>
    <s v="AYSCOM DATATEC SL"/>
    <s v="B88034913"/>
    <s v="3156"/>
    <d v="2024-01-05T00:00:00"/>
    <n v="13661.57"/>
    <s v="4200345402"/>
    <s v="2576FI01676000"/>
    <s v="INST.CIÈNCIES COSMOS"/>
    <x v="290"/>
    <s v="0"/>
    <s v="F"/>
  </r>
  <r>
    <s v="2023"/>
    <s v="505579"/>
    <s v="LA LEY SOLUCIONES LEGALES SA"/>
    <s v="A58417346"/>
    <s v="/FV00028289"/>
    <d v="2023-12-19T00:00:00"/>
    <n v="3600.96"/>
    <s v="4200343971"/>
    <s v="385B0001481000"/>
    <s v="SERVEIS JURÍDICS"/>
    <x v="290"/>
    <s v="0"/>
    <s v="F"/>
  </r>
  <r>
    <s v="2024"/>
    <s v="106531"/>
    <s v="GAS NATURAL COMERCIALIZADORA, S.A."/>
    <s v="A61797536"/>
    <s v="42000004339"/>
    <d v="2024-01-05T00:00:00"/>
    <n v="342.56"/>
    <s v="4100017157"/>
    <n v="37480000346001"/>
    <s v="G.C.MANTENIMENT I SU"/>
    <x v="291"/>
    <s v="0"/>
    <s v="F"/>
  </r>
  <r>
    <s v="2023"/>
    <s v="505455"/>
    <s v="CORREOS Y TELEGRAFOS SA"/>
    <s v="A83052407"/>
    <s v="4003865169"/>
    <d v="2023-12-31T00:00:00"/>
    <n v="5557.26"/>
    <s v="4100014236"/>
    <n v="37480000348000"/>
    <s v="PATRIMONI CONTRACTAC"/>
    <x v="291"/>
    <s v="0"/>
    <s v="F"/>
  </r>
  <r>
    <s v="2023"/>
    <s v="104060"/>
    <s v="ARVAL SERVICE LEASE SA"/>
    <s v="A81573479"/>
    <s v="2310572145"/>
    <d v="2023-12-31T00:00:00"/>
    <n v="778.2"/>
    <m/>
    <s v="2566BI00419000"/>
    <s v="SERV.VEHICLES"/>
    <x v="292"/>
    <s v="G"/>
    <s v="F"/>
  </r>
  <r>
    <s v="2024"/>
    <s v="105866"/>
    <s v="MERCK LIFE SCIENCE SLU totes comand"/>
    <s v="B79184115"/>
    <s v="8250777655"/>
    <d v="2024-01-07T00:00:00"/>
    <n v="335.9"/>
    <s v="4200341171"/>
    <s v="2615CS00279000"/>
    <s v="DEP. CC. FISIOLOGIQU"/>
    <x v="292"/>
    <s v="0"/>
    <s v="F"/>
  </r>
  <r>
    <s v="2024"/>
    <s v="100796"/>
    <s v="BIONOVA CIENTIFICA SL BIONOVA CIENT"/>
    <s v="B78541182"/>
    <s v="124786"/>
    <d v="2024-01-08T00:00:00"/>
    <n v="477.71"/>
    <s v="4200342875"/>
    <s v="2615CS00885000"/>
    <s v="DP.PATOL.I TERP.EXP."/>
    <x v="293"/>
    <s v="0"/>
    <s v="F"/>
  </r>
  <r>
    <s v="2024"/>
    <s v="101529"/>
    <s v="NIRCO SL"/>
    <s v="B58786096"/>
    <s v="FV00090817"/>
    <d v="2024-01-04T00:00:00"/>
    <n v="133.66999999999999"/>
    <s v="4200342983"/>
    <s v="2615CS00279000"/>
    <s v="DEP. CC. FISIOLOGIQU"/>
    <x v="293"/>
    <s v="0"/>
    <s v="F"/>
  </r>
  <r>
    <s v="2024"/>
    <s v="102025"/>
    <s v="VWR INTERNATIONAL EUROLAB SL VWR IN"/>
    <s v="B08362089"/>
    <s v="7062389944"/>
    <d v="2024-01-05T00:00:00"/>
    <n v="4.62"/>
    <s v="4200344053"/>
    <s v="2574FI00205000"/>
    <s v="F.FÍSICA"/>
    <x v="293"/>
    <s v="0"/>
    <s v="F"/>
  </r>
  <r>
    <s v="2024"/>
    <s v="102708"/>
    <s v="LIFE TECHNOLOGIES SA APPLIED/INVITR"/>
    <s v="A28139434"/>
    <s v="1029837 RI"/>
    <d v="2024-01-08T00:00:00"/>
    <n v="1450.72"/>
    <s v="4200343700"/>
    <s v="2615CS00279000"/>
    <s v="DEP. CC. FISIOLOGIQU"/>
    <x v="293"/>
    <s v="0"/>
    <s v="F"/>
  </r>
  <r>
    <s v="2024"/>
    <s v="102708"/>
    <s v="LIFE TECHNOLOGIES SA APPLIED/INVITR"/>
    <s v="A28139434"/>
    <s v="1029839 RI"/>
    <d v="2024-01-08T00:00:00"/>
    <n v="700.11"/>
    <s v="4200336121"/>
    <s v="2615CS00279000"/>
    <s v="DEP. CC. FISIOLOGIQU"/>
    <x v="293"/>
    <s v="0"/>
    <s v="F"/>
  </r>
  <r>
    <s v="2024"/>
    <s v="102708"/>
    <s v="LIFE TECHNOLOGIES SA APPLIED/INVITR"/>
    <s v="A28139434"/>
    <s v="1029840 RI"/>
    <d v="2024-01-08T00:00:00"/>
    <n v="842.23"/>
    <s v="4200335824"/>
    <s v="2615CS00279000"/>
    <s v="DEP. CC. FISIOLOGIQU"/>
    <x v="293"/>
    <s v="0"/>
    <s v="F"/>
  </r>
  <r>
    <s v="2023"/>
    <s v="103178"/>
    <s v="SERVICIOS MICROINFORMATICA, SA SEMI"/>
    <s v="A25027145"/>
    <s v="00022919"/>
    <d v="2023-12-31T00:00:00"/>
    <n v="78.53"/>
    <m/>
    <s v="2614IN02275000"/>
    <e v="#N/A"/>
    <x v="293"/>
    <s v="0"/>
    <s v="F"/>
  </r>
  <r>
    <s v="2023"/>
    <s v="103178"/>
    <s v="SERVICIOS MICROINFORMATICA, SA SEMI"/>
    <s v="A25027145"/>
    <s v="00022968"/>
    <d v="2023-12-31T00:00:00"/>
    <n v="0.47"/>
    <m/>
    <s v="2614IN02275000"/>
    <e v="#N/A"/>
    <x v="293"/>
    <s v="0"/>
    <s v="F"/>
  </r>
  <r>
    <s v="2024"/>
    <s v="103178"/>
    <s v="SERVICIOS MICROINFORMATICA, SA SEMI"/>
    <s v="A25027145"/>
    <s v="00000521"/>
    <d v="2024-01-08T00:00:00"/>
    <n v="1220.2"/>
    <s v="4200345035"/>
    <s v="2515GH00083000"/>
    <s v="DP.HISTÒRIA DE L'ART"/>
    <x v="293"/>
    <s v="0"/>
    <s v="F"/>
  </r>
  <r>
    <s v="2024"/>
    <s v="105954"/>
    <s v="TEKNOKROMA ANALITICA, SA"/>
    <s v="A08541468"/>
    <s v="FV24-00064"/>
    <d v="2024-01-05T00:00:00"/>
    <n v="563.01"/>
    <s v="4200345198"/>
    <s v="2595FA02036000"/>
    <s v="DEP. FARMÀCIA I TEC"/>
    <x v="293"/>
    <s v="0"/>
    <s v="F"/>
  </r>
  <r>
    <s v="2024"/>
    <s v="109401"/>
    <s v="INTEGRATED DNA TECHNOLOGIES SPAIN S"/>
    <s v="B87472387"/>
    <s v="9980017178"/>
    <d v="2024-01-02T00:00:00"/>
    <n v="256.57"/>
    <s v="4200344790"/>
    <s v="2615CS00885000"/>
    <s v="DP.PATOL.I TERP.EXP."/>
    <x v="293"/>
    <s v="0"/>
    <s v="F"/>
  </r>
  <r>
    <s v="2024"/>
    <s v="111899"/>
    <s v="REED &amp; MACKAY ESPAÑA SAU ATLANTA VI"/>
    <s v="A08649477"/>
    <s v="1212269"/>
    <d v="2024-01-08T00:00:00"/>
    <n v="84.8"/>
    <m/>
    <n v="25330000120000"/>
    <s v="OR.ADM.DRET"/>
    <x v="293"/>
    <s v="0"/>
    <s v="F"/>
  </r>
  <r>
    <s v="2024"/>
    <s v="111899"/>
    <s v="REED &amp; MACKAY ESPAÑA SAU ATLANTA VI"/>
    <s v="A08649477"/>
    <s v="1212270"/>
    <d v="2024-01-08T00:00:00"/>
    <n v="-69.680000000000007"/>
    <m/>
    <n v="25330000120000"/>
    <s v="OR.ADM.DRET"/>
    <x v="293"/>
    <s v="0"/>
    <s v="A"/>
  </r>
  <r>
    <s v="2024"/>
    <s v="111899"/>
    <s v="REED &amp; MACKAY ESPAÑA SAU ATLANTA VI"/>
    <s v="A08649477"/>
    <s v="1212277"/>
    <d v="2024-01-08T00:00:00"/>
    <n v="378.49"/>
    <m/>
    <n v="25330000120000"/>
    <s v="OR.ADM.DRET"/>
    <x v="293"/>
    <s v="0"/>
    <s v="F"/>
  </r>
  <r>
    <s v="2024"/>
    <s v="111899"/>
    <s v="REED &amp; MACKAY ESPAÑA SAU ATLANTA VI"/>
    <s v="A08649477"/>
    <s v="1212309"/>
    <d v="2024-01-08T00:00:00"/>
    <n v="206.7"/>
    <m/>
    <n v="10020002166000"/>
    <s v="VR EMPRENEDORIA, INN"/>
    <x v="293"/>
    <s v="0"/>
    <s v="F"/>
  </r>
  <r>
    <s v="2024"/>
    <s v="111899"/>
    <s v="REED &amp; MACKAY ESPAÑA SAU ATLANTA VI"/>
    <s v="A08649477"/>
    <s v="1212321"/>
    <d v="2024-01-08T00:00:00"/>
    <n v="136.99"/>
    <s v="4100017862"/>
    <n v="25330000120000"/>
    <s v="OR.ADM.DRET"/>
    <x v="293"/>
    <s v="0"/>
    <s v="F"/>
  </r>
  <r>
    <s v="2024"/>
    <s v="111899"/>
    <s v="REED &amp; MACKAY ESPAÑA SAU ATLANTA VI"/>
    <s v="A08649477"/>
    <s v="1212323"/>
    <d v="2024-01-08T00:00:00"/>
    <n v="199.5"/>
    <s v="4100017862"/>
    <n v="25330000120000"/>
    <s v="OR.ADM.DRET"/>
    <x v="293"/>
    <s v="0"/>
    <s v="F"/>
  </r>
  <r>
    <s v="2024"/>
    <s v="111899"/>
    <s v="REED &amp; MACKAY ESPAÑA SAU ATLANTA VI"/>
    <s v="A08649477"/>
    <s v="1212334"/>
    <d v="2024-01-08T00:00:00"/>
    <n v="98.82"/>
    <s v="4100017865"/>
    <n v="25330000120000"/>
    <s v="OR.ADM.DRET"/>
    <x v="293"/>
    <s v="0"/>
    <s v="F"/>
  </r>
  <r>
    <s v="2024"/>
    <s v="111899"/>
    <s v="REED &amp; MACKAY ESPAÑA SAU ATLANTA VI"/>
    <s v="A08649477"/>
    <s v="1212337"/>
    <d v="2024-01-08T00:00:00"/>
    <n v="288.77"/>
    <m/>
    <n v="25330000120000"/>
    <s v="OR.ADM.DRET"/>
    <x v="293"/>
    <s v="0"/>
    <s v="F"/>
  </r>
  <r>
    <s v="2024"/>
    <s v="111899"/>
    <s v="REED &amp; MACKAY ESPAÑA SAU ATLANTA VI"/>
    <s v="A08649477"/>
    <s v="1212272"/>
    <d v="2024-01-08T00:00:00"/>
    <n v="82"/>
    <s v="4100017859"/>
    <s v="2656EC02195000"/>
    <s v="OBS.SIST.EUR.PREV.SO"/>
    <x v="293"/>
    <s v="G"/>
    <s v="F"/>
  </r>
  <r>
    <s v="2024"/>
    <s v="111899"/>
    <s v="REED &amp; MACKAY ESPAÑA SAU ATLANTA VI"/>
    <s v="A08649477"/>
    <s v="1212301"/>
    <d v="2024-01-08T00:00:00"/>
    <n v="94"/>
    <s v="4100017860"/>
    <s v="2656EC02195000"/>
    <s v="OBS.SIST.EUR.PREV.SO"/>
    <x v="293"/>
    <s v="G"/>
    <s v="F"/>
  </r>
  <r>
    <s v="2024"/>
    <s v="113583"/>
    <s v="BIO-LOGIC SCIENCE INSTRUMENTS ESPAÑ"/>
    <s v="B66572769"/>
    <s v="314"/>
    <d v="2024-01-08T00:00:00"/>
    <n v="1502.57"/>
    <s v="4200340552"/>
    <s v="2575FI02053000"/>
    <s v="DEP. FISICA APLICADA"/>
    <x v="293"/>
    <s v="0"/>
    <s v="F"/>
  </r>
  <r>
    <s v="2024"/>
    <s v="115108"/>
    <s v="SETTING SAIL FOR EXPORT SL"/>
    <s v="B54568639"/>
    <s v="S/5001"/>
    <d v="2024-01-08T00:00:00"/>
    <n v="17545"/>
    <s v="4200345305"/>
    <s v="2654EC00137000"/>
    <s v="F.ECONOMIA EMPRESA"/>
    <x v="293"/>
    <s v="0"/>
    <s v="F"/>
  </r>
  <r>
    <s v="2023"/>
    <s v="115690"/>
    <s v="TRATAMIENTO INTEGR AGUA HIDROSALUD"/>
    <s v="B97244735"/>
    <s v="C-2349821"/>
    <d v="2023-12-30T00:00:00"/>
    <n v="27.09"/>
    <m/>
    <n v="10020000008000"/>
    <s v="VR RECERCA"/>
    <x v="293"/>
    <s v="G"/>
    <s v="F"/>
  </r>
  <r>
    <s v="2023"/>
    <s v="529215"/>
    <s v="ISASA BONET IGNACIO"/>
    <s v="43085003T"/>
    <s v="F2023-0056"/>
    <d v="2023-12-31T00:00:00"/>
    <n v="1300"/>
    <m/>
    <s v="2654EC00137000"/>
    <s v="F.ECONOMIA EMPRESA"/>
    <x v="293"/>
    <s v="0"/>
    <s v="F"/>
  </r>
  <r>
    <s v="2023"/>
    <s v="529215"/>
    <s v="ISASA BONET IGNACIO"/>
    <s v="43085003T"/>
    <s v="F2023-0058"/>
    <d v="2023-12-31T00:00:00"/>
    <n v="1200"/>
    <m/>
    <s v="2654EC00137000"/>
    <s v="F.ECONOMIA EMPRESA"/>
    <x v="293"/>
    <s v="0"/>
    <s v="F"/>
  </r>
  <r>
    <s v="2023"/>
    <s v="902128"/>
    <s v="CAMA GARCIA CRISTINA"/>
    <s v="35095353K"/>
    <s v="30/23"/>
    <d v="2023-12-19T00:00:00"/>
    <n v="2000"/>
    <m/>
    <s v="2654EC00137000"/>
    <s v="F.ECONOMIA EMPRESA"/>
    <x v="293"/>
    <s v="0"/>
    <s v="F"/>
  </r>
  <r>
    <s v="2023"/>
    <s v="100073"/>
    <s v="AVORIS RETAIL DIVISION SL BCD TRAVE"/>
    <s v="B07012107"/>
    <s v="56S00001932"/>
    <d v="2023-12-22T00:00:00"/>
    <n v="195"/>
    <m/>
    <s v="2655EC02013000"/>
    <s v="DEP. D'EMPRESA"/>
    <x v="294"/>
    <s v="0"/>
    <s v="F"/>
  </r>
  <r>
    <s v="2024"/>
    <s v="100073"/>
    <s v="AVORIS RETAIL DIVISION SL BCD TRAVE"/>
    <s v="B07012107"/>
    <s v="07S00000003"/>
    <d v="2024-01-08T00:00:00"/>
    <n v="-172"/>
    <m/>
    <s v="2575FI02051000"/>
    <s v="DEP. FIS.QUANT. ASTR"/>
    <x v="294"/>
    <s v="0"/>
    <s v="A"/>
  </r>
  <r>
    <s v="2024"/>
    <s v="100073"/>
    <s v="AVORIS RETAIL DIVISION SL BCD TRAVE"/>
    <s v="B07012107"/>
    <s v="07S00000014"/>
    <d v="2024-01-08T00:00:00"/>
    <n v="83.59"/>
    <s v="4100017872"/>
    <s v="2575FI00213000"/>
    <s v="DP.ENGINYERIA ELECTR"/>
    <x v="294"/>
    <s v="0"/>
    <s v="F"/>
  </r>
  <r>
    <s v="2024"/>
    <s v="100073"/>
    <s v="AVORIS RETAIL DIVISION SL BCD TRAVE"/>
    <s v="B07012107"/>
    <s v="07S00000015"/>
    <d v="2024-01-08T00:00:00"/>
    <n v="156"/>
    <s v="4100017874"/>
    <s v="2576FI01676000"/>
    <s v="INST.CIÈNCIES COSMOS"/>
    <x v="294"/>
    <s v="0"/>
    <s v="F"/>
  </r>
  <r>
    <s v="2024"/>
    <s v="100073"/>
    <s v="AVORIS RETAIL DIVISION SL BCD TRAVE"/>
    <s v="B07012107"/>
    <s v="07Y00000024"/>
    <d v="2024-01-08T00:00:00"/>
    <n v="90"/>
    <s v="4100017874"/>
    <s v="2576FI01676000"/>
    <s v="INST.CIÈNCIES COSMOS"/>
    <x v="294"/>
    <s v="0"/>
    <s v="F"/>
  </r>
  <r>
    <s v="2024"/>
    <s v="100073"/>
    <s v="AVORIS RETAIL DIVISION SL BCD TRAVE"/>
    <s v="B07012107"/>
    <s v="07Y00000025"/>
    <d v="2024-01-08T00:00:00"/>
    <n v="95.65"/>
    <s v="4100017872"/>
    <s v="2575FI00213000"/>
    <s v="DP.ENGINYERIA ELECTR"/>
    <x v="294"/>
    <s v="0"/>
    <s v="F"/>
  </r>
  <r>
    <s v="2024"/>
    <s v="100073"/>
    <s v="AVORIS RETAIL DIVISION SL BCD TRAVE"/>
    <s v="B07012107"/>
    <s v="07Y00000026"/>
    <d v="2024-01-08T00:00:00"/>
    <n v="242.96"/>
    <s v="4100017869"/>
    <s v="2655EC02010000"/>
    <s v="DEP.ECON, ESTAD, E.A"/>
    <x v="294"/>
    <s v="G"/>
    <s v="F"/>
  </r>
  <r>
    <s v="2024"/>
    <s v="100880"/>
    <s v="CLINISCIENCES LAB SOLUTIONS SL"/>
    <s v="B80479918"/>
    <s v="2400010"/>
    <d v="2024-01-02T00:00:00"/>
    <n v="403.75"/>
    <s v="4200345416"/>
    <s v="2604CS02094000"/>
    <s v="UFIR MEDICINA CLINIC"/>
    <x v="294"/>
    <s v="0"/>
    <s v="F"/>
  </r>
  <r>
    <s v="2024"/>
    <s v="101912"/>
    <s v="COMERCIAL DE ENTECNICA SL COMENSA"/>
    <s v="B58013285"/>
    <s v="000004"/>
    <d v="2024-01-09T00:00:00"/>
    <n v="218.31"/>
    <s v="4200341291"/>
    <s v="2625PS02084001"/>
    <s v="DEP. COGNIC. DES.P.E"/>
    <x v="294"/>
    <s v="0"/>
    <s v="F"/>
  </r>
  <r>
    <s v="2023"/>
    <s v="102262"/>
    <s v="NIPPON GASES ESPAÑA SLU PRAXAIR ESP"/>
    <s v="B28062339"/>
    <s v="UB23149718"/>
    <d v="2023-12-31T00:00:00"/>
    <n v="191.56"/>
    <s v="4100017806"/>
    <n v="37190000329000"/>
    <s v="CCIT-UB SCT"/>
    <x v="294"/>
    <s v="0"/>
    <s v="F"/>
  </r>
  <r>
    <s v="2024"/>
    <s v="102262"/>
    <s v="NIPPON GASES ESPAÑA SLU PRAXAIR ESP"/>
    <s v="B28062339"/>
    <s v="UB23155141"/>
    <d v="2024-01-08T00:00:00"/>
    <n v="574.66999999999996"/>
    <s v="4100017806"/>
    <n v="37190000329000"/>
    <s v="CCIT-UB SCT"/>
    <x v="294"/>
    <s v="0"/>
    <s v="F"/>
  </r>
  <r>
    <s v="2024"/>
    <s v="102412"/>
    <s v="LABCLINICS SA LABCLINICS SA"/>
    <s v="A58118928"/>
    <s v="323129"/>
    <d v="2024-01-09T00:00:00"/>
    <n v="47.92"/>
    <s v="4200343414"/>
    <s v="2615CS00279000"/>
    <s v="DEP. CC. FISIOLOGIQU"/>
    <x v="294"/>
    <s v="0"/>
    <s v="F"/>
  </r>
  <r>
    <s v="2024"/>
    <s v="102488"/>
    <s v="AMIDATA SAU"/>
    <s v="A78913993"/>
    <s v="63350523"/>
    <d v="2024-01-08T00:00:00"/>
    <n v="239.63"/>
    <s v="4200345270"/>
    <s v="2576FI01871000"/>
    <s v="SERV I.D.E.A.S UB"/>
    <x v="294"/>
    <s v="0"/>
    <s v="F"/>
  </r>
  <r>
    <s v="2024"/>
    <s v="102692"/>
    <s v="K TUIN SISTEMAS INFORMATICOS SA"/>
    <s v="A50578772"/>
    <s v="DU231200209"/>
    <d v="2024-01-08T00:00:00"/>
    <n v="698.62"/>
    <s v="4200340742"/>
    <s v="2595FA02035000"/>
    <s v="DEP. BIOQ. I FISIOLO"/>
    <x v="294"/>
    <s v="0"/>
    <s v="F"/>
  </r>
  <r>
    <s v="2024"/>
    <s v="102708"/>
    <s v="LIFE TECHNOLOGIES SA APPLIED/INVITR"/>
    <s v="A28139434"/>
    <s v="1030023 RI"/>
    <d v="2024-01-09T00:00:00"/>
    <n v="179.69"/>
    <s v="4200336121"/>
    <s v="2615CS00279000"/>
    <s v="DEP. CC. FISIOLOGIQU"/>
    <x v="294"/>
    <s v="0"/>
    <s v="F"/>
  </r>
  <r>
    <s v="2024"/>
    <s v="102708"/>
    <s v="LIFE TECHNOLOGIES SA APPLIED/INVITR"/>
    <s v="A28139434"/>
    <s v="1030024 RI"/>
    <d v="2024-01-09T00:00:00"/>
    <n v="4.07"/>
    <s v="4200345643"/>
    <s v="2565BI01976000"/>
    <s v="DEP. GENÈTICA, MICRO"/>
    <x v="294"/>
    <s v="0"/>
    <s v="F"/>
  </r>
  <r>
    <s v="2024"/>
    <s v="103178"/>
    <s v="SERVICIOS MICROINFORMATICA, SA SEMI"/>
    <s v="A25027145"/>
    <s v="00000672"/>
    <d v="2024-01-09T00:00:00"/>
    <n v="1933.17"/>
    <s v="4200341098"/>
    <s v="2605CS02079000"/>
    <s v="DEPT. BIOMEDICINA"/>
    <x v="294"/>
    <s v="0"/>
    <s v="F"/>
  </r>
  <r>
    <s v="2024"/>
    <s v="103178"/>
    <s v="SERVICIOS MICROINFORMATICA, SA SEMI"/>
    <s v="A25027145"/>
    <s v="00000681"/>
    <d v="2024-01-09T00:00:00"/>
    <n v="5473.98"/>
    <s v="4200340559"/>
    <s v="2585MA02069000"/>
    <s v="DEP. MATEMÀT. I INF."/>
    <x v="294"/>
    <s v="0"/>
    <s v="F"/>
  </r>
  <r>
    <s v="2023"/>
    <s v="103217"/>
    <s v="LINDE GAS ESPAÑA SA"/>
    <s v="A08007262"/>
    <s v="0010756400"/>
    <d v="2023-12-31T00:00:00"/>
    <n v="29.52"/>
    <s v="4200342770"/>
    <s v="2615CS00885000"/>
    <s v="DP.PATOL.I TERP.EXP."/>
    <x v="294"/>
    <s v="0"/>
    <s v="F"/>
  </r>
  <r>
    <s v="2023"/>
    <s v="103217"/>
    <s v="LINDE GAS ESPAÑA SA"/>
    <s v="A08007262"/>
    <s v="0010756914"/>
    <d v="2023-12-31T00:00:00"/>
    <n v="9.68"/>
    <m/>
    <s v="2575QU02071000"/>
    <s v="DEP. ENGINY.QUIM."/>
    <x v="294"/>
    <s v="0"/>
    <s v="F"/>
  </r>
  <r>
    <s v="2023"/>
    <s v="103217"/>
    <s v="LINDE GAS ESPAÑA SA"/>
    <s v="A08007262"/>
    <s v="0010763852"/>
    <d v="2023-12-31T00:00:00"/>
    <n v="305.8"/>
    <s v="4200342733"/>
    <s v="2575FI00213000"/>
    <s v="DP.ENGINYERIA ELECTR"/>
    <x v="294"/>
    <s v="0"/>
    <s v="F"/>
  </r>
  <r>
    <s v="2023"/>
    <s v="103217"/>
    <s v="LINDE GAS ESPAÑA SA"/>
    <s v="A08007262"/>
    <s v="0010764498"/>
    <d v="2023-12-31T00:00:00"/>
    <n v="77.44"/>
    <m/>
    <s v="2575FI00213000"/>
    <s v="DP.ENGINYERIA ELECTR"/>
    <x v="294"/>
    <s v="0"/>
    <s v="F"/>
  </r>
  <r>
    <s v="2024"/>
    <s v="105866"/>
    <s v="MERCK LIFE SCIENCE SLU totes comand"/>
    <s v="B79184115"/>
    <s v="8250778967"/>
    <d v="2024-01-09T00:00:00"/>
    <n v="7.26"/>
    <s v="4200345645"/>
    <s v="2565BI01976000"/>
    <s v="DEP. GENÈTICA, MICRO"/>
    <x v="294"/>
    <s v="0"/>
    <s v="F"/>
  </r>
  <r>
    <s v="2024"/>
    <s v="105866"/>
    <s v="MERCK LIFE SCIENCE SLU totes comand"/>
    <s v="B79184115"/>
    <s v="8250778222"/>
    <d v="2024-01-09T00:00:00"/>
    <n v="143.65"/>
    <s v="4200344845"/>
    <s v="2605CS02079000"/>
    <s v="DEPT. BIOMEDICINA"/>
    <x v="294"/>
    <s v="G"/>
    <s v="F"/>
  </r>
  <r>
    <s v="2024"/>
    <s v="106044"/>
    <s v="VIAJES EL CORTE INGLES SA OFICINA B"/>
    <s v="A28229813"/>
    <s v="9340003730C"/>
    <d v="2024-01-08T00:00:00"/>
    <n v="84.5"/>
    <m/>
    <s v="2515GH01967000"/>
    <s v="DEP. ANTROPOL.SOCIAL"/>
    <x v="294"/>
    <s v="0"/>
    <s v="F"/>
  </r>
  <r>
    <s v="2024"/>
    <s v="106044"/>
    <s v="VIAJES EL CORTE INGLES SA OFICINA B"/>
    <s v="A28229813"/>
    <s v="9340003731C"/>
    <d v="2024-01-08T00:00:00"/>
    <n v="77.3"/>
    <m/>
    <s v="2515GH01967000"/>
    <s v="DEP. ANTROPOL.SOCIAL"/>
    <x v="294"/>
    <s v="0"/>
    <s v="F"/>
  </r>
  <r>
    <s v="2024"/>
    <s v="106044"/>
    <s v="VIAJES EL CORTE INGLES SA OFICINA B"/>
    <s v="A28229813"/>
    <s v="9340003732C"/>
    <d v="2024-01-08T00:00:00"/>
    <n v="19"/>
    <m/>
    <s v="2515GH01967000"/>
    <s v="DEP. ANTROPOL.SOCIAL"/>
    <x v="294"/>
    <s v="0"/>
    <s v="F"/>
  </r>
  <r>
    <s v="2024"/>
    <s v="106044"/>
    <s v="VIAJES EL CORTE INGLES SA OFICINA B"/>
    <s v="A28229813"/>
    <s v="9440000396A"/>
    <d v="2024-01-08T00:00:00"/>
    <n v="-84.5"/>
    <m/>
    <s v="2515GH01967000"/>
    <s v="DEP. ANTROPOL.SOCIAL"/>
    <x v="294"/>
    <s v="0"/>
    <s v="A"/>
  </r>
  <r>
    <s v="2024"/>
    <s v="106044"/>
    <s v="VIAJES EL CORTE INGLES SA OFICINA B"/>
    <s v="A28229813"/>
    <s v="9440000397A"/>
    <d v="2024-01-08T00:00:00"/>
    <n v="-77.3"/>
    <m/>
    <s v="2515GH01967000"/>
    <s v="DEP. ANTROPOL.SOCIAL"/>
    <x v="294"/>
    <s v="0"/>
    <s v="A"/>
  </r>
  <r>
    <s v="2024"/>
    <s v="106044"/>
    <s v="VIAJES EL CORTE INGLES SA OFICINA B"/>
    <s v="A28229813"/>
    <s v="9440000398A"/>
    <d v="2024-01-08T00:00:00"/>
    <n v="-19"/>
    <m/>
    <s v="2515GH01967000"/>
    <s v="DEP. ANTROPOL.SOCIAL"/>
    <x v="294"/>
    <s v="0"/>
    <s v="A"/>
  </r>
  <r>
    <s v="2024"/>
    <s v="108000"/>
    <s v="IZASA SCIENTIFIC, S.L.U."/>
    <s v="B66350281"/>
    <s v="9100105666"/>
    <d v="2024-01-08T00:00:00"/>
    <n v="420.77"/>
    <s v="4200345479"/>
    <s v="2605CS02079000"/>
    <s v="DEPT. BIOMEDICINA"/>
    <x v="294"/>
    <s v="0"/>
    <s v="F"/>
  </r>
  <r>
    <s v="2024"/>
    <s v="111899"/>
    <s v="REED &amp; MACKAY ESPAÑA SAU ATLANTA VI"/>
    <s v="A08649477"/>
    <s v="1212436"/>
    <d v="2024-01-09T00:00:00"/>
    <n v="723.07"/>
    <m/>
    <s v="2585MA02069000"/>
    <s v="DEP. MATEMÀT. I INF."/>
    <x v="294"/>
    <s v="0"/>
    <s v="F"/>
  </r>
  <r>
    <s v="2024"/>
    <s v="111899"/>
    <s v="REED &amp; MACKAY ESPAÑA SAU ATLANTA VI"/>
    <s v="A08649477"/>
    <s v="1212441"/>
    <d v="2024-01-09T00:00:00"/>
    <n v="160.44"/>
    <s v="4100017895"/>
    <s v="2654EC00137000"/>
    <s v="F.ECONOMIA EMPRESA"/>
    <x v="294"/>
    <s v="0"/>
    <s v="F"/>
  </r>
  <r>
    <s v="2024"/>
    <s v="111899"/>
    <s v="REED &amp; MACKAY ESPAÑA SAU ATLANTA VI"/>
    <s v="A08649477"/>
    <s v="1212442"/>
    <d v="2024-01-09T00:00:00"/>
    <n v="276.51"/>
    <m/>
    <s v="2585MA02069000"/>
    <s v="DEP. MATEMÀT. I INF."/>
    <x v="294"/>
    <s v="0"/>
    <s v="F"/>
  </r>
  <r>
    <s v="2024"/>
    <s v="111899"/>
    <s v="REED &amp; MACKAY ESPAÑA SAU ATLANTA VI"/>
    <s v="A08649477"/>
    <s v="1212443"/>
    <d v="2024-01-09T00:00:00"/>
    <n v="226.46"/>
    <m/>
    <s v="2585MA02069000"/>
    <s v="DEP. MATEMÀT. I INF."/>
    <x v="294"/>
    <s v="0"/>
    <s v="F"/>
  </r>
  <r>
    <s v="2024"/>
    <s v="111899"/>
    <s v="REED &amp; MACKAY ESPAÑA SAU ATLANTA VI"/>
    <s v="A08649477"/>
    <s v="1212453"/>
    <d v="2024-01-09T00:00:00"/>
    <n v="245.98"/>
    <s v="4100017885"/>
    <s v="2535DR01991000"/>
    <s v="DEP. DRET ADTIU, PRO"/>
    <x v="294"/>
    <s v="0"/>
    <s v="F"/>
  </r>
  <r>
    <s v="2024"/>
    <s v="111899"/>
    <s v="REED &amp; MACKAY ESPAÑA SAU ATLANTA VI"/>
    <s v="A08649477"/>
    <s v="1212454"/>
    <d v="2024-01-09T00:00:00"/>
    <n v="140.12"/>
    <s v="4100017885"/>
    <s v="2535DR01991000"/>
    <s v="DEP. DRET ADTIU, PRO"/>
    <x v="294"/>
    <s v="0"/>
    <s v="F"/>
  </r>
  <r>
    <s v="2024"/>
    <s v="111899"/>
    <s v="REED &amp; MACKAY ESPAÑA SAU ATLANTA VI"/>
    <s v="A08649477"/>
    <s v="1212455"/>
    <d v="2024-01-09T00:00:00"/>
    <n v="318.55"/>
    <s v="4100017894"/>
    <n v="25830000233000"/>
    <s v="OR.ADM.MATEMÀTIQUES"/>
    <x v="294"/>
    <s v="0"/>
    <s v="F"/>
  </r>
  <r>
    <s v="2024"/>
    <s v="111899"/>
    <s v="REED &amp; MACKAY ESPAÑA SAU ATLANTA VI"/>
    <s v="A08649477"/>
    <s v="1212461"/>
    <d v="2024-01-09T00:00:00"/>
    <n v="210.9"/>
    <m/>
    <n v="37480000347000"/>
    <s v="COMPTABILITAT"/>
    <x v="294"/>
    <s v="0"/>
    <s v="F"/>
  </r>
  <r>
    <s v="2024"/>
    <s v="111899"/>
    <s v="REED &amp; MACKAY ESPAÑA SAU ATLANTA VI"/>
    <s v="A08649477"/>
    <s v="1212483"/>
    <d v="2024-01-09T00:00:00"/>
    <n v="245.96"/>
    <s v="4100017888"/>
    <s v="2535DR01991000"/>
    <s v="DEP. DRET ADTIU, PRO"/>
    <x v="294"/>
    <s v="0"/>
    <s v="F"/>
  </r>
  <r>
    <s v="2024"/>
    <s v="111899"/>
    <s v="REED &amp; MACKAY ESPAÑA SAU ATLANTA VI"/>
    <s v="A08649477"/>
    <s v="1212484"/>
    <d v="2024-01-09T00:00:00"/>
    <n v="154.28"/>
    <s v="4100017888"/>
    <s v="2535DR01991000"/>
    <s v="DEP. DRET ADTIU, PRO"/>
    <x v="294"/>
    <s v="0"/>
    <s v="F"/>
  </r>
  <r>
    <s v="2024"/>
    <s v="111899"/>
    <s v="REED &amp; MACKAY ESPAÑA SAU ATLANTA VI"/>
    <s v="A08649477"/>
    <s v="1212546"/>
    <d v="2024-01-09T00:00:00"/>
    <n v="204.01"/>
    <s v="4100017917"/>
    <s v="2535DR01991000"/>
    <s v="DEP. DRET ADTIU, PRO"/>
    <x v="294"/>
    <s v="0"/>
    <s v="F"/>
  </r>
  <r>
    <s v="2024"/>
    <s v="111899"/>
    <s v="REED &amp; MACKAY ESPAÑA SAU ATLANTA VI"/>
    <s v="A08649477"/>
    <s v="1212547"/>
    <d v="2024-01-09T00:00:00"/>
    <n v="290.73"/>
    <s v="4100017917"/>
    <s v="2535DR01991000"/>
    <s v="DEP. DRET ADTIU, PRO"/>
    <x v="294"/>
    <s v="0"/>
    <s v="F"/>
  </r>
  <r>
    <s v="2024"/>
    <s v="111899"/>
    <s v="REED &amp; MACKAY ESPAÑA SAU ATLANTA VI"/>
    <s v="A08649477"/>
    <s v="1212558"/>
    <d v="2024-01-09T00:00:00"/>
    <n v="370.79"/>
    <m/>
    <n v="25330000120000"/>
    <s v="OR.ADM.DRET"/>
    <x v="294"/>
    <s v="0"/>
    <s v="F"/>
  </r>
  <r>
    <s v="2024"/>
    <s v="111899"/>
    <s v="REED &amp; MACKAY ESPAÑA SAU ATLANTA VI"/>
    <s v="A08649477"/>
    <s v="1212559"/>
    <d v="2024-01-09T00:00:00"/>
    <n v="235.4"/>
    <m/>
    <n v="25330000120000"/>
    <s v="OR.ADM.DRET"/>
    <x v="294"/>
    <s v="0"/>
    <s v="F"/>
  </r>
  <r>
    <s v="2024"/>
    <s v="111899"/>
    <s v="REED &amp; MACKAY ESPAÑA SAU ATLANTA VI"/>
    <s v="A08649477"/>
    <s v="1212562"/>
    <d v="2024-01-09T00:00:00"/>
    <n v="139.65"/>
    <m/>
    <n v="10020002166000"/>
    <s v="VR EMPRENEDORIA, INN"/>
    <x v="294"/>
    <s v="0"/>
    <s v="F"/>
  </r>
  <r>
    <s v="2024"/>
    <s v="111899"/>
    <s v="REED &amp; MACKAY ESPAÑA SAU ATLANTA VI"/>
    <s v="A08649477"/>
    <s v="1212564"/>
    <d v="2024-01-09T00:00:00"/>
    <n v="117.7"/>
    <m/>
    <n v="25330000120000"/>
    <s v="OR.ADM.DRET"/>
    <x v="294"/>
    <s v="0"/>
    <s v="F"/>
  </r>
  <r>
    <s v="2024"/>
    <s v="111899"/>
    <s v="REED &amp; MACKAY ESPAÑA SAU ATLANTA VI"/>
    <s v="A08649477"/>
    <s v="1212594"/>
    <d v="2024-01-09T00:00:00"/>
    <n v="245.96"/>
    <s v="4100017916"/>
    <s v="2535DR01991000"/>
    <s v="DEP. DRET ADTIU, PRO"/>
    <x v="294"/>
    <s v="0"/>
    <s v="F"/>
  </r>
  <r>
    <s v="2024"/>
    <s v="111899"/>
    <s v="REED &amp; MACKAY ESPAÑA SAU ATLANTA VI"/>
    <s v="A08649477"/>
    <s v="1212595"/>
    <d v="2024-01-09T00:00:00"/>
    <n v="154.72"/>
    <s v="4100017916"/>
    <s v="2535DR01991000"/>
    <s v="DEP. DRET ADTIU, PRO"/>
    <x v="294"/>
    <s v="0"/>
    <s v="F"/>
  </r>
  <r>
    <s v="2024"/>
    <s v="111899"/>
    <s v="REED &amp; MACKAY ESPAÑA SAU ATLANTA VI"/>
    <s v="A08649477"/>
    <s v="1212597"/>
    <d v="2024-01-09T00:00:00"/>
    <n v="76.989999999999995"/>
    <s v="4100017925"/>
    <s v="2535DR01991000"/>
    <s v="DEP. DRET ADTIU, PRO"/>
    <x v="294"/>
    <s v="0"/>
    <s v="F"/>
  </r>
  <r>
    <s v="2024"/>
    <s v="111899"/>
    <s v="REED &amp; MACKAY ESPAÑA SAU ATLANTA VI"/>
    <s v="A08649477"/>
    <s v="1212598"/>
    <d v="2024-01-09T00:00:00"/>
    <n v="154.72"/>
    <s v="4100017925"/>
    <s v="2535DR01991000"/>
    <s v="DEP. DRET ADTIU, PRO"/>
    <x v="294"/>
    <s v="0"/>
    <s v="F"/>
  </r>
  <r>
    <s v="2024"/>
    <s v="111899"/>
    <s v="REED &amp; MACKAY ESPAÑA SAU ATLANTA VI"/>
    <s v="A08649477"/>
    <s v="1212599"/>
    <d v="2024-01-09T00:00:00"/>
    <n v="75.5"/>
    <s v="4100017925"/>
    <s v="2535DR01991000"/>
    <s v="DEP. DRET ADTIU, PRO"/>
    <x v="294"/>
    <s v="0"/>
    <s v="F"/>
  </r>
  <r>
    <s v="2023"/>
    <s v="114697"/>
    <s v="DINAMO MENSAJEROS SL"/>
    <s v="B63707590"/>
    <s v="7807"/>
    <d v="2023-12-31T00:00:00"/>
    <n v="217.84"/>
    <m/>
    <s v="2535DR01991001"/>
    <s v="Dret Adm. i Dret Pro"/>
    <x v="294"/>
    <s v="0"/>
    <s v="F"/>
  </r>
  <r>
    <s v="2023"/>
    <s v="114697"/>
    <s v="DINAMO MENSAJEROS SL"/>
    <s v="B63707590"/>
    <s v="7809"/>
    <d v="2023-12-31T00:00:00"/>
    <n v="40.86"/>
    <m/>
    <s v="2615CS00885000"/>
    <s v="DP.PATOL.I TERP.EXP."/>
    <x v="294"/>
    <s v="0"/>
    <s v="F"/>
  </r>
  <r>
    <s v="2023"/>
    <s v="114697"/>
    <s v="DINAMO MENSAJEROS SL"/>
    <s v="B63707590"/>
    <s v="7813"/>
    <d v="2023-12-31T00:00:00"/>
    <n v="81.13"/>
    <m/>
    <s v="2565BI01975001"/>
    <s v="ZOOLOGIA I ANT.BIOL"/>
    <x v="294"/>
    <s v="0"/>
    <s v="F"/>
  </r>
  <r>
    <s v="2023"/>
    <s v="114697"/>
    <s v="DINAMO MENSAJEROS SL"/>
    <s v="B63707590"/>
    <s v="7814"/>
    <d v="2023-12-31T00:00:00"/>
    <n v="69.849999999999994"/>
    <m/>
    <s v="2565BI01975000"/>
    <s v="DEP. BIO. EVOL. ECO."/>
    <x v="294"/>
    <s v="0"/>
    <s v="F"/>
  </r>
  <r>
    <s v="2024"/>
    <s v="200626"/>
    <s v="ELSEVIER BV"/>
    <m/>
    <s v="D1000044388"/>
    <d v="2024-01-08T00:00:00"/>
    <n v="88.38"/>
    <m/>
    <s v="2655EC02010004"/>
    <s v="DEP.ECON, ESTAD, E.A"/>
    <x v="294"/>
    <s v="0"/>
    <s v="F"/>
  </r>
  <r>
    <s v="2024"/>
    <s v="200896"/>
    <s v="STEMCELL TECHNOLOGIES SARL"/>
    <m/>
    <s v="94160333"/>
    <d v="2024-01-08T00:00:00"/>
    <n v="1041.21"/>
    <s v="4200326545"/>
    <s v="2615CS00885000"/>
    <s v="DP.PATOL.I TERP.EXP."/>
    <x v="294"/>
    <s v="0"/>
    <s v="F"/>
  </r>
  <r>
    <s v="2023"/>
    <s v="202859"/>
    <s v="PREMC"/>
    <m/>
    <s v="#I007513"/>
    <d v="2023-09-21T00:00:00"/>
    <n v="350"/>
    <m/>
    <s v="2575FI02052000"/>
    <s v="DEP.FIS.MAT.CONDENS."/>
    <x v="294"/>
    <s v="0"/>
    <s v="F"/>
  </r>
  <r>
    <s v="2023"/>
    <s v="202859"/>
    <s v="PREMC"/>
    <m/>
    <s v="#I007517"/>
    <d v="2023-09-22T00:00:00"/>
    <n v="350"/>
    <m/>
    <s v="2575FI02052000"/>
    <s v="DEP.FIS.MAT.CONDENS."/>
    <x v="294"/>
    <s v="0"/>
    <s v="F"/>
  </r>
  <r>
    <s v="2023"/>
    <s v="202859"/>
    <s v="PREMC"/>
    <m/>
    <s v="#I007533"/>
    <d v="2023-09-28T00:00:00"/>
    <n v="400"/>
    <m/>
    <s v="2575FI02052000"/>
    <s v="DEP.FIS.MAT.CONDENS."/>
    <x v="294"/>
    <s v="0"/>
    <s v="F"/>
  </r>
  <r>
    <s v="2023"/>
    <s v="202859"/>
    <s v="PREMC"/>
    <m/>
    <s v="#I007536"/>
    <d v="2023-09-29T00:00:00"/>
    <n v="400"/>
    <m/>
    <s v="2575FI02052000"/>
    <s v="DEP.FIS.MAT.CONDENS."/>
    <x v="294"/>
    <s v="0"/>
    <s v="F"/>
  </r>
  <r>
    <s v="2023"/>
    <s v="205222"/>
    <s v="EUROP ASSOCIATION ARCHAEOLOGISTS"/>
    <m/>
    <s v="AA202419355"/>
    <d v="2023-12-14T00:00:00"/>
    <n v="140"/>
    <m/>
    <s v="2645BB00320000"/>
    <s v="DP.BIBLIOTE.DOCUMENT"/>
    <x v="294"/>
    <s v="0"/>
    <s v="F"/>
  </r>
  <r>
    <s v="2024"/>
    <s v="300328"/>
    <s v="BONE CLONES INC"/>
    <m/>
    <s v="$73457"/>
    <d v="2024-01-05T00:00:00"/>
    <n v="670.74"/>
    <s v="4200342870"/>
    <s v="2625PS02085002"/>
    <s v="DEP. PSICOL.CLININCA"/>
    <x v="294"/>
    <s v="0"/>
    <s v="F"/>
  </r>
  <r>
    <s v="2024"/>
    <s v="100073"/>
    <s v="AVORIS RETAIL DIVISION SL BCD TRAVE"/>
    <s v="B07012107"/>
    <s v="07S00000016"/>
    <d v="2024-01-09T00:00:00"/>
    <n v="496.08"/>
    <m/>
    <s v="2565BI01973000"/>
    <s v="DEP.BIOQUIM. BIOMEDI"/>
    <x v="295"/>
    <s v="0"/>
    <s v="F"/>
  </r>
  <r>
    <s v="2024"/>
    <s v="100073"/>
    <s v="AVORIS RETAIL DIVISION SL BCD TRAVE"/>
    <s v="B07012107"/>
    <s v="07Y00000036"/>
    <d v="2024-01-09T00:00:00"/>
    <n v="87.7"/>
    <m/>
    <s v="2565BI01973000"/>
    <s v="DEP.BIOQUIM. BIOMEDI"/>
    <x v="295"/>
    <s v="0"/>
    <s v="F"/>
  </r>
  <r>
    <s v="2024"/>
    <s v="100073"/>
    <s v="AVORIS RETAIL DIVISION SL BCD TRAVE"/>
    <s v="B07012107"/>
    <s v="07Y00000055"/>
    <d v="2024-01-09T00:00:00"/>
    <n v="440"/>
    <s v="4100017869"/>
    <s v="2655EC02010000"/>
    <s v="DEP.ECON, ESTAD, E.A"/>
    <x v="295"/>
    <s v="G"/>
    <s v="F"/>
  </r>
  <r>
    <s v="2024"/>
    <s v="100489"/>
    <s v="PSYMTEC MATERIAL TECNICO SL PSYMTEC"/>
    <s v="B82286857"/>
    <s v="16241"/>
    <d v="2024-01-10T00:00:00"/>
    <n v="6795.36"/>
    <s v="4100017964"/>
    <s v="2595FA02034000"/>
    <s v="DEP.NUTRICIÓ, CC.DE"/>
    <x v="295"/>
    <s v="0"/>
    <s v="F"/>
  </r>
  <r>
    <s v="2024"/>
    <s v="100611"/>
    <s v="EPPENDORF IBERICA"/>
    <s v="B82850645"/>
    <s v="0040054843"/>
    <d v="2024-01-03T00:00:00"/>
    <n v="68.489999999999995"/>
    <m/>
    <s v="2565BI01974000"/>
    <s v="DEP.BIO.CEL. FIS. IM"/>
    <x v="295"/>
    <s v="G"/>
    <s v="F"/>
  </r>
  <r>
    <s v="2024"/>
    <s v="102412"/>
    <s v="LABCLINICS SA LABCLINICS SA"/>
    <s v="A58118928"/>
    <s v="323254"/>
    <d v="2024-01-10T00:00:00"/>
    <n v="97.53"/>
    <s v="4200344942"/>
    <s v="2615CS00885000"/>
    <s v="DP.PATOL.I TERP.EXP."/>
    <x v="295"/>
    <s v="0"/>
    <s v="F"/>
  </r>
  <r>
    <s v="2024"/>
    <s v="102412"/>
    <s v="LABCLINICS SA LABCLINICS SA"/>
    <s v="A58118928"/>
    <s v="323255"/>
    <d v="2024-01-10T00:00:00"/>
    <n v="170.61"/>
    <s v="4200344747"/>
    <s v="2615CS00885000"/>
    <s v="DP.PATOL.I TERP.EXP."/>
    <x v="295"/>
    <s v="0"/>
    <s v="F"/>
  </r>
  <r>
    <s v="2024"/>
    <s v="102708"/>
    <s v="LIFE TECHNOLOGIES SA APPLIED/INVITR"/>
    <s v="A28139434"/>
    <s v="1030236 RI"/>
    <d v="2024-01-10T00:00:00"/>
    <n v="6281.35"/>
    <s v="4200343216"/>
    <s v="2605CS02079000"/>
    <s v="DEPT. BIOMEDICINA"/>
    <x v="295"/>
    <s v="0"/>
    <s v="F"/>
  </r>
  <r>
    <s v="2024"/>
    <s v="102886"/>
    <s v="ID GRUP SA"/>
    <s v="A59367458"/>
    <s v="22400065"/>
    <d v="2024-01-08T00:00:00"/>
    <n v="36.299999999999997"/>
    <s v="4200344466"/>
    <s v="2565BI01976000"/>
    <s v="DEP. GENÈTICA, MICRO"/>
    <x v="295"/>
    <s v="0"/>
    <s v="F"/>
  </r>
  <r>
    <s v="2023"/>
    <s v="103006"/>
    <s v="AL AIR LIQUIDE ESPAÑA SA AL AIR LIQ"/>
    <s v="A28016814"/>
    <s v="5101405261"/>
    <d v="2023-12-31T00:00:00"/>
    <n v="158.07"/>
    <m/>
    <n v="37190000329000"/>
    <s v="CCIT-UB SCT"/>
    <x v="295"/>
    <s v="0"/>
    <s v="F"/>
  </r>
  <r>
    <s v="2023"/>
    <s v="103006"/>
    <s v="AL AIR LIQUIDE ESPAÑA SA AL AIR LIQ"/>
    <s v="A28016814"/>
    <s v="5101405548"/>
    <d v="2023-12-31T00:00:00"/>
    <n v="988.91"/>
    <s v="4100017716"/>
    <n v="37190000329000"/>
    <s v="CCIT-UB SCT"/>
    <x v="295"/>
    <s v="0"/>
    <s v="F"/>
  </r>
  <r>
    <s v="2023"/>
    <s v="103006"/>
    <s v="AL AIR LIQUIDE ESPAÑA SA AL AIR LIQ"/>
    <s v="A28016814"/>
    <s v="5101405557"/>
    <d v="2023-12-31T00:00:00"/>
    <n v="899.15"/>
    <m/>
    <n v="37190000329000"/>
    <s v="CCIT-UB SCT"/>
    <x v="295"/>
    <s v="0"/>
    <s v="F"/>
  </r>
  <r>
    <s v="2023"/>
    <s v="103006"/>
    <s v="AL AIR LIQUIDE ESPAÑA SA AL AIR LIQ"/>
    <s v="A28016814"/>
    <s v="5101406138"/>
    <d v="2023-12-31T00:00:00"/>
    <n v="2035.73"/>
    <m/>
    <s v="2604CS02094000"/>
    <s v="UFIR MEDICINA CLINIC"/>
    <x v="295"/>
    <s v="0"/>
    <s v="F"/>
  </r>
  <r>
    <s v="2024"/>
    <s v="105866"/>
    <s v="MERCK LIFE SCIENCE SLU totes comand"/>
    <s v="B79184115"/>
    <s v="8250779090"/>
    <d v="2024-01-10T00:00:00"/>
    <n v="78"/>
    <s v="4200345011"/>
    <s v="2615CS00885000"/>
    <s v="DP.PATOL.I TERP.EXP."/>
    <x v="295"/>
    <s v="0"/>
    <s v="F"/>
  </r>
  <r>
    <s v="2024"/>
    <s v="106044"/>
    <s v="VIAJES EL CORTE INGLES SA OFICINA B"/>
    <s v="A28229813"/>
    <s v="9140002103C"/>
    <d v="2024-01-09T00:00:00"/>
    <n v="63"/>
    <s v="4100017855"/>
    <s v="2565GE02063001"/>
    <s v="SECCIÓ DE GEOQUÍMICA"/>
    <x v="295"/>
    <s v="0"/>
    <s v="F"/>
  </r>
  <r>
    <s v="2024"/>
    <s v="106044"/>
    <s v="VIAJES EL CORTE INGLES SA OFICINA B"/>
    <s v="A28229813"/>
    <s v="9340004732C"/>
    <d v="2024-01-09T00:00:00"/>
    <n v="177.98"/>
    <s v="4100017855"/>
    <s v="2565GE02063001"/>
    <s v="SECCIÓ DE GEOQUÍMICA"/>
    <x v="295"/>
    <s v="0"/>
    <s v="F"/>
  </r>
  <r>
    <s v="2024"/>
    <s v="106044"/>
    <s v="VIAJES EL CORTE INGLES SA OFICINA B"/>
    <s v="A28229813"/>
    <s v="9340004733C"/>
    <d v="2024-01-09T00:00:00"/>
    <n v="31.48"/>
    <s v="4100017875"/>
    <s v="2604CS02094000"/>
    <s v="UFIR MEDICINA CLINIC"/>
    <x v="295"/>
    <s v="0"/>
    <s v="F"/>
  </r>
  <r>
    <s v="2024"/>
    <s v="110090"/>
    <s v="ABAST SYSTEMS &amp; SOLUTIONS SL"/>
    <s v="B59104612"/>
    <s v="24000163"/>
    <d v="2024-01-10T00:00:00"/>
    <n v="1086.58"/>
    <s v="4200344411"/>
    <s v="2565BI01975000"/>
    <s v="DEP. BIO. EVOL. ECO."/>
    <x v="295"/>
    <s v="0"/>
    <s v="F"/>
  </r>
  <r>
    <s v="2024"/>
    <s v="110090"/>
    <s v="ABAST SYSTEMS &amp; SOLUTIONS SL"/>
    <s v="B59104612"/>
    <s v="24000185"/>
    <d v="2024-01-10T00:00:00"/>
    <n v="10829.5"/>
    <s v="4200337528"/>
    <s v="2565BI01976000"/>
    <s v="DEP. GENÈTICA, MICRO"/>
    <x v="295"/>
    <s v="0"/>
    <s v="F"/>
  </r>
  <r>
    <s v="2024"/>
    <s v="111899"/>
    <s v="REED &amp; MACKAY ESPAÑA SAU ATLANTA VI"/>
    <s v="A08649477"/>
    <s v="1212719"/>
    <d v="2024-01-10T00:00:00"/>
    <n v="117.7"/>
    <m/>
    <n v="25330000120000"/>
    <s v="OR.ADM.DRET"/>
    <x v="295"/>
    <s v="0"/>
    <s v="F"/>
  </r>
  <r>
    <s v="2024"/>
    <s v="111899"/>
    <s v="REED &amp; MACKAY ESPAÑA SAU ATLANTA VI"/>
    <s v="A08649477"/>
    <s v="1212720"/>
    <d v="2024-01-10T00:00:00"/>
    <n v="125.5"/>
    <m/>
    <n v="25330000120000"/>
    <s v="OR.ADM.DRET"/>
    <x v="295"/>
    <s v="0"/>
    <s v="F"/>
  </r>
  <r>
    <s v="2024"/>
    <s v="111899"/>
    <s v="REED &amp; MACKAY ESPAÑA SAU ATLANTA VI"/>
    <s v="A08649477"/>
    <s v="1212725"/>
    <d v="2024-01-10T00:00:00"/>
    <n v="191.98"/>
    <s v="4100017953"/>
    <n v="25830000233000"/>
    <s v="OR.ADM.MATEMÀTIQUES"/>
    <x v="295"/>
    <s v="0"/>
    <s v="F"/>
  </r>
  <r>
    <s v="2024"/>
    <s v="111899"/>
    <s v="REED &amp; MACKAY ESPAÑA SAU ATLANTA VI"/>
    <s v="A08649477"/>
    <s v="1212736"/>
    <d v="2024-01-10T00:00:00"/>
    <n v="855.18"/>
    <m/>
    <s v="2604CS01778000"/>
    <s v="S.DISSECCIÓ MEDICINA"/>
    <x v="295"/>
    <s v="0"/>
    <s v="F"/>
  </r>
  <r>
    <s v="2024"/>
    <s v="111899"/>
    <s v="REED &amp; MACKAY ESPAÑA SAU ATLANTA VI"/>
    <s v="A08649477"/>
    <s v="1212773"/>
    <d v="2024-01-10T00:00:00"/>
    <n v="235.4"/>
    <s v="4100017862"/>
    <n v="25330000120000"/>
    <s v="OR.ADM.DRET"/>
    <x v="295"/>
    <s v="0"/>
    <s v="F"/>
  </r>
  <r>
    <s v="2024"/>
    <s v="111899"/>
    <s v="REED &amp; MACKAY ESPAÑA SAU ATLANTA VI"/>
    <s v="A08649477"/>
    <s v="1212775"/>
    <d v="2024-01-10T00:00:00"/>
    <n v="235.4"/>
    <m/>
    <n v="25330000120000"/>
    <s v="OR.ADM.DRET"/>
    <x v="295"/>
    <s v="0"/>
    <s v="F"/>
  </r>
  <r>
    <s v="2024"/>
    <s v="111899"/>
    <s v="REED &amp; MACKAY ESPAÑA SAU ATLANTA VI"/>
    <s v="A08649477"/>
    <s v="1212776"/>
    <d v="2024-01-10T00:00:00"/>
    <n v="235.4"/>
    <s v="4100017865"/>
    <n v="25330000120000"/>
    <s v="OR.ADM.DRET"/>
    <x v="295"/>
    <s v="0"/>
    <s v="F"/>
  </r>
  <r>
    <s v="2024"/>
    <s v="111899"/>
    <s v="REED &amp; MACKAY ESPAÑA SAU ATLANTA VI"/>
    <s v="A08649477"/>
    <s v="1212777"/>
    <d v="2024-01-10T00:00:00"/>
    <n v="235.4"/>
    <s v="4100017902"/>
    <s v="2535DR01992000"/>
    <s v="DEP.C.POL.DRET CONST"/>
    <x v="295"/>
    <s v="0"/>
    <s v="F"/>
  </r>
  <r>
    <s v="2024"/>
    <s v="111899"/>
    <s v="REED &amp; MACKAY ESPAÑA SAU ATLANTA VI"/>
    <s v="A08649477"/>
    <s v="1212778"/>
    <d v="2024-01-10T00:00:00"/>
    <n v="117.7"/>
    <s v="4100017903"/>
    <s v="2535DR01992000"/>
    <s v="DEP.C.POL.DRET CONST"/>
    <x v="295"/>
    <s v="0"/>
    <s v="F"/>
  </r>
  <r>
    <s v="2024"/>
    <s v="111899"/>
    <s v="REED &amp; MACKAY ESPAÑA SAU ATLANTA VI"/>
    <s v="A08649477"/>
    <s v="1212779"/>
    <d v="2024-01-10T00:00:00"/>
    <n v="235.4"/>
    <s v="4100017906"/>
    <s v="2535DR01992000"/>
    <s v="DEP.C.POL.DRET CONST"/>
    <x v="295"/>
    <s v="0"/>
    <s v="F"/>
  </r>
  <r>
    <s v="2024"/>
    <s v="111899"/>
    <s v="REED &amp; MACKAY ESPAÑA SAU ATLANTA VI"/>
    <s v="A08649477"/>
    <s v="1212780"/>
    <d v="2024-01-10T00:00:00"/>
    <n v="236.98"/>
    <m/>
    <n v="25330000120000"/>
    <s v="OR.ADM.DRET"/>
    <x v="295"/>
    <s v="0"/>
    <s v="F"/>
  </r>
  <r>
    <s v="2024"/>
    <s v="111899"/>
    <s v="REED &amp; MACKAY ESPAÑA SAU ATLANTA VI"/>
    <s v="A08649477"/>
    <s v="1212781"/>
    <d v="2024-01-10T00:00:00"/>
    <n v="154.72"/>
    <m/>
    <n v="25330000120000"/>
    <s v="OR.ADM.DRET"/>
    <x v="295"/>
    <s v="0"/>
    <s v="F"/>
  </r>
  <r>
    <s v="2024"/>
    <s v="111899"/>
    <s v="REED &amp; MACKAY ESPAÑA SAU ATLANTA VI"/>
    <s v="A08649477"/>
    <s v="1212782"/>
    <d v="2024-01-10T00:00:00"/>
    <n v="235.4"/>
    <s v="4100017909"/>
    <s v="2535DR01992000"/>
    <s v="DEP.C.POL.DRET CONST"/>
    <x v="295"/>
    <s v="0"/>
    <s v="F"/>
  </r>
  <r>
    <s v="2024"/>
    <s v="111899"/>
    <s v="REED &amp; MACKAY ESPAÑA SAU ATLANTA VI"/>
    <s v="A08649477"/>
    <s v="1212788"/>
    <d v="2024-01-10T00:00:00"/>
    <n v="236.98"/>
    <m/>
    <n v="25330000120000"/>
    <s v="OR.ADM.DRET"/>
    <x v="295"/>
    <s v="0"/>
    <s v="F"/>
  </r>
  <r>
    <s v="2024"/>
    <s v="111899"/>
    <s v="REED &amp; MACKAY ESPAÑA SAU ATLANTA VI"/>
    <s v="A08649477"/>
    <s v="1212789"/>
    <d v="2024-01-10T00:00:00"/>
    <n v="154.72"/>
    <m/>
    <n v="25330000120000"/>
    <s v="OR.ADM.DRET"/>
    <x v="295"/>
    <s v="0"/>
    <s v="F"/>
  </r>
  <r>
    <s v="2023"/>
    <s v="115580"/>
    <s v="MEDIA MARKT SATURN SAU"/>
    <s v="A82037292"/>
    <s v="60515711"/>
    <d v="2023-06-20T00:00:00"/>
    <n v="526.89"/>
    <s v="4200326444"/>
    <s v="2604CS02094000"/>
    <s v="UFIR MEDICINA CLINIC"/>
    <x v="295"/>
    <s v="0"/>
    <s v="F"/>
  </r>
  <r>
    <s v="2023"/>
    <s v="115676"/>
    <s v="BECKHOFF AUTOMATION SA"/>
    <s v="A64161722"/>
    <s v="SI00034431"/>
    <d v="2023-10-30T00:00:00"/>
    <n v="1357.62"/>
    <s v="4200333699"/>
    <s v="2575FI02052000"/>
    <s v="DEP.FIS.MAT.CONDENS."/>
    <x v="295"/>
    <s v="0"/>
    <s v="F"/>
  </r>
  <r>
    <s v="2024"/>
    <s v="201464"/>
    <s v="UNIMED"/>
    <m/>
    <s v="57/2024"/>
    <d v="2024-01-05T00:00:00"/>
    <n v="3000"/>
    <m/>
    <n v="10020001845000"/>
    <s v="VR. POLÍTICA D'INTER"/>
    <x v="295"/>
    <s v="0"/>
    <s v="F"/>
  </r>
  <r>
    <s v="2023"/>
    <s v="100073"/>
    <s v="AVORIS RETAIL DIVISION SL BCD TRAVE"/>
    <s v="B07012107"/>
    <s v="7Y00000462/"/>
    <d v="2023-12-18T00:00:00"/>
    <n v="-116.72"/>
    <m/>
    <s v="2575FI02051000"/>
    <s v="DEP. FIS.QUANT. ASTR"/>
    <x v="296"/>
    <s v="0"/>
    <s v="A"/>
  </r>
  <r>
    <s v="2023"/>
    <s v="100073"/>
    <s v="AVORIS RETAIL DIVISION SL BCD TRAVE"/>
    <s v="B07012107"/>
    <s v="7Y00000465/"/>
    <d v="2023-12-19T00:00:00"/>
    <n v="-83.5"/>
    <m/>
    <s v="2524FL00103000"/>
    <s v="F.FILOLOGIA I COMUNI"/>
    <x v="296"/>
    <s v="0"/>
    <s v="A"/>
  </r>
  <r>
    <s v="2024"/>
    <s v="100073"/>
    <s v="AVORIS RETAIL DIVISION SL BCD TRAVE"/>
    <s v="B07012107"/>
    <s v="07S00000026"/>
    <d v="2024-01-10T00:00:00"/>
    <n v="522.72"/>
    <m/>
    <n v="37480000347000"/>
    <s v="COMPTABILITAT"/>
    <x v="296"/>
    <s v="0"/>
    <s v="F"/>
  </r>
  <r>
    <s v="2024"/>
    <s v="100073"/>
    <s v="AVORIS RETAIL DIVISION SL BCD TRAVE"/>
    <s v="B07012107"/>
    <s v="07S00000028"/>
    <d v="2024-01-10T00:00:00"/>
    <n v="628.61"/>
    <s v="4100017856"/>
    <s v="2575QU02071000"/>
    <s v="DEP. ENGINY.QUIM."/>
    <x v="296"/>
    <s v="0"/>
    <s v="F"/>
  </r>
  <r>
    <s v="2024"/>
    <s v="100073"/>
    <s v="AVORIS RETAIL DIVISION SL BCD TRAVE"/>
    <s v="B07012107"/>
    <s v="07Y00000067"/>
    <d v="2024-01-10T00:00:00"/>
    <n v="175.98"/>
    <m/>
    <n v="25730000200000"/>
    <s v="ADM.FÍSICA I QUIMICA"/>
    <x v="296"/>
    <s v="0"/>
    <s v="F"/>
  </r>
  <r>
    <s v="2024"/>
    <s v="100465"/>
    <s v="LABNET BIOTECNICA SL"/>
    <s v="B82509852"/>
    <s v="024/A/14178"/>
    <d v="2024-01-11T00:00:00"/>
    <n v="82.28"/>
    <s v="4200345543"/>
    <s v="2615CS00885000"/>
    <s v="DP.PATOL.I TERP.EXP."/>
    <x v="296"/>
    <s v="0"/>
    <s v="F"/>
  </r>
  <r>
    <s v="2024"/>
    <s v="100617"/>
    <s v="LINEALAB SL LINEALAB SCHOTT"/>
    <s v="B63935951"/>
    <s v="00018"/>
    <d v="2024-01-10T00:00:00"/>
    <n v="1948.1"/>
    <s v="4200336736"/>
    <s v="2575QU02070000"/>
    <s v="DEP. C.MATERIALS I Q"/>
    <x v="296"/>
    <s v="0"/>
    <s v="F"/>
  </r>
  <r>
    <s v="2023"/>
    <s v="100769"/>
    <s v="FISHER SCIENTIFIC SL"/>
    <s v="B84498955"/>
    <s v="4091248164"/>
    <d v="2023-12-29T00:00:00"/>
    <n v="448.31"/>
    <s v="4200338858"/>
    <s v="2615CS00885000"/>
    <s v="DP.PATOL.I TERP.EXP."/>
    <x v="296"/>
    <s v="0"/>
    <s v="F"/>
  </r>
  <r>
    <s v="2023"/>
    <s v="100769"/>
    <s v="FISHER SCIENTIFIC SL"/>
    <s v="B84498955"/>
    <s v="4091248171"/>
    <d v="2023-12-29T00:00:00"/>
    <n v="68.150000000000006"/>
    <s v="4200338976"/>
    <s v="2615CS00279000"/>
    <s v="DEP. CC. FISIOLOGIQU"/>
    <x v="296"/>
    <s v="0"/>
    <s v="F"/>
  </r>
  <r>
    <s v="2023"/>
    <s v="100769"/>
    <s v="FISHER SCIENTIFIC SL"/>
    <s v="B84498955"/>
    <s v="4091248181"/>
    <d v="2023-12-29T00:00:00"/>
    <n v="435.6"/>
    <s v="4200342387"/>
    <s v="2595FA02035000"/>
    <s v="DEP. BIOQ. I FISIOLO"/>
    <x v="296"/>
    <s v="0"/>
    <s v="F"/>
  </r>
  <r>
    <s v="2023"/>
    <s v="100769"/>
    <s v="FISHER SCIENTIFIC SL"/>
    <s v="B84498955"/>
    <s v="4091248192"/>
    <d v="2023-12-29T00:00:00"/>
    <n v="555.73"/>
    <s v="4200334066"/>
    <s v="2565BI01976000"/>
    <s v="DEP. GENÈTICA, MICRO"/>
    <x v="296"/>
    <s v="0"/>
    <s v="F"/>
  </r>
  <r>
    <s v="2023"/>
    <s v="100769"/>
    <s v="FISHER SCIENTIFIC SL"/>
    <s v="B84498955"/>
    <s v="4091248202"/>
    <d v="2023-12-29T00:00:00"/>
    <n v="279.22000000000003"/>
    <s v="4200341004"/>
    <s v="2615CS00885000"/>
    <s v="DP.PATOL.I TERP.EXP."/>
    <x v="296"/>
    <s v="0"/>
    <s v="F"/>
  </r>
  <r>
    <s v="2023"/>
    <s v="100769"/>
    <s v="FISHER SCIENTIFIC SL"/>
    <s v="B84498955"/>
    <s v="4091248203"/>
    <d v="2023-12-29T00:00:00"/>
    <n v="281.93"/>
    <s v="4200342529"/>
    <s v="2615CS00885000"/>
    <s v="DP.PATOL.I TERP.EXP."/>
    <x v="296"/>
    <s v="0"/>
    <s v="F"/>
  </r>
  <r>
    <s v="2023"/>
    <s v="100769"/>
    <s v="FISHER SCIENTIFIC SL"/>
    <s v="B84498955"/>
    <s v="4091248245"/>
    <d v="2023-12-29T00:00:00"/>
    <n v="145.93"/>
    <s v="4200336872"/>
    <s v="2595FA02035000"/>
    <s v="DEP. BIOQ. I FISIOLO"/>
    <x v="296"/>
    <s v="0"/>
    <s v="F"/>
  </r>
  <r>
    <s v="2023"/>
    <s v="100769"/>
    <s v="FISHER SCIENTIFIC SL"/>
    <s v="B84498955"/>
    <s v="4091248281"/>
    <d v="2023-12-29T00:00:00"/>
    <n v="1717.35"/>
    <s v="4200340377"/>
    <s v="2615CS00885000"/>
    <s v="DP.PATOL.I TERP.EXP."/>
    <x v="296"/>
    <s v="0"/>
    <s v="F"/>
  </r>
  <r>
    <s v="2023"/>
    <s v="100769"/>
    <s v="FISHER SCIENTIFIC SL"/>
    <s v="B84498955"/>
    <s v="4091248282"/>
    <d v="2023-12-29T00:00:00"/>
    <n v="358.35"/>
    <s v="4200342944"/>
    <s v="2615CS00885000"/>
    <s v="DP.PATOL.I TERP.EXP."/>
    <x v="296"/>
    <s v="0"/>
    <s v="F"/>
  </r>
  <r>
    <s v="2023"/>
    <s v="100769"/>
    <s v="FISHER SCIENTIFIC SL"/>
    <s v="B84498955"/>
    <s v="4091248283"/>
    <d v="2023-12-29T00:00:00"/>
    <n v="95.98"/>
    <s v="4200343516"/>
    <s v="2615CS00885000"/>
    <s v="DP.PATOL.I TERP.EXP."/>
    <x v="296"/>
    <s v="0"/>
    <s v="F"/>
  </r>
  <r>
    <s v="2023"/>
    <s v="100769"/>
    <s v="FISHER SCIENTIFIC SL"/>
    <s v="B84498955"/>
    <s v="4091248284"/>
    <d v="2023-12-29T00:00:00"/>
    <n v="106.66"/>
    <s v="4200344757"/>
    <s v="2615CS00885000"/>
    <s v="DP.PATOL.I TERP.EXP."/>
    <x v="296"/>
    <s v="0"/>
    <s v="F"/>
  </r>
  <r>
    <s v="2023"/>
    <s v="100769"/>
    <s v="FISHER SCIENTIFIC SL"/>
    <s v="B84498955"/>
    <s v="4091248285"/>
    <d v="2023-12-29T00:00:00"/>
    <n v="1108.44"/>
    <s v="4200344503"/>
    <s v="2615CS00885000"/>
    <s v="DP.PATOL.I TERP.EXP."/>
    <x v="296"/>
    <s v="0"/>
    <s v="F"/>
  </r>
  <r>
    <s v="2023"/>
    <s v="100769"/>
    <s v="FISHER SCIENTIFIC SL"/>
    <s v="B84498955"/>
    <s v="4091248286"/>
    <d v="2023-12-29T00:00:00"/>
    <n v="523.02"/>
    <s v="4200344994"/>
    <s v="2615CS00885000"/>
    <s v="DP.PATOL.I TERP.EXP."/>
    <x v="296"/>
    <s v="0"/>
    <s v="F"/>
  </r>
  <r>
    <s v="2023"/>
    <s v="100769"/>
    <s v="FISHER SCIENTIFIC SL"/>
    <s v="B84498955"/>
    <s v="4091248287"/>
    <d v="2023-12-29T00:00:00"/>
    <n v="337.92"/>
    <s v="4200340607"/>
    <s v="2615CS00885000"/>
    <s v="DP.PATOL.I TERP.EXP."/>
    <x v="296"/>
    <s v="0"/>
    <s v="F"/>
  </r>
  <r>
    <s v="2023"/>
    <s v="100769"/>
    <s v="FISHER SCIENTIFIC SL"/>
    <s v="B84498955"/>
    <s v="4091248305"/>
    <d v="2023-12-29T00:00:00"/>
    <n v="342.5"/>
    <s v="4200339406"/>
    <s v="2615CS00885000"/>
    <s v="DP.PATOL.I TERP.EXP."/>
    <x v="296"/>
    <s v="0"/>
    <s v="F"/>
  </r>
  <r>
    <s v="2023"/>
    <s v="100769"/>
    <s v="FISHER SCIENTIFIC SL"/>
    <s v="B84498955"/>
    <s v="4091248306"/>
    <d v="2023-12-29T00:00:00"/>
    <n v="634.58000000000004"/>
    <s v="4200344819"/>
    <s v="2615CS00885000"/>
    <s v="DP.PATOL.I TERP.EXP."/>
    <x v="296"/>
    <s v="0"/>
    <s v="F"/>
  </r>
  <r>
    <s v="2023"/>
    <s v="100769"/>
    <s v="FISHER SCIENTIFIC SL"/>
    <s v="B84498955"/>
    <s v="4091248308"/>
    <d v="2023-12-29T00:00:00"/>
    <n v="1375"/>
    <s v="4200343058"/>
    <s v="2575FI00213000"/>
    <s v="DP.ENGINYERIA ELECTR"/>
    <x v="296"/>
    <s v="0"/>
    <s v="F"/>
  </r>
  <r>
    <s v="2023"/>
    <s v="100769"/>
    <s v="FISHER SCIENTIFIC SL"/>
    <s v="B84498955"/>
    <s v="4091248309"/>
    <d v="2023-12-29T00:00:00"/>
    <n v="1293.44"/>
    <s v="4200343060"/>
    <s v="2575FI00213000"/>
    <s v="DP.ENGINYERIA ELECTR"/>
    <x v="296"/>
    <s v="0"/>
    <s v="F"/>
  </r>
  <r>
    <s v="2023"/>
    <s v="100769"/>
    <s v="FISHER SCIENTIFIC SL"/>
    <s v="B84498955"/>
    <s v="4091248310"/>
    <d v="2023-12-29T00:00:00"/>
    <n v="353.39"/>
    <s v="4200342428"/>
    <s v="2575FI02052000"/>
    <s v="DEP.FIS.MAT.CONDENS."/>
    <x v="296"/>
    <s v="0"/>
    <s v="F"/>
  </r>
  <r>
    <s v="2024"/>
    <s v="100769"/>
    <s v="FISHER SCIENTIFIC SL"/>
    <s v="B84498955"/>
    <s v="4091250066"/>
    <d v="2024-01-09T00:00:00"/>
    <n v="10.07"/>
    <s v="4200329975"/>
    <s v="2575QU02072000"/>
    <s v="DEP. QUIM. INORG.ORG"/>
    <x v="296"/>
    <s v="0"/>
    <s v="F"/>
  </r>
  <r>
    <s v="2023"/>
    <s v="100769"/>
    <s v="FISHER SCIENTIFIC SL"/>
    <s v="B84498955"/>
    <s v="4091248272"/>
    <d v="2023-12-29T00:00:00"/>
    <n v="271.86"/>
    <s v="4200344729"/>
    <s v="2605CS02079000"/>
    <s v="DEPT. BIOMEDICINA"/>
    <x v="296"/>
    <s v="G"/>
    <s v="F"/>
  </r>
  <r>
    <s v="2024"/>
    <s v="102025"/>
    <s v="VWR INTERNATIONAL EUROLAB SL VWR IN"/>
    <s v="B08362089"/>
    <s v="7062391098"/>
    <d v="2024-01-10T00:00:00"/>
    <n v="5650.7"/>
    <s v="4200340959"/>
    <s v="2565BI01976000"/>
    <s v="DEP. GENÈTICA, MICRO"/>
    <x v="296"/>
    <s v="0"/>
    <s v="F"/>
  </r>
  <r>
    <s v="2024"/>
    <s v="102541"/>
    <s v="IBERFLUID INSTRUMENTS SA IBERFLUID"/>
    <s v="A60101912"/>
    <s v="24100004"/>
    <d v="2024-01-11T00:00:00"/>
    <n v="308.02"/>
    <s v="4200336495"/>
    <s v="2575QU02071000"/>
    <s v="DEP. ENGINY.QUIM."/>
    <x v="296"/>
    <s v="0"/>
    <s v="F"/>
  </r>
  <r>
    <s v="2024"/>
    <s v="102767"/>
    <s v="INSTRUMENTACION YCOMPONENTES SA INY"/>
    <s v="A50086412"/>
    <s v="A-24080026"/>
    <d v="2024-01-11T00:00:00"/>
    <n v="607.21"/>
    <s v="4200345410"/>
    <s v="2604CS02094000"/>
    <s v="UFIR MEDICINA CLINIC"/>
    <x v="296"/>
    <s v="0"/>
    <s v="F"/>
  </r>
  <r>
    <s v="2024"/>
    <s v="102868"/>
    <s v="LABORATORIOS CONDA SA"/>
    <s v="A28090819"/>
    <s v="FR24000210"/>
    <d v="2024-01-11T00:00:00"/>
    <n v="300.66000000000003"/>
    <s v="4200337535"/>
    <s v="2565BI01976000"/>
    <s v="DEP. GENÈTICA, MICRO"/>
    <x v="296"/>
    <s v="0"/>
    <s v="F"/>
  </r>
  <r>
    <s v="2024"/>
    <s v="102993"/>
    <s v="BIONIC IBERICA SA BIONIC IBERICA"/>
    <s v="A28829182"/>
    <s v="2024/24/48"/>
    <d v="2024-01-11T00:00:00"/>
    <n v="653.4"/>
    <s v="4200344921"/>
    <s v="2625PS02084001"/>
    <s v="DEP. COGNIC. DES.P.E"/>
    <x v="296"/>
    <s v="0"/>
    <s v="F"/>
  </r>
  <r>
    <s v="2024"/>
    <s v="105866"/>
    <s v="MERCK LIFE SCIENCE SLU totes comand"/>
    <s v="B79184115"/>
    <s v="8250779605"/>
    <d v="2024-01-11T00:00:00"/>
    <n v="55.55"/>
    <s v="4100017957"/>
    <s v="2575QU02072000"/>
    <s v="DEP. QUIM. INORG.ORG"/>
    <x v="296"/>
    <s v="0"/>
    <s v="F"/>
  </r>
  <r>
    <s v="2024"/>
    <s v="106044"/>
    <s v="VIAJES EL CORTE INGLES SA OFICINA B"/>
    <s v="A28229813"/>
    <s v="9340006684C"/>
    <d v="2024-01-10T00:00:00"/>
    <n v="103.98"/>
    <s v="4100017892"/>
    <n v="25830000233000"/>
    <s v="OR.ADM.MATEMÀTIQUES"/>
    <x v="296"/>
    <s v="0"/>
    <s v="F"/>
  </r>
  <r>
    <s v="2024"/>
    <s v="106044"/>
    <s v="VIAJES EL CORTE INGLES SA OFICINA B"/>
    <s v="A28229813"/>
    <s v="9340006685C"/>
    <d v="2024-01-10T00:00:00"/>
    <n v="86"/>
    <s v="4100017892"/>
    <n v="25830000233000"/>
    <s v="OR.ADM.MATEMÀTIQUES"/>
    <x v="296"/>
    <s v="0"/>
    <s v="F"/>
  </r>
  <r>
    <s v="2024"/>
    <s v="106044"/>
    <s v="VIAJES EL CORTE INGLES SA OFICINA B"/>
    <s v="A28229813"/>
    <s v="9340006692C"/>
    <d v="2024-01-10T00:00:00"/>
    <n v="79.849999999999994"/>
    <s v="4100017930"/>
    <s v="2564BI00163000"/>
    <s v="F.BIOLOGIA"/>
    <x v="296"/>
    <s v="0"/>
    <s v="F"/>
  </r>
  <r>
    <s v="2024"/>
    <s v="106044"/>
    <s v="VIAJES EL CORTE INGLES SA OFICINA B"/>
    <s v="A28229813"/>
    <s v="9340006693C"/>
    <d v="2024-01-10T00:00:00"/>
    <n v="35"/>
    <s v="4100017930"/>
    <s v="2564BI00163000"/>
    <s v="F.BIOLOGIA"/>
    <x v="296"/>
    <s v="0"/>
    <s v="F"/>
  </r>
  <r>
    <s v="2024"/>
    <s v="106044"/>
    <s v="VIAJES EL CORTE INGLES SA OFICINA B"/>
    <s v="A28229813"/>
    <s v="9340006696C"/>
    <d v="2024-01-10T00:00:00"/>
    <n v="14.99"/>
    <m/>
    <s v="2575QU02072000"/>
    <s v="DEP. QUIM. INORG.ORG"/>
    <x v="296"/>
    <s v="0"/>
    <s v="F"/>
  </r>
  <r>
    <s v="2024"/>
    <s v="106044"/>
    <s v="VIAJES EL CORTE INGLES SA OFICINA B"/>
    <s v="A28229813"/>
    <s v="9440000638A"/>
    <d v="2024-01-10T00:00:00"/>
    <n v="-27.3"/>
    <m/>
    <s v="2575QU02072000"/>
    <s v="DEP. QUIM. INORG.ORG"/>
    <x v="296"/>
    <s v="0"/>
    <s v="A"/>
  </r>
  <r>
    <s v="2024"/>
    <s v="106044"/>
    <s v="VIAJES EL CORTE INGLES SA OFICINA B"/>
    <s v="A28229813"/>
    <s v="9340006683C"/>
    <d v="2024-01-10T00:00:00"/>
    <n v="94.8"/>
    <m/>
    <n v="37780001328002"/>
    <s v="ALTRES SALONS/FIRES"/>
    <x v="296"/>
    <s v="G"/>
    <s v="F"/>
  </r>
  <r>
    <s v="2024"/>
    <s v="106044"/>
    <s v="VIAJES EL CORTE INGLES SA OFICINA B"/>
    <s v="A28229813"/>
    <s v="9440000637A"/>
    <d v="2024-01-10T00:00:00"/>
    <n v="-94.8"/>
    <m/>
    <n v="37780001328000"/>
    <s v="SAE. S ATENCIO ESTUD"/>
    <x v="296"/>
    <s v="G"/>
    <s v="A"/>
  </r>
  <r>
    <s v="2024"/>
    <s v="110726"/>
    <s v="FERRER OJEDA ASOCIADOS CORREDURIA S"/>
    <s v="B58265240"/>
    <s v="1001709601"/>
    <d v="2024-01-11T00:00:00"/>
    <n v="4.8"/>
    <m/>
    <s v="2575QU02072000"/>
    <s v="DEP. QUIM. INORG.ORG"/>
    <x v="296"/>
    <s v="0"/>
    <s v="F"/>
  </r>
  <r>
    <s v="2024"/>
    <s v="111478"/>
    <s v="TEKNOSERVICE SL"/>
    <s v="B41485228"/>
    <s v="240108"/>
    <d v="2024-01-11T00:00:00"/>
    <n v="1298.33"/>
    <s v="4200344508"/>
    <s v="2565BI01976000"/>
    <s v="DEP. GENÈTICA, MICRO"/>
    <x v="296"/>
    <s v="0"/>
    <s v="F"/>
  </r>
  <r>
    <s v="2024"/>
    <s v="111899"/>
    <s v="REED &amp; MACKAY ESPAÑA SAU ATLANTA VI"/>
    <s v="A08649477"/>
    <s v="1212796"/>
    <d v="2024-01-11T00:00:00"/>
    <n v="363"/>
    <s v="4100017960"/>
    <s v="2564BI00163000"/>
    <s v="F.BIOLOGIA"/>
    <x v="296"/>
    <s v="0"/>
    <s v="F"/>
  </r>
  <r>
    <s v="2024"/>
    <s v="111899"/>
    <s v="REED &amp; MACKAY ESPAÑA SAU ATLANTA VI"/>
    <s v="A08649477"/>
    <s v="1212834"/>
    <d v="2024-01-11T00:00:00"/>
    <n v="82.6"/>
    <m/>
    <s v="2625PS02086000"/>
    <s v="DEP. PSICOL. SOCIAL"/>
    <x v="296"/>
    <s v="0"/>
    <s v="F"/>
  </r>
  <r>
    <s v="2024"/>
    <s v="111899"/>
    <s v="REED &amp; MACKAY ESPAÑA SAU ATLANTA VI"/>
    <s v="A08649477"/>
    <s v="1212872"/>
    <d v="2024-01-11T00:00:00"/>
    <n v="880.48"/>
    <s v="4100018024"/>
    <n v="25830000233000"/>
    <s v="OR.ADM.MATEMÀTIQUES"/>
    <x v="296"/>
    <s v="0"/>
    <s v="F"/>
  </r>
  <r>
    <s v="2024"/>
    <s v="111899"/>
    <s v="REED &amp; MACKAY ESPAÑA SAU ATLANTA VI"/>
    <s v="A08649477"/>
    <s v="1212896"/>
    <d v="2024-01-11T00:00:00"/>
    <n v="21.05"/>
    <m/>
    <n v="25330000120000"/>
    <s v="OR.ADM.DRET"/>
    <x v="296"/>
    <s v="0"/>
    <s v="F"/>
  </r>
  <r>
    <s v="2023"/>
    <s v="114766"/>
    <s v="CONNECTA AGENCIA DE ADUANAS SL CONN"/>
    <s v="B02946432"/>
    <s v="FN1411"/>
    <d v="2023-07-21T00:00:00"/>
    <n v="164.56"/>
    <m/>
    <s v="2615CS00885000"/>
    <s v="DP.PATOL.I TERP.EXP."/>
    <x v="296"/>
    <s v="0"/>
    <s v="F"/>
  </r>
  <r>
    <s v="2024"/>
    <s v="200009"/>
    <s v="THORLABS GMBH THORLABS GMBH"/>
    <m/>
    <s v="MI4101458"/>
    <d v="2024-01-09T00:00:00"/>
    <n v="439.84"/>
    <s v="4200337877"/>
    <s v="2575FI02053000"/>
    <s v="DEP. FISICA APLICADA"/>
    <x v="296"/>
    <s v="0"/>
    <s v="F"/>
  </r>
  <r>
    <s v="2024"/>
    <s v="200636"/>
    <s v="STREM CHEMICALS INC."/>
    <m/>
    <s v="I24010003"/>
    <d v="2024-01-02T00:00:00"/>
    <n v="121"/>
    <s v="4200342397"/>
    <s v="2575QU02072000"/>
    <s v="DEP. QUIM. INORG.ORG"/>
    <x v="296"/>
    <s v="G"/>
    <s v="F"/>
  </r>
  <r>
    <s v="2023"/>
    <s v="305458"/>
    <s v="MDPI AG"/>
    <m/>
    <s v="$0015702"/>
    <d v="2023-12-28T00:00:00"/>
    <n v="2019.75"/>
    <m/>
    <s v="2635ED02022000"/>
    <s v="DEP. ED.LING, CC.EXP"/>
    <x v="296"/>
    <s v="0"/>
    <s v="F"/>
  </r>
  <r>
    <s v="2023"/>
    <s v="611121"/>
    <s v="KRISHNAN KANNAN MANJAPRA"/>
    <m/>
    <s v="$181223"/>
    <d v="2023-12-18T00:00:00"/>
    <n v="193.67"/>
    <m/>
    <s v="2574FI00205000"/>
    <s v="F.FÍSICA"/>
    <x v="296"/>
    <s v="0"/>
    <s v="F"/>
  </r>
  <r>
    <s v="2023"/>
    <s v="611175"/>
    <s v="LIM MENG ZHEN"/>
    <m/>
    <s v="$300144362"/>
    <d v="2023-04-15T00:00:00"/>
    <n v="727.63"/>
    <m/>
    <s v="2535DR01992000"/>
    <s v="DEP.C.POL.DRET CONST"/>
    <x v="296"/>
    <s v="G"/>
    <s v="F"/>
  </r>
  <r>
    <s v="2023"/>
    <s v="50002"/>
    <s v="FUNDACIO PARC CIENTIFIC BARCELONA P"/>
    <s v="G61482832"/>
    <s v="FV23_011847"/>
    <d v="2023-12-31T00:00:00"/>
    <n v="36.369999999999997"/>
    <m/>
    <s v="2576FI01676000"/>
    <s v="INST.CIÈNCIES COSMOS"/>
    <x v="297"/>
    <s v="0"/>
    <s v="F"/>
  </r>
  <r>
    <s v="2023"/>
    <s v="50002"/>
    <s v="FUNDACIO PARC CIENTIFIC BARCELONA P"/>
    <s v="G61482832"/>
    <s v="FV23_011869"/>
    <d v="2023-12-31T00:00:00"/>
    <n v="716.25"/>
    <m/>
    <s v="2576FI01676000"/>
    <s v="INST.CIÈNCIES COSMOS"/>
    <x v="297"/>
    <s v="0"/>
    <s v="F"/>
  </r>
  <r>
    <s v="2024"/>
    <s v="100073"/>
    <s v="AVORIS RETAIL DIVISION SL BCD TRAVE"/>
    <s v="B07012107"/>
    <s v="07B00000024"/>
    <d v="2024-01-11T00:00:00"/>
    <n v="116.99"/>
    <s v="4100017972"/>
    <s v="2565BI01975000"/>
    <s v="DEP. BIO. EVOL. ECO."/>
    <x v="297"/>
    <s v="0"/>
    <s v="F"/>
  </r>
  <r>
    <s v="2024"/>
    <s v="100073"/>
    <s v="AVORIS RETAIL DIVISION SL BCD TRAVE"/>
    <s v="B07012107"/>
    <s v="07S00000033"/>
    <d v="2024-01-11T00:00:00"/>
    <n v="71.86"/>
    <m/>
    <s v="2575QU02070000"/>
    <s v="DEP. C.MATERIALS I Q"/>
    <x v="297"/>
    <s v="0"/>
    <s v="F"/>
  </r>
  <r>
    <s v="2024"/>
    <s v="100073"/>
    <s v="AVORIS RETAIL DIVISION SL BCD TRAVE"/>
    <s v="B07012107"/>
    <s v="07Y00000076"/>
    <d v="2024-01-11T00:00:00"/>
    <n v="101.55"/>
    <s v="4100017919"/>
    <s v="2575QU02071000"/>
    <s v="DEP. ENGINY.QUIM."/>
    <x v="297"/>
    <s v="0"/>
    <s v="F"/>
  </r>
  <r>
    <s v="2024"/>
    <s v="100073"/>
    <s v="AVORIS RETAIL DIVISION SL BCD TRAVE"/>
    <s v="B07012107"/>
    <s v="07Y00000080"/>
    <d v="2024-01-11T00:00:00"/>
    <n v="15.65"/>
    <s v="4100017972"/>
    <s v="2565BI01975000"/>
    <s v="DEP. BIO. EVOL. ECO."/>
    <x v="297"/>
    <s v="0"/>
    <s v="F"/>
  </r>
  <r>
    <s v="2024"/>
    <s v="100073"/>
    <s v="AVORIS RETAIL DIVISION SL BCD TRAVE"/>
    <s v="B07012107"/>
    <s v="07Y00000082"/>
    <d v="2024-01-11T00:00:00"/>
    <n v="64.3"/>
    <m/>
    <n v="37480000347000"/>
    <s v="COMPTABILITAT"/>
    <x v="297"/>
    <s v="0"/>
    <s v="F"/>
  </r>
  <r>
    <s v="2024"/>
    <s v="100095"/>
    <s v="FUNDIO PRIVADA CLINIC RECERCA BIOME"/>
    <s v="G59319681"/>
    <s v="4241200002"/>
    <d v="2024-01-12T00:00:00"/>
    <n v="100.96"/>
    <m/>
    <s v="2605CS02079000"/>
    <s v="DEPT. BIOMEDICINA"/>
    <x v="297"/>
    <s v="0"/>
    <s v="F"/>
  </r>
  <r>
    <s v="2024"/>
    <s v="100728"/>
    <s v="ANAME SL ANAME SL"/>
    <s v="B79255659"/>
    <s v="240050"/>
    <d v="2024-01-10T00:00:00"/>
    <n v="1048.8599999999999"/>
    <s v="4200342415"/>
    <s v="2615CS00279000"/>
    <s v="DEP. CC. FISIOLOGIQU"/>
    <x v="297"/>
    <s v="0"/>
    <s v="F"/>
  </r>
  <r>
    <s v="2024"/>
    <s v="100728"/>
    <s v="ANAME SL ANAME SL"/>
    <s v="B79255659"/>
    <s v="240037"/>
    <d v="2024-01-10T00:00:00"/>
    <n v="82.93"/>
    <s v="4200339000"/>
    <s v="2575QU02070000"/>
    <s v="DEP. C.MATERIALS I Q"/>
    <x v="297"/>
    <s v="G"/>
    <s v="F"/>
  </r>
  <r>
    <s v="2024"/>
    <s v="100728"/>
    <s v="ANAME SL ANAME SL"/>
    <s v="B79255659"/>
    <s v="240049"/>
    <d v="2024-01-10T00:00:00"/>
    <n v="686.38"/>
    <s v="4200341132"/>
    <s v="2575QU02072000"/>
    <s v="DEP. QUIM. INORG.ORG"/>
    <x v="297"/>
    <s v="G"/>
    <s v="F"/>
  </r>
  <r>
    <s v="2023"/>
    <s v="100769"/>
    <s v="FISHER SCIENTIFIC SL"/>
    <s v="B84498955"/>
    <s v="4091231410"/>
    <d v="2023-11-16T00:00:00"/>
    <n v="196.75"/>
    <s v="4200338597"/>
    <s v="2595FA02034000"/>
    <s v="DEP.NUTRICIÓ, CC.DE"/>
    <x v="297"/>
    <s v="0"/>
    <s v="F"/>
  </r>
  <r>
    <s v="2024"/>
    <s v="102025"/>
    <s v="VWR INTERNATIONAL EUROLAB SL VWR IN"/>
    <s v="B08362089"/>
    <s v="7062391823"/>
    <d v="2024-01-11T00:00:00"/>
    <n v="49.51"/>
    <s v="4200341940"/>
    <s v="2575QU02072000"/>
    <s v="DEP. QUIM. INORG.ORG"/>
    <x v="297"/>
    <s v="0"/>
    <s v="F"/>
  </r>
  <r>
    <s v="2024"/>
    <s v="102025"/>
    <s v="VWR INTERNATIONAL EUROLAB SL VWR IN"/>
    <s v="B08362089"/>
    <s v="7062391825"/>
    <d v="2024-01-11T00:00:00"/>
    <n v="45.97"/>
    <s v="4100017978"/>
    <s v="2605CS02079000"/>
    <s v="DEPT. BIOMEDICINA"/>
    <x v="297"/>
    <s v="0"/>
    <s v="F"/>
  </r>
  <r>
    <s v="2024"/>
    <s v="102395"/>
    <s v="CULTEK SL CULTEK SL"/>
    <s v="B28442135"/>
    <s v="FV+500366"/>
    <d v="2024-01-12T00:00:00"/>
    <n v="441.66"/>
    <s v="4200317384"/>
    <s v="2615CS00885000"/>
    <s v="DP.PATOL.I TERP.EXP."/>
    <x v="297"/>
    <s v="0"/>
    <s v="F"/>
  </r>
  <r>
    <s v="2024"/>
    <s v="102395"/>
    <s v="CULTEK SL CULTEK SL"/>
    <s v="B28442135"/>
    <s v="FV+500369"/>
    <d v="2024-01-12T00:00:00"/>
    <n v="1232.01"/>
    <s v="4200341871"/>
    <s v="2615CS00279000"/>
    <s v="DEP. CC. FISIOLOGIQU"/>
    <x v="297"/>
    <s v="0"/>
    <s v="F"/>
  </r>
  <r>
    <s v="2024"/>
    <s v="102543"/>
    <s v="LYRECO ESPAÑA SA"/>
    <s v="A79206223"/>
    <s v="7000330162"/>
    <d v="2024-01-10T00:00:00"/>
    <n v="-39.020000000000003"/>
    <s v="4200344806"/>
    <s v="2655EC02009000"/>
    <s v="DEP. HIST.ECON, INST"/>
    <x v="297"/>
    <s v="0"/>
    <s v="A"/>
  </r>
  <r>
    <s v="2024"/>
    <s v="102543"/>
    <s v="LYRECO ESPAÑA SA"/>
    <s v="A79206223"/>
    <s v="7000330164"/>
    <d v="2024-01-10T00:00:00"/>
    <n v="-7.7"/>
    <s v="4200342423"/>
    <s v="2635ED02023000"/>
    <s v="DEPT.DIDÀCTIQUES APL"/>
    <x v="297"/>
    <s v="0"/>
    <s v="A"/>
  </r>
  <r>
    <s v="2024"/>
    <s v="102708"/>
    <s v="LIFE TECHNOLOGIES SA APPLIED/INVITR"/>
    <s v="A28139434"/>
    <s v="1030408 RI"/>
    <d v="2024-01-11T00:00:00"/>
    <n v="1963.42"/>
    <s v="4100017965"/>
    <s v="2565BI01976000"/>
    <s v="DEP. GENÈTICA, MICRO"/>
    <x v="297"/>
    <s v="0"/>
    <s v="F"/>
  </r>
  <r>
    <s v="2024"/>
    <s v="102708"/>
    <s v="LIFE TECHNOLOGIES SA APPLIED/INVITR"/>
    <s v="A28139434"/>
    <s v="1030557 RI"/>
    <d v="2024-01-12T00:00:00"/>
    <n v="65.069999999999993"/>
    <s v="4200343700"/>
    <s v="2615CS00279000"/>
    <s v="DEP. CC. FISIOLOGIQU"/>
    <x v="297"/>
    <s v="0"/>
    <s v="F"/>
  </r>
  <r>
    <s v="2024"/>
    <s v="102762"/>
    <s v="TEA EDICIONES SA"/>
    <s v="A28079069"/>
    <s v="128499-B"/>
    <d v="2024-01-11T00:00:00"/>
    <n v="319.56"/>
    <s v="4100018014"/>
    <s v="2595FA02034000"/>
    <s v="DEP.NUTRICIÓ, CC.DE"/>
    <x v="297"/>
    <s v="0"/>
    <s v="F"/>
  </r>
  <r>
    <s v="2024"/>
    <s v="103178"/>
    <s v="SERVICIOS MICROINFORMATICA, SA SEMI"/>
    <s v="A25027145"/>
    <s v="00000995"/>
    <d v="2024-01-11T00:00:00"/>
    <n v="3033.43"/>
    <s v="4200342948"/>
    <s v="2576FI01676000"/>
    <s v="INST.CIÈNCIES COSMOS"/>
    <x v="297"/>
    <s v="0"/>
    <s v="F"/>
  </r>
  <r>
    <s v="2024"/>
    <s v="103178"/>
    <s v="SERVICIOS MICROINFORMATICA, SA SEMI"/>
    <s v="A25027145"/>
    <s v="00000996"/>
    <d v="2024-01-11T00:00:00"/>
    <n v="156.69999999999999"/>
    <s v="4200345244"/>
    <s v="2625PS02084001"/>
    <s v="DEP. COGNIC. DES.P.E"/>
    <x v="297"/>
    <s v="0"/>
    <s v="F"/>
  </r>
  <r>
    <s v="2024"/>
    <s v="105866"/>
    <s v="MERCK LIFE SCIENCE SLU totes comand"/>
    <s v="B79184115"/>
    <s v="8250780307"/>
    <d v="2024-01-12T00:00:00"/>
    <n v="452.54"/>
    <s v="4100018043"/>
    <n v="37180001607000"/>
    <s v="OPIR OF.PROJ.INT.REC"/>
    <x v="297"/>
    <s v="0"/>
    <s v="F"/>
  </r>
  <r>
    <s v="2024"/>
    <s v="105866"/>
    <s v="MERCK LIFE SCIENCE SLU totes comand"/>
    <s v="B79184115"/>
    <s v="8250780308"/>
    <d v="2024-01-12T00:00:00"/>
    <n v="510.62"/>
    <s v="4100018035"/>
    <s v="2575FI02052000"/>
    <s v="DEP.FIS.MAT.CONDENS."/>
    <x v="297"/>
    <s v="0"/>
    <s v="F"/>
  </r>
  <r>
    <s v="2024"/>
    <s v="105866"/>
    <s v="MERCK LIFE SCIENCE SLU totes comand"/>
    <s v="B79184115"/>
    <s v="8250780310"/>
    <d v="2024-01-12T00:00:00"/>
    <n v="490.87"/>
    <s v="4100017983"/>
    <s v="2605CS02079000"/>
    <s v="DEPT. BIOMEDICINA"/>
    <x v="297"/>
    <s v="0"/>
    <s v="F"/>
  </r>
  <r>
    <s v="2024"/>
    <s v="105866"/>
    <s v="MERCK LIFE SCIENCE SLU totes comand"/>
    <s v="B79184115"/>
    <s v="8250780632"/>
    <d v="2024-01-12T00:00:00"/>
    <n v="45.28"/>
    <s v="4200345763"/>
    <s v="2595FA02035000"/>
    <s v="DEP. BIOQ. I FISIOLO"/>
    <x v="297"/>
    <s v="0"/>
    <s v="F"/>
  </r>
  <r>
    <s v="2024"/>
    <s v="106044"/>
    <s v="VIAJES EL CORTE INGLES SA OFICINA B"/>
    <s v="A28229813"/>
    <s v="9140003410C"/>
    <d v="2024-01-11T00:00:00"/>
    <n v="450"/>
    <s v="4100017942"/>
    <n v="25830000233000"/>
    <s v="OR.ADM.MATEMÀTIQUES"/>
    <x v="297"/>
    <s v="0"/>
    <s v="F"/>
  </r>
  <r>
    <s v="2024"/>
    <s v="106044"/>
    <s v="VIAJES EL CORTE INGLES SA OFICINA B"/>
    <s v="A28229813"/>
    <s v="9140003411C"/>
    <d v="2024-01-11T00:00:00"/>
    <n v="486"/>
    <s v="4100017942"/>
    <n v="25830000233000"/>
    <s v="OR.ADM.MATEMÀTIQUES"/>
    <x v="297"/>
    <s v="0"/>
    <s v="F"/>
  </r>
  <r>
    <s v="2024"/>
    <s v="106044"/>
    <s v="VIAJES EL CORTE INGLES SA OFICINA B"/>
    <s v="A28229813"/>
    <s v="9140003414C"/>
    <d v="2024-01-11T00:00:00"/>
    <n v="243.56"/>
    <s v="4100017913"/>
    <s v="2565BI01976000"/>
    <s v="DEP. GENÈTICA, MICRO"/>
    <x v="297"/>
    <s v="0"/>
    <s v="F"/>
  </r>
  <r>
    <s v="2024"/>
    <s v="106044"/>
    <s v="VIAJES EL CORTE INGLES SA OFICINA B"/>
    <s v="A28229813"/>
    <s v="9240000385A"/>
    <d v="2024-01-11T00:00:00"/>
    <n v="-450"/>
    <s v="4100017942"/>
    <n v="25830000233000"/>
    <s v="OR.ADM.MATEMÀTIQUES"/>
    <x v="297"/>
    <s v="0"/>
    <s v="A"/>
  </r>
  <r>
    <s v="2024"/>
    <s v="106044"/>
    <s v="VIAJES EL CORTE INGLES SA OFICINA B"/>
    <s v="A28229813"/>
    <s v="9340008358C"/>
    <d v="2024-01-11T00:00:00"/>
    <n v="1624.28"/>
    <s v="4100017940"/>
    <n v="25830000233000"/>
    <s v="OR.ADM.MATEMÀTIQUES"/>
    <x v="297"/>
    <s v="0"/>
    <s v="F"/>
  </r>
  <r>
    <s v="2024"/>
    <s v="106044"/>
    <s v="VIAJES EL CORTE INGLES SA OFICINA B"/>
    <s v="A28229813"/>
    <s v="9340008363C"/>
    <d v="2024-01-11T00:00:00"/>
    <n v="70.98"/>
    <s v="4100017879"/>
    <s v="2575QU02071000"/>
    <s v="DEP. ENGINY.QUIM."/>
    <x v="297"/>
    <s v="0"/>
    <s v="F"/>
  </r>
  <r>
    <s v="2024"/>
    <s v="106044"/>
    <s v="VIAJES EL CORTE INGLES SA OFICINA B"/>
    <s v="A28229813"/>
    <s v="9340008366C"/>
    <d v="2024-01-11T00:00:00"/>
    <n v="173.99"/>
    <s v="4100017913"/>
    <s v="2565BI01976000"/>
    <s v="DEP. GENÈTICA, MICRO"/>
    <x v="297"/>
    <s v="0"/>
    <s v="F"/>
  </r>
  <r>
    <s v="2024"/>
    <s v="106044"/>
    <s v="VIAJES EL CORTE INGLES SA OFICINA B"/>
    <s v="A28229813"/>
    <s v="9340008361C"/>
    <d v="2024-01-11T00:00:00"/>
    <n v="106"/>
    <s v="4100017928"/>
    <n v="25230000099000"/>
    <s v="ADM. FILOLOGIA I COM"/>
    <x v="297"/>
    <s v="G"/>
    <s v="F"/>
  </r>
  <r>
    <s v="2024"/>
    <s v="106044"/>
    <s v="VIAJES EL CORTE INGLES SA OFICINA B"/>
    <s v="A28229813"/>
    <s v="9340008362C"/>
    <d v="2024-01-11T00:00:00"/>
    <n v="55.55"/>
    <s v="4100017928"/>
    <n v="25230000099000"/>
    <s v="ADM. FILOLOGIA I COM"/>
    <x v="297"/>
    <s v="G"/>
    <s v="F"/>
  </r>
  <r>
    <s v="2024"/>
    <s v="106044"/>
    <s v="VIAJES EL CORTE INGLES SA OFICINA B"/>
    <s v="A28229813"/>
    <s v="9340008367C"/>
    <d v="2024-01-11T00:00:00"/>
    <n v="55.25"/>
    <m/>
    <s v="2524FL00103000"/>
    <s v="F.FILOLOGIA I COMUNI"/>
    <x v="297"/>
    <s v="G"/>
    <s v="F"/>
  </r>
  <r>
    <s v="2024"/>
    <s v="106044"/>
    <s v="VIAJES EL CORTE INGLES SA OFICINA B"/>
    <s v="A28229813"/>
    <s v="9340008368C"/>
    <d v="2024-01-11T00:00:00"/>
    <n v="5"/>
    <m/>
    <s v="2524FL00103000"/>
    <s v="F.FILOLOGIA I COMUNI"/>
    <x v="297"/>
    <s v="G"/>
    <s v="F"/>
  </r>
  <r>
    <s v="2024"/>
    <s v="106044"/>
    <s v="VIAJES EL CORTE INGLES SA OFICINA B"/>
    <s v="A28229813"/>
    <s v="9440000774A"/>
    <d v="2024-01-11T00:00:00"/>
    <n v="-106"/>
    <s v="4100017928"/>
    <n v="25230000099000"/>
    <s v="ADM. FILOLOGIA I COM"/>
    <x v="297"/>
    <s v="G"/>
    <s v="A"/>
  </r>
  <r>
    <s v="2024"/>
    <s v="106044"/>
    <s v="VIAJES EL CORTE INGLES SA OFICINA B"/>
    <s v="A28229813"/>
    <s v="9440000775A"/>
    <d v="2024-01-11T00:00:00"/>
    <n v="-55.55"/>
    <s v="4100017928"/>
    <n v="25230000099000"/>
    <s v="ADM. FILOLOGIA I COM"/>
    <x v="297"/>
    <s v="G"/>
    <s v="A"/>
  </r>
  <r>
    <s v="2024"/>
    <s v="106185"/>
    <s v="RESVILLE BARCELONA SL RESTAURANT EN"/>
    <s v="B66004102"/>
    <s v="2253"/>
    <d v="2024-01-11T00:00:00"/>
    <n v="200"/>
    <s v="4100017861"/>
    <n v="25130000080000"/>
    <s v="OR.ADM.FI/GEOGRAF/Hª"/>
    <x v="297"/>
    <s v="0"/>
    <s v="F"/>
  </r>
  <r>
    <s v="2024"/>
    <s v="111899"/>
    <s v="REED &amp; MACKAY ESPAÑA SAU ATLANTA VI"/>
    <s v="A08649477"/>
    <s v="1212931"/>
    <d v="2024-01-12T00:00:00"/>
    <n v="880.48"/>
    <s v="4100018068"/>
    <n v="25830000233000"/>
    <s v="OR.ADM.MATEMÀTIQUES"/>
    <x v="297"/>
    <s v="0"/>
    <s v="F"/>
  </r>
  <r>
    <s v="2024"/>
    <s v="111899"/>
    <s v="REED &amp; MACKAY ESPAÑA SAU ATLANTA VI"/>
    <s v="A08649477"/>
    <s v="1212966"/>
    <d v="2024-01-12T00:00:00"/>
    <n v="245.5"/>
    <s v="4100018061"/>
    <n v="25830000233000"/>
    <s v="OR.ADM.MATEMÀTIQUES"/>
    <x v="297"/>
    <s v="0"/>
    <s v="F"/>
  </r>
  <r>
    <s v="2024"/>
    <s v="111899"/>
    <s v="REED &amp; MACKAY ESPAÑA SAU ATLANTA VI"/>
    <s v="A08649477"/>
    <s v="1212969"/>
    <d v="2024-01-12T00:00:00"/>
    <n v="126.55"/>
    <m/>
    <s v="2585MA02069000"/>
    <s v="DEP. MATEMÀT. I INF."/>
    <x v="297"/>
    <s v="0"/>
    <s v="F"/>
  </r>
  <r>
    <s v="2024"/>
    <s v="111899"/>
    <s v="REED &amp; MACKAY ESPAÑA SAU ATLANTA VI"/>
    <s v="A08649477"/>
    <s v="1212996"/>
    <d v="2024-01-12T00:00:00"/>
    <n v="206"/>
    <s v="4100017906"/>
    <s v="2535DR01992000"/>
    <s v="DEP.C.POL.DRET CONST"/>
    <x v="297"/>
    <s v="0"/>
    <s v="F"/>
  </r>
  <r>
    <s v="2024"/>
    <s v="111899"/>
    <s v="REED &amp; MACKAY ESPAÑA SAU ATLANTA VI"/>
    <s v="A08649477"/>
    <s v="1212999"/>
    <d v="2024-01-12T00:00:00"/>
    <n v="543.04"/>
    <s v="4100017902"/>
    <s v="2535DR01992000"/>
    <s v="DEP.C.POL.DRET CONST"/>
    <x v="297"/>
    <s v="0"/>
    <s v="F"/>
  </r>
  <r>
    <s v="2024"/>
    <s v="111899"/>
    <s v="REED &amp; MACKAY ESPAÑA SAU ATLANTA VI"/>
    <s v="A08649477"/>
    <s v="1213004"/>
    <d v="2024-01-12T00:00:00"/>
    <n v="410"/>
    <s v="4100017931"/>
    <s v="2565BI01975000"/>
    <s v="DEP. BIO. EVOL. ECO."/>
    <x v="297"/>
    <s v="0"/>
    <s v="F"/>
  </r>
  <r>
    <s v="2024"/>
    <s v="111899"/>
    <s v="REED &amp; MACKAY ESPAÑA SAU ATLANTA VI"/>
    <s v="A08649477"/>
    <s v="1213008"/>
    <d v="2024-01-12T00:00:00"/>
    <n v="117.7"/>
    <s v="4100017905"/>
    <s v="2535DR01992000"/>
    <s v="DEP.C.POL.DRET CONST"/>
    <x v="297"/>
    <s v="0"/>
    <s v="F"/>
  </r>
  <r>
    <s v="2024"/>
    <s v="111899"/>
    <s v="REED &amp; MACKAY ESPAÑA SAU ATLANTA VI"/>
    <s v="A08649477"/>
    <s v="1213009"/>
    <d v="2024-01-12T00:00:00"/>
    <n v="543.04"/>
    <s v="4100017905"/>
    <s v="2535DR01992000"/>
    <s v="DEP.C.POL.DRET CONST"/>
    <x v="297"/>
    <s v="0"/>
    <s v="F"/>
  </r>
  <r>
    <s v="2024"/>
    <s v="111899"/>
    <s v="REED &amp; MACKAY ESPAÑA SAU ATLANTA VI"/>
    <s v="A08649477"/>
    <s v="1213010"/>
    <d v="2024-01-12T00:00:00"/>
    <n v="462.19"/>
    <s v="4100017903"/>
    <s v="2535DR01992000"/>
    <s v="DEP.C.POL.DRET CONST"/>
    <x v="297"/>
    <s v="0"/>
    <s v="F"/>
  </r>
  <r>
    <s v="2024"/>
    <s v="111899"/>
    <s v="REED &amp; MACKAY ESPAÑA SAU ATLANTA VI"/>
    <s v="A08649477"/>
    <s v="1213030"/>
    <d v="2024-01-12T00:00:00"/>
    <n v="312.98"/>
    <m/>
    <s v="2585MA02069000"/>
    <s v="DEP. MATEMÀT. I INF."/>
    <x v="297"/>
    <s v="0"/>
    <s v="F"/>
  </r>
  <r>
    <s v="2024"/>
    <s v="111899"/>
    <s v="REED &amp; MACKAY ESPAÑA SAU ATLANTA VI"/>
    <s v="A08649477"/>
    <s v="1213031"/>
    <d v="2024-01-12T00:00:00"/>
    <n v="252.98"/>
    <m/>
    <s v="2585MA02069000"/>
    <s v="DEP. MATEMÀT. I INF."/>
    <x v="297"/>
    <s v="0"/>
    <s v="F"/>
  </r>
  <r>
    <s v="2024"/>
    <s v="111899"/>
    <s v="REED &amp; MACKAY ESPAÑA SAU ATLANTA VI"/>
    <s v="A08649477"/>
    <s v="1213035"/>
    <d v="2024-01-12T00:00:00"/>
    <n v="27.8"/>
    <m/>
    <n v="25330000120000"/>
    <s v="OR.ADM.DRET"/>
    <x v="297"/>
    <s v="0"/>
    <s v="F"/>
  </r>
  <r>
    <s v="2024"/>
    <s v="111899"/>
    <s v="REED &amp; MACKAY ESPAÑA SAU ATLANTA VI"/>
    <s v="A08649477"/>
    <s v="1213037"/>
    <d v="2024-01-12T00:00:00"/>
    <n v="42"/>
    <m/>
    <n v="25330000120000"/>
    <s v="OR.ADM.DRET"/>
    <x v="297"/>
    <s v="0"/>
    <s v="F"/>
  </r>
  <r>
    <s v="2024"/>
    <s v="111899"/>
    <s v="REED &amp; MACKAY ESPAÑA SAU ATLANTA VI"/>
    <s v="A08649477"/>
    <s v="1213051"/>
    <d v="2024-01-12T00:00:00"/>
    <n v="109.99"/>
    <s v="4100018096"/>
    <n v="37480000347000"/>
    <s v="COMPTABILITAT"/>
    <x v="297"/>
    <s v="0"/>
    <s v="F"/>
  </r>
  <r>
    <s v="2024"/>
    <s v="111899"/>
    <s v="REED &amp; MACKAY ESPAÑA SAU ATLANTA VI"/>
    <s v="A08649477"/>
    <s v="1213052"/>
    <d v="2024-01-12T00:00:00"/>
    <n v="105.99"/>
    <s v="4100018096"/>
    <n v="37480000347000"/>
    <s v="COMPTABILITAT"/>
    <x v="297"/>
    <s v="0"/>
    <s v="F"/>
  </r>
  <r>
    <s v="2024"/>
    <s v="111899"/>
    <s v="REED &amp; MACKAY ESPAÑA SAU ATLANTA VI"/>
    <s v="A08649477"/>
    <s v="1213055"/>
    <d v="2024-01-12T00:00:00"/>
    <n v="105.99"/>
    <s v="4100018097"/>
    <n v="37480000347000"/>
    <s v="COMPTABILITAT"/>
    <x v="297"/>
    <s v="0"/>
    <s v="F"/>
  </r>
  <r>
    <s v="2024"/>
    <s v="111899"/>
    <s v="REED &amp; MACKAY ESPAÑA SAU ATLANTA VI"/>
    <s v="A08649477"/>
    <s v="1213058"/>
    <d v="2024-01-12T00:00:00"/>
    <n v="109.99"/>
    <s v="4100018097"/>
    <n v="37480000347000"/>
    <s v="COMPTABILITAT"/>
    <x v="297"/>
    <s v="0"/>
    <s v="F"/>
  </r>
  <r>
    <s v="2024"/>
    <s v="111899"/>
    <s v="REED &amp; MACKAY ESPAÑA SAU ATLANTA VI"/>
    <s v="A08649477"/>
    <s v="1213060"/>
    <d v="2024-01-12T00:00:00"/>
    <n v="-543.04"/>
    <s v="4100017905"/>
    <s v="2535DR01992000"/>
    <s v="DEP.C.POL.DRET CONST"/>
    <x v="297"/>
    <s v="0"/>
    <s v="A"/>
  </r>
  <r>
    <s v="2023"/>
    <s v="112193"/>
    <s v="PLATAFORMA APROFITEM ELS ALIMENTS"/>
    <s v="G66219718"/>
    <s v="16"/>
    <d v="2023-12-04T00:00:00"/>
    <n v="300"/>
    <m/>
    <s v="2635ED02022010"/>
    <e v="#N/A"/>
    <x v="297"/>
    <s v="0"/>
    <s v="F"/>
  </r>
  <r>
    <s v="2024"/>
    <s v="112375"/>
    <s v="TSHCE CAMPUS SL RESIDENCIA ALEU (CA"/>
    <s v="B87116885"/>
    <s v="2210971"/>
    <d v="2024-01-05T00:00:00"/>
    <n v="139.69999999999999"/>
    <s v="4200345325"/>
    <s v="2504BA00069000"/>
    <s v="F.BELLES ARTS"/>
    <x v="297"/>
    <s v="0"/>
    <s v="F"/>
  </r>
  <r>
    <s v="2023"/>
    <s v="112375"/>
    <s v="TSHCE CAMPUS SL RESIDENCIA ALEU (CA"/>
    <s v="B87116885"/>
    <s v="2210558B"/>
    <d v="2023-11-08T00:00:00"/>
    <n v="69.849999999999994"/>
    <m/>
    <s v="2534DR00121000"/>
    <s v="F.DRET"/>
    <x v="297"/>
    <s v="G"/>
    <s v="F"/>
  </r>
  <r>
    <s v="2024"/>
    <s v="113425"/>
    <s v="ACCIONA GREEN ENERGY DEV SL"/>
    <s v="B31737422"/>
    <s v="ACC00120/24"/>
    <d v="2024-01-12T00:00:00"/>
    <n v="23199.279999999999"/>
    <s v="4100014400"/>
    <n v="37480000346001"/>
    <s v="G.C.MANTENIMENT I SU"/>
    <x v="297"/>
    <s v="0"/>
    <s v="F"/>
  </r>
  <r>
    <s v="2024"/>
    <s v="113425"/>
    <s v="ACCIONA GREEN ENERGY DEV SL"/>
    <s v="B31737422"/>
    <s v="ACC00138/24"/>
    <d v="2024-01-12T00:00:00"/>
    <n v="54153.73"/>
    <s v="4100014400"/>
    <n v="37480000346001"/>
    <s v="G.C.MANTENIMENT I SU"/>
    <x v="297"/>
    <s v="0"/>
    <s v="F"/>
  </r>
  <r>
    <s v="2024"/>
    <s v="113425"/>
    <s v="ACCIONA GREEN ENERGY DEV SL"/>
    <s v="B31737422"/>
    <s v="ACC00141/24"/>
    <d v="2024-01-12T00:00:00"/>
    <n v="27942.83"/>
    <s v="4100014400"/>
    <n v="37480000346001"/>
    <s v="G.C.MANTENIMENT I SU"/>
    <x v="297"/>
    <s v="0"/>
    <s v="F"/>
  </r>
  <r>
    <s v="2024"/>
    <s v="113425"/>
    <s v="ACCIONA GREEN ENERGY DEV SL"/>
    <s v="B31737422"/>
    <s v="ACC00154/24"/>
    <d v="2024-01-12T00:00:00"/>
    <n v="20755.919999999998"/>
    <s v="4100014400"/>
    <n v="37480000346001"/>
    <s v="G.C.MANTENIMENT I SU"/>
    <x v="297"/>
    <s v="0"/>
    <s v="F"/>
  </r>
  <r>
    <s v="2024"/>
    <s v="113425"/>
    <s v="ACCIONA GREEN ENERGY DEV SL"/>
    <s v="B31737422"/>
    <s v="ACC00168/24"/>
    <d v="2024-01-12T00:00:00"/>
    <n v="64874.02"/>
    <s v="4100014400"/>
    <n v="37480000346001"/>
    <s v="G.C.MANTENIMENT I SU"/>
    <x v="297"/>
    <s v="0"/>
    <s v="F"/>
  </r>
  <r>
    <s v="2024"/>
    <s v="113425"/>
    <s v="ACCIONA GREEN ENERGY DEV SL"/>
    <s v="B31737422"/>
    <s v="ACC00176/24"/>
    <d v="2024-01-12T00:00:00"/>
    <n v="228460.95"/>
    <s v="4100014400"/>
    <n v="37480000346001"/>
    <s v="G.C.MANTENIMENT I SU"/>
    <x v="297"/>
    <s v="0"/>
    <s v="F"/>
  </r>
  <r>
    <s v="2024"/>
    <s v="113425"/>
    <s v="ACCIONA GREEN ENERGY DEV SL"/>
    <s v="B31737422"/>
    <s v="ACC00193/24"/>
    <d v="2024-01-12T00:00:00"/>
    <n v="38122.32"/>
    <s v="4100014400"/>
    <n v="37480000346001"/>
    <s v="G.C.MANTENIMENT I SU"/>
    <x v="297"/>
    <s v="0"/>
    <s v="F"/>
  </r>
  <r>
    <s v="2024"/>
    <s v="113425"/>
    <s v="ACCIONA GREEN ENERGY DEV SL"/>
    <s v="B31737422"/>
    <s v="ACC00199/24"/>
    <d v="2024-01-12T00:00:00"/>
    <n v="24531.71"/>
    <s v="4100014400"/>
    <n v="37480000346001"/>
    <s v="G.C.MANTENIMENT I SU"/>
    <x v="297"/>
    <s v="0"/>
    <s v="F"/>
  </r>
  <r>
    <s v="2024"/>
    <s v="113425"/>
    <s v="ACCIONA GREEN ENERGY DEV SL"/>
    <s v="B31737422"/>
    <s v="ACC00267/24"/>
    <d v="2024-01-12T00:00:00"/>
    <n v="18685.169999999998"/>
    <s v="4100014400"/>
    <n v="37480000346001"/>
    <s v="G.C.MANTENIMENT I SU"/>
    <x v="297"/>
    <s v="0"/>
    <s v="F"/>
  </r>
  <r>
    <s v="2023"/>
    <s v="203633"/>
    <s v="UK RESEARCH AND INNOVATION"/>
    <m/>
    <s v="P010992"/>
    <d v="2023-12-15T00:00:00"/>
    <n v="2280"/>
    <s v="4200340673"/>
    <s v="2576FI01676000"/>
    <s v="INST.CIÈNCIES COSMOS"/>
    <x v="297"/>
    <s v="0"/>
    <s v="F"/>
  </r>
  <r>
    <s v="2024"/>
    <s v="204433"/>
    <s v="FLUOROCHEM IRELAND LIMITED"/>
    <m/>
    <s v="#INV93161"/>
    <d v="2024-01-11T00:00:00"/>
    <n v="90"/>
    <s v="4100017959"/>
    <s v="2575QU02072000"/>
    <s v="DEP. QUIM. INORG.ORG"/>
    <x v="297"/>
    <s v="0"/>
    <s v="F"/>
  </r>
  <r>
    <s v="2024"/>
    <s v="505110"/>
    <s v="ECO-RECICLAJE Y RECUPERACION SL"/>
    <s v="B61105516"/>
    <s v="A       27"/>
    <d v="2024-01-11T00:00:00"/>
    <n v="330"/>
    <m/>
    <s v="2594FA00244000"/>
    <s v="F.FARMÀCIA"/>
    <x v="297"/>
    <s v="0"/>
    <s v="F"/>
  </r>
  <r>
    <s v="2023"/>
    <s v="505334"/>
    <s v="ARA VINC SERVEI URGENT DOMICILI SL"/>
    <s v="B59460618"/>
    <s v="120693"/>
    <d v="2023-12-31T00:00:00"/>
    <n v="21.94"/>
    <s v="4200341983"/>
    <n v="37190000329000"/>
    <s v="CCIT-UB SCT"/>
    <x v="297"/>
    <s v="0"/>
    <s v="F"/>
  </r>
  <r>
    <s v="2023"/>
    <s v="902735"/>
    <s v="BERMEJO MARTINEZ JUAN JOSE"/>
    <s v="43545613N"/>
    <s v="202354"/>
    <d v="2023-12-05T00:00:00"/>
    <n v="435.6"/>
    <m/>
    <n v="10020000007000"/>
    <s v="SECRETARIA GENERAL"/>
    <x v="297"/>
    <s v="0"/>
    <s v="F"/>
  </r>
  <r>
    <s v="2024"/>
    <s v="903541"/>
    <s v="FREKKO SUSAN ELIZABETH"/>
    <s v="X1904666J"/>
    <s v="2024-0002"/>
    <d v="2024-01-12T00:00:00"/>
    <n v="455"/>
    <s v="4200345884"/>
    <n v="25130000080000"/>
    <s v="OR.ADM.FI/GEOGRAF/Hª"/>
    <x v="297"/>
    <s v="0"/>
    <s v="F"/>
  </r>
  <r>
    <s v="2023"/>
    <s v="908063"/>
    <s v="PLA GONZALEZ ANTONI GDD DISSENYADOR"/>
    <s v="38433297K"/>
    <s v="23"/>
    <d v="2023-12-04T00:00:00"/>
    <n v="3751"/>
    <m/>
    <n v="10020000007000"/>
    <s v="SECRETARIA GENERAL"/>
    <x v="297"/>
    <s v="0"/>
    <s v="F"/>
  </r>
  <r>
    <s v="2023"/>
    <s v="1200221"/>
    <s v="SKYLINE FILMS SL"/>
    <s v="B76516616"/>
    <s v="1243A"/>
    <d v="2023-12-20T00:00:00"/>
    <n v="1177"/>
    <s v="4200332140"/>
    <s v="2654EC00137000"/>
    <s v="F.ECONOMIA EMPRESA"/>
    <x v="297"/>
    <s v="0"/>
    <s v="F"/>
  </r>
  <r>
    <s v="2024"/>
    <s v="100073"/>
    <s v="AVORIS RETAIL DIVISION SL BCD TRAVE"/>
    <s v="B07012107"/>
    <s v="07B00000004"/>
    <d v="2024-01-12T00:00:00"/>
    <n v="-25.85"/>
    <m/>
    <n v="37180001607000"/>
    <s v="OPIR OF.PROJ.INT.REC"/>
    <x v="298"/>
    <s v="0"/>
    <s v="A"/>
  </r>
  <r>
    <s v="2024"/>
    <s v="100073"/>
    <s v="AVORIS RETAIL DIVISION SL BCD TRAVE"/>
    <s v="B07012107"/>
    <s v="07S00000044"/>
    <d v="2024-01-12T00:00:00"/>
    <n v="156"/>
    <m/>
    <n v="25730000200000"/>
    <s v="ADM.FÍSICA I QUIMICA"/>
    <x v="298"/>
    <s v="0"/>
    <s v="F"/>
  </r>
  <r>
    <s v="2024"/>
    <s v="100073"/>
    <s v="AVORIS RETAIL DIVISION SL BCD TRAVE"/>
    <s v="B07012107"/>
    <s v="07S00000045"/>
    <d v="2024-01-12T00:00:00"/>
    <n v="156"/>
    <m/>
    <n v="25730000200000"/>
    <s v="ADM.FÍSICA I QUIMICA"/>
    <x v="298"/>
    <s v="0"/>
    <s v="F"/>
  </r>
  <r>
    <s v="2024"/>
    <s v="100073"/>
    <s v="AVORIS RETAIL DIVISION SL BCD TRAVE"/>
    <s v="B07012107"/>
    <s v="07S00000047"/>
    <d v="2024-01-12T00:00:00"/>
    <n v="126.25"/>
    <m/>
    <n v="37480000347000"/>
    <s v="COMPTABILITAT"/>
    <x v="298"/>
    <s v="0"/>
    <s v="F"/>
  </r>
  <r>
    <s v="2024"/>
    <s v="100073"/>
    <s v="AVORIS RETAIL DIVISION SL BCD TRAVE"/>
    <s v="B07012107"/>
    <s v="07S00000058"/>
    <d v="2024-01-12T00:00:00"/>
    <n v="127.12"/>
    <s v="4100018098"/>
    <n v="25730000200000"/>
    <s v="ADM.FÍSICA I QUIMICA"/>
    <x v="298"/>
    <s v="0"/>
    <s v="F"/>
  </r>
  <r>
    <s v="2024"/>
    <s v="100073"/>
    <s v="AVORIS RETAIL DIVISION SL BCD TRAVE"/>
    <s v="B07012107"/>
    <s v="07Y00000083"/>
    <d v="2024-01-12T00:00:00"/>
    <n v="203.94"/>
    <m/>
    <n v="25730000200000"/>
    <s v="ADM.FÍSICA I QUIMICA"/>
    <x v="298"/>
    <s v="0"/>
    <s v="F"/>
  </r>
  <r>
    <s v="2024"/>
    <s v="100073"/>
    <s v="AVORIS RETAIL DIVISION SL BCD TRAVE"/>
    <s v="B07012107"/>
    <s v="07Y00000091"/>
    <d v="2024-01-12T00:00:00"/>
    <n v="202.96"/>
    <m/>
    <n v="25730000203000"/>
    <s v="OAG FÍSICA QUÍMICA"/>
    <x v="298"/>
    <s v="0"/>
    <s v="F"/>
  </r>
  <r>
    <s v="2024"/>
    <s v="100073"/>
    <s v="AVORIS RETAIL DIVISION SL BCD TRAVE"/>
    <s v="B07012107"/>
    <s v="07Y00000105"/>
    <d v="2024-01-12T00:00:00"/>
    <n v="171.1"/>
    <s v="4100018098"/>
    <n v="25730000200000"/>
    <s v="ADM.FÍSICA I QUIMICA"/>
    <x v="298"/>
    <s v="0"/>
    <s v="F"/>
  </r>
  <r>
    <s v="2024"/>
    <s v="102025"/>
    <s v="VWR INTERNATIONAL EUROLAB SL VWR IN"/>
    <s v="B08362089"/>
    <s v="7062392140"/>
    <d v="2024-01-12T00:00:00"/>
    <n v="189.47"/>
    <s v="4100017998"/>
    <s v="2575QU02072000"/>
    <s v="DEP. QUIM. INORG.ORG"/>
    <x v="298"/>
    <s v="0"/>
    <s v="F"/>
  </r>
  <r>
    <s v="2024"/>
    <s v="102025"/>
    <s v="VWR INTERNATIONAL EUROLAB SL VWR IN"/>
    <s v="B08362089"/>
    <s v="7062392141"/>
    <d v="2024-01-12T00:00:00"/>
    <n v="369.38"/>
    <s v="4100017995"/>
    <s v="2575QU02072000"/>
    <s v="DEP. QUIM. INORG.ORG"/>
    <x v="298"/>
    <s v="0"/>
    <s v="F"/>
  </r>
  <r>
    <s v="2024"/>
    <s v="106044"/>
    <s v="VIAJES EL CORTE INGLES SA OFICINA B"/>
    <s v="A28229813"/>
    <s v="9340010191C"/>
    <d v="2024-01-12T00:00:00"/>
    <n v="58.98"/>
    <m/>
    <n v="37480000347000"/>
    <s v="COMPTABILITAT"/>
    <x v="298"/>
    <s v="0"/>
    <s v="F"/>
  </r>
  <r>
    <s v="2024"/>
    <s v="106044"/>
    <s v="VIAJES EL CORTE INGLES SA OFICINA B"/>
    <s v="A28229813"/>
    <s v="9340010192C"/>
    <d v="2024-01-12T00:00:00"/>
    <n v="77.98"/>
    <m/>
    <n v="37480000347000"/>
    <s v="COMPTABILITAT"/>
    <x v="298"/>
    <s v="0"/>
    <s v="F"/>
  </r>
  <r>
    <s v="2024"/>
    <s v="106044"/>
    <s v="VIAJES EL CORTE INGLES SA OFICINA B"/>
    <s v="A28229813"/>
    <s v="9340010197C"/>
    <d v="2024-01-12T00:00:00"/>
    <n v="57"/>
    <m/>
    <s v="2615CS00279000"/>
    <s v="DEP. CC. FISIOLOGIQU"/>
    <x v="298"/>
    <s v="0"/>
    <s v="F"/>
  </r>
  <r>
    <s v="2024"/>
    <s v="106044"/>
    <s v="VIAJES EL CORTE INGLES SA OFICINA B"/>
    <s v="A28229813"/>
    <s v="9340010202C"/>
    <d v="2024-01-12T00:00:00"/>
    <n v="39"/>
    <s v="4100018048"/>
    <s v="2515GH01968002"/>
    <s v="DEP. HISTORIA I ARQU"/>
    <x v="298"/>
    <s v="0"/>
    <s v="F"/>
  </r>
  <r>
    <s v="2024"/>
    <s v="106044"/>
    <s v="VIAJES EL CORTE INGLES SA OFICINA B"/>
    <s v="A28229813"/>
    <s v="9340010203C"/>
    <d v="2024-01-12T00:00:00"/>
    <n v="62.55"/>
    <s v="4100018048"/>
    <s v="2515GH01968002"/>
    <s v="DEP. HISTORIA I ARQU"/>
    <x v="298"/>
    <s v="0"/>
    <s v="F"/>
  </r>
  <r>
    <s v="2024"/>
    <s v="106044"/>
    <s v="VIAJES EL CORTE INGLES SA OFICINA B"/>
    <s v="A28229813"/>
    <s v="9340010204C"/>
    <d v="2024-01-12T00:00:00"/>
    <n v="13.6"/>
    <s v="4100018048"/>
    <s v="2515GH01968002"/>
    <s v="DEP. HISTORIA I ARQU"/>
    <x v="298"/>
    <s v="0"/>
    <s v="F"/>
  </r>
  <r>
    <s v="2024"/>
    <s v="102162"/>
    <s v="ENDESA ENERGIA SAU FACT COB PAMTS S"/>
    <s v="A81948077"/>
    <s v="401N0027183"/>
    <d v="2024-01-11T00:00:00"/>
    <n v="68.06"/>
    <s v="4100009088"/>
    <n v="37480000346001"/>
    <s v="G.C.MANTENIMENT I SU"/>
    <x v="299"/>
    <s v="0"/>
    <s v="F"/>
  </r>
  <r>
    <s v="2024"/>
    <s v="102162"/>
    <s v="ENDESA ENERGIA SAU FACT COB PAMTS S"/>
    <s v="A81948077"/>
    <s v="401N0027184"/>
    <d v="2024-01-11T00:00:00"/>
    <n v="10.26"/>
    <s v="4100009088"/>
    <n v="37480000346001"/>
    <s v="G.C.MANTENIMENT I SU"/>
    <x v="299"/>
    <s v="0"/>
    <s v="F"/>
  </r>
  <r>
    <s v="2024"/>
    <s v="102162"/>
    <s v="ENDESA ENERGIA SAU FACT COB PAMTS S"/>
    <s v="A81948077"/>
    <s v="401N0027185"/>
    <d v="2024-01-11T00:00:00"/>
    <n v="60.74"/>
    <s v="4100009088"/>
    <n v="37480000346001"/>
    <s v="G.C.MANTENIMENT I SU"/>
    <x v="299"/>
    <s v="0"/>
    <s v="F"/>
  </r>
  <r>
    <s v="2024"/>
    <s v="102162"/>
    <s v="ENDESA ENERGIA SAU FACT COB PAMTS S"/>
    <s v="A81948077"/>
    <s v="401N0027186"/>
    <d v="2024-01-11T00:00:00"/>
    <n v="21.51"/>
    <s v="4100009088"/>
    <n v="37480000346001"/>
    <s v="G.C.MANTENIMENT I SU"/>
    <x v="299"/>
    <s v="0"/>
    <s v="F"/>
  </r>
  <r>
    <s v="2024"/>
    <s v="102162"/>
    <s v="ENDESA ENERGIA SAU FACT COB PAMTS S"/>
    <s v="A81948077"/>
    <s v="401N0027187"/>
    <d v="2024-01-11T00:00:00"/>
    <n v="10.09"/>
    <s v="4100009088"/>
    <n v="37480000346001"/>
    <s v="G.C.MANTENIMENT I SU"/>
    <x v="299"/>
    <s v="0"/>
    <s v="F"/>
  </r>
  <r>
    <s v="2024"/>
    <s v="102162"/>
    <s v="ENDESA ENERGIA SAU FACT COB PAMTS S"/>
    <s v="A81948077"/>
    <s v="401N0027188"/>
    <d v="2024-01-11T00:00:00"/>
    <n v="47.75"/>
    <s v="4100009088"/>
    <n v="37480000346001"/>
    <s v="G.C.MANTENIMENT I SU"/>
    <x v="299"/>
    <s v="0"/>
    <s v="F"/>
  </r>
  <r>
    <s v="2024"/>
    <s v="102162"/>
    <s v="ENDESA ENERGIA SAU FACT COB PAMTS S"/>
    <s v="A81948077"/>
    <s v="401N0027189"/>
    <d v="2024-01-11T00:00:00"/>
    <n v="156.54"/>
    <s v="4100009088"/>
    <n v="37480000346001"/>
    <s v="G.C.MANTENIMENT I SU"/>
    <x v="299"/>
    <s v="0"/>
    <s v="F"/>
  </r>
  <r>
    <s v="2024"/>
    <s v="102162"/>
    <s v="ENDESA ENERGIA SAU FACT COB PAMTS S"/>
    <s v="A81948077"/>
    <s v="401N0027190"/>
    <d v="2024-01-11T00:00:00"/>
    <n v="68.09"/>
    <s v="4100009088"/>
    <n v="37480000346001"/>
    <s v="G.C.MANTENIMENT I SU"/>
    <x v="299"/>
    <s v="0"/>
    <s v="F"/>
  </r>
  <r>
    <s v="2023"/>
    <s v="50002"/>
    <s v="FUNDACIO PARC CIENTIFIC BARCELONA P"/>
    <s v="G61482832"/>
    <s v="FV23_011840"/>
    <d v="2023-12-31T00:00:00"/>
    <n v="1024.53"/>
    <s v="4200332965"/>
    <n v="37190000329000"/>
    <s v="CCIT-UB SCT"/>
    <x v="300"/>
    <s v="0"/>
    <s v="F"/>
  </r>
  <r>
    <s v="2023"/>
    <s v="50002"/>
    <s v="FUNDACIO PARC CIENTIFIC BARCELONA P"/>
    <s v="G61482832"/>
    <s v="FV23_011955"/>
    <d v="2023-12-31T00:00:00"/>
    <n v="31.35"/>
    <m/>
    <s v="2565BI01974000"/>
    <s v="DEP.BIO.CEL. FIS. IM"/>
    <x v="300"/>
    <s v="G"/>
    <s v="F"/>
  </r>
  <r>
    <s v="2024"/>
    <s v="50024"/>
    <s v="FUNDACIO COL·LEGIS MAJORS UB"/>
    <s v="G72717689"/>
    <s v="4.643"/>
    <d v="2024-01-13T00:00:00"/>
    <n v="335.62"/>
    <m/>
    <s v="2575QU02072000"/>
    <s v="DEP. QUIM. INORG.ORG"/>
    <x v="300"/>
    <s v="0"/>
    <s v="F"/>
  </r>
  <r>
    <s v="2024"/>
    <s v="100581"/>
    <s v="IBIAN TECHNOLOGIES SL"/>
    <s v="B99204471"/>
    <s v="15252"/>
    <d v="2024-01-09T00:00:00"/>
    <n v="308.55"/>
    <s v="4100017854"/>
    <s v="2605CS02079000"/>
    <s v="DEPT. BIOMEDICINA"/>
    <x v="300"/>
    <s v="0"/>
    <s v="F"/>
  </r>
  <r>
    <s v="2024"/>
    <s v="101166"/>
    <s v="NIEMON IMPRESSIONS SL"/>
    <s v="B62870217"/>
    <s v="G6482"/>
    <d v="2024-01-15T00:00:00"/>
    <n v="302.5"/>
    <s v="4200345896"/>
    <n v="25130000080000"/>
    <s v="OR.ADM.FI/GEOGRAF/Hª"/>
    <x v="300"/>
    <s v="0"/>
    <s v="F"/>
  </r>
  <r>
    <s v="2024"/>
    <s v="101414"/>
    <s v="SCHARLAB SL SCHARLAB SL"/>
    <s v="B63048540"/>
    <s v="24000412"/>
    <d v="2024-01-15T00:00:00"/>
    <n v="2786.39"/>
    <s v="4200337791"/>
    <s v="2575QU02070000"/>
    <s v="DEP. C.MATERIALS I Q"/>
    <x v="300"/>
    <s v="0"/>
    <s v="F"/>
  </r>
  <r>
    <s v="2024"/>
    <s v="101440"/>
    <s v="PROMEGA BIOTECH IBERICA SL PROMEGA"/>
    <s v="B63699631"/>
    <s v="0217080472"/>
    <d v="2024-01-15T00:00:00"/>
    <n v="250.47"/>
    <s v="4100018156"/>
    <s v="2615CS00885000"/>
    <s v="DP.PATOL.I TERP.EXP."/>
    <x v="300"/>
    <s v="0"/>
    <s v="F"/>
  </r>
  <r>
    <s v="2023"/>
    <s v="101979"/>
    <s v="SG SERVICIOS HOSPITALARIOS SL SG SE"/>
    <s v="B59076828"/>
    <s v="1640"/>
    <d v="2023-12-28T00:00:00"/>
    <n v="159.24"/>
    <s v="4200342157"/>
    <s v="2615CS00279000"/>
    <s v="DEP. CC. FISIOLOGIQU"/>
    <x v="300"/>
    <s v="0"/>
    <s v="F"/>
  </r>
  <r>
    <s v="2023"/>
    <s v="101979"/>
    <s v="SG SERVICIOS HOSPITALARIOS SL SG SE"/>
    <s v="B59076828"/>
    <s v="1641"/>
    <d v="2023-12-28T00:00:00"/>
    <n v="312.56"/>
    <s v="4200341948"/>
    <s v="2615CS00279000"/>
    <s v="DEP. CC. FISIOLOGIQU"/>
    <x v="300"/>
    <s v="0"/>
    <s v="F"/>
  </r>
  <r>
    <s v="2023"/>
    <s v="101979"/>
    <s v="SG SERVICIOS HOSPITALARIOS SL SG SE"/>
    <s v="B59076828"/>
    <s v="4168"/>
    <d v="2023-12-19T00:00:00"/>
    <n v="1638.68"/>
    <s v="4200341875"/>
    <s v="2615CS00279000"/>
    <s v="DEP. CC. FISIOLOGIQU"/>
    <x v="300"/>
    <s v="0"/>
    <s v="F"/>
  </r>
  <r>
    <s v="2023"/>
    <s v="101979"/>
    <s v="SG SERVICIOS HOSPITALARIOS SL SG SE"/>
    <s v="B59076828"/>
    <s v="4184"/>
    <d v="2023-12-20T00:00:00"/>
    <n v="817.33"/>
    <s v="4200343951"/>
    <s v="2615CS00279000"/>
    <s v="DEP. CC. FISIOLOGIQU"/>
    <x v="300"/>
    <s v="0"/>
    <s v="F"/>
  </r>
  <r>
    <s v="2023"/>
    <s v="101979"/>
    <s v="SG SERVICIOS HOSPITALARIOS SL SG SE"/>
    <s v="B59076828"/>
    <s v="4210"/>
    <d v="2023-12-28T00:00:00"/>
    <n v="58.83"/>
    <s v="4200345013"/>
    <s v="2615CS00885000"/>
    <s v="DP.PATOL.I TERP.EXP."/>
    <x v="300"/>
    <s v="0"/>
    <s v="F"/>
  </r>
  <r>
    <s v="2023"/>
    <s v="101979"/>
    <s v="SG SERVICIOS HOSPITALARIOS SL SG SE"/>
    <s v="B59076828"/>
    <s v="4216"/>
    <d v="2023-12-28T00:00:00"/>
    <n v="160.54"/>
    <s v="4200339692"/>
    <s v="2615CS00885000"/>
    <s v="DP.PATOL.I TERP.EXP."/>
    <x v="300"/>
    <s v="0"/>
    <s v="F"/>
  </r>
  <r>
    <s v="2023"/>
    <s v="101979"/>
    <s v="SG SERVICIOS HOSPITALARIOS SL SG SE"/>
    <s v="B59076828"/>
    <s v="4218"/>
    <d v="2023-12-28T00:00:00"/>
    <n v="113.8"/>
    <s v="4200342917"/>
    <s v="2615CS00885000"/>
    <s v="DP.PATOL.I TERP.EXP."/>
    <x v="300"/>
    <s v="0"/>
    <s v="F"/>
  </r>
  <r>
    <s v="2023"/>
    <s v="101979"/>
    <s v="SG SERVICIOS HOSPITALARIOS SL SG SE"/>
    <s v="B59076828"/>
    <s v="4256"/>
    <d v="2023-12-29T00:00:00"/>
    <n v="504.46"/>
    <s v="4200343951"/>
    <s v="2615CS00279000"/>
    <s v="DEP. CC. FISIOLOGIQU"/>
    <x v="300"/>
    <s v="0"/>
    <s v="F"/>
  </r>
  <r>
    <s v="2024"/>
    <s v="102412"/>
    <s v="LABCLINICS SA LABCLINICS SA"/>
    <s v="A58118928"/>
    <s v="323415"/>
    <d v="2024-01-15T00:00:00"/>
    <n v="734.65"/>
    <s v="4200344142"/>
    <s v="2615CS00279000"/>
    <s v="DEP. CC. FISIOLOGIQU"/>
    <x v="300"/>
    <s v="0"/>
    <s v="F"/>
  </r>
  <r>
    <s v="2024"/>
    <s v="102412"/>
    <s v="LABCLINICS SA LABCLINICS SA"/>
    <s v="A58118928"/>
    <s v="323416"/>
    <d v="2024-01-15T00:00:00"/>
    <n v="422.29"/>
    <s v="4200342194"/>
    <s v="2615CS00279000"/>
    <s v="DEP. CC. FISIOLOGIQU"/>
    <x v="300"/>
    <s v="0"/>
    <s v="F"/>
  </r>
  <r>
    <s v="2024"/>
    <s v="102614"/>
    <s v="ACEFE SAU ACEFE SAU"/>
    <s v="A58135831"/>
    <s v="FA40085"/>
    <d v="2024-01-12T00:00:00"/>
    <n v="873.74"/>
    <s v="4200342990"/>
    <s v="2615CS00885000"/>
    <s v="DP.PATOL.I TERP.EXP."/>
    <x v="300"/>
    <s v="0"/>
    <s v="F"/>
  </r>
  <r>
    <s v="2024"/>
    <s v="102709"/>
    <s v="BECTON DICKINSON SA"/>
    <s v="A50140706"/>
    <s v="003211175"/>
    <d v="2024-01-12T00:00:00"/>
    <n v="366.69"/>
    <s v="4200345827"/>
    <n v="37190000329000"/>
    <s v="CCIT-UB SCT"/>
    <x v="300"/>
    <s v="0"/>
    <s v="F"/>
  </r>
  <r>
    <s v="2024"/>
    <s v="102851"/>
    <s v="PROQUINORTE, S.A."/>
    <s v="A48202451"/>
    <s v="V-FAC067724"/>
    <d v="2024-01-12T00:00:00"/>
    <n v="1330.98"/>
    <s v="4200341796"/>
    <s v="2615CS00885000"/>
    <s v="DP.PATOL.I TERP.EXP."/>
    <x v="300"/>
    <s v="0"/>
    <s v="F"/>
  </r>
  <r>
    <s v="2024"/>
    <s v="102851"/>
    <s v="PROQUINORTE, S.A."/>
    <s v="A48202451"/>
    <s v="V-FAC067725"/>
    <d v="2024-01-12T00:00:00"/>
    <n v="2510.65"/>
    <s v="4200345183"/>
    <s v="2615CS00885000"/>
    <s v="DP.PATOL.I TERP.EXP."/>
    <x v="300"/>
    <s v="0"/>
    <s v="F"/>
  </r>
  <r>
    <s v="2024"/>
    <s v="104823"/>
    <s v="CULTIC. JARDINERIA FLORISTERIA ELIA"/>
    <s v="B58817925"/>
    <s v="2000050"/>
    <d v="2024-01-01T00:00:00"/>
    <n v="6824.81"/>
    <m/>
    <n v="37480000346001"/>
    <s v="G.C.MANTENIMENT I SU"/>
    <x v="300"/>
    <s v="G"/>
    <s v="F"/>
  </r>
  <r>
    <s v="2024"/>
    <s v="105866"/>
    <s v="MERCK LIFE SCIENCE SLU totes comand"/>
    <s v="B79184115"/>
    <s v="8250776453"/>
    <d v="2024-01-12T00:00:00"/>
    <n v="122.21"/>
    <s v="4100018064"/>
    <s v="2565BI01973000"/>
    <s v="DEP.BIOQUIM. BIOMEDI"/>
    <x v="300"/>
    <s v="0"/>
    <s v="F"/>
  </r>
  <r>
    <s v="2024"/>
    <s v="107097"/>
    <s v="FUND INSTITUT JOSEP CARRERAS"/>
    <s v="G65454308"/>
    <s v="202410014"/>
    <d v="2024-01-15T00:00:00"/>
    <n v="1456.24"/>
    <m/>
    <n v="26130001780000"/>
    <s v="FAC.MEDICINA BELLVIT"/>
    <x v="300"/>
    <s v="0"/>
    <s v="F"/>
  </r>
  <r>
    <s v="2023"/>
    <s v="107213"/>
    <s v="SEROM"/>
    <s v="B59302166"/>
    <s v="FV-0015239"/>
    <d v="2023-12-31T00:00:00"/>
    <n v="2026.02"/>
    <s v="4200339526"/>
    <n v="26030000256001"/>
    <s v="ADM. MEDICINA MANT"/>
    <x v="300"/>
    <s v="0"/>
    <s v="F"/>
  </r>
  <r>
    <s v="2023"/>
    <s v="107213"/>
    <s v="SEROM"/>
    <s v="B59302166"/>
    <s v="FV-0015240"/>
    <d v="2023-12-31T00:00:00"/>
    <n v="1960.2"/>
    <s v="4200345562"/>
    <s v="2604CS02094000"/>
    <s v="UFIR MEDICINA CLINIC"/>
    <x v="300"/>
    <s v="0"/>
    <s v="F"/>
  </r>
  <r>
    <s v="2024"/>
    <s v="109990"/>
    <s v="ECONOCOM CLOUD SLU"/>
    <s v="B61125712"/>
    <s v="2400130"/>
    <d v="2024-01-12T00:00:00"/>
    <n v="3.63"/>
    <m/>
    <s v="2514GH00081000"/>
    <s v="F.GEOGRAFIA Hª"/>
    <x v="300"/>
    <s v="0"/>
    <s v="F"/>
  </r>
  <r>
    <s v="2024"/>
    <s v="109990"/>
    <s v="ECONOCOM CLOUD SLU"/>
    <s v="B61125712"/>
    <s v="2400139"/>
    <d v="2024-01-12T00:00:00"/>
    <n v="89.96"/>
    <m/>
    <s v="2515GH01968003"/>
    <s v="DEP. HISTORIA I ARQU"/>
    <x v="300"/>
    <s v="0"/>
    <s v="F"/>
  </r>
  <r>
    <s v="2024"/>
    <s v="109990"/>
    <s v="ECONOCOM CLOUD SLU"/>
    <s v="B61125712"/>
    <s v="2400140"/>
    <d v="2024-01-12T00:00:00"/>
    <n v="32.270000000000003"/>
    <m/>
    <s v="2575FI02052000"/>
    <s v="DEP.FIS.MAT.CONDENS."/>
    <x v="300"/>
    <s v="0"/>
    <s v="F"/>
  </r>
  <r>
    <s v="2024"/>
    <s v="109990"/>
    <s v="ECONOCOM CLOUD SLU"/>
    <s v="B61125712"/>
    <s v="2400143"/>
    <d v="2024-01-12T00:00:00"/>
    <n v="22.49"/>
    <m/>
    <n v="10020000008000"/>
    <s v="VR RECERCA"/>
    <x v="300"/>
    <s v="0"/>
    <s v="F"/>
  </r>
  <r>
    <s v="2024"/>
    <s v="109990"/>
    <s v="ECONOCOM CLOUD SLU"/>
    <s v="B61125712"/>
    <s v="2400146"/>
    <d v="2024-01-12T00:00:00"/>
    <n v="259.5"/>
    <s v="4200327197"/>
    <n v="26330000301000"/>
    <s v="OR.ADM.EDUCACIO"/>
    <x v="300"/>
    <s v="0"/>
    <s v="F"/>
  </r>
  <r>
    <s v="2024"/>
    <s v="110745"/>
    <s v="ASSECO SPAIN S.A"/>
    <s v="A79986006"/>
    <s v="V24-01-0137"/>
    <d v="2024-01-12T00:00:00"/>
    <n v="1888.08"/>
    <s v="4200344507"/>
    <s v="2564GE00164000"/>
    <s v="F.CC.TERRA"/>
    <x v="300"/>
    <s v="0"/>
    <s v="F"/>
  </r>
  <r>
    <s v="2024"/>
    <s v="111110"/>
    <s v="SIRESA CAMPUS SL"/>
    <s v="B86458643"/>
    <s v="7210111789"/>
    <d v="2024-01-15T00:00:00"/>
    <n v="180"/>
    <s v="4200345468"/>
    <n v="25130000076000"/>
    <s v="ADM.FILOS/GEOGRA/Hª"/>
    <x v="300"/>
    <s v="0"/>
    <s v="F"/>
  </r>
  <r>
    <s v="2023"/>
    <s v="111244"/>
    <s v="BIO TECHNE RD SYSTEMS SLU"/>
    <s v="B67069302"/>
    <s v="CI-00008083"/>
    <d v="2023-12-22T00:00:00"/>
    <n v="183.92"/>
    <s v="4200344222"/>
    <s v="2615CS00279000"/>
    <s v="DEP. CC. FISIOLOGIQU"/>
    <x v="300"/>
    <s v="0"/>
    <s v="F"/>
  </r>
  <r>
    <s v="2024"/>
    <s v="111899"/>
    <s v="REED &amp; MACKAY ESPAÑA SAU ATLANTA VI"/>
    <s v="A08649477"/>
    <s v="1213104"/>
    <d v="2024-01-15T00:00:00"/>
    <n v="176.7"/>
    <m/>
    <n v="25330000120000"/>
    <s v="OR.ADM.DRET"/>
    <x v="300"/>
    <s v="0"/>
    <s v="F"/>
  </r>
  <r>
    <s v="2024"/>
    <s v="111899"/>
    <s v="REED &amp; MACKAY ESPAÑA SAU ATLANTA VI"/>
    <s v="A08649477"/>
    <s v="1213129"/>
    <d v="2024-01-15T00:00:00"/>
    <n v="543.04"/>
    <s v="4100017905"/>
    <s v="2535DR01992000"/>
    <s v="DEP.C.POL.DRET CONST"/>
    <x v="300"/>
    <s v="0"/>
    <s v="F"/>
  </r>
  <r>
    <s v="2024"/>
    <s v="111899"/>
    <s v="REED &amp; MACKAY ESPAÑA SAU ATLANTA VI"/>
    <s v="A08649477"/>
    <s v="1213158"/>
    <d v="2024-01-15T00:00:00"/>
    <n v="235.4"/>
    <s v="4100017868"/>
    <n v="25330000120000"/>
    <s v="OR.ADM.DRET"/>
    <x v="300"/>
    <s v="0"/>
    <s v="F"/>
  </r>
  <r>
    <s v="2024"/>
    <s v="111899"/>
    <s v="REED &amp; MACKAY ESPAÑA SAU ATLANTA VI"/>
    <s v="A08649477"/>
    <s v="1213159"/>
    <d v="2024-01-15T00:00:00"/>
    <n v="475"/>
    <s v="4100018097"/>
    <n v="37480000347000"/>
    <s v="COMPTABILITAT"/>
    <x v="300"/>
    <s v="0"/>
    <s v="F"/>
  </r>
  <r>
    <s v="2024"/>
    <s v="111899"/>
    <s v="REED &amp; MACKAY ESPAÑA SAU ATLANTA VI"/>
    <s v="A08649477"/>
    <s v="1213160"/>
    <d v="2024-01-15T00:00:00"/>
    <n v="475"/>
    <s v="4100018096"/>
    <n v="37480000347000"/>
    <s v="COMPTABILITAT"/>
    <x v="300"/>
    <s v="0"/>
    <s v="F"/>
  </r>
  <r>
    <s v="2024"/>
    <s v="111899"/>
    <s v="REED &amp; MACKAY ESPAÑA SAU ATLANTA VI"/>
    <s v="A08649477"/>
    <s v="1213176"/>
    <d v="2024-01-15T00:00:00"/>
    <n v="102.99"/>
    <s v="4100018040"/>
    <n v="25330000120000"/>
    <s v="OR.ADM.DRET"/>
    <x v="300"/>
    <s v="0"/>
    <s v="F"/>
  </r>
  <r>
    <s v="2024"/>
    <s v="111899"/>
    <s v="REED &amp; MACKAY ESPAÑA SAU ATLANTA VI"/>
    <s v="A08649477"/>
    <s v="1213177"/>
    <d v="2024-01-15T00:00:00"/>
    <n v="77.28"/>
    <s v="4100018040"/>
    <n v="25330000120000"/>
    <s v="OR.ADM.DRET"/>
    <x v="300"/>
    <s v="0"/>
    <s v="F"/>
  </r>
  <r>
    <s v="2024"/>
    <s v="111899"/>
    <s v="REED &amp; MACKAY ESPAÑA SAU ATLANTA VI"/>
    <s v="A08649477"/>
    <s v="1213178"/>
    <d v="2024-01-15T00:00:00"/>
    <n v="129.15"/>
    <s v="4100018040"/>
    <n v="25330000120000"/>
    <s v="OR.ADM.DRET"/>
    <x v="300"/>
    <s v="0"/>
    <s v="F"/>
  </r>
  <r>
    <s v="2024"/>
    <s v="111899"/>
    <s v="REED &amp; MACKAY ESPAÑA SAU ATLANTA VI"/>
    <s v="A08649477"/>
    <s v="1213184"/>
    <d v="2024-01-15T00:00:00"/>
    <n v="26.61"/>
    <m/>
    <s v="2585MA02069000"/>
    <s v="DEP. MATEMÀT. I INF."/>
    <x v="300"/>
    <s v="0"/>
    <s v="F"/>
  </r>
  <r>
    <s v="2024"/>
    <s v="111899"/>
    <s v="REED &amp; MACKAY ESPAÑA SAU ATLANTA VI"/>
    <s v="A08649477"/>
    <s v="1213185"/>
    <d v="2024-01-15T00:00:00"/>
    <n v="-24.65"/>
    <m/>
    <s v="2585MA02069000"/>
    <s v="DEP. MATEMÀT. I INF."/>
    <x v="300"/>
    <s v="0"/>
    <s v="A"/>
  </r>
  <r>
    <s v="2024"/>
    <s v="111899"/>
    <s v="REED &amp; MACKAY ESPAÑA SAU ATLANTA VI"/>
    <s v="A08649477"/>
    <s v="1213186"/>
    <d v="2024-01-15T00:00:00"/>
    <n v="26.61"/>
    <m/>
    <s v="2585MA02069000"/>
    <s v="DEP. MATEMÀT. I INF."/>
    <x v="300"/>
    <s v="0"/>
    <s v="F"/>
  </r>
  <r>
    <s v="2024"/>
    <s v="111899"/>
    <s v="REED &amp; MACKAY ESPAÑA SAU ATLANTA VI"/>
    <s v="A08649477"/>
    <s v="1213187"/>
    <d v="2024-01-15T00:00:00"/>
    <n v="-24.65"/>
    <m/>
    <s v="2585MA02069000"/>
    <s v="DEP. MATEMÀT. I INF."/>
    <x v="300"/>
    <s v="0"/>
    <s v="A"/>
  </r>
  <r>
    <s v="2024"/>
    <s v="111899"/>
    <s v="REED &amp; MACKAY ESPAÑA SAU ATLANTA VI"/>
    <s v="A08649477"/>
    <s v="1213210"/>
    <d v="2024-01-15T00:00:00"/>
    <n v="120.99"/>
    <m/>
    <n v="37480000347000"/>
    <s v="COMPTABILITAT"/>
    <x v="300"/>
    <s v="0"/>
    <s v="F"/>
  </r>
  <r>
    <s v="2024"/>
    <s v="111899"/>
    <s v="REED &amp; MACKAY ESPAÑA SAU ATLANTA VI"/>
    <s v="A08649477"/>
    <s v="1213217"/>
    <d v="2024-01-15T00:00:00"/>
    <n v="295.98"/>
    <m/>
    <s v="2606CS01704000"/>
    <s v="INT.DE NEUROCIÈNCIES"/>
    <x v="300"/>
    <s v="0"/>
    <s v="F"/>
  </r>
  <r>
    <s v="2024"/>
    <s v="111899"/>
    <s v="REED &amp; MACKAY ESPAÑA SAU ATLANTA VI"/>
    <s v="A08649477"/>
    <s v="1213218"/>
    <d v="2024-01-15T00:00:00"/>
    <n v="379.02"/>
    <s v="4100017931"/>
    <s v="2565BI01975000"/>
    <s v="DEP. BIO. EVOL. ECO."/>
    <x v="300"/>
    <s v="0"/>
    <s v="F"/>
  </r>
  <r>
    <s v="2024"/>
    <s v="111899"/>
    <s v="REED &amp; MACKAY ESPAÑA SAU ATLANTA VI"/>
    <s v="A08649477"/>
    <s v="1213219"/>
    <d v="2024-01-15T00:00:00"/>
    <n v="602.69000000000005"/>
    <s v="4100017931"/>
    <s v="2565BI01975000"/>
    <s v="DEP. BIO. EVOL. ECO."/>
    <x v="300"/>
    <s v="0"/>
    <s v="F"/>
  </r>
  <r>
    <s v="2024"/>
    <s v="111899"/>
    <s v="REED &amp; MACKAY ESPAÑA SAU ATLANTA VI"/>
    <s v="A08649477"/>
    <s v="1213245"/>
    <d v="2024-01-15T00:00:00"/>
    <n v="117.7"/>
    <s v="4100017897"/>
    <s v="2654EC00137000"/>
    <s v="F.ECONOMIA EMPRESA"/>
    <x v="300"/>
    <s v="0"/>
    <s v="F"/>
  </r>
  <r>
    <s v="2024"/>
    <s v="111899"/>
    <s v="REED &amp; MACKAY ESPAÑA SAU ATLANTA VI"/>
    <s v="A08649477"/>
    <s v="1213246"/>
    <d v="2024-01-15T00:00:00"/>
    <n v="301.08"/>
    <s v="4100017897"/>
    <s v="2654EC00137000"/>
    <s v="F.ECONOMIA EMPRESA"/>
    <x v="300"/>
    <s v="0"/>
    <s v="F"/>
  </r>
  <r>
    <s v="2024"/>
    <s v="111899"/>
    <s v="REED &amp; MACKAY ESPAÑA SAU ATLANTA VI"/>
    <s v="A08649477"/>
    <s v="1213279"/>
    <d v="2024-01-15T00:00:00"/>
    <n v="700"/>
    <s v="4100017864"/>
    <n v="37480000347000"/>
    <s v="COMPTABILITAT"/>
    <x v="300"/>
    <s v="0"/>
    <s v="F"/>
  </r>
  <r>
    <s v="2024"/>
    <s v="112770"/>
    <s v="ASSOCIACIO CULTURAL ACTURA"/>
    <s v="G67132720"/>
    <s v="2024-ASC-40"/>
    <d v="2024-01-15T00:00:00"/>
    <n v="950"/>
    <m/>
    <s v="2594FA00244000"/>
    <s v="F.FARMÀCIA"/>
    <x v="300"/>
    <s v="0"/>
    <s v="F"/>
  </r>
  <r>
    <s v="2024"/>
    <s v="112865"/>
    <s v="COS MANTENIMIENTO SA"/>
    <s v="A81585838"/>
    <s v="0279"/>
    <d v="2024-01-15T00:00:00"/>
    <n v="2187.6799999999998"/>
    <s v="4200337825"/>
    <s v="2575QU02070000"/>
    <s v="DEP. C.MATERIALS I Q"/>
    <x v="300"/>
    <s v="0"/>
    <s v="F"/>
  </r>
  <r>
    <s v="2023"/>
    <s v="504826"/>
    <s v="ASOC ESP PSICOLOGIA CONDUCTUAL"/>
    <s v="G23220056"/>
    <s v="1032023EDU"/>
    <d v="2023-05-02T00:00:00"/>
    <n v="180"/>
    <m/>
    <s v="2515GH00083000"/>
    <s v="DP.HISTÒRIA DE L'ART"/>
    <x v="300"/>
    <s v="0"/>
    <s v="F"/>
  </r>
  <r>
    <s v="2023"/>
    <s v="504826"/>
    <s v="ASOC ESP PSICOLOGIA CONDUCTUAL"/>
    <s v="G23220056"/>
    <s v="112023EDU"/>
    <d v="2023-05-02T00:00:00"/>
    <n v="180"/>
    <m/>
    <s v="2515GH00083000"/>
    <s v="DP.HISTÒRIA DE L'ART"/>
    <x v="300"/>
    <s v="0"/>
    <s v="F"/>
  </r>
  <r>
    <s v="2024"/>
    <s v="905228"/>
    <s v="NUÑEZ ARGIZ EMILIO"/>
    <s v="76618393B"/>
    <s v="2/24"/>
    <d v="2024-01-11T00:00:00"/>
    <n v="30.25"/>
    <m/>
    <n v="38480001521000"/>
    <s v="SERVEIS LINGÜÍSTICS"/>
    <x v="300"/>
    <s v="0"/>
    <s v="F"/>
  </r>
  <r>
    <s v="2023"/>
    <s v="908881"/>
    <s v="JARQUE MOYANO MARIA JOSEP"/>
    <s v="38102259E"/>
    <s v="3/2023"/>
    <d v="2023-11-11T00:00:00"/>
    <n v="150"/>
    <m/>
    <s v="2635ED00307000"/>
    <s v="DP.DIDÀCT.ORG.EDU"/>
    <x v="300"/>
    <s v="0"/>
    <s v="F"/>
  </r>
  <r>
    <s v="2023"/>
    <s v="50024"/>
    <s v="FUNDACIO COL·LEGIS MAJORS UB"/>
    <s v="G72717689"/>
    <s v="2.456"/>
    <d v="2023-07-19T00:00:00"/>
    <n v="1500"/>
    <m/>
    <n v="26230000288000"/>
    <s v="OR.ADM.PSICOLOGIA"/>
    <x v="301"/>
    <s v="0"/>
    <s v="F"/>
  </r>
  <r>
    <s v="2024"/>
    <s v="100073"/>
    <s v="AVORIS RETAIL DIVISION SL BCD TRAVE"/>
    <s v="B07012107"/>
    <s v="07S00000062"/>
    <d v="2024-01-15T00:00:00"/>
    <n v="177"/>
    <s v="4100018120"/>
    <n v="25130000080000"/>
    <s v="OR.ADM.FI/GEOGRAF/Hª"/>
    <x v="301"/>
    <s v="0"/>
    <s v="F"/>
  </r>
  <r>
    <s v="2024"/>
    <s v="100073"/>
    <s v="AVORIS RETAIL DIVISION SL BCD TRAVE"/>
    <s v="B07012107"/>
    <s v="07S00000063"/>
    <d v="2024-01-15T00:00:00"/>
    <n v="132"/>
    <s v="4100018120"/>
    <n v="25130000080000"/>
    <s v="OR.ADM.FI/GEOGRAF/Hª"/>
    <x v="301"/>
    <s v="0"/>
    <s v="F"/>
  </r>
  <r>
    <s v="2024"/>
    <s v="100073"/>
    <s v="AVORIS RETAIL DIVISION SL BCD TRAVE"/>
    <s v="B07012107"/>
    <s v="07S00000064"/>
    <d v="2024-01-15T00:00:00"/>
    <n v="220"/>
    <s v="4100018120"/>
    <n v="25130000080000"/>
    <s v="OR.ADM.FI/GEOGRAF/Hª"/>
    <x v="301"/>
    <s v="0"/>
    <s v="F"/>
  </r>
  <r>
    <s v="2024"/>
    <s v="100073"/>
    <s v="AVORIS RETAIL DIVISION SL BCD TRAVE"/>
    <s v="B07012107"/>
    <s v="07S00000066"/>
    <d v="2024-01-15T00:00:00"/>
    <n v="78"/>
    <s v="4100018120"/>
    <n v="25130000080000"/>
    <s v="OR.ADM.FI/GEOGRAF/Hª"/>
    <x v="301"/>
    <s v="0"/>
    <s v="F"/>
  </r>
  <r>
    <s v="2024"/>
    <s v="100073"/>
    <s v="AVORIS RETAIL DIVISION SL BCD TRAVE"/>
    <s v="B07012107"/>
    <s v="07S00000068"/>
    <d v="2024-01-15T00:00:00"/>
    <n v="57"/>
    <s v="4100018120"/>
    <n v="25130000080000"/>
    <s v="OR.ADM.FI/GEOGRAF/Hª"/>
    <x v="301"/>
    <s v="0"/>
    <s v="F"/>
  </r>
  <r>
    <s v="2024"/>
    <s v="100122"/>
    <s v="FUNDAC PRIV INST INV BIOMEDICA BELL"/>
    <s v="G58863317"/>
    <s v="77"/>
    <d v="2024-01-16T00:00:00"/>
    <n v="528.49"/>
    <s v="4200345789"/>
    <s v="2615CS00279000"/>
    <s v="DEP. CC. FISIOLOGIQU"/>
    <x v="301"/>
    <s v="0"/>
    <s v="F"/>
  </r>
  <r>
    <s v="2024"/>
    <s v="100122"/>
    <s v="FUNDAC PRIV INST INV BIOMEDICA BELL"/>
    <s v="G58863317"/>
    <s v="80"/>
    <d v="2024-01-16T00:00:00"/>
    <n v="280.48"/>
    <s v="4200345790"/>
    <s v="2615CS00279000"/>
    <s v="DEP. CC. FISIOLOGIQU"/>
    <x v="301"/>
    <s v="0"/>
    <s v="F"/>
  </r>
  <r>
    <s v="2024"/>
    <s v="100490"/>
    <s v="FARNELL COMPONENTS SL FARNELL COMPO"/>
    <s v="B82229907"/>
    <s v="3580944"/>
    <d v="2024-01-15T00:00:00"/>
    <n v="660.66"/>
    <s v="4200336376"/>
    <s v="2575FI02052000"/>
    <s v="DEP.FIS.MAT.CONDENS."/>
    <x v="301"/>
    <s v="0"/>
    <s v="F"/>
  </r>
  <r>
    <s v="2023"/>
    <s v="102025"/>
    <s v="VWR INTERNATIONAL EUROLAB SL VWR IN"/>
    <s v="B08362089"/>
    <s v="7062384144"/>
    <d v="2023-12-19T00:00:00"/>
    <n v="980.1"/>
    <s v="4200344213"/>
    <s v="2595FA02035000"/>
    <s v="DEP. BIOQ. I FISIOLO"/>
    <x v="301"/>
    <s v="0"/>
    <s v="F"/>
  </r>
  <r>
    <s v="2024"/>
    <s v="102025"/>
    <s v="VWR INTERNATIONAL EUROLAB SL VWR IN"/>
    <s v="B08362089"/>
    <s v="7062392634"/>
    <d v="2024-01-15T00:00:00"/>
    <n v="1637.78"/>
    <s v="4200341940"/>
    <s v="2575QU02072000"/>
    <s v="DEP. QUIM. INORG.ORG"/>
    <x v="301"/>
    <s v="0"/>
    <s v="F"/>
  </r>
  <r>
    <s v="2024"/>
    <s v="102025"/>
    <s v="VWR INTERNATIONAL EUROLAB SL VWR IN"/>
    <s v="B08362089"/>
    <s v="7062392636"/>
    <d v="2024-01-15T00:00:00"/>
    <n v="99.56"/>
    <s v="4100018015"/>
    <s v="2565BI01975000"/>
    <s v="DEP. BIO. EVOL. ECO."/>
    <x v="301"/>
    <s v="0"/>
    <s v="F"/>
  </r>
  <r>
    <s v="2024"/>
    <s v="102025"/>
    <s v="VWR INTERNATIONAL EUROLAB SL VWR IN"/>
    <s v="B08362089"/>
    <s v="7062392637"/>
    <d v="2024-01-15T00:00:00"/>
    <n v="213.9"/>
    <s v="4100018129"/>
    <s v="2565BI01975000"/>
    <s v="DEP. BIO. EVOL. ECO."/>
    <x v="301"/>
    <s v="0"/>
    <s v="F"/>
  </r>
  <r>
    <s v="2024"/>
    <s v="102076"/>
    <s v="EDITORIAL TIRANT LO BLANCH SL"/>
    <s v="B46091179"/>
    <s v="5069377"/>
    <d v="2024-01-16T00:00:00"/>
    <n v="29848"/>
    <m/>
    <n v="37090001344000"/>
    <s v="CRAI"/>
    <x v="301"/>
    <s v="0"/>
    <s v="F"/>
  </r>
  <r>
    <s v="2024"/>
    <s v="102262"/>
    <s v="NIPPON GASES ESPAÑA SLU PRAXAIR ESP"/>
    <s v="B28062339"/>
    <s v="UB23157634"/>
    <d v="2024-01-15T00:00:00"/>
    <n v="171.54"/>
    <m/>
    <s v="2605CS02079000"/>
    <s v="DEPT. BIOMEDICINA"/>
    <x v="301"/>
    <s v="0"/>
    <s v="F"/>
  </r>
  <r>
    <s v="2024"/>
    <s v="102676"/>
    <s v="VEOLIA SERVEI CATALUNYA SAU DALKIA"/>
    <s v="A58295031"/>
    <s v="02414000145"/>
    <d v="2024-01-10T00:00:00"/>
    <n v="486.06"/>
    <s v="4200339509"/>
    <n v="26030000256001"/>
    <s v="ADM. MEDICINA MANT"/>
    <x v="301"/>
    <s v="0"/>
    <s v="F"/>
  </r>
  <r>
    <s v="2024"/>
    <s v="102708"/>
    <s v="LIFE TECHNOLOGIES SA APPLIED/INVITR"/>
    <s v="A28139434"/>
    <s v="1030985 RI"/>
    <d v="2024-01-16T00:00:00"/>
    <n v="313.58"/>
    <s v="4100018010"/>
    <s v="2605CS02079000"/>
    <s v="DEPT. BIOMEDICINA"/>
    <x v="301"/>
    <s v="0"/>
    <s v="F"/>
  </r>
  <r>
    <s v="2024"/>
    <s v="102708"/>
    <s v="LIFE TECHNOLOGIES SA APPLIED/INVITR"/>
    <s v="A28139434"/>
    <s v="1030986 RI"/>
    <d v="2024-01-16T00:00:00"/>
    <n v="629.22"/>
    <s v="4100018126"/>
    <s v="2615CS00279000"/>
    <s v="DEP. CC. FISIOLOGIQU"/>
    <x v="301"/>
    <s v="0"/>
    <s v="F"/>
  </r>
  <r>
    <s v="2024"/>
    <s v="103178"/>
    <s v="SERVICIOS MICROINFORMATICA, SA SEMI"/>
    <s v="A25027145"/>
    <s v="00001473"/>
    <d v="2024-01-16T00:00:00"/>
    <n v="992.13"/>
    <s v="4200345497"/>
    <s v="2515GH01968003"/>
    <s v="DEP. HISTORIA I ARQU"/>
    <x v="301"/>
    <s v="0"/>
    <s v="F"/>
  </r>
  <r>
    <s v="2024"/>
    <s v="105866"/>
    <s v="MERCK LIFE SCIENCE SLU totes comand"/>
    <s v="B79184115"/>
    <s v="8250781462"/>
    <d v="2024-01-16T00:00:00"/>
    <n v="528.41"/>
    <s v="4100018131"/>
    <s v="2615CS00279000"/>
    <s v="DEP. CC. FISIOLOGIQU"/>
    <x v="301"/>
    <s v="0"/>
    <s v="F"/>
  </r>
  <r>
    <s v="2024"/>
    <s v="105866"/>
    <s v="MERCK LIFE SCIENCE SLU totes comand"/>
    <s v="B79184115"/>
    <s v="8250781464"/>
    <d v="2024-01-16T00:00:00"/>
    <n v="88.33"/>
    <s v="4100018135"/>
    <s v="2605CS02079000"/>
    <s v="DEPT. BIOMEDICINA"/>
    <x v="301"/>
    <s v="0"/>
    <s v="F"/>
  </r>
  <r>
    <s v="2024"/>
    <s v="105866"/>
    <s v="MERCK LIFE SCIENCE SLU totes comand"/>
    <s v="B79184115"/>
    <s v="8250781879"/>
    <d v="2024-01-16T00:00:00"/>
    <n v="280.72000000000003"/>
    <s v="4100018176"/>
    <s v="2615CS00279000"/>
    <s v="DEP. CC. FISIOLOGIQU"/>
    <x v="301"/>
    <s v="0"/>
    <s v="F"/>
  </r>
  <r>
    <s v="2024"/>
    <s v="105866"/>
    <s v="MERCK LIFE SCIENCE SLU totes comand"/>
    <s v="B79184115"/>
    <s v="8250781881"/>
    <d v="2024-01-16T00:00:00"/>
    <n v="341.95"/>
    <s v="4200345778"/>
    <s v="2595FA02034000"/>
    <s v="DEP.NUTRICIÓ, CC.DE"/>
    <x v="301"/>
    <s v="0"/>
    <s v="F"/>
  </r>
  <r>
    <s v="2024"/>
    <s v="105866"/>
    <s v="MERCK LIFE SCIENCE SLU totes comand"/>
    <s v="B79184115"/>
    <s v="8250782130"/>
    <d v="2024-01-16T00:00:00"/>
    <n v="63.53"/>
    <s v="4200342344"/>
    <s v="2595FA02035000"/>
    <s v="DEP. BIOQ. I FISIOLO"/>
    <x v="301"/>
    <s v="0"/>
    <s v="F"/>
  </r>
  <r>
    <s v="2024"/>
    <s v="107424"/>
    <s v="DDBIOLAB, SLU"/>
    <s v="B66238197"/>
    <s v="15108951"/>
    <d v="2024-01-12T00:00:00"/>
    <n v="711.48"/>
    <s v="4200343872"/>
    <s v="2615CS00885000"/>
    <s v="DP.PATOL.I TERP.EXP."/>
    <x v="301"/>
    <s v="0"/>
    <s v="F"/>
  </r>
  <r>
    <s v="2024"/>
    <s v="107424"/>
    <s v="DDBIOLAB, SLU"/>
    <s v="B66238197"/>
    <s v="15108952"/>
    <d v="2024-01-12T00:00:00"/>
    <n v="290.39999999999998"/>
    <s v="4200331681"/>
    <s v="2565BI01973000"/>
    <s v="DEP.BIOQUIM. BIOMEDI"/>
    <x v="301"/>
    <s v="0"/>
    <s v="F"/>
  </r>
  <r>
    <s v="2024"/>
    <s v="107424"/>
    <s v="DDBIOLAB, SLU"/>
    <s v="B66238197"/>
    <s v="15108956"/>
    <d v="2024-01-12T00:00:00"/>
    <n v="77.44"/>
    <s v="4200345038"/>
    <s v="2565BI01973000"/>
    <s v="DEP.BIOQUIM. BIOMEDI"/>
    <x v="301"/>
    <s v="0"/>
    <s v="F"/>
  </r>
  <r>
    <s v="2024"/>
    <s v="108000"/>
    <s v="IZASA SCIENTIFIC, S.L.U."/>
    <s v="B66350281"/>
    <s v="9100105805"/>
    <d v="2024-01-15T00:00:00"/>
    <n v="430.95"/>
    <s v="4100017950"/>
    <s v="2605CS02079000"/>
    <s v="DEPT. BIOMEDICINA"/>
    <x v="301"/>
    <s v="0"/>
    <s v="F"/>
  </r>
  <r>
    <s v="2024"/>
    <s v="109401"/>
    <s v="INTEGRATED DNA TECHNOLOGIES SPAIN S"/>
    <s v="B87472387"/>
    <s v="9980017645"/>
    <d v="2024-01-12T00:00:00"/>
    <n v="1089"/>
    <s v="4100015849"/>
    <s v="2605CS02079000"/>
    <s v="DEPT. BIOMEDICINA"/>
    <x v="301"/>
    <s v="0"/>
    <s v="F"/>
  </r>
  <r>
    <s v="2024"/>
    <s v="111478"/>
    <s v="TEKNOSERVICE SL"/>
    <s v="B41485228"/>
    <s v="240149"/>
    <d v="2024-01-16T00:00:00"/>
    <n v="862.13"/>
    <s v="4200341729"/>
    <s v="2575QU02071000"/>
    <s v="DEP. ENGINY.QUIM."/>
    <x v="301"/>
    <s v="G"/>
    <s v="F"/>
  </r>
  <r>
    <s v="2024"/>
    <s v="111868"/>
    <s v="UTE DCLXV TELEFONICA DE ESPAÑA SAU"/>
    <s v="U88138722"/>
    <s v="SQ240100001"/>
    <d v="2024-01-12T00:00:00"/>
    <n v="774.4"/>
    <m/>
    <n v="37290000338000"/>
    <s v="TELEFONIA (IBERCOM)"/>
    <x v="301"/>
    <s v="0"/>
    <s v="F"/>
  </r>
  <r>
    <s v="2024"/>
    <s v="111899"/>
    <s v="REED &amp; MACKAY ESPAÑA SAU ATLANTA VI"/>
    <s v="A08649477"/>
    <s v="1213301"/>
    <d v="2024-01-16T00:00:00"/>
    <n v="-355.8"/>
    <m/>
    <s v="2576FI01676000"/>
    <s v="INST.CIÈNCIES COSMOS"/>
    <x v="301"/>
    <s v="0"/>
    <s v="A"/>
  </r>
  <r>
    <s v="2024"/>
    <s v="111899"/>
    <s v="REED &amp; MACKAY ESPAÑA SAU ATLANTA VI"/>
    <s v="A08649477"/>
    <s v="1213309"/>
    <d v="2024-01-16T00:00:00"/>
    <n v="-225"/>
    <m/>
    <s v="2575FI00213000"/>
    <s v="DP.ENGINYERIA ELECTR"/>
    <x v="301"/>
    <s v="0"/>
    <s v="A"/>
  </r>
  <r>
    <s v="2024"/>
    <s v="111899"/>
    <s v="REED &amp; MACKAY ESPAÑA SAU ATLANTA VI"/>
    <s v="A08649477"/>
    <s v="1213316"/>
    <d v="2024-01-16T00:00:00"/>
    <n v="-225"/>
    <m/>
    <s v="2575FI00213000"/>
    <s v="DP.ENGINYERIA ELECTR"/>
    <x v="301"/>
    <s v="0"/>
    <s v="A"/>
  </r>
  <r>
    <s v="2024"/>
    <s v="111899"/>
    <s v="REED &amp; MACKAY ESPAÑA SAU ATLANTA VI"/>
    <s v="A08649477"/>
    <s v="1213325"/>
    <d v="2024-01-16T00:00:00"/>
    <n v="146.35"/>
    <s v="4100018116"/>
    <s v="2565BI01975000"/>
    <s v="DEP. BIO. EVOL. ECO."/>
    <x v="301"/>
    <s v="0"/>
    <s v="F"/>
  </r>
  <r>
    <s v="2024"/>
    <s v="111899"/>
    <s v="REED &amp; MACKAY ESPAÑA SAU ATLANTA VI"/>
    <s v="A08649477"/>
    <s v="1213411"/>
    <d v="2024-01-16T00:00:00"/>
    <n v="106.6"/>
    <s v="4100018240"/>
    <s v="2565BI01975000"/>
    <s v="DEP. BIO. EVOL. ECO."/>
    <x v="301"/>
    <s v="0"/>
    <s v="F"/>
  </r>
  <r>
    <s v="2024"/>
    <s v="111899"/>
    <s v="REED &amp; MACKAY ESPAÑA SAU ATLANTA VI"/>
    <s v="A08649477"/>
    <s v="1213417"/>
    <d v="2024-01-16T00:00:00"/>
    <n v="183.23"/>
    <s v="4100018201"/>
    <s v="2535DR01991000"/>
    <s v="DEP. DRET ADTIU, PRO"/>
    <x v="301"/>
    <s v="0"/>
    <s v="F"/>
  </r>
  <r>
    <s v="2024"/>
    <s v="111899"/>
    <s v="REED &amp; MACKAY ESPAÑA SAU ATLANTA VI"/>
    <s v="A08649477"/>
    <s v="1213418"/>
    <d v="2024-01-16T00:00:00"/>
    <n v="77.510000000000005"/>
    <s v="4100018201"/>
    <s v="2535DR01991000"/>
    <s v="DEP. DRET ADTIU, PRO"/>
    <x v="301"/>
    <s v="0"/>
    <s v="F"/>
  </r>
  <r>
    <s v="2024"/>
    <s v="111899"/>
    <s v="REED &amp; MACKAY ESPAÑA SAU ATLANTA VI"/>
    <s v="A08649477"/>
    <s v="1213425"/>
    <d v="2024-01-16T00:00:00"/>
    <n v="1565.05"/>
    <s v="4100018175"/>
    <s v="2575FI02052000"/>
    <s v="DEP.FIS.MAT.CONDENS."/>
    <x v="301"/>
    <s v="0"/>
    <s v="F"/>
  </r>
  <r>
    <s v="2024"/>
    <s v="111899"/>
    <s v="REED &amp; MACKAY ESPAÑA SAU ATLANTA VI"/>
    <s v="A08649477"/>
    <s v="1213430"/>
    <d v="2024-01-16T00:00:00"/>
    <n v="103"/>
    <s v="4100018248"/>
    <s v="2565BI01976000"/>
    <s v="DEP. GENÈTICA, MICRO"/>
    <x v="301"/>
    <s v="0"/>
    <s v="F"/>
  </r>
  <r>
    <s v="2024"/>
    <s v="111899"/>
    <s v="REED &amp; MACKAY ESPAÑA SAU ATLANTA VI"/>
    <s v="A08649477"/>
    <s v="1213432"/>
    <d v="2024-01-16T00:00:00"/>
    <n v="175.1"/>
    <s v="4100018214"/>
    <s v="2564GE00164000"/>
    <s v="F.CC.TERRA"/>
    <x v="301"/>
    <s v="0"/>
    <s v="F"/>
  </r>
  <r>
    <s v="2024"/>
    <s v="111899"/>
    <s v="REED &amp; MACKAY ESPAÑA SAU ATLANTA VI"/>
    <s v="A08649477"/>
    <s v="1213438"/>
    <d v="2024-01-16T00:00:00"/>
    <n v="112"/>
    <s v="4100018246"/>
    <n v="37180001607000"/>
    <s v="OPIR OF.PROJ.INT.REC"/>
    <x v="301"/>
    <s v="0"/>
    <s v="F"/>
  </r>
  <r>
    <s v="2024"/>
    <s v="111899"/>
    <s v="REED &amp; MACKAY ESPAÑA SAU ATLANTA VI"/>
    <s v="A08649477"/>
    <s v="1213456"/>
    <d v="2024-01-16T00:00:00"/>
    <n v="240.98"/>
    <s v="4100018261"/>
    <s v="2575FI02051000"/>
    <s v="DEP. FIS.QUANT. ASTR"/>
    <x v="301"/>
    <s v="0"/>
    <s v="F"/>
  </r>
  <r>
    <s v="2024"/>
    <s v="111899"/>
    <s v="REED &amp; MACKAY ESPAÑA SAU ATLANTA VI"/>
    <s v="A08649477"/>
    <s v="1213457"/>
    <d v="2024-01-16T00:00:00"/>
    <n v="485.82"/>
    <s v="4100018261"/>
    <s v="2575FI02051000"/>
    <s v="DEP. FIS.QUANT. ASTR"/>
    <x v="301"/>
    <s v="0"/>
    <s v="F"/>
  </r>
  <r>
    <s v="2024"/>
    <s v="114555"/>
    <s v="ASISREMAN SL ASIS10"/>
    <s v="B66798950"/>
    <s v="FAC24012"/>
    <d v="2024-01-15T00:00:00"/>
    <n v="1197.9000000000001"/>
    <m/>
    <s v="2566BI00193000"/>
    <s v="SERV.CAMPS EXPERIMEN"/>
    <x v="301"/>
    <s v="0"/>
    <s v="F"/>
  </r>
  <r>
    <s v="2024"/>
    <s v="114555"/>
    <s v="ASISREMAN SL ASIS10"/>
    <s v="B66798950"/>
    <s v="FAC24013"/>
    <d v="2024-01-15T00:00:00"/>
    <n v="3194.4"/>
    <m/>
    <s v="2566BI00193000"/>
    <s v="SERV.CAMPS EXPERIMEN"/>
    <x v="301"/>
    <s v="0"/>
    <s v="F"/>
  </r>
  <r>
    <s v="2024"/>
    <s v="114555"/>
    <s v="ASISREMAN SL ASIS10"/>
    <s v="B66798950"/>
    <s v="FAC24014"/>
    <d v="2024-01-16T00:00:00"/>
    <n v="1790.8"/>
    <m/>
    <s v="2566BI00193000"/>
    <s v="SERV.CAMPS EXPERIMEN"/>
    <x v="301"/>
    <s v="0"/>
    <s v="F"/>
  </r>
  <r>
    <s v="2023"/>
    <s v="114848"/>
    <s v="ENGINEERING SIMULATION AND SCIENTIF"/>
    <s v="B66714718"/>
    <s v="230159"/>
    <d v="2023-09-30T00:00:00"/>
    <n v="883.3"/>
    <s v="4200335930"/>
    <s v="2575QU02071000"/>
    <s v="DEP. ENGINY.QUIM."/>
    <x v="301"/>
    <s v="0"/>
    <s v="F"/>
  </r>
  <r>
    <s v="2023"/>
    <s v="115014"/>
    <s v="DTI SOLAR PROTECTION SOLUTIONS SA"/>
    <s v="A58226689"/>
    <s v="230365"/>
    <d v="2023-12-31T00:00:00"/>
    <n v="217.8"/>
    <s v="4200320883"/>
    <n v="25330000117000"/>
    <s v="ADM. DRET"/>
    <x v="301"/>
    <s v="0"/>
    <s v="F"/>
  </r>
  <r>
    <s v="2024"/>
    <s v="200677"/>
    <s v="CHARLES RIVER LABORATORIES FRANCE"/>
    <m/>
    <s v="53213207"/>
    <d v="2024-01-15T00:00:00"/>
    <n v="1010.19"/>
    <m/>
    <s v="2605CS02079000"/>
    <s v="DEPT. BIOMEDICINA"/>
    <x v="301"/>
    <s v="0"/>
    <s v="F"/>
  </r>
  <r>
    <s v="2024"/>
    <s v="200677"/>
    <s v="CHARLES RIVER LABORATORIES FRANCE"/>
    <m/>
    <s v="53213208"/>
    <d v="2024-01-15T00:00:00"/>
    <n v="339.69"/>
    <m/>
    <s v="2605CS02079000"/>
    <s v="DEPT. BIOMEDICINA"/>
    <x v="301"/>
    <s v="0"/>
    <s v="F"/>
  </r>
  <r>
    <s v="2024"/>
    <s v="200677"/>
    <s v="CHARLES RIVER LABORATORIES FRANCE"/>
    <m/>
    <s v="53213209"/>
    <d v="2024-01-15T00:00:00"/>
    <n v="632.78"/>
    <m/>
    <s v="2605CS02079000"/>
    <s v="DEPT. BIOMEDICINA"/>
    <x v="301"/>
    <s v="0"/>
    <s v="F"/>
  </r>
  <r>
    <s v="2024"/>
    <s v="200677"/>
    <s v="CHARLES RIVER LABORATORIES FRANCE"/>
    <m/>
    <s v="53213211"/>
    <d v="2024-01-15T00:00:00"/>
    <n v="619.47"/>
    <m/>
    <s v="2605CS02079000"/>
    <s v="DEPT. BIOMEDICINA"/>
    <x v="301"/>
    <s v="0"/>
    <s v="F"/>
  </r>
  <r>
    <s v="2024"/>
    <s v="204433"/>
    <s v="FLUOROCHEM IRELAND LIMITED"/>
    <m/>
    <s v="#INV93700"/>
    <d v="2024-01-15T00:00:00"/>
    <n v="112.98"/>
    <s v="4100017959"/>
    <s v="2575QU02072000"/>
    <s v="DEP. QUIM. INORG.ORG"/>
    <x v="301"/>
    <s v="0"/>
    <s v="F"/>
  </r>
  <r>
    <s v="2023"/>
    <s v="504826"/>
    <s v="ASOC ESP PSICOLOGIA CONDUCTUAL"/>
    <s v="G23220056"/>
    <s v="122023EDU"/>
    <d v="2023-05-02T00:00:00"/>
    <n v="180"/>
    <m/>
    <s v="2515GH00083000"/>
    <s v="DP.HISTÒRIA DE L'ART"/>
    <x v="301"/>
    <s v="0"/>
    <s v="F"/>
  </r>
  <r>
    <s v="2023"/>
    <s v="504826"/>
    <s v="ASOC ESP PSICOLOGIA CONDUCTUAL"/>
    <s v="G23220056"/>
    <s v="52023EDU"/>
    <d v="2023-05-02T00:00:00"/>
    <n v="180"/>
    <m/>
    <s v="2515GH00083000"/>
    <s v="DP.HISTÒRIA DE L'ART"/>
    <x v="301"/>
    <s v="0"/>
    <s v="F"/>
  </r>
  <r>
    <s v="2023"/>
    <s v="504826"/>
    <s v="ASOC ESP PSICOLOGIA CONDUCTUAL"/>
    <s v="G23220056"/>
    <s v="72023EDU"/>
    <d v="2023-05-02T00:00:00"/>
    <n v="180"/>
    <m/>
    <s v="2515GH00083000"/>
    <s v="DP.HISTÒRIA DE L'ART"/>
    <x v="301"/>
    <s v="0"/>
    <s v="F"/>
  </r>
  <r>
    <s v="2023"/>
    <s v="504826"/>
    <s v="ASOC ESP PSICOLOGIA CONDUCTUAL"/>
    <s v="G23220056"/>
    <s v="82023EDU"/>
    <d v="2023-05-02T00:00:00"/>
    <n v="180"/>
    <m/>
    <s v="2515GH00083000"/>
    <s v="DP.HISTÒRIA DE L'ART"/>
    <x v="301"/>
    <s v="0"/>
    <s v="F"/>
  </r>
  <r>
    <s v="2023"/>
    <s v="504826"/>
    <s v="ASOC ESP PSICOLOGIA CONDUCTUAL"/>
    <s v="G23220056"/>
    <s v="982023EDU"/>
    <d v="2023-05-02T00:00:00"/>
    <n v="180"/>
    <m/>
    <s v="2515GH00083000"/>
    <s v="DP.HISTÒRIA DE L'ART"/>
    <x v="301"/>
    <s v="0"/>
    <s v="F"/>
  </r>
  <r>
    <s v="2023"/>
    <s v="1200185"/>
    <s v="HOTELES ESCUELA DE CANARIAS SA HECA"/>
    <s v="A35233691"/>
    <s v="B.23.03539"/>
    <d v="2023-11-29T00:00:00"/>
    <n v="953.63"/>
    <m/>
    <s v="2655EC02011000"/>
    <s v="DEP. ECONOMIA"/>
    <x v="301"/>
    <s v="G"/>
    <s v="F"/>
  </r>
  <r>
    <s v="2024"/>
    <s v="50024"/>
    <s v="FUNDACIO COL·LEGIS MAJORS UB"/>
    <s v="G72717689"/>
    <s v="4.653"/>
    <d v="2024-01-16T00:00:00"/>
    <n v="47.95"/>
    <m/>
    <s v="2575QU02070111"/>
    <s v="SEC.QUIMICA FISICA"/>
    <x v="302"/>
    <s v="0"/>
    <s v="F"/>
  </r>
  <r>
    <s v="2024"/>
    <s v="100073"/>
    <s v="AVORIS RETAIL DIVISION SL BCD TRAVE"/>
    <s v="B07012107"/>
    <s v="07S00000088"/>
    <d v="2024-01-16T00:00:00"/>
    <n v="156"/>
    <m/>
    <n v="25730000200000"/>
    <s v="ADM.FÍSICA I QUIMICA"/>
    <x v="302"/>
    <s v="0"/>
    <s v="F"/>
  </r>
  <r>
    <s v="2024"/>
    <s v="100617"/>
    <s v="LINEALAB SL LINEALAB SCHOTT"/>
    <s v="B63935951"/>
    <s v="00074"/>
    <d v="2024-01-12T00:00:00"/>
    <n v="480.98"/>
    <s v="4200342937"/>
    <s v="2575QU02072000"/>
    <s v="DEP. QUIM. INORG.ORG"/>
    <x v="302"/>
    <s v="0"/>
    <s v="F"/>
  </r>
  <r>
    <s v="2024"/>
    <s v="100864"/>
    <s v="SUMINISTROS GRALS OFICIN.REY CENTER"/>
    <s v="B64498298"/>
    <s v="16015"/>
    <d v="2024-01-03T00:00:00"/>
    <n v="4.6500000000000004"/>
    <m/>
    <s v="2565BI01975000"/>
    <s v="DEP. BIO. EVOL. ECO."/>
    <x v="302"/>
    <s v="0"/>
    <s v="F"/>
  </r>
  <r>
    <s v="2024"/>
    <s v="100864"/>
    <s v="SUMINISTROS GRALS OFICIN.REY CENTER"/>
    <s v="B64498298"/>
    <s v="16016"/>
    <d v="2024-01-03T00:00:00"/>
    <n v="16.149999999999999"/>
    <m/>
    <s v="2565BI01975000"/>
    <s v="DEP. BIO. EVOL. ECO."/>
    <x v="302"/>
    <s v="0"/>
    <s v="F"/>
  </r>
  <r>
    <s v="2024"/>
    <s v="100864"/>
    <s v="SUMINISTROS GRALS OFICIN.REY CENTER"/>
    <s v="B64498298"/>
    <s v="16033"/>
    <d v="2024-01-03T00:00:00"/>
    <n v="4.5"/>
    <m/>
    <s v="2565BI01975001"/>
    <s v="ZOOLOGIA I ANT.BIOL"/>
    <x v="302"/>
    <s v="0"/>
    <s v="F"/>
  </r>
  <r>
    <s v="2024"/>
    <s v="100864"/>
    <s v="SUMINISTROS GRALS OFICIN.REY CENTER"/>
    <s v="B64498298"/>
    <s v="16037"/>
    <d v="2024-01-03T00:00:00"/>
    <n v="10.78"/>
    <m/>
    <s v="2566BI00195000"/>
    <s v="SERV.CULTIUS CEL·LUL"/>
    <x v="302"/>
    <s v="0"/>
    <s v="F"/>
  </r>
  <r>
    <s v="2024"/>
    <s v="100864"/>
    <s v="SUMINISTROS GRALS OFICIN.REY CENTER"/>
    <s v="B64498298"/>
    <s v="16044"/>
    <d v="2024-01-03T00:00:00"/>
    <n v="40.21"/>
    <m/>
    <s v="2565BI01976001"/>
    <s v="DEP. GENÈTICA, MICRO"/>
    <x v="302"/>
    <s v="0"/>
    <s v="F"/>
  </r>
  <r>
    <s v="2024"/>
    <s v="100864"/>
    <s v="SUMINISTROS GRALS OFICIN.REY CENTER"/>
    <s v="B64498298"/>
    <s v="16072"/>
    <d v="2024-01-04T00:00:00"/>
    <n v="2.2000000000000002"/>
    <m/>
    <s v="2576FI01676000"/>
    <s v="INST.CIÈNCIES COSMOS"/>
    <x v="302"/>
    <s v="0"/>
    <s v="F"/>
  </r>
  <r>
    <s v="2024"/>
    <s v="100864"/>
    <s v="SUMINISTROS GRALS OFICIN.REY CENTER"/>
    <s v="B64498298"/>
    <s v="16082"/>
    <d v="2024-01-04T00:00:00"/>
    <n v="73"/>
    <m/>
    <s v="2565BI01973000"/>
    <s v="DEP.BIOQUIM. BIOMEDI"/>
    <x v="302"/>
    <s v="0"/>
    <s v="F"/>
  </r>
  <r>
    <s v="2024"/>
    <s v="100864"/>
    <s v="SUMINISTROS GRALS OFICIN.REY CENTER"/>
    <s v="B64498298"/>
    <s v="16038"/>
    <d v="2024-01-03T00:00:00"/>
    <n v="2.88"/>
    <m/>
    <s v="2566BI00419000"/>
    <s v="SERV.VEHICLES"/>
    <x v="302"/>
    <s v="G"/>
    <s v="F"/>
  </r>
  <r>
    <s v="2024"/>
    <s v="101272"/>
    <s v="LGC STANDARDS SLU LGC PROMOCHEM S"/>
    <s v="B62362041"/>
    <s v="ICE50132688"/>
    <d v="2024-01-17T00:00:00"/>
    <n v="3622.74"/>
    <s v="4200337815"/>
    <s v="2615CS00885000"/>
    <s v="DP.PATOL.I TERP.EXP."/>
    <x v="302"/>
    <s v="0"/>
    <s v="F"/>
  </r>
  <r>
    <s v="2024"/>
    <s v="101418"/>
    <s v="FRANC MOBILIARI D'OFICINA SL FRANC"/>
    <s v="B62404850"/>
    <s v="23715"/>
    <d v="2024-01-17T00:00:00"/>
    <n v="879.46"/>
    <s v="4200344642"/>
    <s v="2565BI01973000"/>
    <s v="DEP.BIOQUIM. BIOMEDI"/>
    <x v="302"/>
    <s v="0"/>
    <s v="F"/>
  </r>
  <r>
    <s v="2024"/>
    <s v="102025"/>
    <s v="VWR INTERNATIONAL EUROLAB SL VWR IN"/>
    <s v="B08362089"/>
    <s v="7062393399"/>
    <d v="2024-01-16T00:00:00"/>
    <n v="35.21"/>
    <s v="4100018015"/>
    <s v="2565BI01975000"/>
    <s v="DEP. BIO. EVOL. ECO."/>
    <x v="302"/>
    <s v="0"/>
    <s v="F"/>
  </r>
  <r>
    <s v="2024"/>
    <s v="102025"/>
    <s v="VWR INTERNATIONAL EUROLAB SL VWR IN"/>
    <s v="B08362089"/>
    <s v="7062393400"/>
    <d v="2024-01-16T00:00:00"/>
    <n v="1517.58"/>
    <s v="4100017998"/>
    <s v="2575QU02072000"/>
    <s v="DEP. QUIM. INORG.ORG"/>
    <x v="302"/>
    <s v="0"/>
    <s v="F"/>
  </r>
  <r>
    <s v="2024"/>
    <s v="102025"/>
    <s v="VWR INTERNATIONAL EUROLAB SL VWR IN"/>
    <s v="B08362089"/>
    <s v="7062393401"/>
    <d v="2024-01-16T00:00:00"/>
    <n v="863.21"/>
    <s v="4100018000"/>
    <s v="2575QU02072000"/>
    <s v="DEP. QUIM. INORG.ORG"/>
    <x v="302"/>
    <s v="0"/>
    <s v="F"/>
  </r>
  <r>
    <s v="2024"/>
    <s v="102025"/>
    <s v="VWR INTERNATIONAL EUROLAB SL VWR IN"/>
    <s v="B08362089"/>
    <s v="7062393402"/>
    <d v="2024-01-16T00:00:00"/>
    <n v="98.93"/>
    <s v="4100017995"/>
    <s v="2575QU02072000"/>
    <s v="DEP. QUIM. INORG.ORG"/>
    <x v="302"/>
    <s v="0"/>
    <s v="F"/>
  </r>
  <r>
    <s v="2024"/>
    <s v="102135"/>
    <s v="ECOGEN SL"/>
    <s v="B59432609"/>
    <s v="20240113"/>
    <d v="2024-01-17T00:00:00"/>
    <n v="108.3"/>
    <s v="4100018159"/>
    <s v="2565BI01975000"/>
    <s v="DEP. BIO. EVOL. ECO."/>
    <x v="302"/>
    <s v="0"/>
    <s v="F"/>
  </r>
  <r>
    <s v="2024"/>
    <s v="102395"/>
    <s v="CULTEK SL CULTEK SL"/>
    <s v="B28442135"/>
    <s v="FV+500557"/>
    <d v="2024-01-17T00:00:00"/>
    <n v="149.97999999999999"/>
    <s v="4200341015"/>
    <s v="2565BI01976000"/>
    <s v="DEP. GENÈTICA, MICRO"/>
    <x v="302"/>
    <s v="0"/>
    <s v="F"/>
  </r>
  <r>
    <s v="2024"/>
    <s v="102395"/>
    <s v="CULTEK SL CULTEK SL"/>
    <s v="B28442135"/>
    <s v="FV+500559"/>
    <d v="2024-01-17T00:00:00"/>
    <n v="971.76"/>
    <s v="4200335297"/>
    <s v="2615CS00279000"/>
    <s v="DEP. CC. FISIOLOGIQU"/>
    <x v="302"/>
    <s v="0"/>
    <s v="F"/>
  </r>
  <r>
    <s v="2024"/>
    <s v="102395"/>
    <s v="CULTEK SL CULTEK SL"/>
    <s v="B28442135"/>
    <s v="FV+500560"/>
    <d v="2024-01-17T00:00:00"/>
    <n v="1687.82"/>
    <s v="4200342906"/>
    <s v="2615CS00279000"/>
    <s v="DEP. CC. FISIOLOGIQU"/>
    <x v="302"/>
    <s v="0"/>
    <s v="F"/>
  </r>
  <r>
    <s v="2024"/>
    <s v="102488"/>
    <s v="AMIDATA SAU"/>
    <s v="A78913993"/>
    <s v="63359039"/>
    <d v="2024-01-16T00:00:00"/>
    <n v="4.42"/>
    <s v="4200340530"/>
    <n v="37180001607000"/>
    <s v="OPIR OF.PROJ.INT.REC"/>
    <x v="302"/>
    <s v="G"/>
    <s v="F"/>
  </r>
  <r>
    <s v="2024"/>
    <s v="105866"/>
    <s v="MERCK LIFE SCIENCE SLU totes comand"/>
    <s v="B79184115"/>
    <s v="8250782263"/>
    <d v="2024-01-17T00:00:00"/>
    <n v="41.26"/>
    <s v="4200343494"/>
    <s v="2615CS00885000"/>
    <s v="DP.PATOL.I TERP.EXP."/>
    <x v="302"/>
    <s v="0"/>
    <s v="F"/>
  </r>
  <r>
    <s v="2024"/>
    <s v="105866"/>
    <s v="MERCK LIFE SCIENCE SLU totes comand"/>
    <s v="B79184115"/>
    <s v="8250782267"/>
    <d v="2024-01-17T00:00:00"/>
    <n v="59.21"/>
    <s v="4100018256"/>
    <s v="2605CS02079000"/>
    <s v="DEPT. BIOMEDICINA"/>
    <x v="302"/>
    <s v="0"/>
    <s v="F"/>
  </r>
  <r>
    <s v="2024"/>
    <s v="105866"/>
    <s v="MERCK LIFE SCIENCE SLU totes comand"/>
    <s v="B79184115"/>
    <s v="8250782663"/>
    <d v="2024-01-17T00:00:00"/>
    <n v="643.72"/>
    <s v="4100018034"/>
    <s v="2595FA02035000"/>
    <s v="DEP. BIOQ. I FISIOLO"/>
    <x v="302"/>
    <s v="0"/>
    <s v="F"/>
  </r>
  <r>
    <s v="2024"/>
    <s v="105866"/>
    <s v="MERCK LIFE SCIENCE SLU totes comand"/>
    <s v="B79184115"/>
    <s v="8250782666"/>
    <d v="2024-01-17T00:00:00"/>
    <n v="193.6"/>
    <s v="4100018212"/>
    <s v="2605CS02079000"/>
    <s v="DEPT. BIOMEDICINA"/>
    <x v="302"/>
    <s v="0"/>
    <s v="F"/>
  </r>
  <r>
    <s v="2024"/>
    <s v="105954"/>
    <s v="TEKNOKROMA ANALITICA, SA"/>
    <s v="A08541468"/>
    <s v="FV24-00304"/>
    <d v="2024-01-15T00:00:00"/>
    <n v="254.1"/>
    <s v="4200339105"/>
    <s v="2575FI00213000"/>
    <s v="DP.ENGINYERIA ELECTR"/>
    <x v="302"/>
    <s v="0"/>
    <s v="F"/>
  </r>
  <r>
    <s v="2024"/>
    <s v="106044"/>
    <s v="VIAJES EL CORTE INGLES SA OFICINA B"/>
    <s v="A28229813"/>
    <s v="9140005338C"/>
    <d v="2024-01-16T00:00:00"/>
    <n v="93.61"/>
    <s v="4100018080"/>
    <s v="2565BI01974000"/>
    <s v="DEP.BIO.CEL. FIS. IM"/>
    <x v="302"/>
    <s v="0"/>
    <s v="F"/>
  </r>
  <r>
    <s v="2024"/>
    <s v="106044"/>
    <s v="VIAJES EL CORTE INGLES SA OFICINA B"/>
    <s v="A28229813"/>
    <s v="9340012572C"/>
    <d v="2024-01-16T00:00:00"/>
    <n v="19.989999999999998"/>
    <m/>
    <s v="2575QU02072000"/>
    <s v="DEP. QUIM. INORG.ORG"/>
    <x v="302"/>
    <s v="0"/>
    <s v="F"/>
  </r>
  <r>
    <s v="2024"/>
    <s v="106044"/>
    <s v="VIAJES EL CORTE INGLES SA OFICINA B"/>
    <s v="A28229813"/>
    <s v="9340012573C"/>
    <d v="2024-01-16T00:00:00"/>
    <n v="36.9"/>
    <s v="4100018072"/>
    <s v="2604CS02094000"/>
    <s v="UFIR MEDICINA CLINIC"/>
    <x v="302"/>
    <s v="0"/>
    <s v="F"/>
  </r>
  <r>
    <s v="2024"/>
    <s v="106044"/>
    <s v="VIAJES EL CORTE INGLES SA OFICINA B"/>
    <s v="A28229813"/>
    <s v="9340012574C"/>
    <d v="2024-01-16T00:00:00"/>
    <n v="50.75"/>
    <s v="4100018072"/>
    <s v="2604CS02094000"/>
    <s v="UFIR MEDICINA CLINIC"/>
    <x v="302"/>
    <s v="0"/>
    <s v="F"/>
  </r>
  <r>
    <s v="2024"/>
    <s v="106044"/>
    <s v="VIAJES EL CORTE INGLES SA OFICINA B"/>
    <s v="A28229813"/>
    <s v="9340012575C"/>
    <d v="2024-01-16T00:00:00"/>
    <n v="173"/>
    <s v="4100018055"/>
    <n v="25930000240000"/>
    <s v="ADM. FARMÀCIA"/>
    <x v="302"/>
    <s v="0"/>
    <s v="F"/>
  </r>
  <r>
    <s v="2024"/>
    <s v="106044"/>
    <s v="VIAJES EL CORTE INGLES SA OFICINA B"/>
    <s v="A28229813"/>
    <s v="9340012582C"/>
    <d v="2024-01-16T00:00:00"/>
    <n v="289.70999999999998"/>
    <s v="4100018045"/>
    <s v="2526FL00843000"/>
    <s v="INST.PRÒXIM ORIENT"/>
    <x v="302"/>
    <s v="0"/>
    <s v="F"/>
  </r>
  <r>
    <s v="2024"/>
    <s v="106044"/>
    <s v="VIAJES EL CORTE INGLES SA OFICINA B"/>
    <s v="A28229813"/>
    <s v="9340012587C"/>
    <d v="2024-01-16T00:00:00"/>
    <n v="45"/>
    <s v="4100018055"/>
    <n v="25930000240000"/>
    <s v="ADM. FARMÀCIA"/>
    <x v="302"/>
    <s v="0"/>
    <s v="F"/>
  </r>
  <r>
    <s v="2024"/>
    <s v="106044"/>
    <s v="VIAJES EL CORTE INGLES SA OFICINA B"/>
    <s v="A28229813"/>
    <s v="9440001181A"/>
    <d v="2024-01-16T00:00:00"/>
    <n v="-27.3"/>
    <m/>
    <s v="2575QU02072000"/>
    <s v="DEP. QUIM. INORG.ORG"/>
    <x v="302"/>
    <s v="0"/>
    <s v="A"/>
  </r>
  <r>
    <s v="2024"/>
    <s v="106531"/>
    <s v="GAS NATURAL COMERCIALIZADORA, S.A."/>
    <s v="A61797536"/>
    <s v="42000027459"/>
    <d v="2024-01-16T00:00:00"/>
    <n v="8030.2"/>
    <s v="4100017157"/>
    <n v="37480000346001"/>
    <s v="G.C.MANTENIMENT I SU"/>
    <x v="302"/>
    <s v="0"/>
    <s v="F"/>
  </r>
  <r>
    <s v="2024"/>
    <s v="108000"/>
    <s v="IZASA SCIENTIFIC, S.L.U."/>
    <s v="B66350281"/>
    <s v="9100105829"/>
    <d v="2024-01-16T00:00:00"/>
    <n v="1252.3499999999999"/>
    <s v="4200342904"/>
    <s v="2565BI01976000"/>
    <s v="DEP. GENÈTICA, MICRO"/>
    <x v="302"/>
    <s v="0"/>
    <s v="F"/>
  </r>
  <r>
    <s v="2024"/>
    <s v="108000"/>
    <s v="IZASA SCIENTIFIC, S.L.U."/>
    <s v="B66350281"/>
    <s v="9100105841"/>
    <d v="2024-01-16T00:00:00"/>
    <n v="430.95"/>
    <s v="4100017949"/>
    <s v="2605CS02079000"/>
    <s v="DEPT. BIOMEDICINA"/>
    <x v="302"/>
    <s v="0"/>
    <s v="F"/>
  </r>
  <r>
    <s v="2024"/>
    <s v="111291"/>
    <s v="BOS 1964 SL INTERIOR4WORK"/>
    <s v="B63076707"/>
    <s v="2233"/>
    <d v="2024-01-17T00:00:00"/>
    <n v="401.12"/>
    <s v="4200342302"/>
    <n v="38480001521000"/>
    <s v="SERVEIS LINGÜÍSTICS"/>
    <x v="302"/>
    <s v="0"/>
    <s v="F"/>
  </r>
  <r>
    <s v="2024"/>
    <s v="111899"/>
    <s v="REED &amp; MACKAY ESPAÑA SAU ATLANTA VI"/>
    <s v="A08649477"/>
    <s v="1213480"/>
    <d v="2024-01-17T00:00:00"/>
    <n v="90.55"/>
    <s v="4100017920"/>
    <s v="2535DR01991000"/>
    <s v="DEP. DRET ADTIU, PRO"/>
    <x v="302"/>
    <s v="0"/>
    <s v="F"/>
  </r>
  <r>
    <s v="2024"/>
    <s v="111899"/>
    <s v="REED &amp; MACKAY ESPAÑA SAU ATLANTA VI"/>
    <s v="A08649477"/>
    <s v="1213482"/>
    <d v="2024-01-17T00:00:00"/>
    <n v="90.55"/>
    <s v="4100017921"/>
    <s v="2535DR01991000"/>
    <s v="DEP. DRET ADTIU, PRO"/>
    <x v="302"/>
    <s v="0"/>
    <s v="F"/>
  </r>
  <r>
    <s v="2024"/>
    <s v="111899"/>
    <s v="REED &amp; MACKAY ESPAÑA SAU ATLANTA VI"/>
    <s v="A08649477"/>
    <s v="1213488"/>
    <d v="2024-01-17T00:00:00"/>
    <n v="90.55"/>
    <s v="4100017922"/>
    <s v="2535DR01991000"/>
    <s v="DEP. DRET ADTIU, PRO"/>
    <x v="302"/>
    <s v="0"/>
    <s v="F"/>
  </r>
  <r>
    <s v="2024"/>
    <s v="111899"/>
    <s v="REED &amp; MACKAY ESPAÑA SAU ATLANTA VI"/>
    <s v="A08649477"/>
    <s v="1213489"/>
    <d v="2024-01-17T00:00:00"/>
    <n v="90.55"/>
    <s v="4100017923"/>
    <s v="2535DR01991000"/>
    <s v="DEP. DRET ADTIU, PRO"/>
    <x v="302"/>
    <s v="0"/>
    <s v="F"/>
  </r>
  <r>
    <s v="2024"/>
    <s v="111899"/>
    <s v="REED &amp; MACKAY ESPAÑA SAU ATLANTA VI"/>
    <s v="A08649477"/>
    <s v="1213490"/>
    <d v="2024-01-17T00:00:00"/>
    <n v="90.55"/>
    <s v="4100017926"/>
    <s v="2535DR01991000"/>
    <s v="DEP. DRET ADTIU, PRO"/>
    <x v="302"/>
    <s v="0"/>
    <s v="F"/>
  </r>
  <r>
    <s v="2023"/>
    <s v="115580"/>
    <s v="MEDIA MARKT SATURN SAU"/>
    <s v="A82037292"/>
    <s v="27260520006"/>
    <d v="2023-12-17T00:00:00"/>
    <n v="229"/>
    <m/>
    <n v="25630002261000"/>
    <s v="OF. RECERCA BIOLOGIA"/>
    <x v="302"/>
    <s v="0"/>
    <s v="F"/>
  </r>
  <r>
    <s v="2023"/>
    <s v="115580"/>
    <s v="MEDIA MARKT SATURN SAU"/>
    <s v="A82037292"/>
    <s v="E:900095560"/>
    <d v="2023-11-23T00:00:00"/>
    <n v="265.77"/>
    <m/>
    <s v="2515GH00083000"/>
    <s v="DP.HISTÒRIA DE L'ART"/>
    <x v="302"/>
    <s v="0"/>
    <s v="F"/>
  </r>
  <r>
    <s v="2024"/>
    <s v="504485"/>
    <s v="HOSPITAL SANT JOAN DE DEU"/>
    <s v="R5800645C"/>
    <s v="24F0000086"/>
    <d v="2024-01-12T00:00:00"/>
    <n v="180"/>
    <m/>
    <s v="2615CS00885000"/>
    <s v="DP.PATOL.I TERP.EXP."/>
    <x v="302"/>
    <s v="0"/>
    <s v="F"/>
  </r>
  <r>
    <s v="2024"/>
    <s v="800057"/>
    <s v="UNIVERSITAT AUTONOMA DE BARCELONA"/>
    <s v="Q0818002H"/>
    <s v="85"/>
    <d v="2024-01-11T00:00:00"/>
    <n v="200"/>
    <m/>
    <n v="25730002263000"/>
    <s v="OF.SUP.DEPT. FISICA"/>
    <x v="302"/>
    <s v="0"/>
    <s v="F"/>
  </r>
  <r>
    <s v="2024"/>
    <s v="50024"/>
    <s v="FUNDACIO COL·LEGIS MAJORS UB"/>
    <s v="G72717689"/>
    <s v="4.654"/>
    <d v="2024-01-17T00:00:00"/>
    <n v="95.89"/>
    <m/>
    <s v="2594FA00244000"/>
    <s v="F.FARMÀCIA"/>
    <x v="303"/>
    <s v="0"/>
    <s v="F"/>
  </r>
  <r>
    <s v="2024"/>
    <s v="100073"/>
    <s v="AVORIS RETAIL DIVISION SL BCD TRAVE"/>
    <s v="B07012107"/>
    <s v="07B00000036"/>
    <d v="2024-01-17T00:00:00"/>
    <n v="1250.57"/>
    <s v="4100018336"/>
    <s v="2615CS00279000"/>
    <s v="DEP. CC. FISIOLOGIQU"/>
    <x v="303"/>
    <s v="0"/>
    <s v="F"/>
  </r>
  <r>
    <s v="2024"/>
    <s v="100073"/>
    <s v="AVORIS RETAIL DIVISION SL BCD TRAVE"/>
    <s v="B07012107"/>
    <s v="07S00000106"/>
    <d v="2024-01-17T00:00:00"/>
    <n v="119"/>
    <m/>
    <s v="2614CS02095000"/>
    <s v="UFIR MEDICINA BELLV."/>
    <x v="303"/>
    <s v="0"/>
    <s v="F"/>
  </r>
  <r>
    <s v="2024"/>
    <s v="100073"/>
    <s v="AVORIS RETAIL DIVISION SL BCD TRAVE"/>
    <s v="B07012107"/>
    <s v="07Y00000188"/>
    <d v="2024-01-17T00:00:00"/>
    <n v="118.13"/>
    <s v="4100018329"/>
    <s v="2575FI02051000"/>
    <s v="DEP. FIS.QUANT. ASTR"/>
    <x v="303"/>
    <s v="0"/>
    <s v="F"/>
  </r>
  <r>
    <s v="2024"/>
    <s v="100073"/>
    <s v="AVORIS RETAIL DIVISION SL BCD TRAVE"/>
    <s v="B07012107"/>
    <s v="07Y00000194"/>
    <d v="2024-01-17T00:00:00"/>
    <n v="141.97999999999999"/>
    <s v="4100018332"/>
    <s v="2575FI02051000"/>
    <s v="DEP. FIS.QUANT. ASTR"/>
    <x v="303"/>
    <s v="0"/>
    <s v="F"/>
  </r>
  <r>
    <s v="2024"/>
    <s v="100073"/>
    <s v="AVORIS RETAIL DIVISION SL BCD TRAVE"/>
    <s v="B07012107"/>
    <s v="07Y00000196"/>
    <d v="2024-01-17T00:00:00"/>
    <n v="83.6"/>
    <m/>
    <s v="2614CS02095000"/>
    <s v="UFIR MEDICINA BELLV."/>
    <x v="303"/>
    <s v="0"/>
    <s v="F"/>
  </r>
  <r>
    <s v="2024"/>
    <s v="100490"/>
    <s v="FARNELL COMPONENTS SL FARNELL COMPO"/>
    <s v="B82229907"/>
    <s v="3581761"/>
    <d v="2024-01-17T00:00:00"/>
    <n v="455.3"/>
    <s v="4200342659"/>
    <s v="2575FI00213000"/>
    <s v="DP.ENGINYERIA ELECTR"/>
    <x v="303"/>
    <s v="0"/>
    <s v="F"/>
  </r>
  <r>
    <s v="2024"/>
    <s v="100864"/>
    <s v="SUMINISTROS GRALS OFICIN.REY CENTER"/>
    <s v="B64498298"/>
    <s v="16106"/>
    <d v="2024-01-04T00:00:00"/>
    <n v="127.63"/>
    <m/>
    <s v="2654EC00137000"/>
    <s v="F.ECONOMIA EMPRESA"/>
    <x v="303"/>
    <s v="0"/>
    <s v="F"/>
  </r>
  <r>
    <s v="2024"/>
    <s v="100864"/>
    <s v="SUMINISTROS GRALS OFICIN.REY CENTER"/>
    <s v="B64498298"/>
    <s v="16115"/>
    <d v="2024-01-08T00:00:00"/>
    <n v="274.22000000000003"/>
    <m/>
    <s v="2655EC00142000"/>
    <s v="DP.MATEMÀ.ECONÒ.F.A."/>
    <x v="303"/>
    <s v="0"/>
    <s v="F"/>
  </r>
  <r>
    <s v="2024"/>
    <s v="100864"/>
    <s v="SUMINISTROS GRALS OFICIN.REY CENTER"/>
    <s v="B64498298"/>
    <s v="16131"/>
    <d v="2024-01-08T00:00:00"/>
    <n v="5.81"/>
    <m/>
    <s v="2574FI00205000"/>
    <s v="F.FÍSICA"/>
    <x v="303"/>
    <s v="0"/>
    <s v="F"/>
  </r>
  <r>
    <s v="2024"/>
    <s v="100864"/>
    <s v="SUMINISTROS GRALS OFICIN.REY CENTER"/>
    <s v="B64498298"/>
    <s v="16132"/>
    <d v="2024-01-08T00:00:00"/>
    <n v="56.27"/>
    <m/>
    <s v="2575FI00213000"/>
    <s v="DP.ENGINYERIA ELECTR"/>
    <x v="303"/>
    <s v="0"/>
    <s v="F"/>
  </r>
  <r>
    <s v="2024"/>
    <s v="100864"/>
    <s v="SUMINISTROS GRALS OFICIN.REY CENTER"/>
    <s v="B64498298"/>
    <s v="16141"/>
    <d v="2024-01-08T00:00:00"/>
    <n v="2.9"/>
    <m/>
    <s v="2574QU00206000"/>
    <s v="F.QUÍMICA"/>
    <x v="303"/>
    <s v="0"/>
    <s v="F"/>
  </r>
  <r>
    <s v="2023"/>
    <s v="101272"/>
    <s v="LGC STANDARDS SLU LGC PROMOCHEM S"/>
    <s v="B62362041"/>
    <s v="ICE50131391"/>
    <d v="2023-11-28T00:00:00"/>
    <n v="517.88"/>
    <s v="4200313102"/>
    <n v="37190000329000"/>
    <s v="CCIT-UB SCT"/>
    <x v="303"/>
    <s v="0"/>
    <s v="F"/>
  </r>
  <r>
    <s v="2024"/>
    <s v="101819"/>
    <s v="FOTOCOPIAS DIAGONAL SL FOTOC. DIAGO"/>
    <s v="B58094194"/>
    <s v="81-24"/>
    <d v="2024-01-15T00:00:00"/>
    <n v="156.01"/>
    <s v="4100018009"/>
    <s v="2564GE00164000"/>
    <s v="F.CC.TERRA"/>
    <x v="303"/>
    <s v="0"/>
    <s v="F"/>
  </r>
  <r>
    <s v="2024"/>
    <s v="101819"/>
    <s v="FOTOCOPIAS DIAGONAL SL FOTOC. DIAGO"/>
    <s v="B58094194"/>
    <s v="82-24"/>
    <d v="2024-01-17T00:00:00"/>
    <n v="47.43"/>
    <s v="4100018006"/>
    <s v="2564GE00164000"/>
    <s v="F.CC.TERRA"/>
    <x v="303"/>
    <s v="0"/>
    <s v="F"/>
  </r>
  <r>
    <s v="2024"/>
    <s v="101979"/>
    <s v="SG SERVICIOS HOSPITALARIOS SL SG SE"/>
    <s v="B59076828"/>
    <s v="12"/>
    <d v="2024-01-17T00:00:00"/>
    <n v="42.35"/>
    <s v="4100017910"/>
    <s v="2605CS02079000"/>
    <s v="DEPT. BIOMEDICINA"/>
    <x v="303"/>
    <s v="0"/>
    <s v="F"/>
  </r>
  <r>
    <s v="2024"/>
    <s v="102025"/>
    <s v="VWR INTERNATIONAL EUROLAB SL VWR IN"/>
    <s v="B08362089"/>
    <s v="7062393751"/>
    <d v="2024-01-17T00:00:00"/>
    <n v="142.78"/>
    <s v="4200344843"/>
    <s v="2605CS02079000"/>
    <s v="DEPT. BIOMEDICINA"/>
    <x v="303"/>
    <s v="0"/>
    <s v="F"/>
  </r>
  <r>
    <s v="2024"/>
    <s v="102025"/>
    <s v="VWR INTERNATIONAL EUROLAB SL VWR IN"/>
    <s v="B08362089"/>
    <s v="7062393752"/>
    <d v="2024-01-17T00:00:00"/>
    <n v="263.3"/>
    <s v="4100017998"/>
    <s v="2575QU02072000"/>
    <s v="DEP. QUIM. INORG.ORG"/>
    <x v="303"/>
    <s v="0"/>
    <s v="F"/>
  </r>
  <r>
    <s v="2024"/>
    <s v="102025"/>
    <s v="VWR INTERNATIONAL EUROLAB SL VWR IN"/>
    <s v="B08362089"/>
    <s v="7062393755"/>
    <d v="2024-01-17T00:00:00"/>
    <n v="56.53"/>
    <s v="4100018153"/>
    <s v="2605CS02079000"/>
    <s v="DEPT. BIOMEDICINA"/>
    <x v="303"/>
    <s v="0"/>
    <s v="F"/>
  </r>
  <r>
    <s v="2024"/>
    <s v="102135"/>
    <s v="ECOGEN SL"/>
    <s v="B59432609"/>
    <s v="20240127"/>
    <d v="2024-01-18T00:00:00"/>
    <n v="474.88"/>
    <s v="4100017961"/>
    <s v="2605CS02079000"/>
    <s v="DEPT. BIOMEDICINA"/>
    <x v="303"/>
    <s v="0"/>
    <s v="F"/>
  </r>
  <r>
    <s v="2024"/>
    <s v="102488"/>
    <s v="AMIDATA SAU"/>
    <s v="A78913993"/>
    <s v="63360739"/>
    <d v="2024-01-17T00:00:00"/>
    <n v="14.02"/>
    <s v="4200342642"/>
    <s v="2575FI00213000"/>
    <s v="DP.ENGINYERIA ELECTR"/>
    <x v="303"/>
    <s v="0"/>
    <s v="F"/>
  </r>
  <r>
    <s v="2024"/>
    <s v="102488"/>
    <s v="AMIDATA SAU"/>
    <s v="A78913993"/>
    <s v="63360740"/>
    <d v="2024-01-17T00:00:00"/>
    <n v="5321.22"/>
    <s v="4200343423"/>
    <s v="2575FI02051000"/>
    <s v="DEP. FIS.QUANT. ASTR"/>
    <x v="303"/>
    <s v="0"/>
    <s v="F"/>
  </r>
  <r>
    <s v="2024"/>
    <s v="102708"/>
    <s v="LIFE TECHNOLOGIES SA APPLIED/INVITR"/>
    <s v="A28139434"/>
    <s v="1031404 RI"/>
    <d v="2024-01-18T00:00:00"/>
    <n v="7.26"/>
    <s v="4100018276"/>
    <s v="2565BI01976000"/>
    <s v="DEP. GENÈTICA, MICRO"/>
    <x v="303"/>
    <s v="0"/>
    <s v="F"/>
  </r>
  <r>
    <s v="2024"/>
    <s v="103281"/>
    <s v="REPSOL"/>
    <s v="A80298839"/>
    <s v="4/24/000104"/>
    <d v="2024-01-12T00:00:00"/>
    <n v="71.03"/>
    <m/>
    <s v="2564GE00164000"/>
    <s v="F.CC.TERRA"/>
    <x v="303"/>
    <s v="0"/>
    <s v="F"/>
  </r>
  <r>
    <s v="2024"/>
    <s v="103996"/>
    <s v="INNOVATIVE TECHNOLOGIES BIOLOGICAL"/>
    <s v="B95481909"/>
    <s v="-86"/>
    <d v="2024-01-18T00:00:00"/>
    <n v="601.37"/>
    <s v="4200345533"/>
    <s v="2605CS02079000"/>
    <s v="DEPT. BIOMEDICINA"/>
    <x v="303"/>
    <s v="0"/>
    <s v="F"/>
  </r>
  <r>
    <s v="2024"/>
    <s v="105866"/>
    <s v="MERCK LIFE SCIENCE SLU totes comand"/>
    <s v="B79184115"/>
    <s v="8250782939"/>
    <d v="2024-01-18T00:00:00"/>
    <n v="238.37"/>
    <s v="4200345990"/>
    <s v="2595FA02035000"/>
    <s v="DEP. BIOQ. I FISIOLO"/>
    <x v="303"/>
    <s v="0"/>
    <s v="F"/>
  </r>
  <r>
    <s v="2024"/>
    <s v="105866"/>
    <s v="MERCK LIFE SCIENCE SLU totes comand"/>
    <s v="B79184115"/>
    <s v="8250783256"/>
    <d v="2024-01-18T00:00:00"/>
    <n v="399.81"/>
    <s v="4100018349"/>
    <s v="2605CS02079000"/>
    <s v="DEPT. BIOMEDICINA"/>
    <x v="303"/>
    <s v="0"/>
    <s v="F"/>
  </r>
  <r>
    <s v="2024"/>
    <s v="105954"/>
    <s v="TEKNOKROMA ANALITICA, SA"/>
    <s v="A08541468"/>
    <s v="FV24-00433"/>
    <d v="2024-01-17T00:00:00"/>
    <n v="377.34"/>
    <s v="4100018306"/>
    <s v="2595FA02034000"/>
    <s v="DEP.NUTRICIÓ, CC.DE"/>
    <x v="303"/>
    <s v="0"/>
    <s v="F"/>
  </r>
  <r>
    <s v="2024"/>
    <s v="106044"/>
    <s v="VIAJES EL CORTE INGLES SA OFICINA B"/>
    <s v="A28229813"/>
    <s v="9140006225C"/>
    <d v="2024-01-17T00:00:00"/>
    <n v="117.7"/>
    <s v="4100017879"/>
    <s v="2575QU02071000"/>
    <s v="DEP. ENGINY.QUIM."/>
    <x v="303"/>
    <s v="0"/>
    <s v="F"/>
  </r>
  <r>
    <s v="2024"/>
    <s v="106044"/>
    <s v="VIAJES EL CORTE INGLES SA OFICINA B"/>
    <s v="A28229813"/>
    <s v="9140006227C"/>
    <d v="2024-01-17T00:00:00"/>
    <n v="90"/>
    <s v="4100018072"/>
    <s v="2604CS02094000"/>
    <s v="UFIR MEDICINA CLINIC"/>
    <x v="303"/>
    <s v="0"/>
    <s v="F"/>
  </r>
  <r>
    <s v="2024"/>
    <s v="106044"/>
    <s v="VIAJES EL CORTE INGLES SA OFICINA B"/>
    <s v="A28229813"/>
    <s v="9140006228C"/>
    <d v="2024-01-17T00:00:00"/>
    <n v="353.1"/>
    <m/>
    <s v="2575QU02072000"/>
    <s v="DEP. QUIM. INORG.ORG"/>
    <x v="303"/>
    <s v="0"/>
    <s v="F"/>
  </r>
  <r>
    <s v="2024"/>
    <s v="106044"/>
    <s v="VIAJES EL CORTE INGLES SA OFICINA B"/>
    <s v="A28229813"/>
    <s v="9140006232C"/>
    <d v="2024-01-17T00:00:00"/>
    <n v="213"/>
    <s v="4100018200"/>
    <n v="25930000240000"/>
    <s v="ADM. FARMÀCIA"/>
    <x v="303"/>
    <s v="0"/>
    <s v="F"/>
  </r>
  <r>
    <s v="2024"/>
    <s v="106044"/>
    <s v="VIAJES EL CORTE INGLES SA OFICINA B"/>
    <s v="A28229813"/>
    <s v="9140006233C"/>
    <d v="2024-01-17T00:00:00"/>
    <n v="378"/>
    <s v="4100018202"/>
    <n v="25930000240000"/>
    <s v="ADM. FARMÀCIA"/>
    <x v="303"/>
    <s v="0"/>
    <s v="F"/>
  </r>
  <r>
    <s v="2024"/>
    <s v="106044"/>
    <s v="VIAJES EL CORTE INGLES SA OFICINA B"/>
    <s v="A28229813"/>
    <s v="9340014607C"/>
    <d v="2024-01-17T00:00:00"/>
    <n v="164.33"/>
    <s v="4100017855"/>
    <s v="2565GE02063001"/>
    <s v="SECCIÓ DE GEOQUÍMICA"/>
    <x v="303"/>
    <s v="0"/>
    <s v="F"/>
  </r>
  <r>
    <s v="2024"/>
    <s v="106044"/>
    <s v="VIAJES EL CORTE INGLES SA OFICINA B"/>
    <s v="A28229813"/>
    <s v="9340014610C"/>
    <d v="2024-01-17T00:00:00"/>
    <n v="1288.68"/>
    <s v="4100018150"/>
    <n v="37180001607000"/>
    <s v="OPIR OF.PROJ.INT.REC"/>
    <x v="303"/>
    <s v="0"/>
    <s v="F"/>
  </r>
  <r>
    <s v="2024"/>
    <s v="106044"/>
    <s v="VIAJES EL CORTE INGLES SA OFICINA B"/>
    <s v="A28229813"/>
    <s v="9340014613C"/>
    <d v="2024-01-17T00:00:00"/>
    <n v="1382.68"/>
    <s v="4100018151"/>
    <n v="37180001607000"/>
    <s v="OPIR OF.PROJ.INT.REC"/>
    <x v="303"/>
    <s v="0"/>
    <s v="F"/>
  </r>
  <r>
    <s v="2024"/>
    <s v="106044"/>
    <s v="VIAJES EL CORTE INGLES SA OFICINA B"/>
    <s v="A28229813"/>
    <s v="9340014614C"/>
    <d v="2024-01-17T00:00:00"/>
    <n v="5"/>
    <s v="4100018055"/>
    <n v="25930000240000"/>
    <s v="ADM. FARMÀCIA"/>
    <x v="303"/>
    <s v="0"/>
    <s v="F"/>
  </r>
  <r>
    <s v="2024"/>
    <s v="106044"/>
    <s v="VIAJES EL CORTE INGLES SA OFICINA B"/>
    <s v="A28229813"/>
    <s v="9340014616C"/>
    <d v="2024-01-17T00:00:00"/>
    <n v="67.650000000000006"/>
    <s v="4100018168"/>
    <s v="2604CS02094000"/>
    <s v="UFIR MEDICINA CLINIC"/>
    <x v="303"/>
    <s v="0"/>
    <s v="F"/>
  </r>
  <r>
    <s v="2024"/>
    <s v="106044"/>
    <s v="VIAJES EL CORTE INGLES SA OFICINA B"/>
    <s v="A28229813"/>
    <s v="9340014617C"/>
    <d v="2024-01-17T00:00:00"/>
    <n v="91.25"/>
    <s v="4100018168"/>
    <s v="2604CS02094000"/>
    <s v="UFIR MEDICINA CLINIC"/>
    <x v="303"/>
    <s v="0"/>
    <s v="F"/>
  </r>
  <r>
    <s v="2024"/>
    <s v="106044"/>
    <s v="VIAJES EL CORTE INGLES SA OFICINA B"/>
    <s v="A28229813"/>
    <s v="9340014619C"/>
    <d v="2024-01-17T00:00:00"/>
    <n v="25.2"/>
    <s v="4100018163"/>
    <s v="2515GH01968002"/>
    <s v="DEP. HISTORIA I ARQU"/>
    <x v="303"/>
    <s v="0"/>
    <s v="F"/>
  </r>
  <r>
    <s v="2024"/>
    <s v="106044"/>
    <s v="VIAJES EL CORTE INGLES SA OFICINA B"/>
    <s v="A28229813"/>
    <s v="9340014620C"/>
    <d v="2024-01-17T00:00:00"/>
    <n v="25.2"/>
    <s v="4100018163"/>
    <s v="2515GH01968002"/>
    <s v="DEP. HISTORIA I ARQU"/>
    <x v="303"/>
    <s v="0"/>
    <s v="F"/>
  </r>
  <r>
    <s v="2024"/>
    <s v="106044"/>
    <s v="VIAJES EL CORTE INGLES SA OFICINA B"/>
    <s v="A28229813"/>
    <s v="9340014623C"/>
    <d v="2024-01-17T00:00:00"/>
    <n v="178.98"/>
    <s v="4100018231"/>
    <s v="2565BI01974000"/>
    <s v="DEP.BIO.CEL. FIS. IM"/>
    <x v="303"/>
    <s v="0"/>
    <s v="F"/>
  </r>
  <r>
    <s v="2024"/>
    <s v="106044"/>
    <s v="VIAJES EL CORTE INGLES SA OFICINA B"/>
    <s v="A28229813"/>
    <s v="9340014624C"/>
    <d v="2024-01-17T00:00:00"/>
    <n v="336.07"/>
    <s v="4100018229"/>
    <s v="2565BI01974000"/>
    <s v="DEP.BIO.CEL. FIS. IM"/>
    <x v="303"/>
    <s v="0"/>
    <s v="F"/>
  </r>
  <r>
    <s v="2024"/>
    <s v="106044"/>
    <s v="VIAJES EL CORTE INGLES SA OFICINA B"/>
    <s v="A28229813"/>
    <s v="9340014627C"/>
    <d v="2024-01-17T00:00:00"/>
    <n v="45.65"/>
    <s v="300148356"/>
    <s v="2604CS02094000"/>
    <s v="UFIR MEDICINA CLINIC"/>
    <x v="303"/>
    <s v="0"/>
    <s v="F"/>
  </r>
  <r>
    <s v="2024"/>
    <s v="106044"/>
    <s v="VIAJES EL CORTE INGLES SA OFICINA B"/>
    <s v="A28229813"/>
    <s v="9340014628C"/>
    <d v="2024-01-17T00:00:00"/>
    <n v="91.25"/>
    <s v="300148356"/>
    <s v="2604CS02094000"/>
    <s v="UFIR MEDICINA CLINIC"/>
    <x v="303"/>
    <s v="0"/>
    <s v="F"/>
  </r>
  <r>
    <s v="2024"/>
    <s v="106044"/>
    <s v="VIAJES EL CORTE INGLES SA OFICINA B"/>
    <s v="A28229813"/>
    <s v="9340014629C"/>
    <d v="2024-01-17T00:00:00"/>
    <n v="95.14"/>
    <s v="4100018021"/>
    <s v="2634ED01900000"/>
    <s v="F.EDUCACIÓ"/>
    <x v="303"/>
    <s v="0"/>
    <s v="F"/>
  </r>
  <r>
    <s v="2024"/>
    <s v="106426"/>
    <s v="ALFAMBRA COPISTERIA SL"/>
    <s v="B65731424"/>
    <s v="915"/>
    <d v="2024-01-18T00:00:00"/>
    <n v="8.49"/>
    <s v="4100017838"/>
    <s v="2575QU02071000"/>
    <s v="DEP. ENGINY.QUIM."/>
    <x v="303"/>
    <s v="0"/>
    <s v="F"/>
  </r>
  <r>
    <s v="2024"/>
    <s v="106426"/>
    <s v="ALFAMBRA COPISTERIA SL"/>
    <s v="B65731424"/>
    <s v="916"/>
    <d v="2024-01-18T00:00:00"/>
    <n v="175.01"/>
    <s v="4100017867"/>
    <s v="2575QU02072000"/>
    <s v="DEP. QUIM. INORG.ORG"/>
    <x v="303"/>
    <s v="0"/>
    <s v="F"/>
  </r>
  <r>
    <s v="2024"/>
    <s v="106694"/>
    <s v="CIRCUITOS IMPRESOS 2CI SL"/>
    <s v="B58045055"/>
    <s v="240010"/>
    <d v="2024-01-05T00:00:00"/>
    <n v="194.71"/>
    <s v="4200344083"/>
    <s v="2575FI00213000"/>
    <s v="DP.ENGINYERIA ELECTR"/>
    <x v="303"/>
    <s v="0"/>
    <s v="F"/>
  </r>
  <r>
    <s v="2024"/>
    <s v="107695"/>
    <s v="AGILENT TECHNOLOGIES SPAIN S L"/>
    <s v="B86907128"/>
    <s v="195397784"/>
    <d v="2024-01-17T00:00:00"/>
    <n v="771.5"/>
    <s v="4200345834"/>
    <s v="2595FA02034000"/>
    <s v="DEP.NUTRICIÓ, CC.DE"/>
    <x v="303"/>
    <s v="0"/>
    <s v="F"/>
  </r>
  <r>
    <s v="2024"/>
    <s v="111500"/>
    <s v="RETTENMAIER IBERICA SL Y CIA S COM"/>
    <s v="D64375223"/>
    <s v="24300153"/>
    <d v="2024-01-17T00:00:00"/>
    <n v="749.23"/>
    <m/>
    <n v="37190000327000"/>
    <s v="CCIT-UB EXP ANIMAL"/>
    <x v="303"/>
    <s v="0"/>
    <s v="F"/>
  </r>
  <r>
    <s v="2024"/>
    <s v="111899"/>
    <s v="REED &amp; MACKAY ESPAÑA SAU ATLANTA VI"/>
    <s v="A08649477"/>
    <s v="1213550"/>
    <d v="2024-01-17T00:00:00"/>
    <n v="269.99"/>
    <m/>
    <s v="2655EC02009000"/>
    <s v="DEP. HIST.ECON, INST"/>
    <x v="303"/>
    <s v="0"/>
    <s v="F"/>
  </r>
  <r>
    <s v="2024"/>
    <s v="111899"/>
    <s v="REED &amp; MACKAY ESPAÑA SAU ATLANTA VI"/>
    <s v="A08649477"/>
    <s v="1213569"/>
    <d v="2024-01-17T00:00:00"/>
    <n v="15"/>
    <s v="4100018291"/>
    <s v="2654EC00137000"/>
    <s v="F.ECONOMIA EMPRESA"/>
    <x v="303"/>
    <s v="0"/>
    <s v="F"/>
  </r>
  <r>
    <s v="2024"/>
    <s v="111899"/>
    <s v="REED &amp; MACKAY ESPAÑA SAU ATLANTA VI"/>
    <s v="A08649477"/>
    <s v="1213570"/>
    <d v="2024-01-17T00:00:00"/>
    <n v="26"/>
    <s v="4100018291"/>
    <s v="2654EC00137000"/>
    <s v="F.ECONOMIA EMPRESA"/>
    <x v="303"/>
    <s v="0"/>
    <s v="F"/>
  </r>
  <r>
    <s v="2024"/>
    <s v="111899"/>
    <s v="REED &amp; MACKAY ESPAÑA SAU ATLANTA VI"/>
    <s v="A08649477"/>
    <s v="1213596"/>
    <d v="2024-01-17T00:00:00"/>
    <n v="280"/>
    <s v="4100018312"/>
    <s v="2565GE02064000"/>
    <s v="DEP. DINÀMICA TERRA"/>
    <x v="303"/>
    <s v="0"/>
    <s v="F"/>
  </r>
  <r>
    <s v="2024"/>
    <s v="111899"/>
    <s v="REED &amp; MACKAY ESPAÑA SAU ATLANTA VI"/>
    <s v="A08649477"/>
    <s v="1213608"/>
    <d v="2024-01-17T00:00:00"/>
    <n v="-23"/>
    <m/>
    <s v="2644BB00319000"/>
    <s v="F. INFORMACIÓ I MITJ"/>
    <x v="303"/>
    <s v="0"/>
    <s v="A"/>
  </r>
  <r>
    <s v="2024"/>
    <s v="111899"/>
    <s v="REED &amp; MACKAY ESPAÑA SAU ATLANTA VI"/>
    <s v="A08649477"/>
    <s v="1213609"/>
    <d v="2024-01-17T00:00:00"/>
    <n v="117.98"/>
    <s v="4100018292"/>
    <s v="2565BI01975000"/>
    <s v="DEP. BIO. EVOL. ECO."/>
    <x v="303"/>
    <s v="0"/>
    <s v="F"/>
  </r>
  <r>
    <s v="2024"/>
    <s v="111899"/>
    <s v="REED &amp; MACKAY ESPAÑA SAU ATLANTA VI"/>
    <s v="A08649477"/>
    <s v="1213622"/>
    <d v="2024-01-17T00:00:00"/>
    <n v="201.45"/>
    <m/>
    <s v="2535DR01993000"/>
    <s v="DEP. DRET PENAL, CRI"/>
    <x v="303"/>
    <s v="0"/>
    <s v="F"/>
  </r>
  <r>
    <s v="2024"/>
    <s v="111899"/>
    <s v="REED &amp; MACKAY ESPAÑA SAU ATLANTA VI"/>
    <s v="A08649477"/>
    <s v="1213633"/>
    <d v="2024-01-17T00:00:00"/>
    <n v="117.7"/>
    <m/>
    <s v="2535DR01993000"/>
    <s v="DEP. DRET PENAL, CRI"/>
    <x v="303"/>
    <s v="0"/>
    <s v="F"/>
  </r>
  <r>
    <s v="2024"/>
    <s v="111899"/>
    <s v="REED &amp; MACKAY ESPAÑA SAU ATLANTA VI"/>
    <s v="A08649477"/>
    <s v="1213634"/>
    <d v="2024-01-17T00:00:00"/>
    <n v="48.8"/>
    <m/>
    <s v="2535DR01993000"/>
    <s v="DEP. DRET PENAL, CRI"/>
    <x v="303"/>
    <s v="0"/>
    <s v="F"/>
  </r>
  <r>
    <s v="2024"/>
    <s v="111899"/>
    <s v="REED &amp; MACKAY ESPAÑA SAU ATLANTA VI"/>
    <s v="A08649477"/>
    <s v="1213638"/>
    <d v="2024-01-17T00:00:00"/>
    <n v="26"/>
    <m/>
    <n v="25330000120000"/>
    <s v="OR.ADM.DRET"/>
    <x v="303"/>
    <s v="0"/>
    <s v="F"/>
  </r>
  <r>
    <s v="2024"/>
    <s v="111899"/>
    <s v="REED &amp; MACKAY ESPAÑA SAU ATLANTA VI"/>
    <s v="A08649477"/>
    <s v="1213660"/>
    <d v="2024-01-17T00:00:00"/>
    <n v="23"/>
    <m/>
    <n v="10020002205000"/>
    <s v="VR.ADJUNT REC I PD"/>
    <x v="303"/>
    <s v="0"/>
    <s v="F"/>
  </r>
  <r>
    <s v="2024"/>
    <s v="111899"/>
    <s v="REED &amp; MACKAY ESPAÑA SAU ATLANTA VI"/>
    <s v="A08649477"/>
    <s v="1213686"/>
    <d v="2024-01-18T00:00:00"/>
    <n v="-39.32"/>
    <m/>
    <n v="26330000301000"/>
    <s v="OR.ADM.EDUCACIO"/>
    <x v="303"/>
    <s v="0"/>
    <s v="A"/>
  </r>
  <r>
    <s v="2024"/>
    <s v="111899"/>
    <s v="REED &amp; MACKAY ESPAÑA SAU ATLANTA VI"/>
    <s v="A08649477"/>
    <s v="1213687"/>
    <d v="2024-01-18T00:00:00"/>
    <n v="39.32"/>
    <m/>
    <n v="26330000301000"/>
    <s v="OR.ADM.EDUCACIO"/>
    <x v="303"/>
    <s v="0"/>
    <s v="F"/>
  </r>
  <r>
    <s v="2024"/>
    <s v="111899"/>
    <s v="REED &amp; MACKAY ESPAÑA SAU ATLANTA VI"/>
    <s v="A08649477"/>
    <s v="1213728"/>
    <d v="2024-01-18T00:00:00"/>
    <n v="-71.099999999999994"/>
    <m/>
    <n v="25330000120000"/>
    <s v="OR.ADM.DRET"/>
    <x v="303"/>
    <s v="0"/>
    <s v="A"/>
  </r>
  <r>
    <s v="2024"/>
    <s v="111899"/>
    <s v="REED &amp; MACKAY ESPAÑA SAU ATLANTA VI"/>
    <s v="A08649477"/>
    <s v="1213744"/>
    <d v="2024-01-18T00:00:00"/>
    <n v="64.42"/>
    <m/>
    <n v="26330000301000"/>
    <s v="OR.ADM.EDUCACIO"/>
    <x v="303"/>
    <s v="0"/>
    <s v="F"/>
  </r>
  <r>
    <s v="2024"/>
    <s v="111899"/>
    <s v="REED &amp; MACKAY ESPAÑA SAU ATLANTA VI"/>
    <s v="A08649477"/>
    <s v="1213745"/>
    <d v="2024-01-18T00:00:00"/>
    <n v="-70.86"/>
    <m/>
    <n v="26330000301000"/>
    <s v="OR.ADM.EDUCACIO"/>
    <x v="303"/>
    <s v="0"/>
    <s v="A"/>
  </r>
  <r>
    <s v="2024"/>
    <s v="111899"/>
    <s v="REED &amp; MACKAY ESPAÑA SAU ATLANTA VI"/>
    <s v="A08649477"/>
    <s v="1213764"/>
    <d v="2024-01-18T00:00:00"/>
    <n v="320"/>
    <s v="4100018075"/>
    <s v="2565BI01975000"/>
    <s v="DEP. BIO. EVOL. ECO."/>
    <x v="303"/>
    <s v="0"/>
    <s v="F"/>
  </r>
  <r>
    <s v="2024"/>
    <s v="111899"/>
    <s v="REED &amp; MACKAY ESPAÑA SAU ATLANTA VI"/>
    <s v="A08649477"/>
    <s v="1213774"/>
    <d v="2024-01-18T00:00:00"/>
    <n v="553.96"/>
    <m/>
    <n v="25330000117000"/>
    <s v="ADM. DRET"/>
    <x v="303"/>
    <s v="0"/>
    <s v="F"/>
  </r>
  <r>
    <s v="2024"/>
    <s v="111899"/>
    <s v="REED &amp; MACKAY ESPAÑA SAU ATLANTA VI"/>
    <s v="A08649477"/>
    <s v="1213778"/>
    <d v="2024-01-18T00:00:00"/>
    <n v="-103.35"/>
    <m/>
    <s v="2654EC00137000"/>
    <s v="F.ECONOMIA EMPRESA"/>
    <x v="303"/>
    <s v="0"/>
    <s v="A"/>
  </r>
  <r>
    <s v="2024"/>
    <s v="111899"/>
    <s v="REED &amp; MACKAY ESPAÑA SAU ATLANTA VI"/>
    <s v="A08649477"/>
    <s v="1213779"/>
    <d v="2024-01-18T00:00:00"/>
    <n v="103.35"/>
    <m/>
    <s v="2654EC00137000"/>
    <s v="F.ECONOMIA EMPRESA"/>
    <x v="303"/>
    <s v="0"/>
    <s v="F"/>
  </r>
  <r>
    <s v="2024"/>
    <s v="111899"/>
    <s v="REED &amp; MACKAY ESPAÑA SAU ATLANTA VI"/>
    <s v="A08649477"/>
    <s v="1213784"/>
    <d v="2024-01-18T00:00:00"/>
    <n v="94.25"/>
    <s v="4100018338"/>
    <s v="2565BI01976000"/>
    <s v="DEP. GENÈTICA, MICRO"/>
    <x v="303"/>
    <s v="0"/>
    <s v="F"/>
  </r>
  <r>
    <s v="2024"/>
    <s v="111899"/>
    <s v="REED &amp; MACKAY ESPAÑA SAU ATLANTA VI"/>
    <s v="A08649477"/>
    <s v="1213831"/>
    <d v="2024-01-18T00:00:00"/>
    <n v="74.290000000000006"/>
    <m/>
    <n v="10020000008000"/>
    <s v="VR RECERCA"/>
    <x v="303"/>
    <s v="0"/>
    <s v="F"/>
  </r>
  <r>
    <s v="2024"/>
    <s v="111899"/>
    <s v="REED &amp; MACKAY ESPAÑA SAU ATLANTA VI"/>
    <s v="A08649477"/>
    <s v="1213844"/>
    <d v="2024-01-18T00:00:00"/>
    <n v="287"/>
    <m/>
    <s v="2624PS00290000"/>
    <s v="F.PSICOLOGIA"/>
    <x v="303"/>
    <s v="0"/>
    <s v="F"/>
  </r>
  <r>
    <s v="2023"/>
    <s v="205232"/>
    <s v="BV WISENOSE"/>
    <m/>
    <s v="2023-70"/>
    <d v="2023-12-15T00:00:00"/>
    <n v="470"/>
    <m/>
    <n v="25730002264000"/>
    <e v="#N/A"/>
    <x v="303"/>
    <s v="0"/>
    <s v="F"/>
  </r>
  <r>
    <s v="2023"/>
    <s v="205233"/>
    <s v="SEB INTERNATIONAL SERVICE SAS MOULI"/>
    <m/>
    <s v="23322875RL"/>
    <d v="2023-11-17T00:00:00"/>
    <n v="109.99"/>
    <m/>
    <s v="2595FA02034000"/>
    <s v="DEP.NUTRICIÓ, CC.DE"/>
    <x v="303"/>
    <s v="0"/>
    <s v="F"/>
  </r>
  <r>
    <s v="2024"/>
    <s v="505160"/>
    <s v="TURISVALL SL, HOTEL ALIMARA HOTEL A"/>
    <s v="B60903002"/>
    <s v="12323582"/>
    <d v="2024-01-09T00:00:00"/>
    <n v="157.30000000000001"/>
    <s v="4200345571"/>
    <s v="2625PS02084002"/>
    <s v="DEP. COGNIC. DES.P.E"/>
    <x v="303"/>
    <s v="0"/>
    <s v="F"/>
  </r>
  <r>
    <s v="2024"/>
    <s v="505326"/>
    <s v="GAT TRAVEL  SL"/>
    <s v="B60545795"/>
    <s v="010002"/>
    <d v="2024-01-18T00:00:00"/>
    <n v="550"/>
    <m/>
    <s v="2564BI00163000"/>
    <s v="F.BIOLOGIA"/>
    <x v="303"/>
    <s v="G"/>
    <s v="F"/>
  </r>
  <r>
    <s v="2024"/>
    <s v="512233"/>
    <s v="FCC AMBITO, S.A."/>
    <s v="A28900975"/>
    <s v="79-01/10167"/>
    <d v="2024-01-17T00:00:00"/>
    <n v="1978.25"/>
    <m/>
    <n v="25730000200227"/>
    <s v="ADM.F.Q/TRAC.RESIDUS"/>
    <x v="303"/>
    <s v="0"/>
    <s v="F"/>
  </r>
  <r>
    <s v="2024"/>
    <s v="512233"/>
    <s v="FCC AMBITO, S.A."/>
    <s v="A28900975"/>
    <s v="79-01/10168"/>
    <d v="2024-01-17T00:00:00"/>
    <n v="934.77"/>
    <m/>
    <n v="25730000200227"/>
    <s v="ADM.F.Q/TRAC.RESIDUS"/>
    <x v="303"/>
    <s v="0"/>
    <s v="F"/>
  </r>
  <r>
    <s v="2023"/>
    <s v="100073"/>
    <s v="AVORIS RETAIL DIVISION SL BCD TRAVE"/>
    <s v="B07012107"/>
    <s v="F7B00001126"/>
    <d v="2023-11-29T00:00:00"/>
    <n v="200.48"/>
    <m/>
    <s v="2575FI02051000"/>
    <s v="DEP. FIS.QUANT. ASTR"/>
    <x v="304"/>
    <s v="0"/>
    <s v="F"/>
  </r>
  <r>
    <s v="2024"/>
    <s v="100073"/>
    <s v="AVORIS RETAIL DIVISION SL BCD TRAVE"/>
    <s v="B07012107"/>
    <s v="F7S00000117"/>
    <d v="2024-01-18T00:00:00"/>
    <n v="428"/>
    <s v="4100018343"/>
    <n v="37480000347000"/>
    <s v="COMPTABILITAT"/>
    <x v="304"/>
    <s v="0"/>
    <s v="F"/>
  </r>
  <r>
    <s v="2024"/>
    <s v="100073"/>
    <s v="AVORIS RETAIL DIVISION SL BCD TRAVE"/>
    <s v="B07012107"/>
    <s v="F7S00000118"/>
    <d v="2024-01-18T00:00:00"/>
    <n v="470.78"/>
    <m/>
    <n v="26530000136000"/>
    <s v="OR ECONOMIA EMPRESA"/>
    <x v="304"/>
    <s v="0"/>
    <s v="F"/>
  </r>
  <r>
    <s v="2024"/>
    <s v="100073"/>
    <s v="AVORIS RETAIL DIVISION SL BCD TRAVE"/>
    <s v="B07012107"/>
    <s v="F7Y00000211"/>
    <d v="2024-01-18T00:00:00"/>
    <n v="252.5"/>
    <m/>
    <s v="999Z00UB005000"/>
    <s v="UB - DESPESES"/>
    <x v="304"/>
    <s v="0"/>
    <s v="F"/>
  </r>
  <r>
    <s v="2024"/>
    <s v="100073"/>
    <s v="AVORIS RETAIL DIVISION SL BCD TRAVE"/>
    <s v="B07012107"/>
    <s v="F7Y00000212"/>
    <d v="2024-01-18T00:00:00"/>
    <n v="252.5"/>
    <m/>
    <s v="999Z00UB005000"/>
    <s v="UB - DESPESES"/>
    <x v="304"/>
    <s v="0"/>
    <s v="F"/>
  </r>
  <r>
    <s v="2024"/>
    <s v="100073"/>
    <s v="AVORIS RETAIL DIVISION SL BCD TRAVE"/>
    <s v="B07012107"/>
    <s v="F7Y00000220"/>
    <d v="2024-01-18T00:00:00"/>
    <n v="318.98"/>
    <s v="4100018329"/>
    <s v="2575FI02051000"/>
    <s v="DEP. FIS.QUANT. ASTR"/>
    <x v="304"/>
    <s v="0"/>
    <s v="F"/>
  </r>
  <r>
    <s v="2024"/>
    <s v="100906"/>
    <s v="BIOGEN CIENTIFICA SL BIOGEN CIENTIF"/>
    <s v="B79539441"/>
    <s v="024/A/55933"/>
    <d v="2024-01-19T00:00:00"/>
    <n v="393.86"/>
    <s v="4200341035"/>
    <s v="2615CS00885000"/>
    <s v="DP.PATOL.I TERP.EXP."/>
    <x v="304"/>
    <s v="0"/>
    <s v="F"/>
  </r>
  <r>
    <s v="2024"/>
    <s v="100906"/>
    <s v="BIOGEN CIENTIFICA SL BIOGEN CIENTIF"/>
    <s v="B79539441"/>
    <s v="A/55923"/>
    <d v="2024-01-19T00:00:00"/>
    <n v="223.85"/>
    <s v="4200338935"/>
    <s v="2615CS00885000"/>
    <s v="DP.PATOL.I TERP.EXP."/>
    <x v="304"/>
    <s v="0"/>
    <s v="F"/>
  </r>
  <r>
    <s v="2024"/>
    <s v="101166"/>
    <s v="NIEMON IMPRESSIONS SL"/>
    <s v="B62870217"/>
    <s v="G6492"/>
    <d v="2024-01-19T00:00:00"/>
    <n v="498.04"/>
    <s v="4100018293"/>
    <n v="25130000080000"/>
    <s v="OR.ADM.FI/GEOGRAF/Hª"/>
    <x v="304"/>
    <s v="0"/>
    <s v="F"/>
  </r>
  <r>
    <s v="2024"/>
    <s v="101312"/>
    <s v="SUDELAB SL"/>
    <s v="B63276778"/>
    <s v="225053"/>
    <d v="2024-01-16T00:00:00"/>
    <n v="84.03"/>
    <s v="4200345875"/>
    <n v="25930000240000"/>
    <s v="ADM. FARMÀCIA"/>
    <x v="304"/>
    <s v="0"/>
    <s v="F"/>
  </r>
  <r>
    <s v="2024"/>
    <s v="101312"/>
    <s v="SUDELAB SL"/>
    <s v="B63276778"/>
    <s v="225054"/>
    <d v="2024-01-16T00:00:00"/>
    <n v="36.299999999999997"/>
    <s v="4200345626"/>
    <s v="2595FA02034000"/>
    <s v="DEP.NUTRICIÓ, CC.DE"/>
    <x v="304"/>
    <s v="0"/>
    <s v="F"/>
  </r>
  <r>
    <s v="2024"/>
    <s v="101312"/>
    <s v="SUDELAB SL"/>
    <s v="B63276778"/>
    <s v="225057"/>
    <d v="2024-01-16T00:00:00"/>
    <n v="90.75"/>
    <s v="4100017981"/>
    <s v="2605CS02079000"/>
    <s v="DEPT. BIOMEDICINA"/>
    <x v="304"/>
    <s v="0"/>
    <s v="F"/>
  </r>
  <r>
    <s v="2024"/>
    <s v="101312"/>
    <s v="SUDELAB SL"/>
    <s v="B63276778"/>
    <s v="225058"/>
    <d v="2024-01-16T00:00:00"/>
    <n v="450.6"/>
    <s v="4100018031"/>
    <s v="2605CS02079000"/>
    <s v="DEPT. BIOMEDICINA"/>
    <x v="304"/>
    <s v="0"/>
    <s v="F"/>
  </r>
  <r>
    <s v="2024"/>
    <s v="101312"/>
    <s v="SUDELAB SL"/>
    <s v="B63276778"/>
    <s v="225059"/>
    <d v="2024-01-16T00:00:00"/>
    <n v="124.15"/>
    <s v="4200345734"/>
    <s v="2565BI01976000"/>
    <s v="DEP. GENÈTICA, MICRO"/>
    <x v="304"/>
    <s v="0"/>
    <s v="F"/>
  </r>
  <r>
    <s v="2024"/>
    <s v="101312"/>
    <s v="SUDELAB SL"/>
    <s v="B63276778"/>
    <s v="225078"/>
    <d v="2024-01-16T00:00:00"/>
    <n v="19.07"/>
    <s v="4100018184"/>
    <s v="2605CS02079000"/>
    <s v="DEPT. BIOMEDICINA"/>
    <x v="304"/>
    <s v="0"/>
    <s v="F"/>
  </r>
  <r>
    <s v="2024"/>
    <s v="101312"/>
    <s v="SUDELAB SL"/>
    <s v="B63276778"/>
    <s v="225080"/>
    <d v="2024-01-16T00:00:00"/>
    <n v="154.28"/>
    <s v="4200345692"/>
    <s v="2565BI01975000"/>
    <s v="DEP. BIO. EVOL. ECO."/>
    <x v="304"/>
    <s v="0"/>
    <s v="F"/>
  </r>
  <r>
    <s v="2024"/>
    <s v="101312"/>
    <s v="SUDELAB SL"/>
    <s v="B63276778"/>
    <s v="225084"/>
    <d v="2024-01-16T00:00:00"/>
    <n v="133.49"/>
    <s v="4200345881"/>
    <s v="2595FA02034000"/>
    <s v="DEP.NUTRICIÓ, CC.DE"/>
    <x v="304"/>
    <s v="0"/>
    <s v="F"/>
  </r>
  <r>
    <s v="2024"/>
    <s v="101312"/>
    <s v="SUDELAB SL"/>
    <s v="B63276778"/>
    <s v="225092"/>
    <d v="2024-01-17T00:00:00"/>
    <n v="36.299999999999997"/>
    <s v="4100018328"/>
    <s v="2565BI01973000"/>
    <s v="DEP.BIOQUIM. BIOMEDI"/>
    <x v="304"/>
    <s v="0"/>
    <s v="F"/>
  </r>
  <r>
    <s v="2024"/>
    <s v="101312"/>
    <s v="SUDELAB SL"/>
    <s v="B63276778"/>
    <s v="225103"/>
    <d v="2024-01-18T00:00:00"/>
    <n v="28.01"/>
    <s v="4100018370"/>
    <s v="2565BI01973000"/>
    <s v="DEP.BIOQUIM. BIOMEDI"/>
    <x v="304"/>
    <s v="0"/>
    <s v="F"/>
  </r>
  <r>
    <s v="2024"/>
    <s v="101551"/>
    <s v="FAURA-CASAS AUDITORS CONSULTORS SL"/>
    <s v="B58671710"/>
    <s v="20240072"/>
    <d v="2024-01-19T00:00:00"/>
    <n v="1452"/>
    <m/>
    <s v="2615CS00885000"/>
    <s v="DP.PATOL.I TERP.EXP."/>
    <x v="304"/>
    <s v="0"/>
    <s v="F"/>
  </r>
  <r>
    <s v="2024"/>
    <s v="101979"/>
    <s v="SG SERVICIOS HOSPITALARIOS SL SG SE"/>
    <s v="B59076828"/>
    <s v="110"/>
    <d v="2024-01-15T00:00:00"/>
    <n v="536.85"/>
    <s v="4200335814"/>
    <s v="2615CS00279000"/>
    <s v="DEP. CC. FISIOLOGIQU"/>
    <x v="304"/>
    <s v="0"/>
    <s v="F"/>
  </r>
  <r>
    <s v="2024"/>
    <s v="101979"/>
    <s v="SG SERVICIOS HOSPITALARIOS SL SG SE"/>
    <s v="B59076828"/>
    <s v="130"/>
    <d v="2024-01-18T00:00:00"/>
    <n v="51.07"/>
    <s v="4100018085"/>
    <s v="2565BI01975000"/>
    <s v="DEP. BIO. EVOL. ECO."/>
    <x v="304"/>
    <s v="0"/>
    <s v="F"/>
  </r>
  <r>
    <s v="2024"/>
    <s v="101979"/>
    <s v="SG SERVICIOS HOSPITALARIOS SL SG SE"/>
    <s v="B59076828"/>
    <s v="54"/>
    <d v="2024-01-09T00:00:00"/>
    <n v="1153.99"/>
    <s v="4200344696"/>
    <s v="2605CS02079000"/>
    <s v="DEPT. BIOMEDICINA"/>
    <x v="304"/>
    <s v="0"/>
    <s v="F"/>
  </r>
  <r>
    <s v="2024"/>
    <s v="101979"/>
    <s v="SG SERVICIOS HOSPITALARIOS SL SG SE"/>
    <s v="B59076828"/>
    <s v="82"/>
    <d v="2024-01-12T00:00:00"/>
    <n v="572.33000000000004"/>
    <s v="4200343529"/>
    <s v="2595FA02034000"/>
    <s v="DEP.NUTRICIÓ, CC.DE"/>
    <x v="304"/>
    <s v="0"/>
    <s v="F"/>
  </r>
  <r>
    <s v="2024"/>
    <s v="101979"/>
    <s v="SG SERVICIOS HOSPITALARIOS SL SG SE"/>
    <s v="B59076828"/>
    <s v="94"/>
    <d v="2024-01-15T00:00:00"/>
    <n v="67.22"/>
    <s v="4200345757"/>
    <s v="2595FA02035000"/>
    <s v="DEP. BIOQ. I FISIOLO"/>
    <x v="304"/>
    <s v="0"/>
    <s v="F"/>
  </r>
  <r>
    <s v="2024"/>
    <s v="102025"/>
    <s v="VWR INTERNATIONAL EUROLAB SL VWR IN"/>
    <s v="B08362089"/>
    <s v="7062394227"/>
    <d v="2024-01-18T00:00:00"/>
    <n v="53"/>
    <s v="4100018260"/>
    <s v="2615CS00279000"/>
    <s v="DEP. CC. FISIOLOGIQU"/>
    <x v="304"/>
    <s v="0"/>
    <s v="F"/>
  </r>
  <r>
    <s v="2024"/>
    <s v="102488"/>
    <s v="AMIDATA SAU"/>
    <s v="A78913993"/>
    <s v="63363622"/>
    <d v="2024-01-18T00:00:00"/>
    <n v="85.47"/>
    <s v="4200340309"/>
    <s v="2575FI02052000"/>
    <s v="DEP.FIS.MAT.CONDENS."/>
    <x v="304"/>
    <s v="0"/>
    <s v="F"/>
  </r>
  <r>
    <s v="2024"/>
    <s v="102708"/>
    <s v="LIFE TECHNOLOGIES SA APPLIED/INVITR"/>
    <s v="A28139434"/>
    <s v="1031571 RI"/>
    <d v="2024-01-19T00:00:00"/>
    <n v="536.03"/>
    <s v="4100018380"/>
    <s v="2615CS00279000"/>
    <s v="DEP. CC. FISIOLOGIQU"/>
    <x v="304"/>
    <s v="0"/>
    <s v="F"/>
  </r>
  <r>
    <s v="2024"/>
    <s v="103093"/>
    <s v="ALCO SUBMINISTRES LABORATORI SA"/>
    <s v="A08799090"/>
    <s v="2024/ES/193"/>
    <d v="2024-01-15T00:00:00"/>
    <n v="52.73"/>
    <s v="4100017969"/>
    <s v="2605CS02079000"/>
    <s v="DEPT. BIOMEDICINA"/>
    <x v="304"/>
    <s v="0"/>
    <s v="F"/>
  </r>
  <r>
    <s v="2024"/>
    <s v="103178"/>
    <s v="SERVICIOS MICROINFORMATICA, SA SEMI"/>
    <s v="A25027145"/>
    <s v="00001878"/>
    <d v="2024-01-18T00:00:00"/>
    <n v="3261.25"/>
    <s v="4200342506"/>
    <s v="2575FI02053000"/>
    <s v="DEP. FISICA APLICADA"/>
    <x v="304"/>
    <s v="0"/>
    <s v="F"/>
  </r>
  <r>
    <s v="2024"/>
    <s v="103879"/>
    <s v="AIRE COMPRIMIDO INDUSTRIAL IBERIA P"/>
    <s v="B85750172"/>
    <s v="1124100584"/>
    <d v="2024-01-09T00:00:00"/>
    <n v="241.1"/>
    <m/>
    <s v="2575QU02071000"/>
    <s v="DEP. ENGINY.QUIM."/>
    <x v="304"/>
    <s v="0"/>
    <s v="F"/>
  </r>
  <r>
    <s v="2024"/>
    <s v="103879"/>
    <s v="AIRE COMPRIMIDO INDUSTRIAL IBERIA P"/>
    <s v="B85750172"/>
    <s v="1124101123"/>
    <d v="2024-01-18T00:00:00"/>
    <n v="1968.42"/>
    <s v="4200345984"/>
    <n v="25930000240000"/>
    <s v="ADM. FARMÀCIA"/>
    <x v="304"/>
    <s v="0"/>
    <s v="F"/>
  </r>
  <r>
    <s v="2024"/>
    <s v="105866"/>
    <s v="MERCK LIFE SCIENCE SLU totes comand"/>
    <s v="B79184115"/>
    <s v="8250783917"/>
    <d v="2024-01-19T00:00:00"/>
    <n v="24.2"/>
    <s v="4200342344"/>
    <s v="2595FA02035000"/>
    <s v="DEP. BIOQ. I FISIOLO"/>
    <x v="304"/>
    <s v="0"/>
    <s v="F"/>
  </r>
  <r>
    <s v="2024"/>
    <s v="105954"/>
    <s v="TEKNOKROMA ANALITICA, SA"/>
    <s v="A08541468"/>
    <s v="FV24-00485"/>
    <d v="2024-01-18T00:00:00"/>
    <n v="377.34"/>
    <s v="4100018306"/>
    <s v="2595FA02034000"/>
    <s v="DEP.NUTRICIÓ, CC.DE"/>
    <x v="304"/>
    <s v="0"/>
    <s v="F"/>
  </r>
  <r>
    <s v="2024"/>
    <s v="106044"/>
    <s v="VIAJES EL CORTE INGLES SA OFICINA B"/>
    <s v="A28229813"/>
    <s v="9140007208C"/>
    <d v="2024-01-18T00:00:00"/>
    <n v="388.47"/>
    <m/>
    <s v="2565GE02063001"/>
    <s v="SECCIÓ DE GEOQUÍMICA"/>
    <x v="304"/>
    <s v="0"/>
    <s v="F"/>
  </r>
  <r>
    <s v="2024"/>
    <s v="106044"/>
    <s v="VIAJES EL CORTE INGLES SA OFICINA B"/>
    <s v="A28229813"/>
    <s v="9240000767A"/>
    <d v="2024-01-18T00:00:00"/>
    <n v="-1104.5"/>
    <m/>
    <n v="37480000347000"/>
    <s v="COMPTABILITAT"/>
    <x v="304"/>
    <s v="0"/>
    <s v="A"/>
  </r>
  <r>
    <s v="2024"/>
    <s v="106044"/>
    <s v="VIAJES EL CORTE INGLES SA OFICINA B"/>
    <s v="A28229813"/>
    <s v="9340016876C"/>
    <d v="2024-01-18T00:00:00"/>
    <n v="99.9"/>
    <m/>
    <s v="2606CS01704000"/>
    <s v="INT.DE NEUROCIÈNCIES"/>
    <x v="304"/>
    <s v="0"/>
    <s v="F"/>
  </r>
  <r>
    <s v="2024"/>
    <s v="106044"/>
    <s v="VIAJES EL CORTE INGLES SA OFICINA B"/>
    <s v="A28229813"/>
    <s v="9340016880C"/>
    <d v="2024-01-18T00:00:00"/>
    <n v="45.65"/>
    <s v="4100018323"/>
    <n v="25230000102000"/>
    <s v="OR.ADM.FILOLOGIA"/>
    <x v="304"/>
    <s v="0"/>
    <s v="F"/>
  </r>
  <r>
    <s v="2024"/>
    <s v="106044"/>
    <s v="VIAJES EL CORTE INGLES SA OFICINA B"/>
    <s v="A28229813"/>
    <s v="9340016881C"/>
    <d v="2024-01-18T00:00:00"/>
    <n v="43.5"/>
    <s v="4100018323"/>
    <n v="25230000102000"/>
    <s v="OR.ADM.FILOLOGIA"/>
    <x v="304"/>
    <s v="0"/>
    <s v="F"/>
  </r>
  <r>
    <s v="2024"/>
    <s v="106044"/>
    <s v="VIAJES EL CORTE INGLES SA OFICINA B"/>
    <s v="A28229813"/>
    <s v="9440001513A"/>
    <d v="2024-01-18T00:00:00"/>
    <n v="-107"/>
    <m/>
    <s v="2606CS01704000"/>
    <s v="INT.DE NEUROCIÈNCIES"/>
    <x v="304"/>
    <s v="0"/>
    <s v="A"/>
  </r>
  <r>
    <s v="2024"/>
    <s v="108000"/>
    <s v="IZASA SCIENTIFIC, S.L.U."/>
    <s v="B66350281"/>
    <s v="9100105896"/>
    <d v="2024-01-18T00:00:00"/>
    <n v="2511.11"/>
    <s v="4200344446"/>
    <s v="2575FI00213000"/>
    <s v="DP.ENGINYERIA ELECTR"/>
    <x v="304"/>
    <s v="0"/>
    <s v="F"/>
  </r>
  <r>
    <s v="2024"/>
    <s v="109551"/>
    <s v="THERMO FISHER DIAGNOSTICS SLU"/>
    <s v="B62014485"/>
    <s v="8200502219"/>
    <d v="2024-01-19T00:00:00"/>
    <n v="105.39"/>
    <s v="4200346042"/>
    <s v="2615CS00885000"/>
    <s v="DP.PATOL.I TERP.EXP."/>
    <x v="304"/>
    <s v="0"/>
    <s v="F"/>
  </r>
  <r>
    <s v="2024"/>
    <s v="111899"/>
    <s v="REED &amp; MACKAY ESPAÑA SAU ATLANTA VI"/>
    <s v="A08649477"/>
    <s v="1213932"/>
    <d v="2024-01-19T00:00:00"/>
    <n v="-50.05"/>
    <m/>
    <s v="2585MA02069000"/>
    <s v="DEP. MATEMÀT. I INF."/>
    <x v="304"/>
    <s v="0"/>
    <s v="A"/>
  </r>
  <r>
    <s v="2024"/>
    <s v="111899"/>
    <s v="REED &amp; MACKAY ESPAÑA SAU ATLANTA VI"/>
    <s v="A08649477"/>
    <s v="1213933"/>
    <d v="2024-01-19T00:00:00"/>
    <n v="50.05"/>
    <m/>
    <s v="2585MA02069000"/>
    <s v="DEP. MATEMÀT. I INF."/>
    <x v="304"/>
    <s v="0"/>
    <s v="F"/>
  </r>
  <r>
    <s v="2024"/>
    <s v="111899"/>
    <s v="REED &amp; MACKAY ESPAÑA SAU ATLANTA VI"/>
    <s v="A08649477"/>
    <s v="1213951"/>
    <d v="2024-01-19T00:00:00"/>
    <n v="953.68"/>
    <s v="4100018446"/>
    <n v="25830000233000"/>
    <s v="OR.ADM.MATEMÀTIQUES"/>
    <x v="304"/>
    <s v="0"/>
    <s v="F"/>
  </r>
  <r>
    <s v="2024"/>
    <s v="111899"/>
    <s v="REED &amp; MACKAY ESPAÑA SAU ATLANTA VI"/>
    <s v="A08649477"/>
    <s v="1213952"/>
    <d v="2024-01-19T00:00:00"/>
    <n v="135.99"/>
    <m/>
    <s v="2535DR01993000"/>
    <s v="DEP. DRET PENAL, CRI"/>
    <x v="304"/>
    <s v="0"/>
    <s v="F"/>
  </r>
  <r>
    <s v="2024"/>
    <s v="111899"/>
    <s v="REED &amp; MACKAY ESPAÑA SAU ATLANTA VI"/>
    <s v="A08649477"/>
    <s v="1213954"/>
    <d v="2024-01-19T00:00:00"/>
    <n v="184.16"/>
    <m/>
    <s v="2535DR01993000"/>
    <s v="DEP. DRET PENAL, CRI"/>
    <x v="304"/>
    <s v="0"/>
    <s v="F"/>
  </r>
  <r>
    <s v="2024"/>
    <s v="111899"/>
    <s v="REED &amp; MACKAY ESPAÑA SAU ATLANTA VI"/>
    <s v="A08649477"/>
    <s v="1213959"/>
    <d v="2024-01-19T00:00:00"/>
    <n v="724"/>
    <s v="4100018451"/>
    <n v="25830000233000"/>
    <s v="OR.ADM.MATEMÀTIQUES"/>
    <x v="304"/>
    <s v="0"/>
    <s v="F"/>
  </r>
  <r>
    <s v="2024"/>
    <s v="111899"/>
    <s v="REED &amp; MACKAY ESPAÑA SAU ATLANTA VI"/>
    <s v="A08649477"/>
    <s v="1213964"/>
    <d v="2024-01-19T00:00:00"/>
    <n v="235.4"/>
    <m/>
    <s v="2535DR01993000"/>
    <s v="DEP. DRET PENAL, CRI"/>
    <x v="304"/>
    <s v="0"/>
    <s v="F"/>
  </r>
  <r>
    <s v="2024"/>
    <s v="111899"/>
    <s v="REED &amp; MACKAY ESPAÑA SAU ATLANTA VI"/>
    <s v="A08649477"/>
    <s v="1213984"/>
    <d v="2024-01-19T00:00:00"/>
    <n v="178.8"/>
    <s v="4100018075"/>
    <s v="2565BI01975000"/>
    <s v="DEP. BIO. EVOL. ECO."/>
    <x v="304"/>
    <s v="0"/>
    <s v="F"/>
  </r>
  <r>
    <s v="2024"/>
    <s v="111899"/>
    <s v="REED &amp; MACKAY ESPAÑA SAU ATLANTA VI"/>
    <s v="A08649477"/>
    <s v="1214007"/>
    <d v="2024-01-19T00:00:00"/>
    <n v="149.97999999999999"/>
    <m/>
    <n v="37780001328000"/>
    <s v="SAE. S ATENCIO ESTUD"/>
    <x v="304"/>
    <s v="0"/>
    <s v="F"/>
  </r>
  <r>
    <s v="2024"/>
    <s v="111899"/>
    <s v="REED &amp; MACKAY ESPAÑA SAU ATLANTA VI"/>
    <s v="A08649477"/>
    <s v="1214008"/>
    <d v="2024-01-19T00:00:00"/>
    <n v="100"/>
    <m/>
    <n v="37780001328000"/>
    <s v="SAE. S ATENCIO ESTUD"/>
    <x v="304"/>
    <s v="0"/>
    <s v="F"/>
  </r>
  <r>
    <s v="2024"/>
    <s v="114006"/>
    <s v="IBERPERFIL DISEÑO E INSTALACION INT"/>
    <s v="B59537969"/>
    <s v="24000031"/>
    <d v="2024-01-18T00:00:00"/>
    <n v="7131.74"/>
    <s v="4200343865"/>
    <s v="2604CS02094000"/>
    <s v="UFIR MEDICINA CLINIC"/>
    <x v="304"/>
    <s v="0"/>
    <s v="F"/>
  </r>
  <r>
    <s v="2024"/>
    <s v="203380"/>
    <s v="IOP PUBLISHING LTD IOP INSTITUTE OF"/>
    <m/>
    <s v="$8239781"/>
    <d v="2024-01-12T00:00:00"/>
    <n v="380.52"/>
    <m/>
    <n v="25730002262000"/>
    <e v="#N/A"/>
    <x v="304"/>
    <s v="0"/>
    <s v="F"/>
  </r>
  <r>
    <s v="2024"/>
    <s v="203521"/>
    <s v="GENSCRIPT BIOTECH BV"/>
    <m/>
    <s v="95374166"/>
    <d v="2024-01-05T00:00:00"/>
    <n v="1388.46"/>
    <s v="4200338743"/>
    <s v="2565BI01976000"/>
    <s v="DEP. GENÈTICA, MICRO"/>
    <x v="304"/>
    <s v="0"/>
    <s v="F"/>
  </r>
  <r>
    <s v="2024"/>
    <s v="203927"/>
    <s v="ABCAM NETHERLANDS BV"/>
    <m/>
    <s v="2219217"/>
    <d v="2024-01-18T00:00:00"/>
    <n v="451.25"/>
    <s v="4200346168"/>
    <s v="2605CS02079000"/>
    <s v="DEPT. BIOMEDICINA"/>
    <x v="304"/>
    <s v="0"/>
    <s v="F"/>
  </r>
  <r>
    <s v="2024"/>
    <s v="100073"/>
    <s v="AVORIS RETAIL DIVISION SL BCD TRAVE"/>
    <s v="B07012107"/>
    <s v="F7B00000038"/>
    <d v="2024-01-19T00:00:00"/>
    <n v="122.98"/>
    <s v="4100018330"/>
    <s v="2575FI02051000"/>
    <s v="DEP. FIS.QUANT. ASTR"/>
    <x v="305"/>
    <s v="0"/>
    <s v="F"/>
  </r>
  <r>
    <s v="2024"/>
    <s v="100073"/>
    <s v="AVORIS RETAIL DIVISION SL BCD TRAVE"/>
    <s v="B07012107"/>
    <s v="F7S00000129"/>
    <d v="2024-01-19T00:00:00"/>
    <n v="495"/>
    <s v="4100018330"/>
    <s v="2575FI02051000"/>
    <s v="DEP. FIS.QUANT. ASTR"/>
    <x v="305"/>
    <s v="0"/>
    <s v="F"/>
  </r>
  <r>
    <s v="2024"/>
    <s v="100073"/>
    <s v="AVORIS RETAIL DIVISION SL BCD TRAVE"/>
    <s v="B07012107"/>
    <s v="F7S00000130"/>
    <d v="2024-01-19T00:00:00"/>
    <n v="171.57"/>
    <s v="4100018120"/>
    <n v="25130000080000"/>
    <s v="OR.ADM.FI/GEOGRAF/Hª"/>
    <x v="305"/>
    <s v="0"/>
    <s v="F"/>
  </r>
  <r>
    <s v="2024"/>
    <s v="100073"/>
    <s v="AVORIS RETAIL DIVISION SL BCD TRAVE"/>
    <s v="B07012107"/>
    <s v="F7S00000131"/>
    <d v="2024-01-19T00:00:00"/>
    <n v="185.3"/>
    <s v="4100018120"/>
    <n v="25130000080000"/>
    <s v="OR.ADM.FI/GEOGRAF/Hª"/>
    <x v="305"/>
    <s v="0"/>
    <s v="F"/>
  </r>
  <r>
    <s v="2024"/>
    <s v="100073"/>
    <s v="AVORIS RETAIL DIVISION SL BCD TRAVE"/>
    <s v="B07012107"/>
    <s v="F7S00000132"/>
    <d v="2024-01-19T00:00:00"/>
    <n v="214.74"/>
    <m/>
    <n v="37480000347000"/>
    <s v="COMPTABILITAT"/>
    <x v="305"/>
    <s v="0"/>
    <s v="F"/>
  </r>
  <r>
    <s v="2024"/>
    <s v="100073"/>
    <s v="AVORIS RETAIL DIVISION SL BCD TRAVE"/>
    <s v="B07012107"/>
    <s v="F7S00000134"/>
    <d v="2024-01-19T00:00:00"/>
    <n v="411"/>
    <s v="4100018442"/>
    <s v="2654EC00137000"/>
    <s v="F.ECONOMIA EMPRESA"/>
    <x v="305"/>
    <s v="0"/>
    <s v="F"/>
  </r>
  <r>
    <s v="2024"/>
    <s v="100073"/>
    <s v="AVORIS RETAIL DIVISION SL BCD TRAVE"/>
    <s v="B07012107"/>
    <s v="F7S00000135"/>
    <d v="2024-01-19T00:00:00"/>
    <n v="371.09"/>
    <s v="4100018445"/>
    <s v="2535DR01991000"/>
    <s v="DEP. DRET ADTIU, PRO"/>
    <x v="305"/>
    <s v="0"/>
    <s v="F"/>
  </r>
  <r>
    <s v="2024"/>
    <s v="100073"/>
    <s v="AVORIS RETAIL DIVISION SL BCD TRAVE"/>
    <s v="B07012107"/>
    <s v="F7S00000138"/>
    <d v="2024-01-19T00:00:00"/>
    <n v="298.10000000000002"/>
    <s v="4100018445"/>
    <s v="2535DR01991000"/>
    <s v="DEP. DRET ADTIU, PRO"/>
    <x v="305"/>
    <s v="0"/>
    <s v="F"/>
  </r>
  <r>
    <s v="2024"/>
    <s v="100073"/>
    <s v="AVORIS RETAIL DIVISION SL BCD TRAVE"/>
    <s v="B07012107"/>
    <s v="F7S00000140"/>
    <d v="2024-01-19T00:00:00"/>
    <n v="306.41000000000003"/>
    <s v="4100018447"/>
    <s v="2576FI01676000"/>
    <s v="INST.CIÈNCIES COSMOS"/>
    <x v="305"/>
    <s v="0"/>
    <s v="F"/>
  </r>
  <r>
    <s v="2024"/>
    <s v="100073"/>
    <s v="AVORIS RETAIL DIVISION SL BCD TRAVE"/>
    <s v="B07012107"/>
    <s v="F7S00000141"/>
    <d v="2024-01-19T00:00:00"/>
    <n v="910"/>
    <s v="4100018453"/>
    <s v="2575FI02052000"/>
    <s v="DEP.FIS.MAT.CONDENS."/>
    <x v="305"/>
    <s v="0"/>
    <s v="F"/>
  </r>
  <r>
    <s v="2024"/>
    <s v="100073"/>
    <s v="AVORIS RETAIL DIVISION SL BCD TRAVE"/>
    <s v="B07012107"/>
    <s v="F7S00000142"/>
    <d v="2024-01-19T00:00:00"/>
    <n v="433.31"/>
    <s v="4100018443"/>
    <s v="2575FI02051000"/>
    <s v="DEP. FIS.QUANT. ASTR"/>
    <x v="305"/>
    <s v="0"/>
    <s v="F"/>
  </r>
  <r>
    <s v="2024"/>
    <s v="100073"/>
    <s v="AVORIS RETAIL DIVISION SL BCD TRAVE"/>
    <s v="B07012107"/>
    <s v="F7Y00000229"/>
    <d v="2024-01-19T00:00:00"/>
    <n v="122.6"/>
    <m/>
    <n v="25330000117000"/>
    <s v="ADM. DRET"/>
    <x v="305"/>
    <s v="0"/>
    <s v="F"/>
  </r>
  <r>
    <s v="2024"/>
    <s v="100073"/>
    <s v="AVORIS RETAIL DIVISION SL BCD TRAVE"/>
    <s v="B07012107"/>
    <s v="F7Y00000243"/>
    <d v="2024-01-19T00:00:00"/>
    <n v="148.01"/>
    <m/>
    <n v="37480000347000"/>
    <s v="COMPTABILITAT"/>
    <x v="305"/>
    <s v="0"/>
    <s v="F"/>
  </r>
  <r>
    <s v="2024"/>
    <s v="100073"/>
    <s v="AVORIS RETAIL DIVISION SL BCD TRAVE"/>
    <s v="B07012107"/>
    <s v="F7Y00000244"/>
    <d v="2024-01-19T00:00:00"/>
    <n v="96.98"/>
    <s v="4100018005"/>
    <s v="2575FI02051000"/>
    <s v="DEP. FIS.QUANT. ASTR"/>
    <x v="305"/>
    <s v="0"/>
    <s v="F"/>
  </r>
  <r>
    <s v="2024"/>
    <s v="100073"/>
    <s v="AVORIS RETAIL DIVISION SL BCD TRAVE"/>
    <s v="B07012107"/>
    <s v="F7Y00000254"/>
    <d v="2024-01-19T00:00:00"/>
    <n v="141.97999999999999"/>
    <m/>
    <s v="2634ED01900000"/>
    <s v="F.EDUCACIÓ"/>
    <x v="305"/>
    <s v="0"/>
    <s v="F"/>
  </r>
  <r>
    <s v="2024"/>
    <s v="100073"/>
    <s v="AVORIS RETAIL DIVISION SL BCD TRAVE"/>
    <s v="B07012107"/>
    <s v="F7Y00000260"/>
    <d v="2024-01-19T00:00:00"/>
    <n v="169.08"/>
    <s v="4100018442"/>
    <s v="2654EC00137000"/>
    <s v="F.ECONOMIA EMPRESA"/>
    <x v="305"/>
    <s v="0"/>
    <s v="F"/>
  </r>
  <r>
    <s v="2024"/>
    <s v="100073"/>
    <s v="AVORIS RETAIL DIVISION SL BCD TRAVE"/>
    <s v="B07012107"/>
    <s v="F7Y00000261"/>
    <d v="2024-01-19T00:00:00"/>
    <n v="124.98"/>
    <s v="4100018442"/>
    <s v="2654EC00137000"/>
    <s v="F.ECONOMIA EMPRESA"/>
    <x v="305"/>
    <s v="0"/>
    <s v="F"/>
  </r>
  <r>
    <s v="2024"/>
    <s v="100073"/>
    <s v="AVORIS RETAIL DIVISION SL BCD TRAVE"/>
    <s v="B07012107"/>
    <s v="F7Y00000262"/>
    <d v="2024-01-19T00:00:00"/>
    <n v="240"/>
    <m/>
    <s v="2634ED01900000"/>
    <s v="F.EDUCACIÓ"/>
    <x v="305"/>
    <s v="0"/>
    <s v="F"/>
  </r>
  <r>
    <s v="2024"/>
    <s v="100073"/>
    <s v="AVORIS RETAIL DIVISION SL BCD TRAVE"/>
    <s v="B07012107"/>
    <s v="F7Y00000263"/>
    <d v="2024-01-19T00:00:00"/>
    <n v="120"/>
    <m/>
    <s v="2634ED01900000"/>
    <s v="F.EDUCACIÓ"/>
    <x v="305"/>
    <s v="0"/>
    <s v="F"/>
  </r>
  <r>
    <s v="2024"/>
    <s v="102025"/>
    <s v="VWR INTERNATIONAL EUROLAB SL VWR IN"/>
    <s v="B08362089"/>
    <s v="7062394567"/>
    <d v="2024-01-19T00:00:00"/>
    <n v="275.88"/>
    <s v="4100018238"/>
    <s v="2595FA02035000"/>
    <s v="DEP. BIOQ. I FISIOLO"/>
    <x v="305"/>
    <s v="0"/>
    <s v="F"/>
  </r>
  <r>
    <s v="2024"/>
    <s v="102025"/>
    <s v="VWR INTERNATIONAL EUROLAB SL VWR IN"/>
    <s v="B08362089"/>
    <s v="7062394569"/>
    <d v="2024-01-19T00:00:00"/>
    <n v="106"/>
    <s v="4200346310"/>
    <s v="2615CS00885000"/>
    <s v="DP.PATOL.I TERP.EXP."/>
    <x v="305"/>
    <s v="0"/>
    <s v="F"/>
  </r>
  <r>
    <s v="2024"/>
    <s v="105866"/>
    <s v="MERCK LIFE SCIENCE SLU totes comand"/>
    <s v="B79184115"/>
    <s v="8250784312"/>
    <d v="2024-01-20T00:00:00"/>
    <n v="65.040000000000006"/>
    <s v="4200314990"/>
    <s v="2595FA02035000"/>
    <s v="DEP. BIOQ. I FISIOLO"/>
    <x v="305"/>
    <s v="0"/>
    <s v="F"/>
  </r>
  <r>
    <s v="2024"/>
    <s v="106044"/>
    <s v="VIAJES EL CORTE INGLES SA OFICINA B"/>
    <s v="A28229813"/>
    <s v="9140008254C"/>
    <d v="2024-01-19T00:00:00"/>
    <n v="195.39"/>
    <m/>
    <s v="2585MA02069000"/>
    <s v="DEP. MATEMÀT. I INF."/>
    <x v="305"/>
    <s v="0"/>
    <s v="F"/>
  </r>
  <r>
    <s v="2024"/>
    <s v="106044"/>
    <s v="VIAJES EL CORTE INGLES SA OFICINA B"/>
    <s v="A28229813"/>
    <s v="9140008258C"/>
    <d v="2024-01-19T00:00:00"/>
    <n v="235.4"/>
    <s v="4100018345"/>
    <s v="2565BI01974000"/>
    <s v="DEP.BIO.CEL. FIS. IM"/>
    <x v="305"/>
    <s v="0"/>
    <s v="F"/>
  </r>
  <r>
    <s v="2024"/>
    <s v="106044"/>
    <s v="VIAJES EL CORTE INGLES SA OFICINA B"/>
    <s v="A28229813"/>
    <s v="9340019189C"/>
    <d v="2024-01-19T00:00:00"/>
    <n v="43.1"/>
    <m/>
    <s v="2585MA02069000"/>
    <s v="DEP. MATEMÀT. I INF."/>
    <x v="305"/>
    <s v="0"/>
    <s v="F"/>
  </r>
  <r>
    <s v="2024"/>
    <s v="106044"/>
    <s v="VIAJES EL CORTE INGLES SA OFICINA B"/>
    <s v="A28229813"/>
    <s v="9340019190C"/>
    <d v="2024-01-19T00:00:00"/>
    <n v="32.35"/>
    <m/>
    <s v="2585MA02069000"/>
    <s v="DEP. MATEMÀT. I INF."/>
    <x v="305"/>
    <s v="0"/>
    <s v="F"/>
  </r>
  <r>
    <s v="2024"/>
    <s v="106044"/>
    <s v="VIAJES EL CORTE INGLES SA OFICINA B"/>
    <s v="A28229813"/>
    <s v="9140008259C"/>
    <d v="2024-01-19T00:00:00"/>
    <n v="235.4"/>
    <m/>
    <s v="2534DR00121000"/>
    <s v="F.DRET"/>
    <x v="305"/>
    <s v="G"/>
    <s v="F"/>
  </r>
  <r>
    <s v="2024"/>
    <s v="106044"/>
    <s v="VIAJES EL CORTE INGLES SA OFICINA B"/>
    <s v="A28229813"/>
    <s v="9340019177C"/>
    <d v="2024-01-19T00:00:00"/>
    <n v="88.05"/>
    <m/>
    <s v="2534DR00121000"/>
    <s v="F.DRET"/>
    <x v="305"/>
    <s v="G"/>
    <s v="F"/>
  </r>
  <r>
    <s v="2024"/>
    <s v="106044"/>
    <s v="VIAJES EL CORTE INGLES SA OFICINA B"/>
    <s v="A28229813"/>
    <s v="9340019178C"/>
    <d v="2024-01-19T00:00:00"/>
    <n v="129.57"/>
    <m/>
    <s v="2534DR00121000"/>
    <s v="F.DRET"/>
    <x v="305"/>
    <s v="G"/>
    <s v="F"/>
  </r>
  <r>
    <s v="2024"/>
    <s v="50024"/>
    <s v="FUNDACIO COL·LEGIS MAJORS UB"/>
    <s v="G72717689"/>
    <s v="4.667"/>
    <d v="2024-01-20T00:00:00"/>
    <n v="287.67"/>
    <m/>
    <s v="2575QU02072000"/>
    <s v="DEP. QUIM. INORG.ORG"/>
    <x v="306"/>
    <s v="0"/>
    <s v="F"/>
  </r>
  <r>
    <s v="2024"/>
    <s v="101440"/>
    <s v="PROMEGA BIOTECH IBERICA SL PROMEGA"/>
    <s v="B63699631"/>
    <s v="0217080607"/>
    <d v="2024-01-22T00:00:00"/>
    <n v="415.03"/>
    <s v="4200346037"/>
    <s v="2615CS00279000"/>
    <s v="DEP. CC. FISIOLOGIQU"/>
    <x v="306"/>
    <s v="0"/>
    <s v="F"/>
  </r>
  <r>
    <s v="2024"/>
    <s v="102031"/>
    <s v="DARVAS SL"/>
    <s v="B08964991"/>
    <s v="115"/>
    <d v="2024-01-19T00:00:00"/>
    <n v="3198.64"/>
    <s v="4200343881"/>
    <s v="2565BI01975000"/>
    <s v="DEP. BIO. EVOL. ECO."/>
    <x v="306"/>
    <s v="0"/>
    <s v="F"/>
  </r>
  <r>
    <s v="2024"/>
    <s v="102488"/>
    <s v="AMIDATA SAU"/>
    <s v="A78913993"/>
    <s v="63361997"/>
    <d v="2024-01-17T00:00:00"/>
    <n v="46.95"/>
    <s v="4200338904"/>
    <s v="2575QU02070000"/>
    <s v="DEP. C.MATERIALS I Q"/>
    <x v="306"/>
    <s v="0"/>
    <s v="F"/>
  </r>
  <r>
    <s v="2024"/>
    <s v="102488"/>
    <s v="AMIDATA SAU"/>
    <s v="A78913993"/>
    <s v="63363623"/>
    <d v="2024-01-18T00:00:00"/>
    <n v="114.39"/>
    <s v="4200338904"/>
    <s v="2575QU02070000"/>
    <s v="DEP. C.MATERIALS I Q"/>
    <x v="306"/>
    <s v="0"/>
    <s v="F"/>
  </r>
  <r>
    <s v="2024"/>
    <s v="102488"/>
    <s v="AMIDATA SAU"/>
    <s v="A78913993"/>
    <s v="63359040"/>
    <d v="2024-01-16T00:00:00"/>
    <n v="256"/>
    <s v="4200338904"/>
    <s v="2575QU02070000"/>
    <s v="DEP. C.MATERIALS I Q"/>
    <x v="306"/>
    <s v="G"/>
    <s v="F"/>
  </r>
  <r>
    <s v="2023"/>
    <s v="102619"/>
    <s v="CULLIGAN WATER SPAIN SL"/>
    <s v="B06304984"/>
    <s v="209807"/>
    <d v="2023-11-22T00:00:00"/>
    <n v="-12"/>
    <m/>
    <s v="385B0001481000"/>
    <s v="SERVEIS JURÍDICS"/>
    <x v="306"/>
    <s v="0"/>
    <s v="A"/>
  </r>
  <r>
    <s v="2023"/>
    <s v="102619"/>
    <s v="CULLIGAN WATER SPAIN SL"/>
    <s v="B06304984"/>
    <s v="209811"/>
    <d v="2023-11-22T00:00:00"/>
    <n v="-12"/>
    <m/>
    <s v="385B0001481000"/>
    <s v="SERVEIS JURÍDICS"/>
    <x v="306"/>
    <s v="0"/>
    <s v="A"/>
  </r>
  <r>
    <s v="2024"/>
    <s v="102665"/>
    <s v="VIDRA FOC SA VIDRA FOC SA"/>
    <s v="A08677841"/>
    <s v="2400296"/>
    <d v="2024-01-20T00:00:00"/>
    <n v="50.4"/>
    <s v="4200345077"/>
    <s v="2595FA02037000"/>
    <s v="DEP. BIOL. SANITAT"/>
    <x v="306"/>
    <s v="0"/>
    <s v="F"/>
  </r>
  <r>
    <s v="2024"/>
    <s v="102665"/>
    <s v="VIDRA FOC SA VIDRA FOC SA"/>
    <s v="A08677841"/>
    <s v="2400582"/>
    <d v="2024-01-20T00:00:00"/>
    <n v="2392"/>
    <s v="4200342974"/>
    <s v="2565GE02063001"/>
    <s v="SECCIÓ DE GEOQUÍMICA"/>
    <x v="306"/>
    <s v="0"/>
    <s v="F"/>
  </r>
  <r>
    <s v="2024"/>
    <s v="102731"/>
    <s v="SARSTEDT SA SARSTEDT SA"/>
    <s v="A59046979"/>
    <s v="0000431"/>
    <d v="2024-01-22T00:00:00"/>
    <n v="217.8"/>
    <s v="4200345908"/>
    <s v="2595FA02035000"/>
    <s v="DEP. BIOQ. I FISIOLO"/>
    <x v="306"/>
    <s v="0"/>
    <s v="F"/>
  </r>
  <r>
    <s v="2024"/>
    <s v="103102"/>
    <s v="RENTOKIL INITIAL ESPAÑA SA"/>
    <s v="A28767671"/>
    <s v="200921341"/>
    <d v="2024-01-11T00:00:00"/>
    <n v="2370.39"/>
    <s v="4200281436"/>
    <s v="2534DR00121000"/>
    <s v="F.DRET"/>
    <x v="306"/>
    <s v="0"/>
    <s v="F"/>
  </r>
  <r>
    <s v="2024"/>
    <s v="103178"/>
    <s v="SERVICIOS MICROINFORMATICA, SA SEMI"/>
    <s v="A25027145"/>
    <s v="00002016"/>
    <d v="2024-01-19T00:00:00"/>
    <n v="2157.13"/>
    <s v="4200338922"/>
    <s v="2575FI02052000"/>
    <s v="DEP.FIS.MAT.CONDENS."/>
    <x v="306"/>
    <s v="0"/>
    <s v="F"/>
  </r>
  <r>
    <s v="2024"/>
    <s v="103178"/>
    <s v="SERVICIOS MICROINFORMATICA, SA SEMI"/>
    <s v="A25027145"/>
    <s v="00002018"/>
    <d v="2024-01-19T00:00:00"/>
    <n v="96.74"/>
    <s v="4200346171"/>
    <s v="2535DR01992000"/>
    <s v="DEP.C.POL.DRET CONST"/>
    <x v="306"/>
    <s v="0"/>
    <s v="F"/>
  </r>
  <r>
    <s v="2024"/>
    <s v="103178"/>
    <s v="SERVICIOS MICROINFORMATICA, SA SEMI"/>
    <s v="A25027145"/>
    <s v="00002266"/>
    <d v="2024-01-22T00:00:00"/>
    <n v="2208.88"/>
    <s v="4200344113"/>
    <s v="2575FI02051000"/>
    <s v="DEP. FIS.QUANT. ASTR"/>
    <x v="306"/>
    <s v="0"/>
    <s v="F"/>
  </r>
  <r>
    <s v="2024"/>
    <s v="105421"/>
    <s v="FREDIMAR, SA HERRAMIENTAS DIAMANTAD"/>
    <s v="A59559740"/>
    <s v="22400001"/>
    <d v="2024-01-05T00:00:00"/>
    <n v="2202.1999999999998"/>
    <s v="4200345333"/>
    <s v="2566GE01681000"/>
    <s v="I.REC GEOMODELS"/>
    <x v="306"/>
    <s v="0"/>
    <s v="F"/>
  </r>
  <r>
    <s v="2024"/>
    <s v="107424"/>
    <s v="DDBIOLAB, SLU"/>
    <s v="B66238197"/>
    <s v="15109237"/>
    <d v="2024-01-19T00:00:00"/>
    <n v="119.91"/>
    <s v="4200342181"/>
    <s v="2615CS00885000"/>
    <s v="DP.PATOL.I TERP.EXP."/>
    <x v="306"/>
    <s v="0"/>
    <s v="F"/>
  </r>
  <r>
    <s v="2024"/>
    <s v="107424"/>
    <s v="DDBIOLAB, SLU"/>
    <s v="B66238197"/>
    <s v="15109242"/>
    <d v="2024-01-19T00:00:00"/>
    <n v="42.11"/>
    <s v="4100018187"/>
    <s v="2605CS02079000"/>
    <s v="DEPT. BIOMEDICINA"/>
    <x v="306"/>
    <s v="0"/>
    <s v="F"/>
  </r>
  <r>
    <s v="2024"/>
    <s v="107663"/>
    <s v="PORTICO LIBRERIAS SL"/>
    <s v="B50091636"/>
    <s v="2410202"/>
    <d v="2024-01-22T00:00:00"/>
    <n v="48.39"/>
    <s v="4200316909"/>
    <n v="25130000080000"/>
    <s v="OR.ADM.FI/GEOGRAF/Hª"/>
    <x v="306"/>
    <s v="0"/>
    <s v="F"/>
  </r>
  <r>
    <s v="2024"/>
    <s v="107663"/>
    <s v="PORTICO LIBRERIAS SL"/>
    <s v="B50091636"/>
    <s v="2410204"/>
    <d v="2024-01-22T00:00:00"/>
    <n v="131.12"/>
    <s v="4200336317"/>
    <n v="25130000080000"/>
    <s v="OR.ADM.FI/GEOGRAF/Hª"/>
    <x v="306"/>
    <s v="0"/>
    <s v="F"/>
  </r>
  <r>
    <s v="2024"/>
    <s v="110127"/>
    <s v="BOTTCHER IBERICA SA"/>
    <s v="A28939221"/>
    <s v="25072503"/>
    <d v="2024-01-19T00:00:00"/>
    <n v="1903.23"/>
    <m/>
    <s v="2504BA00069000"/>
    <s v="F.BELLES ARTS"/>
    <x v="306"/>
    <s v="0"/>
    <s v="F"/>
  </r>
  <r>
    <s v="2024"/>
    <s v="111291"/>
    <s v="BOS 1964 SL INTERIOR4WORK"/>
    <s v="B63076707"/>
    <s v="2237"/>
    <d v="2024-01-19T00:00:00"/>
    <n v="1150.8900000000001"/>
    <s v="4200345282"/>
    <n v="38480001521000"/>
    <s v="SERVEIS LINGÜÍSTICS"/>
    <x v="306"/>
    <s v="0"/>
    <s v="F"/>
  </r>
  <r>
    <s v="2023"/>
    <s v="111899"/>
    <s v="REED &amp; MACKAY ESPAÑA SAU ATLANTA VI"/>
    <s v="A08649477"/>
    <s v="1199352"/>
    <d v="2023-09-21T00:00:00"/>
    <n v="391"/>
    <m/>
    <n v="10020000008000"/>
    <s v="VR RECERCA"/>
    <x v="306"/>
    <s v="0"/>
    <s v="F"/>
  </r>
  <r>
    <s v="2023"/>
    <s v="111899"/>
    <s v="REED &amp; MACKAY ESPAÑA SAU ATLANTA VI"/>
    <s v="A08649477"/>
    <s v="1206395"/>
    <d v="2023-11-09T00:00:00"/>
    <n v="-190.9"/>
    <m/>
    <n v="37480000347000"/>
    <s v="COMPTABILITAT"/>
    <x v="306"/>
    <s v="0"/>
    <s v="A"/>
  </r>
  <r>
    <s v="2023"/>
    <s v="111899"/>
    <s v="REED &amp; MACKAY ESPAÑA SAU ATLANTA VI"/>
    <s v="A08649477"/>
    <s v="1206400"/>
    <d v="2023-11-09T00:00:00"/>
    <n v="190.9"/>
    <m/>
    <n v="37480000347000"/>
    <s v="COMPTABILITAT"/>
    <x v="306"/>
    <s v="0"/>
    <s v="F"/>
  </r>
  <r>
    <s v="2023"/>
    <s v="111899"/>
    <s v="REED &amp; MACKAY ESPAÑA SAU ATLANTA VI"/>
    <s v="A08649477"/>
    <s v="1206408"/>
    <d v="2023-11-09T00:00:00"/>
    <n v="-103.35"/>
    <m/>
    <s v="999Z00UB005000"/>
    <s v="UB - DESPESES"/>
    <x v="306"/>
    <s v="0"/>
    <s v="A"/>
  </r>
  <r>
    <s v="2024"/>
    <s v="111899"/>
    <s v="REED &amp; MACKAY ESPAÑA SAU ATLANTA VI"/>
    <s v="A08649477"/>
    <s v="1214090"/>
    <d v="2024-01-22T00:00:00"/>
    <n v="157.80000000000001"/>
    <s v="4100018492"/>
    <n v="25330000120000"/>
    <s v="OR.ADM.DRET"/>
    <x v="306"/>
    <s v="0"/>
    <s v="F"/>
  </r>
  <r>
    <s v="2024"/>
    <s v="111899"/>
    <s v="REED &amp; MACKAY ESPAÑA SAU ATLANTA VI"/>
    <s v="A08649477"/>
    <s v="1214096"/>
    <d v="2024-01-22T00:00:00"/>
    <n v="352.14"/>
    <m/>
    <n v="26530000136000"/>
    <s v="OR ECONOMIA EMPRESA"/>
    <x v="306"/>
    <s v="0"/>
    <s v="F"/>
  </r>
  <r>
    <s v="2024"/>
    <s v="111899"/>
    <s v="REED &amp; MACKAY ESPAÑA SAU ATLANTA VI"/>
    <s v="A08649477"/>
    <s v="1214137"/>
    <d v="2024-01-22T00:00:00"/>
    <n v="90"/>
    <m/>
    <s v="2565BI01975000"/>
    <s v="DEP. BIO. EVOL. ECO."/>
    <x v="306"/>
    <s v="0"/>
    <s v="F"/>
  </r>
  <r>
    <s v="2024"/>
    <s v="111899"/>
    <s v="REED &amp; MACKAY ESPAÑA SAU ATLANTA VI"/>
    <s v="A08649477"/>
    <s v="1214138"/>
    <d v="2024-01-22T00:00:00"/>
    <n v="291.76"/>
    <s v="4100018324"/>
    <n v="26230000288000"/>
    <s v="OR.ADM.PSICOLOGIA"/>
    <x v="306"/>
    <s v="0"/>
    <s v="F"/>
  </r>
  <r>
    <s v="2024"/>
    <s v="111899"/>
    <s v="REED &amp; MACKAY ESPAÑA SAU ATLANTA VI"/>
    <s v="A08649477"/>
    <s v="1214139"/>
    <d v="2024-01-22T00:00:00"/>
    <n v="291.76"/>
    <s v="4100018326"/>
    <n v="26230000288000"/>
    <s v="OR.ADM.PSICOLOGIA"/>
    <x v="306"/>
    <s v="0"/>
    <s v="F"/>
  </r>
  <r>
    <s v="2024"/>
    <s v="111899"/>
    <s v="REED &amp; MACKAY ESPAÑA SAU ATLANTA VI"/>
    <s v="A08649477"/>
    <s v="1214140"/>
    <d v="2024-01-22T00:00:00"/>
    <n v="90.54"/>
    <s v="4100018321"/>
    <s v="2535DR01991000"/>
    <s v="DEP. DRET ADTIU, PRO"/>
    <x v="306"/>
    <s v="0"/>
    <s v="F"/>
  </r>
  <r>
    <s v="2024"/>
    <s v="111899"/>
    <s v="REED &amp; MACKAY ESPAÑA SAU ATLANTA VI"/>
    <s v="A08649477"/>
    <s v="1214142"/>
    <d v="2024-01-22T00:00:00"/>
    <n v="276.67"/>
    <s v="4100018158"/>
    <s v="2565BI01976000"/>
    <s v="DEP. GENÈTICA, MICRO"/>
    <x v="306"/>
    <s v="0"/>
    <s v="F"/>
  </r>
  <r>
    <s v="2024"/>
    <s v="111899"/>
    <s v="REED &amp; MACKAY ESPAÑA SAU ATLANTA VI"/>
    <s v="A08649477"/>
    <s v="1214143"/>
    <d v="2024-01-22T00:00:00"/>
    <n v="201.22"/>
    <s v="4100018161"/>
    <s v="2565BI01976000"/>
    <s v="DEP. GENÈTICA, MICRO"/>
    <x v="306"/>
    <s v="0"/>
    <s v="F"/>
  </r>
  <r>
    <s v="2024"/>
    <s v="111899"/>
    <s v="REED &amp; MACKAY ESPAÑA SAU ATLANTA VI"/>
    <s v="A08649477"/>
    <s v="1214147"/>
    <d v="2024-01-22T00:00:00"/>
    <n v="625.79"/>
    <s v="4100018146"/>
    <s v="2654EC00137000"/>
    <s v="F.ECONOMIA EMPRESA"/>
    <x v="306"/>
    <s v="0"/>
    <s v="F"/>
  </r>
  <r>
    <s v="2024"/>
    <s v="111899"/>
    <s v="REED &amp; MACKAY ESPAÑA SAU ATLANTA VI"/>
    <s v="A08649477"/>
    <s v="1214148"/>
    <d v="2024-01-22T00:00:00"/>
    <n v="90.54"/>
    <s v="4100018201"/>
    <s v="2535DR01991000"/>
    <s v="DEP. DRET ADTIU, PRO"/>
    <x v="306"/>
    <s v="0"/>
    <s v="F"/>
  </r>
  <r>
    <s v="2024"/>
    <s v="111899"/>
    <s v="REED &amp; MACKAY ESPAÑA SAU ATLANTA VI"/>
    <s v="A08649477"/>
    <s v="1214149"/>
    <d v="2024-01-22T00:00:00"/>
    <n v="625.79"/>
    <s v="4100018145"/>
    <s v="2654EC00137000"/>
    <s v="F.ECONOMIA EMPRESA"/>
    <x v="306"/>
    <s v="0"/>
    <s v="F"/>
  </r>
  <r>
    <s v="2024"/>
    <s v="111899"/>
    <s v="REED &amp; MACKAY ESPAÑA SAU ATLANTA VI"/>
    <s v="A08649477"/>
    <s v="1214153"/>
    <d v="2024-01-22T00:00:00"/>
    <n v="598.62"/>
    <m/>
    <s v="2585MA02069000"/>
    <s v="DEP. MATEMÀT. I INF."/>
    <x v="306"/>
    <s v="0"/>
    <s v="F"/>
  </r>
  <r>
    <s v="2024"/>
    <s v="111899"/>
    <s v="REED &amp; MACKAY ESPAÑA SAU ATLANTA VI"/>
    <s v="A08649477"/>
    <s v="1214155"/>
    <d v="2024-01-22T00:00:00"/>
    <n v="490"/>
    <s v="4100017918"/>
    <s v="2575QU02070000"/>
    <s v="DEP. C.MATERIALS I Q"/>
    <x v="306"/>
    <s v="0"/>
    <s v="F"/>
  </r>
  <r>
    <s v="2024"/>
    <s v="111899"/>
    <s v="REED &amp; MACKAY ESPAÑA SAU ATLANTA VI"/>
    <s v="A08649477"/>
    <s v="1214159"/>
    <d v="2024-01-22T00:00:00"/>
    <n v="352.14"/>
    <s v="4100017976"/>
    <s v="2575FI02052000"/>
    <s v="DEP.FIS.MAT.CONDENS."/>
    <x v="306"/>
    <s v="0"/>
    <s v="F"/>
  </r>
  <r>
    <s v="2024"/>
    <s v="111899"/>
    <s v="REED &amp; MACKAY ESPAÑA SAU ATLANTA VI"/>
    <s v="A08649477"/>
    <s v="1214160"/>
    <d v="2024-01-22T00:00:00"/>
    <n v="90.55"/>
    <s v="4100017990"/>
    <n v="25330000120000"/>
    <s v="OR.ADM.DRET"/>
    <x v="306"/>
    <s v="0"/>
    <s v="F"/>
  </r>
  <r>
    <s v="2024"/>
    <s v="111899"/>
    <s v="REED &amp; MACKAY ESPAÑA SAU ATLANTA VI"/>
    <s v="A08649477"/>
    <s v="1214161"/>
    <d v="2024-01-22T00:00:00"/>
    <n v="90.55"/>
    <m/>
    <n v="25330000120000"/>
    <s v="OR.ADM.DRET"/>
    <x v="306"/>
    <s v="0"/>
    <s v="F"/>
  </r>
  <r>
    <s v="2024"/>
    <s v="111899"/>
    <s v="REED &amp; MACKAY ESPAÑA SAU ATLANTA VI"/>
    <s v="A08649477"/>
    <s v="1214163"/>
    <d v="2024-01-22T00:00:00"/>
    <n v="688.17"/>
    <s v="4100017986"/>
    <n v="26230000288000"/>
    <s v="OR.ADM.PSICOLOGIA"/>
    <x v="306"/>
    <s v="0"/>
    <s v="F"/>
  </r>
  <r>
    <s v="2024"/>
    <s v="111899"/>
    <s v="REED &amp; MACKAY ESPAÑA SAU ATLANTA VI"/>
    <s v="A08649477"/>
    <s v="1214176"/>
    <d v="2024-01-22T00:00:00"/>
    <n v="-51.7"/>
    <m/>
    <n v="10020002166000"/>
    <s v="VR EMPRENEDORIA, INN"/>
    <x v="306"/>
    <s v="0"/>
    <s v="A"/>
  </r>
  <r>
    <s v="2024"/>
    <s v="111899"/>
    <s v="REED &amp; MACKAY ESPAÑA SAU ATLANTA VI"/>
    <s v="A08649477"/>
    <s v="1214189"/>
    <d v="2024-01-22T00:00:00"/>
    <n v="77.2"/>
    <s v="4100018501"/>
    <s v="2565BI01975000"/>
    <s v="DEP. BIO. EVOL. ECO."/>
    <x v="306"/>
    <s v="0"/>
    <s v="F"/>
  </r>
  <r>
    <s v="2024"/>
    <s v="111899"/>
    <s v="REED &amp; MACKAY ESPAÑA SAU ATLANTA VI"/>
    <s v="A08649477"/>
    <s v="1214217"/>
    <d v="2024-01-22T00:00:00"/>
    <n v="64.3"/>
    <s v="4100018502"/>
    <s v="2565BI01975000"/>
    <s v="DEP. BIO. EVOL. ECO."/>
    <x v="306"/>
    <s v="0"/>
    <s v="F"/>
  </r>
  <r>
    <s v="2023"/>
    <s v="111899"/>
    <s v="REED &amp; MACKAY ESPAÑA SAU ATLANTA VI"/>
    <s v="A08649477"/>
    <s v="1205893"/>
    <d v="2023-11-06T00:00:00"/>
    <n v="249.99"/>
    <m/>
    <s v="2604CS02094000"/>
    <s v="UFIR MEDICINA CLINIC"/>
    <x v="306"/>
    <s v="G"/>
    <s v="F"/>
  </r>
  <r>
    <s v="2023"/>
    <s v="111899"/>
    <s v="REED &amp; MACKAY ESPAÑA SAU ATLANTA VI"/>
    <s v="A08649477"/>
    <s v="1205894"/>
    <d v="2023-11-06T00:00:00"/>
    <n v="252.45"/>
    <m/>
    <s v="2604CS02094000"/>
    <s v="UFIR MEDICINA CLINIC"/>
    <x v="306"/>
    <s v="G"/>
    <s v="F"/>
  </r>
  <r>
    <s v="2023"/>
    <s v="200582"/>
    <s v="GENTAUR MOLECULAR PRODUCTS BVBA"/>
    <m/>
    <s v="INV/7231097"/>
    <d v="2023-10-06T00:00:00"/>
    <n v="351.75"/>
    <s v="4200334164"/>
    <s v="2615CS00885000"/>
    <s v="DP.PATOL.I TERP.EXP."/>
    <x v="306"/>
    <s v="0"/>
    <s v="F"/>
  </r>
  <r>
    <s v="2024"/>
    <s v="202101"/>
    <s v="OPTOLITA UAB EKSMA OPTICS"/>
    <m/>
    <s v="OPT58823"/>
    <d v="2024-01-15T00:00:00"/>
    <n v="1227"/>
    <s v="4200339303"/>
    <s v="2575FI02053000"/>
    <s v="DEP. FISICA APLICADA"/>
    <x v="306"/>
    <s v="0"/>
    <s v="F"/>
  </r>
  <r>
    <s v="2024"/>
    <s v="204205"/>
    <s v="AUER PACKAGING GMBH"/>
    <m/>
    <s v="AR1585728"/>
    <d v="2024-01-18T00:00:00"/>
    <n v="55"/>
    <m/>
    <s v="2574QU00206001"/>
    <s v="F.QUIM-FEM QUIM.LABO"/>
    <x v="306"/>
    <s v="0"/>
    <s v="F"/>
  </r>
  <r>
    <s v="2023"/>
    <s v="304035"/>
    <s v="ZOOM VIDEO COMMUNICATIONS INC"/>
    <m/>
    <s v="$V227933501"/>
    <d v="2023-11-19T00:00:00"/>
    <n v="400.5"/>
    <m/>
    <n v="10020000007000"/>
    <s v="SECRETARIA GENERAL"/>
    <x v="306"/>
    <s v="G"/>
    <s v="F"/>
  </r>
  <r>
    <s v="2023"/>
    <s v="304980"/>
    <s v="SONIX INC"/>
    <m/>
    <s v="$3A9D46E5"/>
    <d v="2023-07-11T00:00:00"/>
    <n v="95"/>
    <m/>
    <s v="2654EC00137000"/>
    <s v="F.ECONOMIA EMPRESA"/>
    <x v="306"/>
    <s v="G"/>
    <s v="F"/>
  </r>
  <r>
    <s v="2023"/>
    <s v="305521"/>
    <s v="ANAIMATION MOTION GRAPHIC DESIGN"/>
    <m/>
    <s v="$1124"/>
    <d v="2023-10-10T00:00:00"/>
    <n v="2211.7600000000002"/>
    <m/>
    <s v="2515GH00083000"/>
    <s v="DP.HISTÒRIA DE L'ART"/>
    <x v="306"/>
    <s v="G"/>
    <s v="F"/>
  </r>
  <r>
    <s v="2023"/>
    <s v="306272"/>
    <s v="WOOD SOLUTIONS LTD TIM WOOD"/>
    <m/>
    <s v="T0319"/>
    <d v="2023-12-16T00:00:00"/>
    <n v="1622.4"/>
    <m/>
    <s v="2515GH01966000"/>
    <s v="DEP. DE GEOGRAFIA"/>
    <x v="306"/>
    <s v="0"/>
    <s v="F"/>
  </r>
  <r>
    <s v="2024"/>
    <s v="504576"/>
    <s v="FUND PRIV INST CATAL NANOTECNOLOGIA"/>
    <s v="G63277776"/>
    <s v="2400017"/>
    <d v="2024-01-22T00:00:00"/>
    <n v="709.42"/>
    <s v="4200340399"/>
    <s v="2575FI00213000"/>
    <s v="DP.ENGINYERIA ELECTR"/>
    <x v="306"/>
    <s v="0"/>
    <s v="F"/>
  </r>
  <r>
    <s v="2024"/>
    <s v="504686"/>
    <s v="INST INVESTIGACIO GERMANS TRIAS I P"/>
    <s v="G60805462"/>
    <s v="202400019"/>
    <d v="2024-01-20T00:00:00"/>
    <n v="491.74"/>
    <s v="4200344499"/>
    <s v="2565BI01973000"/>
    <s v="DEP.BIOQUIM. BIOMEDI"/>
    <x v="306"/>
    <s v="0"/>
    <s v="F"/>
  </r>
  <r>
    <s v="2024"/>
    <s v="512233"/>
    <s v="FCC AMBITO, S.A."/>
    <s v="A28900975"/>
    <s v="79-01/10191"/>
    <d v="2024-01-18T00:00:00"/>
    <n v="518.33000000000004"/>
    <m/>
    <n v="26030000256001"/>
    <s v="ADM. MEDICINA MANT"/>
    <x v="306"/>
    <s v="0"/>
    <s v="F"/>
  </r>
  <r>
    <s v="2024"/>
    <s v="528929"/>
    <s v="CADENA LOPEZ DANIEL"/>
    <s v="44011765T"/>
    <s v="90"/>
    <d v="2024-01-13T00:00:00"/>
    <n v="800"/>
    <m/>
    <s v="2654EC00137000"/>
    <s v="F.ECONOMIA EMPRESA"/>
    <x v="306"/>
    <s v="0"/>
    <s v="F"/>
  </r>
  <r>
    <s v="2024"/>
    <s v="533311"/>
    <s v="GIOVINAZZO MERCEDES"/>
    <s v="X4575103N"/>
    <s v="1/2024"/>
    <d v="2024-01-19T00:00:00"/>
    <n v="200"/>
    <m/>
    <s v="2654EC00137000"/>
    <s v="F.ECONOMIA EMPRESA"/>
    <x v="306"/>
    <s v="0"/>
    <s v="F"/>
  </r>
  <r>
    <s v="2024"/>
    <s v="907562"/>
    <s v="SOTO FINARD LLUIS"/>
    <s v="35111315K"/>
    <s v="2889"/>
    <d v="2024-01-20T00:00:00"/>
    <n v="471.9"/>
    <s v="4200344346"/>
    <s v="2564GE00164000"/>
    <s v="F.CC.TERRA"/>
    <x v="306"/>
    <s v="0"/>
    <s v="F"/>
  </r>
  <r>
    <s v="2024"/>
    <s v="100073"/>
    <s v="AVORIS RETAIL DIVISION SL BCD TRAVE"/>
    <s v="B07012107"/>
    <s v="F7B00000042"/>
    <d v="2024-01-22T00:00:00"/>
    <n v="738.65"/>
    <s v="4100018453"/>
    <s v="2575FI02052000"/>
    <s v="DEP.FIS.MAT.CONDENS."/>
    <x v="307"/>
    <s v="0"/>
    <s v="F"/>
  </r>
  <r>
    <s v="2024"/>
    <s v="100073"/>
    <s v="AVORIS RETAIL DIVISION SL BCD TRAVE"/>
    <s v="B07012107"/>
    <s v="F7S00000147"/>
    <d v="2024-01-22T00:00:00"/>
    <n v="312"/>
    <m/>
    <s v="2575FI02051000"/>
    <s v="DEP. FIS.QUANT. ASTR"/>
    <x v="307"/>
    <s v="0"/>
    <s v="F"/>
  </r>
  <r>
    <s v="2024"/>
    <s v="100073"/>
    <s v="AVORIS RETAIL DIVISION SL BCD TRAVE"/>
    <s v="B07012107"/>
    <s v="F7S00000155"/>
    <d v="2024-01-22T00:00:00"/>
    <n v="535"/>
    <s v="4100018329"/>
    <s v="2575FI02051000"/>
    <s v="DEP. FIS.QUANT. ASTR"/>
    <x v="307"/>
    <s v="0"/>
    <s v="F"/>
  </r>
  <r>
    <s v="2024"/>
    <s v="100073"/>
    <s v="AVORIS RETAIL DIVISION SL BCD TRAVE"/>
    <s v="B07012107"/>
    <s v="F7Y00000278"/>
    <d v="2024-01-22T00:00:00"/>
    <n v="563"/>
    <m/>
    <s v="2655EC02013000"/>
    <s v="DEP. D'EMPRESA"/>
    <x v="307"/>
    <s v="0"/>
    <s v="F"/>
  </r>
  <r>
    <s v="2024"/>
    <s v="100073"/>
    <s v="AVORIS RETAIL DIVISION SL BCD TRAVE"/>
    <s v="B07012107"/>
    <s v="F7Y00000284"/>
    <d v="2024-01-22T00:00:00"/>
    <n v="404"/>
    <m/>
    <s v="2625PS02084001"/>
    <s v="DEP. COGNIC. DES.P.E"/>
    <x v="307"/>
    <s v="0"/>
    <s v="F"/>
  </r>
  <r>
    <s v="2024"/>
    <s v="100073"/>
    <s v="AVORIS RETAIL DIVISION SL BCD TRAVE"/>
    <s v="B07012107"/>
    <s v="F7Y00000288"/>
    <d v="2024-01-22T00:00:00"/>
    <n v="359.99"/>
    <m/>
    <s v="2634ED01900000"/>
    <s v="F.EDUCACIÓ"/>
    <x v="307"/>
    <s v="0"/>
    <s v="F"/>
  </r>
  <r>
    <s v="2024"/>
    <s v="100073"/>
    <s v="AVORIS RETAIL DIVISION SL BCD TRAVE"/>
    <s v="B07012107"/>
    <s v="F7Y00000289"/>
    <d v="2024-01-22T00:00:00"/>
    <n v="167.99"/>
    <m/>
    <s v="2634ED01900000"/>
    <s v="F.EDUCACIÓ"/>
    <x v="307"/>
    <s v="0"/>
    <s v="F"/>
  </r>
  <r>
    <s v="2024"/>
    <s v="100073"/>
    <s v="AVORIS RETAIL DIVISION SL BCD TRAVE"/>
    <s v="B07012107"/>
    <s v="F7Y00000297"/>
    <d v="2024-01-22T00:00:00"/>
    <n v="129.46"/>
    <s v="4100018531"/>
    <s v="2575FI02051000"/>
    <s v="DEP. FIS.QUANT. ASTR"/>
    <x v="307"/>
    <s v="0"/>
    <s v="F"/>
  </r>
  <r>
    <s v="2024"/>
    <s v="100073"/>
    <s v="AVORIS RETAIL DIVISION SL BCD TRAVE"/>
    <s v="B07012107"/>
    <s v="F7Y00000298"/>
    <d v="2024-01-22T00:00:00"/>
    <n v="112.99"/>
    <s v="4100018531"/>
    <s v="2575FI02051000"/>
    <s v="DEP. FIS.QUANT. ASTR"/>
    <x v="307"/>
    <s v="0"/>
    <s v="F"/>
  </r>
  <r>
    <s v="2024"/>
    <s v="100073"/>
    <s v="AVORIS RETAIL DIVISION SL BCD TRAVE"/>
    <s v="B07012107"/>
    <s v="F7S00000149"/>
    <d v="2024-01-22T00:00:00"/>
    <n v="156"/>
    <m/>
    <s v="2575FI02051000"/>
    <s v="DEP. FIS.QUANT. ASTR"/>
    <x v="307"/>
    <s v="G"/>
    <s v="F"/>
  </r>
  <r>
    <s v="2024"/>
    <s v="100073"/>
    <s v="AVORIS RETAIL DIVISION SL BCD TRAVE"/>
    <s v="B07012107"/>
    <s v="F7Y00000280"/>
    <d v="2024-01-22T00:00:00"/>
    <n v="269.99"/>
    <m/>
    <s v="2575FI02051000"/>
    <s v="DEP. FIS.QUANT. ASTR"/>
    <x v="307"/>
    <s v="G"/>
    <s v="F"/>
  </r>
  <r>
    <s v="2024"/>
    <s v="100864"/>
    <s v="SUMINISTROS GRALS OFICIN.REY CENTER"/>
    <s v="B64498298"/>
    <s v="16174"/>
    <d v="2024-01-22T00:00:00"/>
    <n v="117.61"/>
    <m/>
    <s v="2575FI02053000"/>
    <s v="DEP. FISICA APLICADA"/>
    <x v="307"/>
    <s v="0"/>
    <s v="F"/>
  </r>
  <r>
    <s v="2024"/>
    <s v="101912"/>
    <s v="COMERCIAL DE ENTECNICA SL COMENSA"/>
    <s v="B58013285"/>
    <s v="000020"/>
    <d v="2024-01-23T00:00:00"/>
    <n v="3625.31"/>
    <s v="4200343925"/>
    <s v="2504BA00069000"/>
    <s v="F.BELLES ARTS"/>
    <x v="307"/>
    <s v="0"/>
    <s v="F"/>
  </r>
  <r>
    <s v="2024"/>
    <s v="102025"/>
    <s v="VWR INTERNATIONAL EUROLAB SL VWR IN"/>
    <s v="B08362089"/>
    <s v="7062395429"/>
    <d v="2024-01-22T00:00:00"/>
    <n v="110.33"/>
    <s v="4100018238"/>
    <s v="2595FA02035000"/>
    <s v="DEP. BIOQ. I FISIOLO"/>
    <x v="307"/>
    <s v="0"/>
    <s v="F"/>
  </r>
  <r>
    <s v="2024"/>
    <s v="102412"/>
    <s v="LABCLINICS SA LABCLINICS SA"/>
    <s v="A58118928"/>
    <s v="323563"/>
    <d v="2024-01-23T00:00:00"/>
    <n v="540.72"/>
    <s v="4100018189"/>
    <s v="2605CS02079000"/>
    <s v="DEPT. BIOMEDICINA"/>
    <x v="307"/>
    <s v="0"/>
    <s v="F"/>
  </r>
  <r>
    <s v="2024"/>
    <s v="102521"/>
    <s v="WATERS CROMATOGRAFIA SA WATERS CROM"/>
    <s v="A60631835"/>
    <s v="316063520"/>
    <d v="2024-01-23T00:00:00"/>
    <n v="4474.24"/>
    <s v="4200346271"/>
    <n v="37190000329000"/>
    <s v="CCIT-UB SCT"/>
    <x v="307"/>
    <s v="0"/>
    <s v="F"/>
  </r>
  <r>
    <s v="2024"/>
    <s v="102708"/>
    <s v="LIFE TECHNOLOGIES SA APPLIED/INVITR"/>
    <s v="A28139434"/>
    <s v="1032077 RI"/>
    <d v="2024-01-23T00:00:00"/>
    <n v="603.14"/>
    <s v="4100018030"/>
    <s v="2615CS00279000"/>
    <s v="DEP. CC. FISIOLOGIQU"/>
    <x v="307"/>
    <s v="0"/>
    <s v="F"/>
  </r>
  <r>
    <s v="2024"/>
    <s v="102886"/>
    <s v="ID GRUP SA"/>
    <s v="A59367458"/>
    <s v="22400179"/>
    <d v="2024-01-18T00:00:00"/>
    <n v="34.1"/>
    <s v="4100018138"/>
    <s v="2565BI01975000"/>
    <s v="DEP. BIO. EVOL. ECO."/>
    <x v="307"/>
    <s v="0"/>
    <s v="F"/>
  </r>
  <r>
    <s v="2024"/>
    <s v="102983"/>
    <s v="INETUM ESPAÑA SA IECISA (CREDITOR A"/>
    <s v="A28855260"/>
    <s v="6242001151"/>
    <d v="2024-01-22T00:00:00"/>
    <n v="2155.14"/>
    <s v="4200344902"/>
    <s v="2565GE02064000"/>
    <s v="DEP. DINÀMICA TERRA"/>
    <x v="307"/>
    <s v="0"/>
    <s v="F"/>
  </r>
  <r>
    <s v="2024"/>
    <s v="103004"/>
    <s v="EL CORTE INGLES SA"/>
    <s v="A28017895"/>
    <s v="0095683971"/>
    <d v="2024-01-22T00:00:00"/>
    <n v="273.75"/>
    <s v="4200344674"/>
    <s v="385B0002249000"/>
    <s v="ADM ELECTRÒNICA,GEST"/>
    <x v="307"/>
    <s v="0"/>
    <s v="F"/>
  </r>
  <r>
    <s v="2024"/>
    <s v="103049"/>
    <s v="CARBUROS METALICOS SA"/>
    <s v="A08015646"/>
    <s v="5400322952"/>
    <d v="2024-01-23T00:00:00"/>
    <n v="353.85"/>
    <s v="4200332426"/>
    <s v="2595FA02034000"/>
    <s v="DEP.NUTRICIÓ, CC.DE"/>
    <x v="307"/>
    <s v="0"/>
    <s v="F"/>
  </r>
  <r>
    <s v="2024"/>
    <s v="103049"/>
    <s v="CARBUROS METALICOS SA"/>
    <s v="A08015646"/>
    <s v="5400322953"/>
    <d v="2024-01-23T00:00:00"/>
    <n v="302.62"/>
    <s v="4200330687"/>
    <s v="2595FA02034000"/>
    <s v="DEP.NUTRICIÓ, CC.DE"/>
    <x v="307"/>
    <s v="0"/>
    <s v="F"/>
  </r>
  <r>
    <s v="2024"/>
    <s v="105866"/>
    <s v="MERCK LIFE SCIENCE SLU totes comand"/>
    <s v="B79184115"/>
    <s v="8250784660"/>
    <d v="2024-01-23T00:00:00"/>
    <n v="352.11"/>
    <s v="4100018043"/>
    <n v="37180001607000"/>
    <s v="OPIR OF.PROJ.INT.REC"/>
    <x v="307"/>
    <s v="0"/>
    <s v="F"/>
  </r>
  <r>
    <s v="2024"/>
    <s v="105866"/>
    <s v="MERCK LIFE SCIENCE SLU totes comand"/>
    <s v="B79184115"/>
    <s v="8250784662"/>
    <d v="2024-01-23T00:00:00"/>
    <n v="643.72"/>
    <s v="4100018448"/>
    <s v="2605CS02079000"/>
    <s v="DEPT. BIOMEDICINA"/>
    <x v="307"/>
    <s v="0"/>
    <s v="F"/>
  </r>
  <r>
    <s v="2024"/>
    <s v="105866"/>
    <s v="MERCK LIFE SCIENCE SLU totes comand"/>
    <s v="B79184115"/>
    <s v="8250784664"/>
    <d v="2024-01-23T00:00:00"/>
    <n v="120.64"/>
    <s v="4100018438"/>
    <s v="2615CS00885000"/>
    <s v="DP.PATOL.I TERP.EXP."/>
    <x v="307"/>
    <s v="0"/>
    <s v="F"/>
  </r>
  <r>
    <s v="2024"/>
    <s v="105866"/>
    <s v="MERCK LIFE SCIENCE SLU totes comand"/>
    <s v="B79184115"/>
    <s v="8250785032"/>
    <d v="2024-01-23T00:00:00"/>
    <n v="117.13"/>
    <s v="4100018523"/>
    <s v="2595FA02035000"/>
    <s v="DEP. BIOQ. I FISIOLO"/>
    <x v="307"/>
    <s v="0"/>
    <s v="F"/>
  </r>
  <r>
    <s v="2024"/>
    <s v="106044"/>
    <s v="VIAJES EL CORTE INGLES SA OFICINA B"/>
    <s v="A28229813"/>
    <s v="9140009730C"/>
    <d v="2024-01-22T00:00:00"/>
    <n v="72.92"/>
    <s v="4100018335"/>
    <s v="2575FI00213000"/>
    <s v="DP.ENGINYERIA ELECTR"/>
    <x v="307"/>
    <s v="0"/>
    <s v="F"/>
  </r>
  <r>
    <s v="2024"/>
    <s v="106044"/>
    <s v="VIAJES EL CORTE INGLES SA OFICINA B"/>
    <s v="A28229813"/>
    <s v="9140009731C"/>
    <d v="2024-01-22T00:00:00"/>
    <n v="72.92"/>
    <s v="4100018334"/>
    <s v="2575FI00213000"/>
    <s v="DP.ENGINYERIA ELECTR"/>
    <x v="307"/>
    <s v="0"/>
    <s v="F"/>
  </r>
  <r>
    <s v="2024"/>
    <s v="106044"/>
    <s v="VIAJES EL CORTE INGLES SA OFICINA B"/>
    <s v="A28229813"/>
    <s v="9340022262C"/>
    <d v="2024-01-22T00:00:00"/>
    <n v="731.05"/>
    <m/>
    <s v="2585MA02069000"/>
    <s v="DEP. MATEMÀT. I INF."/>
    <x v="307"/>
    <s v="0"/>
    <s v="F"/>
  </r>
  <r>
    <s v="2024"/>
    <s v="106350"/>
    <s v="DIAGNOSTICA LONGWOOD S.L."/>
    <s v="B50487164"/>
    <s v="A/FV240331"/>
    <d v="2024-01-22T00:00:00"/>
    <n v="7618.16"/>
    <s v="4200340907"/>
    <s v="2565BI01976000"/>
    <s v="DEP. GENÈTICA, MICRO"/>
    <x v="307"/>
    <s v="0"/>
    <s v="F"/>
  </r>
  <r>
    <s v="2024"/>
    <s v="106426"/>
    <s v="ALFAMBRA COPISTERIA SL"/>
    <s v="B65731424"/>
    <s v="922"/>
    <d v="2024-01-23T00:00:00"/>
    <n v="39.29"/>
    <s v="4100018299"/>
    <s v="2575QU02071000"/>
    <s v="DEP. ENGINY.QUIM."/>
    <x v="307"/>
    <s v="0"/>
    <s v="F"/>
  </r>
  <r>
    <s v="2024"/>
    <s v="107429"/>
    <s v="SOCIEDAD ESPAÑOLA DE NEUROCIENCIA"/>
    <s v="G79880068"/>
    <s v="2024000020"/>
    <d v="2024-01-19T00:00:00"/>
    <n v="90"/>
    <m/>
    <s v="2565BI01974000"/>
    <s v="DEP.BIO.CEL. FIS. IM"/>
    <x v="307"/>
    <s v="0"/>
    <s v="F"/>
  </r>
  <r>
    <s v="2024"/>
    <s v="108000"/>
    <s v="IZASA SCIENTIFIC, S.L.U."/>
    <s v="B66350281"/>
    <s v="9100105991"/>
    <d v="2024-01-23T00:00:00"/>
    <n v="12410.97"/>
    <s v="4200340896"/>
    <s v="2575QU02070000"/>
    <s v="DEP. C.MATERIALS I Q"/>
    <x v="307"/>
    <s v="0"/>
    <s v="F"/>
  </r>
  <r>
    <s v="2024"/>
    <s v="111110"/>
    <s v="SIRESA CAMPUS SL"/>
    <s v="B86458643"/>
    <s v="7210112119"/>
    <d v="2024-01-22T00:00:00"/>
    <n v="72.569999999999993"/>
    <s v="4200345793"/>
    <s v="2655EC02009000"/>
    <s v="DEP. HIST.ECON, INST"/>
    <x v="307"/>
    <s v="0"/>
    <s v="F"/>
  </r>
  <r>
    <s v="2024"/>
    <s v="111899"/>
    <s v="REED &amp; MACKAY ESPAÑA SAU ATLANTA VI"/>
    <s v="A08649477"/>
    <s v="1214383"/>
    <d v="2024-01-23T00:00:00"/>
    <n v="1186.51"/>
    <s v="4100018538"/>
    <s v="2605CS02081000"/>
    <s v="DEP. MEDICINA-CLÍNIC"/>
    <x v="307"/>
    <s v="0"/>
    <s v="F"/>
  </r>
  <r>
    <s v="2024"/>
    <s v="111899"/>
    <s v="REED &amp; MACKAY ESPAÑA SAU ATLANTA VI"/>
    <s v="A08649477"/>
    <s v="1214405"/>
    <d v="2024-01-23T00:00:00"/>
    <n v="489.64"/>
    <s v="4100018575"/>
    <n v="26230000288000"/>
    <s v="OR.ADM.PSICOLOGIA"/>
    <x v="307"/>
    <s v="0"/>
    <s v="F"/>
  </r>
  <r>
    <s v="2024"/>
    <s v="111899"/>
    <s v="REED &amp; MACKAY ESPAÑA SAU ATLANTA VI"/>
    <s v="A08649477"/>
    <s v="1214431"/>
    <d v="2024-01-23T00:00:00"/>
    <n v="229.92"/>
    <s v="4100018595"/>
    <s v="2575QU02070000"/>
    <s v="DEP. C.MATERIALS I Q"/>
    <x v="307"/>
    <s v="0"/>
    <s v="F"/>
  </r>
  <r>
    <s v="2024"/>
    <s v="111899"/>
    <s v="REED &amp; MACKAY ESPAÑA SAU ATLANTA VI"/>
    <s v="A08649477"/>
    <s v="1214442"/>
    <d v="2024-01-23T00:00:00"/>
    <n v="13000"/>
    <s v="4100018234"/>
    <s v="2604CS02094000"/>
    <s v="UFIR MEDICINA CLINIC"/>
    <x v="307"/>
    <s v="0"/>
    <s v="F"/>
  </r>
  <r>
    <s v="2024"/>
    <s v="111899"/>
    <s v="REED &amp; MACKAY ESPAÑA SAU ATLANTA VI"/>
    <s v="A08649477"/>
    <s v="1214455"/>
    <d v="2024-01-23T00:00:00"/>
    <n v="269.98"/>
    <s v="4100018564"/>
    <n v="26530000136000"/>
    <s v="OR ECONOMIA EMPRESA"/>
    <x v="307"/>
    <s v="0"/>
    <s v="F"/>
  </r>
  <r>
    <s v="2024"/>
    <s v="111899"/>
    <s v="REED &amp; MACKAY ESPAÑA SAU ATLANTA VI"/>
    <s v="A08649477"/>
    <s v="1214490"/>
    <d v="2024-01-23T00:00:00"/>
    <n v="271"/>
    <s v="4100018564"/>
    <n v="26530000136000"/>
    <s v="OR ECONOMIA EMPRESA"/>
    <x v="307"/>
    <s v="0"/>
    <s v="F"/>
  </r>
  <r>
    <s v="2024"/>
    <s v="113628"/>
    <s v="PRO LITE TECHNOLOGY IBERIA SL"/>
    <s v="B66812470"/>
    <s v="F24018"/>
    <d v="2024-01-22T00:00:00"/>
    <n v="1818.63"/>
    <s v="4200342569"/>
    <s v="2575FI00213000"/>
    <s v="DP.ENGINYERIA ELECTR"/>
    <x v="307"/>
    <s v="0"/>
    <s v="F"/>
  </r>
  <r>
    <s v="2024"/>
    <s v="200626"/>
    <s v="ELSEVIER BV"/>
    <m/>
    <s v="ECR-2228"/>
    <d v="2024-01-17T00:00:00"/>
    <n v="1224"/>
    <m/>
    <s v="2575FI02053000"/>
    <s v="DEP. FISICA APLICADA"/>
    <x v="307"/>
    <s v="0"/>
    <s v="F"/>
  </r>
  <r>
    <s v="2024"/>
    <s v="200677"/>
    <s v="CHARLES RIVER LABORATORIES FRANCE"/>
    <m/>
    <s v="53213699"/>
    <d v="2024-01-22T00:00:00"/>
    <n v="260.19"/>
    <s v="4200345679"/>
    <n v="37190000329000"/>
    <s v="CCIT-UB SCT"/>
    <x v="307"/>
    <s v="0"/>
    <s v="F"/>
  </r>
  <r>
    <s v="2024"/>
    <s v="201975"/>
    <s v="NZYTECH LDA"/>
    <m/>
    <s v=" 2024A1/191"/>
    <d v="2024-01-17T00:00:00"/>
    <n v="179"/>
    <s v="4100018003"/>
    <s v="2605CS02079000"/>
    <s v="DEPT. BIOMEDICINA"/>
    <x v="307"/>
    <s v="0"/>
    <s v="F"/>
  </r>
  <r>
    <s v="2023"/>
    <s v="204239"/>
    <s v="NOVOGENE"/>
    <m/>
    <s v="22023092484"/>
    <d v="2023-11-10T00:00:00"/>
    <n v="4725"/>
    <s v="4200335258"/>
    <s v="2565BI01975000"/>
    <s v="DEP. BIO. EVOL. ECO."/>
    <x v="307"/>
    <s v="G"/>
    <s v="F"/>
  </r>
  <r>
    <s v="2024"/>
    <s v="205063"/>
    <s v="CONNECTING PHARMA BV"/>
    <m/>
    <s v="CP_24002"/>
    <d v="2024-01-16T00:00:00"/>
    <n v="3600"/>
    <m/>
    <s v="2574QU00206001"/>
    <s v="F.QUIM-FEM QUIM.LABO"/>
    <x v="307"/>
    <s v="G"/>
    <s v="F"/>
  </r>
  <r>
    <s v="2024"/>
    <s v="205146"/>
    <s v="SA LEE COMPANY"/>
    <m/>
    <s v="37202"/>
    <d v="2024-01-18T00:00:00"/>
    <n v="960.32"/>
    <s v="4200337382"/>
    <s v="2575FI02052000"/>
    <s v="DEP.FIS.MAT.CONDENS."/>
    <x v="307"/>
    <s v="0"/>
    <s v="F"/>
  </r>
  <r>
    <s v="2024"/>
    <s v="504993"/>
    <s v="UNICANTINA 2006 SLU"/>
    <s v="B64226822"/>
    <s v="1G2"/>
    <d v="2024-01-23T00:00:00"/>
    <n v="15.84"/>
    <s v="4100018400"/>
    <n v="25130000080000"/>
    <s v="OR.ADM.FI/GEOGRAF/Hª"/>
    <x v="307"/>
    <s v="0"/>
    <s v="F"/>
  </r>
  <r>
    <s v="2024"/>
    <s v="505281"/>
    <s v="JACQUES CATERING SL (GRUPO SOTERAS)"/>
    <s v="B60574787"/>
    <s v="5041975"/>
    <d v="2024-01-23T00:00:00"/>
    <n v="452.27"/>
    <s v="4200346202"/>
    <s v="2576QU01675000"/>
    <s v="I.NANOCIÈNC.NANOTECN"/>
    <x v="307"/>
    <s v="0"/>
    <s v="F"/>
  </r>
  <r>
    <s v="2024"/>
    <s v="505281"/>
    <s v="JACQUES CATERING SL (GRUPO SOTERAS)"/>
    <s v="B60574787"/>
    <s v="5041972"/>
    <d v="2024-01-19T00:00:00"/>
    <n v="188.3"/>
    <s v="4100018411"/>
    <s v="2575QU02071000"/>
    <s v="DEP. ENGINY.QUIM."/>
    <x v="307"/>
    <s v="G"/>
    <s v="F"/>
  </r>
  <r>
    <s v="2023"/>
    <s v="505582"/>
    <s v="MTV MISSATGERIA MISSATGERIA TRANSPO"/>
    <s v="A62921093"/>
    <s v="230441"/>
    <d v="2023-12-31T00:00:00"/>
    <n v="13.3"/>
    <m/>
    <s v="2575FI00211000"/>
    <s v="DP.ESTRUCTURA C.MATÈ"/>
    <x v="307"/>
    <s v="0"/>
    <s v="F"/>
  </r>
  <r>
    <s v="2023"/>
    <s v="535615"/>
    <s v="VISUS GARCIA ALEX"/>
    <s v="47599761L"/>
    <s v="14_2023"/>
    <d v="2023-12-27T00:00:00"/>
    <n v="363"/>
    <m/>
    <s v="2515GH01966000"/>
    <s v="DEP. DE GEOGRAFIA"/>
    <x v="307"/>
    <s v="0"/>
    <s v="F"/>
  </r>
  <r>
    <s v="2024"/>
    <s v="800104"/>
    <s v="CONSEJO SUPERIOR INVESTIG CIENTIFIC"/>
    <s v="Q2818002D"/>
    <s v="4124010023"/>
    <d v="2024-01-22T00:00:00"/>
    <n v="131.55000000000001"/>
    <s v="4200340425"/>
    <s v="2575FI00213000"/>
    <s v="DP.ENGINYERIA ELECTR"/>
    <x v="307"/>
    <s v="0"/>
    <s v="F"/>
  </r>
  <r>
    <s v="2023"/>
    <s v="900513"/>
    <s v="NANCE ALAN J"/>
    <s v="X2458113B"/>
    <s v="3904122023"/>
    <d v="2023-12-04T00:00:00"/>
    <n v="427.72"/>
    <m/>
    <n v="38480001521000"/>
    <s v="SERVEIS LINGÜÍSTICS"/>
    <x v="307"/>
    <s v="G"/>
    <s v="F"/>
  </r>
  <r>
    <s v="2024"/>
    <s v="100073"/>
    <s v="AVORIS RETAIL DIVISION SL BCD TRAVE"/>
    <s v="B07012107"/>
    <s v="F7B00000048"/>
    <d v="2024-01-23T00:00:00"/>
    <n v="188.99"/>
    <s v="4100018565"/>
    <s v="2575FI02051000"/>
    <s v="DEP. FIS.QUANT. ASTR"/>
    <x v="308"/>
    <s v="0"/>
    <s v="F"/>
  </r>
  <r>
    <s v="2024"/>
    <s v="100073"/>
    <s v="AVORIS RETAIL DIVISION SL BCD TRAVE"/>
    <s v="B07012107"/>
    <s v="F7B00000049"/>
    <d v="2024-01-23T00:00:00"/>
    <n v="104.42"/>
    <s v="4100018005"/>
    <s v="2575FI02051000"/>
    <s v="DEP. FIS.QUANT. ASTR"/>
    <x v="308"/>
    <s v="0"/>
    <s v="F"/>
  </r>
  <r>
    <s v="2024"/>
    <s v="100073"/>
    <s v="AVORIS RETAIL DIVISION SL BCD TRAVE"/>
    <s v="B07012107"/>
    <s v="F7S00000172"/>
    <d v="2024-01-23T00:00:00"/>
    <n v="353.5"/>
    <s v="4100018549"/>
    <s v="2575QU02071000"/>
    <s v="DEP. ENGINY.QUIM."/>
    <x v="308"/>
    <s v="0"/>
    <s v="F"/>
  </r>
  <r>
    <s v="2024"/>
    <s v="100073"/>
    <s v="AVORIS RETAIL DIVISION SL BCD TRAVE"/>
    <s v="B07012107"/>
    <s v="F7S00000173"/>
    <d v="2024-01-23T00:00:00"/>
    <n v="494.9"/>
    <s v="4100018547"/>
    <s v="2575QU02071000"/>
    <s v="DEP. ENGINY.QUIM."/>
    <x v="308"/>
    <s v="0"/>
    <s v="F"/>
  </r>
  <r>
    <s v="2024"/>
    <s v="100073"/>
    <s v="AVORIS RETAIL DIVISION SL BCD TRAVE"/>
    <s v="B07012107"/>
    <s v="F7S00000174"/>
    <d v="2024-01-23T00:00:00"/>
    <n v="353.5"/>
    <s v="4100018543"/>
    <s v="2575QU02071000"/>
    <s v="DEP. ENGINY.QUIM."/>
    <x v="308"/>
    <s v="0"/>
    <s v="F"/>
  </r>
  <r>
    <s v="2024"/>
    <s v="100073"/>
    <s v="AVORIS RETAIL DIVISION SL BCD TRAVE"/>
    <s v="B07012107"/>
    <s v="F7S00000180"/>
    <d v="2024-01-23T00:00:00"/>
    <n v="77"/>
    <m/>
    <s v="2575FI02051000"/>
    <s v="DEP. FIS.QUANT. ASTR"/>
    <x v="308"/>
    <s v="0"/>
    <s v="F"/>
  </r>
  <r>
    <s v="2024"/>
    <s v="100073"/>
    <s v="AVORIS RETAIL DIVISION SL BCD TRAVE"/>
    <s v="B07012107"/>
    <s v="F7Y00000308"/>
    <d v="2024-01-23T00:00:00"/>
    <n v="164.3"/>
    <m/>
    <s v="2575FI02051000"/>
    <s v="DEP. FIS.QUANT. ASTR"/>
    <x v="308"/>
    <s v="0"/>
    <s v="F"/>
  </r>
  <r>
    <s v="2024"/>
    <s v="100073"/>
    <s v="AVORIS RETAIL DIVISION SL BCD TRAVE"/>
    <s v="B07012107"/>
    <s v="F7Y00000309"/>
    <d v="2024-01-23T00:00:00"/>
    <n v="50"/>
    <m/>
    <s v="2575FI02051000"/>
    <s v="DEP. FIS.QUANT. ASTR"/>
    <x v="308"/>
    <s v="0"/>
    <s v="F"/>
  </r>
  <r>
    <s v="2024"/>
    <s v="100073"/>
    <s v="AVORIS RETAIL DIVISION SL BCD TRAVE"/>
    <s v="B07012107"/>
    <s v="F7Y00000314"/>
    <d v="2024-01-23T00:00:00"/>
    <n v="22.99"/>
    <s v="4100018005"/>
    <s v="2575FI02051000"/>
    <s v="DEP. FIS.QUANT. ASTR"/>
    <x v="308"/>
    <s v="0"/>
    <s v="F"/>
  </r>
  <r>
    <s v="2024"/>
    <s v="100073"/>
    <s v="AVORIS RETAIL DIVISION SL BCD TRAVE"/>
    <s v="B07012107"/>
    <s v="F7Y00000320"/>
    <d v="2024-01-23T00:00:00"/>
    <n v="94"/>
    <s v="4100018583"/>
    <s v="2575QU02071000"/>
    <s v="DEP. ENGINY.QUIM."/>
    <x v="308"/>
    <s v="0"/>
    <s v="F"/>
  </r>
  <r>
    <s v="2024"/>
    <s v="100073"/>
    <s v="AVORIS RETAIL DIVISION SL BCD TRAVE"/>
    <s v="B07012107"/>
    <s v="F7S00000166"/>
    <d v="2024-01-23T00:00:00"/>
    <n v="387.72"/>
    <s v="4100018541"/>
    <n v="37180001607000"/>
    <s v="OPIR OF.PROJ.INT.REC"/>
    <x v="308"/>
    <s v="G"/>
    <s v="F"/>
  </r>
  <r>
    <s v="2024"/>
    <s v="100617"/>
    <s v="LINEALAB SL LINEALAB SCHOTT"/>
    <s v="B63935951"/>
    <s v="00148"/>
    <d v="2024-01-24T00:00:00"/>
    <n v="152.47"/>
    <s v="4200323422"/>
    <s v="2575QU02072000"/>
    <s v="DEP. QUIM. INORG.ORG"/>
    <x v="308"/>
    <s v="0"/>
    <s v="F"/>
  </r>
  <r>
    <s v="2024"/>
    <s v="101418"/>
    <s v="FRANC MOBILIARI D'OFICINA SL FRANC"/>
    <s v="B62404850"/>
    <s v="23724"/>
    <d v="2024-01-23T00:00:00"/>
    <n v="301.35000000000002"/>
    <s v="4200343668"/>
    <s v="2575FI02052000"/>
    <s v="DEP.FIS.MAT.CONDENS."/>
    <x v="308"/>
    <s v="0"/>
    <s v="F"/>
  </r>
  <r>
    <s v="2024"/>
    <s v="101418"/>
    <s v="FRANC MOBILIARI D'OFICINA SL FRANC"/>
    <s v="B62404850"/>
    <s v="23727"/>
    <d v="2024-01-23T00:00:00"/>
    <n v="4985.99"/>
    <s v="4200344621"/>
    <s v="2564BI00163000"/>
    <s v="F.BIOLOGIA"/>
    <x v="308"/>
    <s v="0"/>
    <s v="F"/>
  </r>
  <r>
    <s v="2024"/>
    <s v="102025"/>
    <s v="VWR INTERNATIONAL EUROLAB SL VWR IN"/>
    <s v="B08362089"/>
    <s v="7062395931"/>
    <d v="2024-01-23T00:00:00"/>
    <n v="241.78"/>
    <s v="4200343739"/>
    <s v="2565BI01975000"/>
    <s v="DEP. BIO. EVOL. ECO."/>
    <x v="308"/>
    <s v="0"/>
    <s v="F"/>
  </r>
  <r>
    <s v="2024"/>
    <s v="102025"/>
    <s v="VWR INTERNATIONAL EUROLAB SL VWR IN"/>
    <s v="B08362089"/>
    <s v="7062395932"/>
    <d v="2024-01-23T00:00:00"/>
    <n v="438.02"/>
    <s v="4200341940"/>
    <s v="2575QU02072000"/>
    <s v="DEP. QUIM. INORG.ORG"/>
    <x v="308"/>
    <s v="0"/>
    <s v="F"/>
  </r>
  <r>
    <s v="2024"/>
    <s v="102088"/>
    <s v="PANLAB SL PANLAB SL"/>
    <s v="B08240442"/>
    <s v="2024//24228"/>
    <d v="2024-01-24T00:00:00"/>
    <n v="1046.6500000000001"/>
    <s v="4100018204"/>
    <s v="2605CS02079000"/>
    <s v="DEPT. BIOMEDICINA"/>
    <x v="308"/>
    <s v="0"/>
    <s v="F"/>
  </r>
  <r>
    <s v="2024"/>
    <s v="102370"/>
    <s v="THERMO FISHER SCIENTIFIC SLU"/>
    <s v="B28954170"/>
    <s v="35285"/>
    <d v="2024-01-24T00:00:00"/>
    <n v="38.72"/>
    <s v="4200346409"/>
    <n v="37190000329000"/>
    <s v="CCIT-UB SCT"/>
    <x v="308"/>
    <s v="0"/>
    <s v="F"/>
  </r>
  <r>
    <s v="2024"/>
    <s v="102395"/>
    <s v="CULTEK SL CULTEK SL"/>
    <s v="B28442135"/>
    <s v="FV+500941"/>
    <d v="2024-01-24T00:00:00"/>
    <n v="59.51"/>
    <s v="4200338321"/>
    <s v="2605CS02079000"/>
    <s v="DEPT. BIOMEDICINA"/>
    <x v="308"/>
    <s v="0"/>
    <s v="F"/>
  </r>
  <r>
    <s v="2024"/>
    <s v="102395"/>
    <s v="CULTEK SL CULTEK SL"/>
    <s v="B28442135"/>
    <s v="FV+500944"/>
    <d v="2024-01-24T00:00:00"/>
    <n v="46.88"/>
    <s v="4100018367"/>
    <s v="2605CS02079000"/>
    <s v="DEPT. BIOMEDICINA"/>
    <x v="308"/>
    <s v="0"/>
    <s v="F"/>
  </r>
  <r>
    <s v="2024"/>
    <s v="102395"/>
    <s v="CULTEK SL CULTEK SL"/>
    <s v="B28442135"/>
    <s v="FV+500946"/>
    <d v="2024-01-24T00:00:00"/>
    <n v="166.4"/>
    <s v="4100018481"/>
    <s v="2615CS00885000"/>
    <s v="DP.PATOL.I TERP.EXP."/>
    <x v="308"/>
    <s v="0"/>
    <s v="F"/>
  </r>
  <r>
    <s v="2024"/>
    <s v="102521"/>
    <s v="WATERS CROMATOGRAFIA SA WATERS CROM"/>
    <s v="A60631835"/>
    <s v="316063573"/>
    <d v="2024-01-24T00:00:00"/>
    <n v="118.58"/>
    <s v="4100018579"/>
    <s v="2595FA02034000"/>
    <s v="DEP.NUTRICIÓ, CC.DE"/>
    <x v="308"/>
    <s v="0"/>
    <s v="F"/>
  </r>
  <r>
    <s v="2024"/>
    <s v="102708"/>
    <s v="LIFE TECHNOLOGIES SA APPLIED/INVITR"/>
    <s v="A28139434"/>
    <s v="1032329 RI"/>
    <d v="2024-01-24T00:00:00"/>
    <n v="418.91"/>
    <s v="4200343227"/>
    <s v="2605CS02079000"/>
    <s v="DEPT. BIOMEDICINA"/>
    <x v="308"/>
    <s v="0"/>
    <s v="F"/>
  </r>
  <r>
    <s v="2024"/>
    <s v="102708"/>
    <s v="LIFE TECHNOLOGIES SA APPLIED/INVITR"/>
    <s v="A28139434"/>
    <s v="1032330 RI"/>
    <d v="2024-01-24T00:00:00"/>
    <n v="536.03"/>
    <s v="4100018482"/>
    <s v="2615CS00885000"/>
    <s v="DP.PATOL.I TERP.EXP."/>
    <x v="308"/>
    <s v="0"/>
    <s v="F"/>
  </r>
  <r>
    <s v="2024"/>
    <s v="102708"/>
    <s v="LIFE TECHNOLOGIES SA APPLIED/INVITR"/>
    <s v="A28139434"/>
    <s v="1032333 RI"/>
    <d v="2024-01-24T00:00:00"/>
    <n v="1126.51"/>
    <s v="4100018528"/>
    <s v="2595FA02035000"/>
    <s v="DEP. BIOQ. I FISIOLO"/>
    <x v="308"/>
    <s v="0"/>
    <s v="F"/>
  </r>
  <r>
    <s v="2024"/>
    <s v="102708"/>
    <s v="LIFE TECHNOLOGIES SA APPLIED/INVITR"/>
    <s v="A28139434"/>
    <s v="1032334 RI"/>
    <d v="2024-01-24T00:00:00"/>
    <n v="612.28"/>
    <s v="4100018596"/>
    <s v="2615CS00279000"/>
    <s v="DEP. CC. FISIOLOGIQU"/>
    <x v="308"/>
    <s v="0"/>
    <s v="F"/>
  </r>
  <r>
    <s v="2024"/>
    <s v="102709"/>
    <s v="BECTON DICKINSON SA"/>
    <s v="A50140706"/>
    <s v="003212191"/>
    <d v="2024-01-15T00:00:00"/>
    <n v="184.36"/>
    <s v="4200345827"/>
    <n v="37190000329000"/>
    <s v="CCIT-UB SCT"/>
    <x v="308"/>
    <s v="0"/>
    <s v="F"/>
  </r>
  <r>
    <s v="2024"/>
    <s v="102856"/>
    <s v="COFELY ESPAÑA SA ENGIE"/>
    <s v="A28368132"/>
    <s v="0101150781"/>
    <d v="2024-01-24T00:00:00"/>
    <n v="7462.02"/>
    <s v="4200342517"/>
    <s v="2504BA00069000"/>
    <s v="F.BELLES ARTS"/>
    <x v="308"/>
    <s v="0"/>
    <s v="F"/>
  </r>
  <r>
    <s v="2024"/>
    <s v="102856"/>
    <s v="COFELY ESPAÑA SA ENGIE"/>
    <s v="A28368132"/>
    <s v="0101150780"/>
    <d v="2024-01-24T00:00:00"/>
    <n v="7462.02"/>
    <s v="4200342419"/>
    <s v="2504BA00069000"/>
    <s v="F.BELLES ARTS"/>
    <x v="308"/>
    <s v="G"/>
    <s v="F"/>
  </r>
  <r>
    <s v="2024"/>
    <s v="105343"/>
    <s v="GREINER BIO ONE ESPAÑA SAU"/>
    <s v="A81664492"/>
    <s v="9450160730"/>
    <d v="2024-01-23T00:00:00"/>
    <n v="191.22"/>
    <s v="4200341195"/>
    <s v="2605CS02079000"/>
    <s v="DEPT. BIOMEDICINA"/>
    <x v="308"/>
    <s v="0"/>
    <s v="F"/>
  </r>
  <r>
    <s v="2024"/>
    <s v="105343"/>
    <s v="GREINER BIO ONE ESPAÑA SAU"/>
    <s v="A81664492"/>
    <s v="9450160731"/>
    <d v="2024-01-23T00:00:00"/>
    <n v="764.87"/>
    <s v="4200344602"/>
    <s v="2605CS02079000"/>
    <s v="DEPT. BIOMEDICINA"/>
    <x v="308"/>
    <s v="0"/>
    <s v="F"/>
  </r>
  <r>
    <s v="2024"/>
    <s v="105866"/>
    <s v="MERCK LIFE SCIENCE SLU totes comand"/>
    <s v="B79184115"/>
    <s v="8250785921"/>
    <d v="2024-01-24T00:00:00"/>
    <n v="507.53"/>
    <s v="4100018561"/>
    <s v="2615CS00279000"/>
    <s v="DEP. CC. FISIOLOGIQU"/>
    <x v="308"/>
    <s v="0"/>
    <s v="F"/>
  </r>
  <r>
    <s v="2024"/>
    <s v="105866"/>
    <s v="MERCK LIFE SCIENCE SLU totes comand"/>
    <s v="B79184115"/>
    <s v="8250785922"/>
    <d v="2024-01-24T00:00:00"/>
    <n v="15.89"/>
    <s v="4200340565"/>
    <s v="2575QU02072000"/>
    <s v="DEP. QUIM. INORG.ORG"/>
    <x v="308"/>
    <s v="0"/>
    <s v="F"/>
  </r>
  <r>
    <s v="2024"/>
    <s v="105866"/>
    <s v="MERCK LIFE SCIENCE SLU totes comand"/>
    <s v="B79184115"/>
    <s v="8250785924"/>
    <d v="2024-01-24T00:00:00"/>
    <n v="408.98"/>
    <s v="4100018349"/>
    <s v="2605CS02079000"/>
    <s v="DEPT. BIOMEDICINA"/>
    <x v="308"/>
    <s v="0"/>
    <s v="F"/>
  </r>
  <r>
    <s v="2024"/>
    <s v="105866"/>
    <s v="MERCK LIFE SCIENCE SLU totes comand"/>
    <s v="B79184115"/>
    <s v="8250785925"/>
    <d v="2024-01-24T00:00:00"/>
    <n v="42.47"/>
    <s v="4200346381"/>
    <s v="2565BI01974000"/>
    <s v="DEP.BIO.CEL. FIS. IM"/>
    <x v="308"/>
    <s v="0"/>
    <s v="F"/>
  </r>
  <r>
    <s v="2024"/>
    <s v="106044"/>
    <s v="VIAJES EL CORTE INGLES SA OFICINA B"/>
    <s v="A28229813"/>
    <s v="9140010670C"/>
    <d v="2024-01-23T00:00:00"/>
    <n v="108.93"/>
    <s v="4100018465"/>
    <s v="2565BI01974000"/>
    <s v="DEP.BIO.CEL. FIS. IM"/>
    <x v="308"/>
    <s v="0"/>
    <s v="F"/>
  </r>
  <r>
    <s v="2024"/>
    <s v="106044"/>
    <s v="VIAJES EL CORTE INGLES SA OFICINA B"/>
    <s v="A28229813"/>
    <s v="9140010671C"/>
    <d v="2024-01-23T00:00:00"/>
    <n v="145.13999999999999"/>
    <s v="4100018279"/>
    <n v="26230000288000"/>
    <s v="OR.ADM.PSICOLOGIA"/>
    <x v="308"/>
    <s v="0"/>
    <s v="F"/>
  </r>
  <r>
    <s v="2024"/>
    <s v="106044"/>
    <s v="VIAJES EL CORTE INGLES SA OFICINA B"/>
    <s v="A28229813"/>
    <s v="9140010672C"/>
    <d v="2024-01-23T00:00:00"/>
    <n v="783"/>
    <s v="4100018533"/>
    <n v="25230000102000"/>
    <s v="OR.ADM.FILOLOGIA"/>
    <x v="308"/>
    <s v="0"/>
    <s v="F"/>
  </r>
  <r>
    <s v="2024"/>
    <s v="106044"/>
    <s v="VIAJES EL CORTE INGLES SA OFICINA B"/>
    <s v="A28229813"/>
    <s v="9140010673C"/>
    <d v="2024-01-23T00:00:00"/>
    <n v="413.14"/>
    <s v="4100018021"/>
    <s v="2634ED01900000"/>
    <s v="F.EDUCACIÓ"/>
    <x v="308"/>
    <s v="0"/>
    <s v="F"/>
  </r>
  <r>
    <s v="2024"/>
    <s v="106044"/>
    <s v="VIAJES EL CORTE INGLES SA OFICINA B"/>
    <s v="A28229813"/>
    <s v="9340024098C"/>
    <d v="2024-01-23T00:00:00"/>
    <n v="36.9"/>
    <s v="4100018512"/>
    <n v="26030000256000"/>
    <s v="ADM. MEDICINA"/>
    <x v="308"/>
    <s v="0"/>
    <s v="F"/>
  </r>
  <r>
    <s v="2024"/>
    <s v="106044"/>
    <s v="VIAJES EL CORTE INGLES SA OFICINA B"/>
    <s v="A28229813"/>
    <s v="9340024099C"/>
    <d v="2024-01-23T00:00:00"/>
    <n v="41.55"/>
    <s v="4100018512"/>
    <n v="26030000256000"/>
    <s v="ADM. MEDICINA"/>
    <x v="308"/>
    <s v="0"/>
    <s v="F"/>
  </r>
  <r>
    <s v="2024"/>
    <s v="106044"/>
    <s v="VIAJES EL CORTE INGLES SA OFICINA B"/>
    <s v="A28229813"/>
    <s v="9340024100C"/>
    <d v="2024-01-23T00:00:00"/>
    <n v="229.19"/>
    <m/>
    <s v="2585MA02069000"/>
    <s v="DEP. MATEMÀT. I INF."/>
    <x v="308"/>
    <s v="0"/>
    <s v="F"/>
  </r>
  <r>
    <s v="2024"/>
    <s v="106044"/>
    <s v="VIAJES EL CORTE INGLES SA OFICINA B"/>
    <s v="A28229813"/>
    <s v="9340024101C"/>
    <d v="2024-01-23T00:00:00"/>
    <n v="445.98"/>
    <m/>
    <s v="2585MA02069000"/>
    <s v="DEP. MATEMÀT. I INF."/>
    <x v="308"/>
    <s v="0"/>
    <s v="F"/>
  </r>
  <r>
    <s v="2024"/>
    <s v="106044"/>
    <s v="VIAJES EL CORTE INGLES SA OFICINA B"/>
    <s v="A28229813"/>
    <s v="9340024102C"/>
    <d v="2024-01-23T00:00:00"/>
    <n v="128.63999999999999"/>
    <s v="4100018465"/>
    <s v="2565BI01974000"/>
    <s v="DEP.BIO.CEL. FIS. IM"/>
    <x v="308"/>
    <s v="0"/>
    <s v="F"/>
  </r>
  <r>
    <s v="2024"/>
    <s v="106044"/>
    <s v="VIAJES EL CORTE INGLES SA OFICINA B"/>
    <s v="A28229813"/>
    <s v="9340024107C"/>
    <d v="2024-01-23T00:00:00"/>
    <n v="43.5"/>
    <s v="4100018323"/>
    <n v="25230000102000"/>
    <s v="OR.ADM.FILOLOGIA"/>
    <x v="308"/>
    <s v="0"/>
    <s v="F"/>
  </r>
  <r>
    <s v="2024"/>
    <s v="106044"/>
    <s v="VIAJES EL CORTE INGLES SA OFICINA B"/>
    <s v="A28229813"/>
    <s v="9440002267A"/>
    <d v="2024-01-23T00:00:00"/>
    <n v="-43.5"/>
    <s v="4100018323"/>
    <n v="25230000102000"/>
    <s v="OR.ADM.FILOLOGIA"/>
    <x v="308"/>
    <s v="0"/>
    <s v="A"/>
  </r>
  <r>
    <s v="2023"/>
    <s v="106870"/>
    <s v="GALP ENERGIA ESPAÑA SAU"/>
    <s v="A28559573"/>
    <s v="23000000967"/>
    <d v="2023-10-05T00:00:00"/>
    <n v="86.1"/>
    <m/>
    <s v="2565BI01975000"/>
    <s v="DEP. BIO. EVOL. ECO."/>
    <x v="308"/>
    <s v="0"/>
    <s v="F"/>
  </r>
  <r>
    <s v="2024"/>
    <s v="107023"/>
    <s v="RENFE VIAJEROS S A"/>
    <s v="A86868189"/>
    <s v="13632900"/>
    <d v="2024-01-01T00:00:00"/>
    <n v="62.35"/>
    <m/>
    <s v="2565BI01975000"/>
    <s v="DEP. BIO. EVOL. ECO."/>
    <x v="308"/>
    <s v="0"/>
    <s v="F"/>
  </r>
  <r>
    <s v="2024"/>
    <s v="107023"/>
    <s v="RENFE VIAJEROS S A"/>
    <s v="A86868189"/>
    <s v="13632905"/>
    <d v="2024-01-01T00:00:00"/>
    <n v="74.8"/>
    <m/>
    <s v="2565BI01975000"/>
    <s v="DEP. BIO. EVOL. ECO."/>
    <x v="308"/>
    <s v="0"/>
    <s v="F"/>
  </r>
  <r>
    <s v="2024"/>
    <s v="107695"/>
    <s v="AGILENT TECHNOLOGIES SPAIN S L"/>
    <s v="B86907128"/>
    <s v="195398371"/>
    <d v="2024-01-23T00:00:00"/>
    <n v="775.61"/>
    <s v="4200345803"/>
    <s v="2595FA02035000"/>
    <s v="DEP. BIOQ. I FISIOLO"/>
    <x v="308"/>
    <s v="0"/>
    <s v="F"/>
  </r>
  <r>
    <s v="2024"/>
    <s v="111110"/>
    <s v="SIRESA CAMPUS SL"/>
    <s v="B86458643"/>
    <s v="7210111781"/>
    <d v="2024-01-15T00:00:00"/>
    <n v="1620"/>
    <s v="4200346373"/>
    <n v="25830000233000"/>
    <s v="OR.ADM.MATEMÀTIQUES"/>
    <x v="308"/>
    <s v="0"/>
    <s v="F"/>
  </r>
  <r>
    <s v="2024"/>
    <s v="111899"/>
    <s v="REED &amp; MACKAY ESPAÑA SAU ATLANTA VI"/>
    <s v="A08649477"/>
    <s v="1214613"/>
    <d v="2024-01-24T00:00:00"/>
    <n v="215.98"/>
    <s v="4100018630"/>
    <n v="25230000102000"/>
    <s v="OR.ADM.FILOLOGIA"/>
    <x v="308"/>
    <s v="0"/>
    <s v="F"/>
  </r>
  <r>
    <s v="2024"/>
    <s v="111899"/>
    <s v="REED &amp; MACKAY ESPAÑA SAU ATLANTA VI"/>
    <s v="A08649477"/>
    <s v="1214627"/>
    <d v="2024-01-24T00:00:00"/>
    <n v="550.34"/>
    <s v="4100018553"/>
    <s v="2575QU02070000"/>
    <s v="DEP. C.MATERIALS I Q"/>
    <x v="308"/>
    <s v="0"/>
    <s v="F"/>
  </r>
  <r>
    <s v="2024"/>
    <s v="111899"/>
    <s v="REED &amp; MACKAY ESPAÑA SAU ATLANTA VI"/>
    <s v="A08649477"/>
    <s v="1214628"/>
    <d v="2024-01-24T00:00:00"/>
    <n v="436.64"/>
    <s v="4100018553"/>
    <s v="2575QU02070000"/>
    <s v="DEP. C.MATERIALS I Q"/>
    <x v="308"/>
    <s v="0"/>
    <s v="F"/>
  </r>
  <r>
    <s v="2024"/>
    <s v="111899"/>
    <s v="REED &amp; MACKAY ESPAÑA SAU ATLANTA VI"/>
    <s v="A08649477"/>
    <s v="1214630"/>
    <d v="2024-01-24T00:00:00"/>
    <n v="194.98"/>
    <m/>
    <s v="999Z00UB005000"/>
    <s v="UB - DESPESES"/>
    <x v="308"/>
    <s v="0"/>
    <s v="F"/>
  </r>
  <r>
    <s v="2024"/>
    <s v="111899"/>
    <s v="REED &amp; MACKAY ESPAÑA SAU ATLANTA VI"/>
    <s v="A08649477"/>
    <s v="1214635"/>
    <d v="2024-01-24T00:00:00"/>
    <n v="209.64"/>
    <s v="4100018358"/>
    <s v="2576FI01676000"/>
    <s v="INST.CIÈNCIES COSMOS"/>
    <x v="308"/>
    <s v="0"/>
    <s v="F"/>
  </r>
  <r>
    <s v="2024"/>
    <s v="111899"/>
    <s v="REED &amp; MACKAY ESPAÑA SAU ATLANTA VI"/>
    <s v="A08649477"/>
    <s v="1214636"/>
    <d v="2024-01-24T00:00:00"/>
    <n v="114.98"/>
    <s v="4100018358"/>
    <s v="2576FI01676000"/>
    <s v="INST.CIÈNCIES COSMOS"/>
    <x v="308"/>
    <s v="0"/>
    <s v="F"/>
  </r>
  <r>
    <s v="2024"/>
    <s v="111899"/>
    <s v="REED &amp; MACKAY ESPAÑA SAU ATLANTA VI"/>
    <s v="A08649477"/>
    <s v="1214645"/>
    <d v="2024-01-24T00:00:00"/>
    <n v="181.1"/>
    <m/>
    <n v="37480000347000"/>
    <s v="COMPTABILITAT"/>
    <x v="308"/>
    <s v="0"/>
    <s v="F"/>
  </r>
  <r>
    <s v="2024"/>
    <s v="111899"/>
    <s v="REED &amp; MACKAY ESPAÑA SAU ATLANTA VI"/>
    <s v="A08649477"/>
    <s v="1214646"/>
    <d v="2024-01-24T00:00:00"/>
    <n v="181.1"/>
    <m/>
    <n v="26530000136000"/>
    <s v="OR ECONOMIA EMPRESA"/>
    <x v="308"/>
    <s v="0"/>
    <s v="F"/>
  </r>
  <r>
    <s v="2024"/>
    <s v="111899"/>
    <s v="REED &amp; MACKAY ESPAÑA SAU ATLANTA VI"/>
    <s v="A08649477"/>
    <s v="1214663"/>
    <d v="2024-01-24T00:00:00"/>
    <n v="587.42999999999995"/>
    <s v="4100018634"/>
    <s v="2576FI01676000"/>
    <s v="INST.CIÈNCIES COSMOS"/>
    <x v="308"/>
    <s v="0"/>
    <s v="F"/>
  </r>
  <r>
    <s v="2024"/>
    <s v="112865"/>
    <s v="COS MANTENIMIENTO SA"/>
    <s v="A81585838"/>
    <s v="0425"/>
    <d v="2024-01-24T00:00:00"/>
    <n v="211.75"/>
    <s v="4200340380"/>
    <s v="2565BI01975000"/>
    <s v="DEP. BIO. EVOL. ECO."/>
    <x v="308"/>
    <s v="0"/>
    <s v="F"/>
  </r>
  <r>
    <s v="2024"/>
    <s v="113318"/>
    <s v="CALIBRACIONES Y SUMIN PARA LABORAT"/>
    <s v="B01786151"/>
    <s v="24002122"/>
    <d v="2024-01-23T00:00:00"/>
    <n v="189.67"/>
    <s v="4200345898"/>
    <n v="25930000240000"/>
    <s v="ADM. FARMÀCIA"/>
    <x v="308"/>
    <s v="0"/>
    <s v="F"/>
  </r>
  <r>
    <s v="2023"/>
    <s v="116055"/>
    <s v="RESTAURANTES SAONA SL GRUPOSAONA"/>
    <s v="B97715460"/>
    <s v="TICK2305170"/>
    <d v="2023-12-15T00:00:00"/>
    <n v="72.2"/>
    <m/>
    <s v="2654EC00137000"/>
    <s v="F.ECONOMIA EMPRESA"/>
    <x v="308"/>
    <s v="0"/>
    <s v="F"/>
  </r>
  <r>
    <s v="2024"/>
    <s v="200626"/>
    <s v="ELSEVIER BV"/>
    <m/>
    <s v="D1000046040"/>
    <d v="2024-01-21T00:00:00"/>
    <n v="132"/>
    <m/>
    <s v="2655EC02010000"/>
    <s v="DEP.ECON, ESTAD, E.A"/>
    <x v="308"/>
    <s v="0"/>
    <s v="F"/>
  </r>
  <r>
    <s v="2023"/>
    <s v="200684"/>
    <s v="SPRINGER-VERLAG ITALIA SRL"/>
    <m/>
    <s v="10000446"/>
    <d v="2023-10-13T00:00:00"/>
    <n v="2500"/>
    <m/>
    <s v="2586MA01128000"/>
    <s v="INSTITUT MATEMÀTICA"/>
    <x v="308"/>
    <s v="0"/>
    <s v="F"/>
  </r>
  <r>
    <s v="2024"/>
    <s v="204433"/>
    <s v="FLUOROCHEM IRELAND LIMITED"/>
    <m/>
    <s v="#INV95730"/>
    <d v="2024-01-23T00:00:00"/>
    <n v="15.3"/>
    <s v="4100017959"/>
    <s v="2575QU02072000"/>
    <s v="DEP. QUIM. INORG.ORG"/>
    <x v="308"/>
    <s v="0"/>
    <s v="F"/>
  </r>
  <r>
    <s v="2024"/>
    <s v="306289"/>
    <s v="EDITING PRESS LLC"/>
    <m/>
    <s v="$20240117ST"/>
    <d v="2024-01-17T00:00:00"/>
    <n v="420"/>
    <m/>
    <s v="2515GH01967000"/>
    <s v="DEP. ANTROPOL.SOCIAL"/>
    <x v="308"/>
    <s v="0"/>
    <s v="F"/>
  </r>
  <r>
    <s v="2024"/>
    <s v="505317"/>
    <s v="DUQUES DE BERGARA SL RESTAURANT PEL"/>
    <s v="B58227877"/>
    <s v="00001165"/>
    <d v="2024-01-22T00:00:00"/>
    <n v="481.6"/>
    <s v="4100018422"/>
    <s v="2515GH01968000"/>
    <s v="DEP. HISTORIA I ARQU"/>
    <x v="308"/>
    <s v="0"/>
    <s v="F"/>
  </r>
  <r>
    <s v="2024"/>
    <s v="505342"/>
    <s v="JOGRO SL JOGRO SL"/>
    <s v="B58387036"/>
    <s v="96-2024"/>
    <d v="2024-01-24T00:00:00"/>
    <n v="165"/>
    <m/>
    <s v="2535DR01993000"/>
    <s v="DEP. DRET PENAL, CRI"/>
    <x v="308"/>
    <s v="0"/>
    <s v="F"/>
  </r>
  <r>
    <s v="2024"/>
    <s v="505342"/>
    <s v="JOGRO SL JOGRO SL"/>
    <s v="B58387036"/>
    <s v="98-2024"/>
    <d v="2024-01-24T00:00:00"/>
    <n v="160.5"/>
    <m/>
    <s v="2535DR01993000"/>
    <s v="DEP. DRET PENAL, CRI"/>
    <x v="308"/>
    <s v="0"/>
    <s v="F"/>
  </r>
  <r>
    <s v="2024"/>
    <s v="904744"/>
    <s v="FRIEDENSON OLSEN KARI ELIZA"/>
    <s v="26900162Y"/>
    <s v="1/2024"/>
    <d v="2024-01-24T00:00:00"/>
    <n v="649.53"/>
    <m/>
    <n v="38480001521000"/>
    <s v="SERVEIS LINGÜÍSTICS"/>
    <x v="308"/>
    <s v="0"/>
    <s v="F"/>
  </r>
  <r>
    <s v="2023"/>
    <s v="907547"/>
    <s v="BALLESTER SASTRE DIONISIO NA MINDON"/>
    <s v="43063555B"/>
    <s v="99"/>
    <d v="2023-11-23T00:00:00"/>
    <n v="600"/>
    <m/>
    <s v="2586MA01128000"/>
    <s v="INSTITUT MATEMÀTICA"/>
    <x v="308"/>
    <s v="0"/>
    <s v="F"/>
  </r>
  <r>
    <s v="2024"/>
    <s v="100073"/>
    <s v="AVORIS RETAIL DIVISION SL BCD TRAVE"/>
    <s v="B07012107"/>
    <s v="F7S00000194"/>
    <d v="2024-01-24T00:00:00"/>
    <n v="404"/>
    <s v="4100018545"/>
    <s v="2654EC00137000"/>
    <s v="F.ECONOMIA EMPRESA"/>
    <x v="309"/>
    <s v="0"/>
    <s v="F"/>
  </r>
  <r>
    <s v="2024"/>
    <s v="100073"/>
    <s v="AVORIS RETAIL DIVISION SL BCD TRAVE"/>
    <s v="B07012107"/>
    <s v="F7Y00000329"/>
    <d v="2024-01-24T00:00:00"/>
    <n v="87"/>
    <m/>
    <s v="2575FI02051000"/>
    <s v="DEP. FIS.QUANT. ASTR"/>
    <x v="309"/>
    <s v="0"/>
    <s v="F"/>
  </r>
  <r>
    <s v="2024"/>
    <s v="100073"/>
    <s v="AVORIS RETAIL DIVISION SL BCD TRAVE"/>
    <s v="B07012107"/>
    <s v="F7Y00000330"/>
    <d v="2024-01-24T00:00:00"/>
    <n v="185.98"/>
    <s v="4100018610"/>
    <s v="2576FI01676000"/>
    <s v="INST.CIÈNCIES COSMOS"/>
    <x v="309"/>
    <s v="0"/>
    <s v="F"/>
  </r>
  <r>
    <s v="2024"/>
    <s v="100073"/>
    <s v="AVORIS RETAIL DIVISION SL BCD TRAVE"/>
    <s v="B07012107"/>
    <s v="G7Y00000018"/>
    <d v="2024-01-24T00:00:00"/>
    <n v="-87"/>
    <m/>
    <s v="2575FI02051000"/>
    <s v="DEP. FIS.QUANT. ASTR"/>
    <x v="309"/>
    <s v="0"/>
    <s v="A"/>
  </r>
  <r>
    <s v="2024"/>
    <s v="100073"/>
    <s v="AVORIS RETAIL DIVISION SL BCD TRAVE"/>
    <s v="B07012107"/>
    <s v="F7S00000203"/>
    <d v="2024-01-24T00:00:00"/>
    <n v="545.4"/>
    <m/>
    <s v="2505BA01936000"/>
    <s v="DEP. A. RESTAU.CONSE"/>
    <x v="309"/>
    <s v="G"/>
    <s v="F"/>
  </r>
  <r>
    <s v="2024"/>
    <s v="100465"/>
    <s v="LABNET BIOTECNICA SL"/>
    <s v="B82509852"/>
    <s v="024/A/14217"/>
    <d v="2024-01-25T00:00:00"/>
    <n v="157.30000000000001"/>
    <s v="4100018353"/>
    <s v="2605CS02079000"/>
    <s v="DEPT. BIOMEDICINA"/>
    <x v="309"/>
    <s v="0"/>
    <s v="F"/>
  </r>
  <r>
    <s v="2024"/>
    <s v="100864"/>
    <s v="SUMINISTROS GRALS OFICIN.REY CENTER"/>
    <s v="B64498298"/>
    <s v="16179"/>
    <d v="2024-01-23T00:00:00"/>
    <n v="312.47000000000003"/>
    <m/>
    <s v="2565BI01976002"/>
    <s v="DEP. GENÈTICA, MICRO"/>
    <x v="309"/>
    <s v="0"/>
    <s v="F"/>
  </r>
  <r>
    <s v="2024"/>
    <s v="100864"/>
    <s v="SUMINISTROS GRALS OFICIN.REY CENTER"/>
    <s v="B64498298"/>
    <s v="16180"/>
    <d v="2024-01-23T00:00:00"/>
    <n v="65.34"/>
    <m/>
    <s v="2575FI02051000"/>
    <s v="DEP. FIS.QUANT. ASTR"/>
    <x v="309"/>
    <s v="0"/>
    <s v="F"/>
  </r>
  <r>
    <s v="2024"/>
    <s v="100864"/>
    <s v="SUMINISTROS GRALS OFICIN.REY CENTER"/>
    <s v="B64498298"/>
    <s v="16181"/>
    <d v="2024-01-24T00:00:00"/>
    <n v="32.67"/>
    <m/>
    <s v="2575FI02052000"/>
    <s v="DEP.FIS.MAT.CONDENS."/>
    <x v="309"/>
    <s v="0"/>
    <s v="F"/>
  </r>
  <r>
    <s v="2024"/>
    <s v="101079"/>
    <s v="UNIVERSAL LA POMA SLU"/>
    <s v="B64698459"/>
    <s v="10Z2"/>
    <d v="2024-01-25T00:00:00"/>
    <n v="66.66"/>
    <s v="4200346626"/>
    <s v="2615IN00282000"/>
    <s v="DP.INFERM.SA.P.SM.MI"/>
    <x v="309"/>
    <s v="0"/>
    <s v="F"/>
  </r>
  <r>
    <s v="2024"/>
    <s v="102025"/>
    <s v="VWR INTERNATIONAL EUROLAB SL VWR IN"/>
    <s v="B08362089"/>
    <s v="7062396355"/>
    <d v="2024-01-24T00:00:00"/>
    <n v="224.15"/>
    <s v="4200344843"/>
    <s v="2605CS02079000"/>
    <s v="DEPT. BIOMEDICINA"/>
    <x v="309"/>
    <s v="0"/>
    <s v="F"/>
  </r>
  <r>
    <s v="2024"/>
    <s v="102025"/>
    <s v="VWR INTERNATIONAL EUROLAB SL VWR IN"/>
    <s v="B08362089"/>
    <s v="7062396356"/>
    <d v="2024-01-24T00:00:00"/>
    <n v="417.45"/>
    <s v="4200341940"/>
    <s v="2575QU02072000"/>
    <s v="DEP. QUIM. INORG.ORG"/>
    <x v="309"/>
    <s v="0"/>
    <s v="F"/>
  </r>
  <r>
    <s v="2024"/>
    <s v="102025"/>
    <s v="VWR INTERNATIONAL EUROLAB SL VWR IN"/>
    <s v="B08362089"/>
    <s v="7062396359"/>
    <d v="2024-01-24T00:00:00"/>
    <n v="1254.53"/>
    <s v="4100018441"/>
    <s v="2595FA02036000"/>
    <s v="DEP. FARMÀCIA I TEC"/>
    <x v="309"/>
    <s v="0"/>
    <s v="F"/>
  </r>
  <r>
    <s v="2024"/>
    <s v="102025"/>
    <s v="VWR INTERNATIONAL EUROLAB SL VWR IN"/>
    <s v="B08362089"/>
    <s v="7062396360"/>
    <d v="2024-01-24T00:00:00"/>
    <n v="105.86"/>
    <s v="4100018516"/>
    <s v="2615CS00885000"/>
    <s v="DP.PATOL.I TERP.EXP."/>
    <x v="309"/>
    <s v="0"/>
    <s v="F"/>
  </r>
  <r>
    <s v="2024"/>
    <s v="102025"/>
    <s v="VWR INTERNATIONAL EUROLAB SL VWR IN"/>
    <s v="B08362089"/>
    <s v="7062396361"/>
    <d v="2024-01-24T00:00:00"/>
    <n v="106"/>
    <s v="4100018592"/>
    <s v="2615CS00279000"/>
    <s v="DEP. CC. FISIOLOGIQU"/>
    <x v="309"/>
    <s v="0"/>
    <s v="F"/>
  </r>
  <r>
    <s v="2024"/>
    <s v="102247"/>
    <s v="INFOREIN SA INFOREIN SA"/>
    <s v="A78327350"/>
    <s v="024 CAT 129"/>
    <d v="2024-01-25T00:00:00"/>
    <n v="118.58"/>
    <s v="4200344825"/>
    <s v="2565GE02063001"/>
    <s v="SECCIÓ DE GEOQUÍMICA"/>
    <x v="309"/>
    <s v="0"/>
    <s v="F"/>
  </r>
  <r>
    <s v="2024"/>
    <s v="102265"/>
    <s v="DYKINSON SL"/>
    <s v="B28001337"/>
    <s v="240139"/>
    <d v="2024-01-25T00:00:00"/>
    <n v="374.4"/>
    <s v="4200346434"/>
    <s v="2535DR00129000"/>
    <s v="DP.H DRET.ROMÀ ECLE"/>
    <x v="309"/>
    <s v="0"/>
    <s v="F"/>
  </r>
  <r>
    <s v="2024"/>
    <s v="102708"/>
    <s v="LIFE TECHNOLOGIES SA APPLIED/INVITR"/>
    <s v="A28139434"/>
    <s v="1032527 RI"/>
    <d v="2024-01-25T00:00:00"/>
    <n v="64.37"/>
    <s v="4100012915"/>
    <s v="2605CS02079000"/>
    <s v="DEPT. BIOMEDICINA"/>
    <x v="309"/>
    <s v="0"/>
    <s v="F"/>
  </r>
  <r>
    <s v="2024"/>
    <s v="103178"/>
    <s v="SERVICIOS MICROINFORMATICA, SA SEMI"/>
    <s v="A25027145"/>
    <s v="00002668"/>
    <d v="2024-01-24T00:00:00"/>
    <n v="1917.45"/>
    <s v="4200332890"/>
    <s v="2576FI01676000"/>
    <s v="INST.CIÈNCIES COSMOS"/>
    <x v="309"/>
    <s v="0"/>
    <s v="F"/>
  </r>
  <r>
    <s v="2024"/>
    <s v="103178"/>
    <s v="SERVICIOS MICROINFORMATICA, SA SEMI"/>
    <s v="A25027145"/>
    <s v="00002835"/>
    <d v="2024-01-25T00:00:00"/>
    <n v="304.27"/>
    <s v="4200332890"/>
    <s v="2576FI01676000"/>
    <s v="INST.CIÈNCIES COSMOS"/>
    <x v="309"/>
    <s v="0"/>
    <s v="F"/>
  </r>
  <r>
    <s v="2024"/>
    <s v="103217"/>
    <s v="LINDE GAS ESPAÑA SA"/>
    <s v="A08007262"/>
    <s v="0010765774"/>
    <d v="2024-01-15T00:00:00"/>
    <n v="29.52"/>
    <s v="4200345080"/>
    <s v="2615CS00885000"/>
    <s v="DP.PATOL.I TERP.EXP."/>
    <x v="309"/>
    <s v="0"/>
    <s v="F"/>
  </r>
  <r>
    <s v="2024"/>
    <s v="103217"/>
    <s v="LINDE GAS ESPAÑA SA"/>
    <s v="A08007262"/>
    <s v="0010765775"/>
    <d v="2024-01-15T00:00:00"/>
    <n v="29.52"/>
    <s v="4200342770"/>
    <s v="2615CS00885000"/>
    <s v="DP.PATOL.I TERP.EXP."/>
    <x v="309"/>
    <s v="0"/>
    <s v="F"/>
  </r>
  <r>
    <s v="2024"/>
    <s v="103217"/>
    <s v="LINDE GAS ESPAÑA SA"/>
    <s v="A08007262"/>
    <s v="0010767467"/>
    <d v="2024-01-15T00:00:00"/>
    <n v="79.11"/>
    <s v="4100017933"/>
    <s v="2565BI01976000"/>
    <s v="DEP. GENÈTICA, MICRO"/>
    <x v="309"/>
    <s v="0"/>
    <s v="F"/>
  </r>
  <r>
    <s v="2024"/>
    <s v="105866"/>
    <s v="MERCK LIFE SCIENCE SLU totes comand"/>
    <s v="B79184115"/>
    <s v="8250786229"/>
    <d v="2024-01-25T00:00:00"/>
    <n v="900.24"/>
    <s v="4200346638"/>
    <s v="2615CS00279000"/>
    <s v="DEP. CC. FISIOLOGIQU"/>
    <x v="309"/>
    <s v="0"/>
    <s v="F"/>
  </r>
  <r>
    <s v="2024"/>
    <s v="105866"/>
    <s v="MERCK LIFE SCIENCE SLU totes comand"/>
    <s v="B79184115"/>
    <s v="8250786230"/>
    <d v="2024-01-25T00:00:00"/>
    <n v="162.13999999999999"/>
    <s v="4100018643"/>
    <s v="2615CS00279000"/>
    <s v="DEP. CC. FISIOLOGIQU"/>
    <x v="309"/>
    <s v="0"/>
    <s v="F"/>
  </r>
  <r>
    <s v="2024"/>
    <s v="105866"/>
    <s v="MERCK LIFE SCIENCE SLU totes comand"/>
    <s v="B79184115"/>
    <s v="8250786591"/>
    <d v="2024-01-25T00:00:00"/>
    <n v="67.760000000000005"/>
    <s v="4200331364"/>
    <s v="2605CS02079000"/>
    <s v="DEPT. BIOMEDICINA"/>
    <x v="309"/>
    <s v="0"/>
    <s v="F"/>
  </r>
  <r>
    <s v="2024"/>
    <s v="105866"/>
    <s v="MERCK LIFE SCIENCE SLU totes comand"/>
    <s v="B79184115"/>
    <s v="8250786592"/>
    <d v="2024-01-25T00:00:00"/>
    <n v="72.3"/>
    <s v="4200346584"/>
    <s v="2615CS00885000"/>
    <s v="DP.PATOL.I TERP.EXP."/>
    <x v="309"/>
    <s v="0"/>
    <s v="F"/>
  </r>
  <r>
    <s v="2024"/>
    <s v="106044"/>
    <s v="VIAJES EL CORTE INGLES SA OFICINA B"/>
    <s v="A28229813"/>
    <s v="9140011641C"/>
    <d v="2024-01-24T00:00:00"/>
    <n v="289.79000000000002"/>
    <s v="4100018581"/>
    <s v="2575QU02071000"/>
    <s v="DEP. ENGINY.QUIM."/>
    <x v="309"/>
    <s v="0"/>
    <s v="F"/>
  </r>
  <r>
    <s v="2024"/>
    <s v="106044"/>
    <s v="VIAJES EL CORTE INGLES SA OFICINA B"/>
    <s v="A28229813"/>
    <s v="9140011644C"/>
    <d v="2024-01-24T00:00:00"/>
    <n v="168.96"/>
    <s v="4100018576"/>
    <n v="25230000102000"/>
    <s v="OR.ADM.FILOLOGIA"/>
    <x v="309"/>
    <s v="0"/>
    <s v="F"/>
  </r>
  <r>
    <s v="2024"/>
    <s v="106044"/>
    <s v="VIAJES EL CORTE INGLES SA OFICINA B"/>
    <s v="A28229813"/>
    <s v="9140011645C"/>
    <d v="2024-01-24T00:00:00"/>
    <n v="446.65"/>
    <s v="4100018540"/>
    <s v="2564GE00164000"/>
    <s v="F.CC.TERRA"/>
    <x v="309"/>
    <s v="0"/>
    <s v="F"/>
  </r>
  <r>
    <s v="2024"/>
    <s v="106044"/>
    <s v="VIAJES EL CORTE INGLES SA OFICINA B"/>
    <s v="A28229813"/>
    <s v="9340025893C"/>
    <d v="2024-01-24T00:00:00"/>
    <n v="67.03"/>
    <m/>
    <n v="26330000301000"/>
    <s v="OR.ADM.EDUCACIO"/>
    <x v="309"/>
    <s v="0"/>
    <s v="F"/>
  </r>
  <r>
    <s v="2024"/>
    <s v="106044"/>
    <s v="VIAJES EL CORTE INGLES SA OFICINA B"/>
    <s v="A28229813"/>
    <s v="9340025894C"/>
    <d v="2024-01-24T00:00:00"/>
    <n v="98.98"/>
    <m/>
    <s v="2525FL01945000"/>
    <s v="DEP.FIL.CATALANA I L"/>
    <x v="309"/>
    <s v="0"/>
    <s v="F"/>
  </r>
  <r>
    <s v="2024"/>
    <s v="106044"/>
    <s v="VIAJES EL CORTE INGLES SA OFICINA B"/>
    <s v="A28229813"/>
    <s v="9340025895C"/>
    <d v="2024-01-24T00:00:00"/>
    <n v="500.39"/>
    <m/>
    <s v="2585MA02069000"/>
    <s v="DEP. MATEMÀT. I INF."/>
    <x v="309"/>
    <s v="0"/>
    <s v="F"/>
  </r>
  <r>
    <s v="2024"/>
    <s v="106044"/>
    <s v="VIAJES EL CORTE INGLES SA OFICINA B"/>
    <s v="A28229813"/>
    <s v="9340025901C"/>
    <d v="2024-01-24T00:00:00"/>
    <n v="37.75"/>
    <s v="4100018586"/>
    <s v="2604CS02094000"/>
    <s v="UFIR MEDICINA CLINIC"/>
    <x v="309"/>
    <s v="0"/>
    <s v="F"/>
  </r>
  <r>
    <s v="2024"/>
    <s v="106044"/>
    <s v="VIAJES EL CORTE INGLES SA OFICINA B"/>
    <s v="A28229813"/>
    <s v="9340025902C"/>
    <d v="2024-01-24T00:00:00"/>
    <n v="56.6"/>
    <s v="4100018586"/>
    <s v="2604CS02094000"/>
    <s v="UFIR MEDICINA CLINIC"/>
    <x v="309"/>
    <s v="0"/>
    <s v="F"/>
  </r>
  <r>
    <s v="2024"/>
    <s v="106044"/>
    <s v="VIAJES EL CORTE INGLES SA OFICINA B"/>
    <s v="A28229813"/>
    <s v="9340025904C"/>
    <d v="2024-01-24T00:00:00"/>
    <n v="209.98"/>
    <s v="4100018576"/>
    <n v="25230000102000"/>
    <s v="OR.ADM.FILOLOGIA"/>
    <x v="309"/>
    <s v="0"/>
    <s v="F"/>
  </r>
  <r>
    <s v="2024"/>
    <s v="106044"/>
    <s v="VIAJES EL CORTE INGLES SA OFICINA B"/>
    <s v="A28229813"/>
    <s v="9440002459A"/>
    <d v="2024-01-24T00:00:00"/>
    <n v="-67.03"/>
    <m/>
    <n v="26330000301000"/>
    <s v="OR.ADM.EDUCACIO"/>
    <x v="309"/>
    <s v="0"/>
    <s v="A"/>
  </r>
  <r>
    <s v="2024"/>
    <s v="106044"/>
    <s v="VIAJES EL CORTE INGLES SA OFICINA B"/>
    <s v="A28229813"/>
    <s v="9340025898C"/>
    <d v="2024-01-24T00:00:00"/>
    <n v="91.25"/>
    <m/>
    <n v="26030000256000"/>
    <s v="ADM. MEDICINA"/>
    <x v="309"/>
    <s v="G"/>
    <s v="F"/>
  </r>
  <r>
    <s v="2024"/>
    <s v="106044"/>
    <s v="VIAJES EL CORTE INGLES SA OFICINA B"/>
    <s v="A28229813"/>
    <s v="9340025899C"/>
    <d v="2024-01-24T00:00:00"/>
    <n v="77.3"/>
    <m/>
    <n v="26030000256000"/>
    <s v="ADM. MEDICINA"/>
    <x v="309"/>
    <s v="G"/>
    <s v="F"/>
  </r>
  <r>
    <s v="2023"/>
    <s v="106212"/>
    <s v="BONPREU"/>
    <s v="A08665838"/>
    <s v="VML-1095127"/>
    <d v="2023-08-29T00:00:00"/>
    <n v="109.99"/>
    <m/>
    <s v="2515GH01968000"/>
    <s v="DEP. HISTORIA I ARQU"/>
    <x v="309"/>
    <s v="0"/>
    <s v="F"/>
  </r>
  <r>
    <s v="2023"/>
    <s v="106212"/>
    <s v="BONPREU"/>
    <s v="A08665838"/>
    <s v="VML-1100813"/>
    <d v="2023-09-02T00:00:00"/>
    <n v="307.25"/>
    <m/>
    <s v="2515GH01968000"/>
    <s v="DEP. HISTORIA I ARQU"/>
    <x v="309"/>
    <s v="0"/>
    <s v="F"/>
  </r>
  <r>
    <s v="2023"/>
    <s v="106212"/>
    <s v="BONPREU"/>
    <s v="A08665838"/>
    <s v="VML-1100815"/>
    <d v="2023-09-02T00:00:00"/>
    <n v="8.64"/>
    <m/>
    <s v="2515GH01968000"/>
    <s v="DEP. HISTORIA I ARQU"/>
    <x v="309"/>
    <s v="0"/>
    <s v="F"/>
  </r>
  <r>
    <s v="2023"/>
    <s v="106212"/>
    <s v="BONPREU"/>
    <s v="A08665838"/>
    <s v="VML-1101898"/>
    <d v="2023-09-04T00:00:00"/>
    <n v="73.92"/>
    <m/>
    <s v="2515GH01968000"/>
    <s v="DEP. HISTORIA I ARQU"/>
    <x v="309"/>
    <s v="0"/>
    <s v="F"/>
  </r>
  <r>
    <s v="2023"/>
    <s v="106212"/>
    <s v="BONPREU"/>
    <s v="A08665838"/>
    <s v="VML-1101899"/>
    <d v="2023-09-04T00:00:00"/>
    <n v="11.52"/>
    <m/>
    <s v="2515GH01968000"/>
    <s v="DEP. HISTORIA I ARQU"/>
    <x v="309"/>
    <s v="0"/>
    <s v="F"/>
  </r>
  <r>
    <s v="2023"/>
    <s v="106212"/>
    <s v="BONPREU"/>
    <s v="A08665838"/>
    <s v="VML-1103098"/>
    <d v="2023-09-05T00:00:00"/>
    <n v="8.64"/>
    <m/>
    <s v="2515GH01968000"/>
    <s v="DEP. HISTORIA I ARQU"/>
    <x v="309"/>
    <s v="0"/>
    <s v="F"/>
  </r>
  <r>
    <s v="2023"/>
    <s v="106212"/>
    <s v="BONPREU"/>
    <s v="A08665838"/>
    <s v="VML-1103099"/>
    <d v="2023-09-05T00:00:00"/>
    <n v="9.0299999999999994"/>
    <m/>
    <s v="2515GH01968000"/>
    <s v="DEP. HISTORIA I ARQU"/>
    <x v="309"/>
    <s v="0"/>
    <s v="F"/>
  </r>
  <r>
    <s v="2023"/>
    <s v="106212"/>
    <s v="BONPREU"/>
    <s v="A08665838"/>
    <s v="VML-1105647"/>
    <d v="2023-09-07T00:00:00"/>
    <n v="61.74"/>
    <m/>
    <s v="2515GH01968000"/>
    <s v="DEP. HISTORIA I ARQU"/>
    <x v="309"/>
    <s v="0"/>
    <s v="F"/>
  </r>
  <r>
    <s v="2023"/>
    <s v="106212"/>
    <s v="BONPREU"/>
    <s v="A08665838"/>
    <s v="VML-1106202"/>
    <d v="2023-09-08T00:00:00"/>
    <n v="99.79"/>
    <m/>
    <s v="2515GH01968000"/>
    <s v="DEP. HISTORIA I ARQU"/>
    <x v="309"/>
    <s v="0"/>
    <s v="F"/>
  </r>
  <r>
    <s v="2023"/>
    <s v="106212"/>
    <s v="BONPREU"/>
    <s v="A08665838"/>
    <s v="VML-1106813"/>
    <d v="2023-09-09T00:00:00"/>
    <n v="56.38"/>
    <m/>
    <s v="2515GH01968000"/>
    <s v="DEP. HISTORIA I ARQU"/>
    <x v="309"/>
    <s v="0"/>
    <s v="F"/>
  </r>
  <r>
    <s v="2023"/>
    <s v="106212"/>
    <s v="BONPREU"/>
    <s v="A08665838"/>
    <s v="VML-1106814"/>
    <d v="2023-09-09T00:00:00"/>
    <n v="6.48"/>
    <m/>
    <s v="2515GH01968000"/>
    <s v="DEP. HISTORIA I ARQU"/>
    <x v="309"/>
    <s v="0"/>
    <s v="F"/>
  </r>
  <r>
    <s v="2023"/>
    <s v="106212"/>
    <s v="BONPREU"/>
    <s v="A08665838"/>
    <s v="VML-1106824"/>
    <d v="2023-09-09T00:00:00"/>
    <n v="19.2"/>
    <m/>
    <s v="2515GH01968000"/>
    <s v="DEP. HISTORIA I ARQU"/>
    <x v="309"/>
    <s v="0"/>
    <s v="F"/>
  </r>
  <r>
    <s v="2023"/>
    <s v="106212"/>
    <s v="BONPREU"/>
    <s v="A08665838"/>
    <s v="VML-1106825"/>
    <d v="2023-09-09T00:00:00"/>
    <n v="140.33000000000001"/>
    <m/>
    <s v="2515GH01968000"/>
    <s v="DEP. HISTORIA I ARQU"/>
    <x v="309"/>
    <s v="0"/>
    <s v="F"/>
  </r>
  <r>
    <s v="2023"/>
    <s v="106212"/>
    <s v="BONPREU"/>
    <s v="A08665838"/>
    <s v="VML-1109221"/>
    <d v="2023-09-13T00:00:00"/>
    <n v="138.81"/>
    <m/>
    <s v="2515GH01968000"/>
    <s v="DEP. HISTORIA I ARQU"/>
    <x v="309"/>
    <s v="0"/>
    <s v="F"/>
  </r>
  <r>
    <s v="2023"/>
    <s v="106212"/>
    <s v="BONPREU"/>
    <s v="A08665838"/>
    <s v="VML-1111678"/>
    <d v="2023-09-14T00:00:00"/>
    <n v="51.49"/>
    <m/>
    <s v="2515GH01968000"/>
    <s v="DEP. HISTORIA I ARQU"/>
    <x v="309"/>
    <s v="0"/>
    <s v="F"/>
  </r>
  <r>
    <s v="2024"/>
    <s v="111899"/>
    <s v="REED &amp; MACKAY ESPAÑA SAU ATLANTA VI"/>
    <s v="A08649477"/>
    <s v="1214761"/>
    <d v="2024-01-25T00:00:00"/>
    <n v="-284.22000000000003"/>
    <m/>
    <s v="2504BA00069000"/>
    <s v="F.BELLES ARTS"/>
    <x v="309"/>
    <s v="0"/>
    <s v="A"/>
  </r>
  <r>
    <s v="2024"/>
    <s v="111899"/>
    <s v="REED &amp; MACKAY ESPAÑA SAU ATLANTA VI"/>
    <s v="A08649477"/>
    <s v="1214777"/>
    <d v="2024-01-25T00:00:00"/>
    <n v="-181.1"/>
    <m/>
    <n v="37480000347000"/>
    <s v="COMPTABILITAT"/>
    <x v="309"/>
    <s v="0"/>
    <s v="A"/>
  </r>
  <r>
    <s v="2024"/>
    <s v="111899"/>
    <s v="REED &amp; MACKAY ESPAÑA SAU ATLANTA VI"/>
    <s v="A08649477"/>
    <s v="1214778"/>
    <d v="2024-01-25T00:00:00"/>
    <n v="181.1"/>
    <m/>
    <n v="37480000347000"/>
    <s v="COMPTABILITAT"/>
    <x v="309"/>
    <s v="0"/>
    <s v="F"/>
  </r>
  <r>
    <s v="2024"/>
    <s v="111899"/>
    <s v="REED &amp; MACKAY ESPAÑA SAU ATLANTA VI"/>
    <s v="A08649477"/>
    <s v="1214789"/>
    <d v="2024-01-25T00:00:00"/>
    <n v="116.4"/>
    <m/>
    <n v="25330000120000"/>
    <s v="OR.ADM.DRET"/>
    <x v="309"/>
    <s v="0"/>
    <s v="F"/>
  </r>
  <r>
    <s v="2024"/>
    <s v="111899"/>
    <s v="REED &amp; MACKAY ESPAÑA SAU ATLANTA VI"/>
    <s v="A08649477"/>
    <s v="1214791"/>
    <d v="2024-01-25T00:00:00"/>
    <n v="116.4"/>
    <m/>
    <n v="25330000120000"/>
    <s v="OR.ADM.DRET"/>
    <x v="309"/>
    <s v="0"/>
    <s v="F"/>
  </r>
  <r>
    <s v="2024"/>
    <s v="111899"/>
    <s v="REED &amp; MACKAY ESPAÑA SAU ATLANTA VI"/>
    <s v="A08649477"/>
    <s v="1214797"/>
    <d v="2024-01-25T00:00:00"/>
    <n v="241.8"/>
    <s v="4100018358"/>
    <s v="2576FI01676000"/>
    <s v="INST.CIÈNCIES COSMOS"/>
    <x v="309"/>
    <s v="0"/>
    <s v="F"/>
  </r>
  <r>
    <s v="2024"/>
    <s v="111899"/>
    <s v="REED &amp; MACKAY ESPAÑA SAU ATLANTA VI"/>
    <s v="A08649477"/>
    <s v="1214799"/>
    <d v="2024-01-25T00:00:00"/>
    <n v="256.98"/>
    <m/>
    <n v="25330000120000"/>
    <s v="OR.ADM.DRET"/>
    <x v="309"/>
    <s v="0"/>
    <s v="F"/>
  </r>
  <r>
    <s v="2024"/>
    <s v="111899"/>
    <s v="REED &amp; MACKAY ESPAÑA SAU ATLANTA VI"/>
    <s v="A08649477"/>
    <s v="1214852"/>
    <d v="2024-01-25T00:00:00"/>
    <n v="174.42"/>
    <m/>
    <s v="2624PS00290000"/>
    <s v="F.PSICOLOGIA"/>
    <x v="309"/>
    <s v="0"/>
    <s v="F"/>
  </r>
  <r>
    <s v="2024"/>
    <s v="111899"/>
    <s v="REED &amp; MACKAY ESPAÑA SAU ATLANTA VI"/>
    <s v="A08649477"/>
    <s v="1214864"/>
    <d v="2024-01-25T00:00:00"/>
    <n v="206.7"/>
    <m/>
    <n v="25330000120000"/>
    <s v="OR.ADM.DRET"/>
    <x v="309"/>
    <s v="0"/>
    <s v="F"/>
  </r>
  <r>
    <s v="2024"/>
    <s v="111899"/>
    <s v="REED &amp; MACKAY ESPAÑA SAU ATLANTA VI"/>
    <s v="A08649477"/>
    <s v="1214875"/>
    <d v="2024-01-25T00:00:00"/>
    <n v="246.29"/>
    <m/>
    <n v="25330000120000"/>
    <s v="OR.ADM.DRET"/>
    <x v="309"/>
    <s v="0"/>
    <s v="F"/>
  </r>
  <r>
    <s v="2024"/>
    <s v="111899"/>
    <s v="REED &amp; MACKAY ESPAÑA SAU ATLANTA VI"/>
    <s v="A08649477"/>
    <s v="1214900"/>
    <d v="2024-01-25T00:00:00"/>
    <n v="209.98"/>
    <s v="4100018677"/>
    <n v="25930000240000"/>
    <s v="ADM. FARMÀCIA"/>
    <x v="309"/>
    <s v="0"/>
    <s v="F"/>
  </r>
  <r>
    <s v="2024"/>
    <s v="111899"/>
    <s v="REED &amp; MACKAY ESPAÑA SAU ATLANTA VI"/>
    <s v="A08649477"/>
    <s v="1214901"/>
    <d v="2024-01-25T00:00:00"/>
    <n v="117.7"/>
    <s v="4100018677"/>
    <n v="25930000240000"/>
    <s v="ADM. FARMÀCIA"/>
    <x v="309"/>
    <s v="0"/>
    <s v="F"/>
  </r>
  <r>
    <s v="2024"/>
    <s v="111899"/>
    <s v="REED &amp; MACKAY ESPAÑA SAU ATLANTA VI"/>
    <s v="A08649477"/>
    <s v="1214914"/>
    <d v="2024-01-25T00:00:00"/>
    <n v="291.60000000000002"/>
    <m/>
    <s v="2635ED00307000"/>
    <s v="DP.DIDÀCT.ORG.EDU"/>
    <x v="309"/>
    <s v="G"/>
    <s v="F"/>
  </r>
  <r>
    <s v="2024"/>
    <s v="113030"/>
    <s v="TOWER TBA SL"/>
    <s v="B80275035"/>
    <s v="176"/>
    <d v="2024-01-25T00:00:00"/>
    <n v="363"/>
    <s v="4200340083"/>
    <s v="2565BI01976000"/>
    <s v="DEP. GENÈTICA, MICRO"/>
    <x v="309"/>
    <s v="0"/>
    <s v="F"/>
  </r>
  <r>
    <s v="2023"/>
    <s v="301447"/>
    <s v="FRONTIERS MEDIA SA"/>
    <m/>
    <s v="$-0969166-4"/>
    <d v="2023-10-13T00:00:00"/>
    <n v="1638.24"/>
    <m/>
    <s v="2575FI02051000"/>
    <s v="DEP. FIS.QUANT. ASTR"/>
    <x v="309"/>
    <s v="0"/>
    <s v="F"/>
  </r>
  <r>
    <s v="2024"/>
    <s v="100073"/>
    <s v="AVORIS RETAIL DIVISION SL BCD TRAVE"/>
    <s v="B07012107"/>
    <s v="F7B00000061"/>
    <d v="2024-01-25T00:00:00"/>
    <n v="75.98"/>
    <m/>
    <s v="2595FA02035000"/>
    <s v="DEP. BIOQ. I FISIOLO"/>
    <x v="310"/>
    <s v="0"/>
    <s v="F"/>
  </r>
  <r>
    <s v="2024"/>
    <s v="100073"/>
    <s v="AVORIS RETAIL DIVISION SL BCD TRAVE"/>
    <s v="B07012107"/>
    <s v="F7B00000062"/>
    <d v="2024-01-25T00:00:00"/>
    <n v="75.98"/>
    <m/>
    <s v="2595FA02035000"/>
    <s v="DEP. BIOQ. I FISIOLO"/>
    <x v="310"/>
    <s v="0"/>
    <s v="F"/>
  </r>
  <r>
    <s v="2024"/>
    <s v="100073"/>
    <s v="AVORIS RETAIL DIVISION SL BCD TRAVE"/>
    <s v="B07012107"/>
    <s v="F7B00000064"/>
    <d v="2024-01-25T00:00:00"/>
    <n v="38.28"/>
    <s v="4100018679"/>
    <s v="2575FI02051000"/>
    <s v="DEP. FIS.QUANT. ASTR"/>
    <x v="310"/>
    <s v="0"/>
    <s v="F"/>
  </r>
  <r>
    <s v="2024"/>
    <s v="100073"/>
    <s v="AVORIS RETAIL DIVISION SL BCD TRAVE"/>
    <s v="B07012107"/>
    <s v="F7S00000212"/>
    <d v="2024-01-25T00:00:00"/>
    <n v="1421.67"/>
    <s v="4100018646"/>
    <s v="2565BI01976000"/>
    <s v="DEP. GENÈTICA, MICRO"/>
    <x v="310"/>
    <s v="0"/>
    <s v="F"/>
  </r>
  <r>
    <s v="2024"/>
    <s v="100073"/>
    <s v="AVORIS RETAIL DIVISION SL BCD TRAVE"/>
    <s v="B07012107"/>
    <s v="F7S00000213"/>
    <d v="2024-01-25T00:00:00"/>
    <n v="1421.67"/>
    <s v="4100018650"/>
    <s v="2565BI01976000"/>
    <s v="DEP. GENÈTICA, MICRO"/>
    <x v="310"/>
    <s v="0"/>
    <s v="F"/>
  </r>
  <r>
    <s v="2024"/>
    <s v="100073"/>
    <s v="AVORIS RETAIL DIVISION SL BCD TRAVE"/>
    <s v="B07012107"/>
    <s v="F7S00000214"/>
    <d v="2024-01-25T00:00:00"/>
    <n v="1421.67"/>
    <s v="4100018647"/>
    <s v="2565BI01976000"/>
    <s v="DEP. GENÈTICA, MICRO"/>
    <x v="310"/>
    <s v="0"/>
    <s v="F"/>
  </r>
  <r>
    <s v="2024"/>
    <s v="100073"/>
    <s v="AVORIS RETAIL DIVISION SL BCD TRAVE"/>
    <s v="B07012107"/>
    <s v="F7S00000215"/>
    <d v="2024-01-25T00:00:00"/>
    <n v="143.44999999999999"/>
    <s v="4100018688"/>
    <n v="25330000120000"/>
    <s v="OR.ADM.DRET"/>
    <x v="310"/>
    <s v="0"/>
    <s v="F"/>
  </r>
  <r>
    <s v="2024"/>
    <s v="100073"/>
    <s v="AVORIS RETAIL DIVISION SL BCD TRAVE"/>
    <s v="B07012107"/>
    <s v="F7S00000221"/>
    <d v="2024-01-25T00:00:00"/>
    <n v="637.12"/>
    <s v="4100018689"/>
    <s v="2604CS02094000"/>
    <s v="UFIR MEDICINA CLINIC"/>
    <x v="310"/>
    <s v="0"/>
    <s v="F"/>
  </r>
  <r>
    <s v="2024"/>
    <s v="100073"/>
    <s v="AVORIS RETAIL DIVISION SL BCD TRAVE"/>
    <s v="B07012107"/>
    <s v="F7S00000222"/>
    <d v="2024-01-25T00:00:00"/>
    <n v="401.16"/>
    <s v="4100018705"/>
    <s v="2576FI01676000"/>
    <s v="INST.CIÈNCIES COSMOS"/>
    <x v="310"/>
    <s v="0"/>
    <s v="F"/>
  </r>
  <r>
    <s v="2024"/>
    <s v="100073"/>
    <s v="AVORIS RETAIL DIVISION SL BCD TRAVE"/>
    <s v="B07012107"/>
    <s v="F7Y00000366"/>
    <d v="2024-01-25T00:00:00"/>
    <n v="76.48"/>
    <s v="4100018689"/>
    <s v="2604CS02094000"/>
    <s v="UFIR MEDICINA CLINIC"/>
    <x v="310"/>
    <s v="0"/>
    <s v="F"/>
  </r>
  <r>
    <s v="2024"/>
    <s v="100073"/>
    <s v="AVORIS RETAIL DIVISION SL BCD TRAVE"/>
    <s v="B07012107"/>
    <s v="F7Y00000368"/>
    <d v="2024-01-25T00:00:00"/>
    <n v="94.99"/>
    <s v="4100018689"/>
    <s v="2604CS02094000"/>
    <s v="UFIR MEDICINA CLINIC"/>
    <x v="310"/>
    <s v="0"/>
    <s v="F"/>
  </r>
  <r>
    <s v="2024"/>
    <s v="100073"/>
    <s v="AVORIS RETAIL DIVISION SL BCD TRAVE"/>
    <s v="B07012107"/>
    <s v="F7Y00000369"/>
    <d v="2024-01-25T00:00:00"/>
    <n v="283.98"/>
    <s v="4100018701"/>
    <s v="2575FI02052000"/>
    <s v="DEP.FIS.MAT.CONDENS."/>
    <x v="310"/>
    <s v="0"/>
    <s v="F"/>
  </r>
  <r>
    <s v="2024"/>
    <s v="100073"/>
    <s v="AVORIS RETAIL DIVISION SL BCD TRAVE"/>
    <s v="B07012107"/>
    <s v="F7Y00000376"/>
    <d v="2024-01-25T00:00:00"/>
    <n v="141.96"/>
    <s v="4100018696"/>
    <s v="2595FA02035000"/>
    <s v="DEP. BIOQ. I FISIOLO"/>
    <x v="310"/>
    <s v="0"/>
    <s v="F"/>
  </r>
  <r>
    <s v="2024"/>
    <s v="100073"/>
    <s v="AVORIS RETAIL DIVISION SL BCD TRAVE"/>
    <s v="B07012107"/>
    <s v="F7Y00000378"/>
    <d v="2024-01-25T00:00:00"/>
    <n v="87.23"/>
    <s v="4100018722"/>
    <s v="2595FA02035000"/>
    <s v="DEP. BIOQ. I FISIOLO"/>
    <x v="310"/>
    <s v="0"/>
    <s v="F"/>
  </r>
  <r>
    <s v="2024"/>
    <s v="100073"/>
    <s v="AVORIS RETAIL DIVISION SL BCD TRAVE"/>
    <s v="B07012107"/>
    <s v="F7Y00000379"/>
    <d v="2024-01-25T00:00:00"/>
    <n v="87.23"/>
    <s v="4100018713"/>
    <s v="2595FA02035000"/>
    <s v="DEP. BIOQ. I FISIOLO"/>
    <x v="310"/>
    <s v="0"/>
    <s v="F"/>
  </r>
  <r>
    <s v="2024"/>
    <s v="100927"/>
    <s v="SAFRI REFRIGERACION SL"/>
    <s v="B62682687"/>
    <s v="8847"/>
    <d v="2024-01-26T00:00:00"/>
    <n v="234.74"/>
    <s v="4200345653"/>
    <s v="2565BI01975000"/>
    <s v="DEP. BIO. EVOL. ECO."/>
    <x v="310"/>
    <s v="0"/>
    <s v="F"/>
  </r>
  <r>
    <s v="2024"/>
    <s v="101312"/>
    <s v="SUDELAB SL"/>
    <s v="B63276778"/>
    <s v="225129"/>
    <d v="2024-01-24T00:00:00"/>
    <n v="49.79"/>
    <s v="4100018382"/>
    <s v="2605CS02079000"/>
    <s v="DEPT. BIOMEDICINA"/>
    <x v="310"/>
    <s v="0"/>
    <s v="F"/>
  </r>
  <r>
    <s v="2024"/>
    <s v="101312"/>
    <s v="SUDELAB SL"/>
    <s v="B63276778"/>
    <s v="225134"/>
    <d v="2024-01-24T00:00:00"/>
    <n v="679.05"/>
    <s v="4200344352"/>
    <s v="2565BI01974000"/>
    <s v="DEP.BIO.CEL. FIS. IM"/>
    <x v="310"/>
    <s v="0"/>
    <s v="F"/>
  </r>
  <r>
    <s v="2024"/>
    <s v="101312"/>
    <s v="SUDELAB SL"/>
    <s v="B63276778"/>
    <s v="225144"/>
    <d v="2024-01-24T00:00:00"/>
    <n v="1103.81"/>
    <s v="4100018460"/>
    <s v="2575QU02072000"/>
    <s v="DEP. QUIM. INORG.ORG"/>
    <x v="310"/>
    <s v="0"/>
    <s v="F"/>
  </r>
  <r>
    <s v="2024"/>
    <s v="101312"/>
    <s v="SUDELAB SL"/>
    <s v="B63276778"/>
    <s v="225145"/>
    <d v="2024-01-24T00:00:00"/>
    <n v="42.35"/>
    <s v="4200346301"/>
    <s v="2615CS00885000"/>
    <s v="DP.PATOL.I TERP.EXP."/>
    <x v="310"/>
    <s v="0"/>
    <s v="F"/>
  </r>
  <r>
    <s v="2024"/>
    <s v="101312"/>
    <s v="SUDELAB SL"/>
    <s v="B63276778"/>
    <s v="225146"/>
    <d v="2024-01-24T00:00:00"/>
    <n v="966.79"/>
    <s v="4200342693"/>
    <s v="2615CS00885000"/>
    <s v="DP.PATOL.I TERP.EXP."/>
    <x v="310"/>
    <s v="0"/>
    <s v="F"/>
  </r>
  <r>
    <s v="2024"/>
    <s v="101312"/>
    <s v="SUDELAB SL"/>
    <s v="B63276778"/>
    <s v="225151"/>
    <d v="2024-01-24T00:00:00"/>
    <n v="149.13"/>
    <s v="4200346226"/>
    <n v="25930000240000"/>
    <s v="ADM. FARMÀCIA"/>
    <x v="310"/>
    <s v="0"/>
    <s v="F"/>
  </r>
  <r>
    <s v="2024"/>
    <s v="101312"/>
    <s v="SUDELAB SL"/>
    <s v="B63276778"/>
    <s v="225152"/>
    <d v="2024-01-24T00:00:00"/>
    <n v="224.09"/>
    <s v="4200346519"/>
    <s v="2615CS00279000"/>
    <s v="DEP. CC. FISIOLOGIQU"/>
    <x v="310"/>
    <s v="0"/>
    <s v="F"/>
  </r>
  <r>
    <s v="2024"/>
    <s v="101312"/>
    <s v="SUDELAB SL"/>
    <s v="B63276778"/>
    <s v="225155"/>
    <d v="2024-01-25T00:00:00"/>
    <n v="425.92"/>
    <s v="4200346688"/>
    <s v="2605CS02079000"/>
    <s v="DEPT. BIOMEDICINA"/>
    <x v="310"/>
    <s v="0"/>
    <s v="F"/>
  </r>
  <r>
    <s v="2024"/>
    <s v="101312"/>
    <s v="SUDELAB SL"/>
    <s v="B63276778"/>
    <s v="225147"/>
    <d v="2024-01-24T00:00:00"/>
    <n v="454.36"/>
    <s v="4200346337"/>
    <s v="2605CS02079000"/>
    <s v="DEPT. BIOMEDICINA"/>
    <x v="310"/>
    <s v="G"/>
    <s v="F"/>
  </r>
  <r>
    <s v="2024"/>
    <s v="101697"/>
    <s v="TECNO ESPORT CONDITION SLU"/>
    <s v="B61615662"/>
    <s v="240133"/>
    <d v="2024-01-25T00:00:00"/>
    <n v="1719.98"/>
    <m/>
    <n v="26230000287000"/>
    <s v="OAG PSICOLOGIA"/>
    <x v="310"/>
    <s v="0"/>
    <s v="F"/>
  </r>
  <r>
    <s v="2024"/>
    <s v="102025"/>
    <s v="VWR INTERNATIONAL EUROLAB SL VWR IN"/>
    <s v="B08362089"/>
    <s v="7062396771"/>
    <d v="2024-01-25T00:00:00"/>
    <n v="23"/>
    <s v="4200346438"/>
    <s v="2595FA02034000"/>
    <s v="DEP.NUTRICIÓ, CC.DE"/>
    <x v="310"/>
    <s v="0"/>
    <s v="F"/>
  </r>
  <r>
    <s v="2024"/>
    <s v="102025"/>
    <s v="VWR INTERNATIONAL EUROLAB SL VWR IN"/>
    <s v="B08362089"/>
    <s v="7062396772"/>
    <d v="2024-01-25T00:00:00"/>
    <n v="112.11"/>
    <s v="4100018552"/>
    <s v="2565BI01975000"/>
    <s v="DEP. BIO. EVOL. ECO."/>
    <x v="310"/>
    <s v="0"/>
    <s v="F"/>
  </r>
  <r>
    <s v="2024"/>
    <s v="102395"/>
    <s v="CULTEK SL CULTEK SL"/>
    <s v="B28442135"/>
    <s v="FV+501153"/>
    <d v="2024-01-26T00:00:00"/>
    <n v="443.45"/>
    <s v="4200342795"/>
    <s v="2565BI01976000"/>
    <s v="DEP. GENÈTICA, MICRO"/>
    <x v="310"/>
    <s v="0"/>
    <s v="F"/>
  </r>
  <r>
    <s v="2024"/>
    <s v="102395"/>
    <s v="CULTEK SL CULTEK SL"/>
    <s v="B28442135"/>
    <s v="FV+501154"/>
    <d v="2024-01-26T00:00:00"/>
    <n v="373.89"/>
    <s v="4100018611"/>
    <s v="2565BI01975000"/>
    <s v="DEP. BIO. EVOL. ECO."/>
    <x v="310"/>
    <s v="0"/>
    <s v="F"/>
  </r>
  <r>
    <s v="2024"/>
    <s v="102521"/>
    <s v="WATERS CROMATOGRAFIA SA WATERS CROM"/>
    <s v="A60631835"/>
    <s v="316063653"/>
    <d v="2024-01-26T00:00:00"/>
    <n v="2432.1"/>
    <s v="4100018754"/>
    <s v="2575QU02070000"/>
    <s v="DEP. C.MATERIALS I Q"/>
    <x v="310"/>
    <s v="0"/>
    <s v="F"/>
  </r>
  <r>
    <s v="2024"/>
    <s v="102856"/>
    <s v="COFELY ESPAÑA SA ENGIE"/>
    <s v="A28368132"/>
    <s v="0101150858"/>
    <d v="2024-01-26T00:00:00"/>
    <n v="15115.88"/>
    <s v="4200339781"/>
    <s v="2644BB00319000"/>
    <s v="F. INFORMACIÓ I MITJ"/>
    <x v="310"/>
    <s v="0"/>
    <s v="F"/>
  </r>
  <r>
    <s v="2024"/>
    <s v="103178"/>
    <s v="SERVICIOS MICROINFORMATICA, SA SEMI"/>
    <s v="A25027145"/>
    <s v="00002926"/>
    <d v="2024-01-26T00:00:00"/>
    <n v="44.56"/>
    <m/>
    <n v="10010000004000"/>
    <s v="SECRETARIA RECTORAT"/>
    <x v="310"/>
    <s v="0"/>
    <s v="F"/>
  </r>
  <r>
    <s v="2024"/>
    <s v="103421"/>
    <s v="DINEDAS SL RESTAURANT CENT FOCS"/>
    <s v="B62962444"/>
    <s v="180"/>
    <d v="2024-01-23T00:00:00"/>
    <n v="314.60000000000002"/>
    <m/>
    <s v="2514GH00081000"/>
    <s v="F.GEOGRAFIA Hª"/>
    <x v="310"/>
    <s v="0"/>
    <s v="F"/>
  </r>
  <r>
    <s v="2024"/>
    <s v="105866"/>
    <s v="MERCK LIFE SCIENCE SLU totes comand"/>
    <s v="B79184115"/>
    <s v="8250786859"/>
    <d v="2024-01-26T00:00:00"/>
    <n v="208.6"/>
    <s v="4100018588"/>
    <s v="2615CS00279000"/>
    <s v="DEP. CC. FISIOLOGIQU"/>
    <x v="310"/>
    <s v="0"/>
    <s v="F"/>
  </r>
  <r>
    <s v="2024"/>
    <s v="105866"/>
    <s v="MERCK LIFE SCIENCE SLU totes comand"/>
    <s v="B79184115"/>
    <s v="8250786860"/>
    <d v="2024-01-26T00:00:00"/>
    <n v="52.88"/>
    <s v="4200346584"/>
    <s v="2615CS00885000"/>
    <s v="DP.PATOL.I TERP.EXP."/>
    <x v="310"/>
    <s v="0"/>
    <s v="F"/>
  </r>
  <r>
    <s v="2024"/>
    <s v="105866"/>
    <s v="MERCK LIFE SCIENCE SLU totes comand"/>
    <s v="B79184115"/>
    <s v="8250786863"/>
    <d v="2024-01-26T00:00:00"/>
    <n v="274.67"/>
    <s v="4200346627"/>
    <s v="2565BI01974000"/>
    <s v="DEP.BIO.CEL. FIS. IM"/>
    <x v="310"/>
    <s v="0"/>
    <s v="F"/>
  </r>
  <r>
    <s v="2024"/>
    <s v="105866"/>
    <s v="MERCK LIFE SCIENCE SLU totes comand"/>
    <s v="B79184115"/>
    <s v="8250786864"/>
    <d v="2024-01-26T00:00:00"/>
    <n v="61.29"/>
    <s v="4100018723"/>
    <s v="2615CS00885000"/>
    <s v="DP.PATOL.I TERP.EXP."/>
    <x v="310"/>
    <s v="0"/>
    <s v="F"/>
  </r>
  <r>
    <s v="2024"/>
    <s v="105866"/>
    <s v="MERCK LIFE SCIENCE SLU totes comand"/>
    <s v="B79184115"/>
    <s v="8250787126"/>
    <d v="2024-01-26T00:00:00"/>
    <n v="173.21"/>
    <s v="4200345865"/>
    <s v="2595FA02035000"/>
    <s v="DEP. BIOQ. I FISIOLO"/>
    <x v="310"/>
    <s v="0"/>
    <s v="F"/>
  </r>
  <r>
    <s v="2024"/>
    <s v="106044"/>
    <s v="VIAJES EL CORTE INGLES SA OFICINA B"/>
    <s v="A28229813"/>
    <s v="9340027694C"/>
    <d v="2024-01-25T00:00:00"/>
    <n v="460.41"/>
    <s v="4100018577"/>
    <n v="25830000233000"/>
    <s v="OR.ADM.MATEMÀTIQUES"/>
    <x v="310"/>
    <s v="0"/>
    <s v="F"/>
  </r>
  <r>
    <s v="2024"/>
    <s v="106044"/>
    <s v="VIAJES EL CORTE INGLES SA OFICINA B"/>
    <s v="A28229813"/>
    <s v="9340027695C"/>
    <d v="2024-01-25T00:00:00"/>
    <n v="263.45999999999998"/>
    <s v="4100018559"/>
    <n v="25230000102000"/>
    <s v="OR.ADM.FILOLOGIA"/>
    <x v="310"/>
    <s v="0"/>
    <s v="F"/>
  </r>
  <r>
    <s v="2024"/>
    <s v="106044"/>
    <s v="VIAJES EL CORTE INGLES SA OFICINA B"/>
    <s v="A28229813"/>
    <s v="9340027700C"/>
    <d v="2024-01-25T00:00:00"/>
    <n v="114.16"/>
    <m/>
    <s v="2615IN00282000"/>
    <s v="DP.INFERM.SA.P.SM.MI"/>
    <x v="310"/>
    <s v="0"/>
    <s v="F"/>
  </r>
  <r>
    <s v="2024"/>
    <s v="106044"/>
    <s v="VIAJES EL CORTE INGLES SA OFICINA B"/>
    <s v="A28229813"/>
    <s v="9340027701C"/>
    <d v="2024-01-25T00:00:00"/>
    <n v="114.16"/>
    <m/>
    <s v="2615IN00282000"/>
    <s v="DP.INFERM.SA.P.SM.MI"/>
    <x v="310"/>
    <s v="0"/>
    <s v="F"/>
  </r>
  <r>
    <s v="2024"/>
    <s v="106044"/>
    <s v="VIAJES EL CORTE INGLES SA OFICINA B"/>
    <s v="A28229813"/>
    <s v="9340027702C"/>
    <d v="2024-01-25T00:00:00"/>
    <n v="99.62"/>
    <m/>
    <s v="2565GE02064000"/>
    <s v="DEP. DINÀMICA TERRA"/>
    <x v="310"/>
    <s v="0"/>
    <s v="F"/>
  </r>
  <r>
    <s v="2023"/>
    <s v="106212"/>
    <s v="BONPREU"/>
    <s v="A08665838"/>
    <s v="VML-1115278"/>
    <d v="2023-09-18T00:00:00"/>
    <n v="14.4"/>
    <m/>
    <s v="2515GH01968000"/>
    <s v="DEP. HISTORIA I ARQU"/>
    <x v="310"/>
    <s v="0"/>
    <s v="F"/>
  </r>
  <r>
    <s v="2023"/>
    <s v="106212"/>
    <s v="BONPREU"/>
    <s v="A08665838"/>
    <s v="VML-1115279"/>
    <d v="2023-09-18T00:00:00"/>
    <n v="150.49"/>
    <m/>
    <s v="2515GH01968000"/>
    <s v="DEP. HISTORIA I ARQU"/>
    <x v="310"/>
    <s v="0"/>
    <s v="F"/>
  </r>
  <r>
    <s v="2023"/>
    <s v="106212"/>
    <s v="BONPREU"/>
    <s v="A08665838"/>
    <s v="VML-1118675"/>
    <d v="2023-09-20T00:00:00"/>
    <n v="18.37"/>
    <m/>
    <s v="2515GH01968000"/>
    <s v="DEP. HISTORIA I ARQU"/>
    <x v="310"/>
    <s v="0"/>
    <s v="F"/>
  </r>
  <r>
    <s v="2023"/>
    <s v="106212"/>
    <s v="BONPREU"/>
    <s v="A08665838"/>
    <s v="VML-1120895"/>
    <d v="2023-09-21T00:00:00"/>
    <n v="116.9"/>
    <m/>
    <s v="2515GH01968000"/>
    <s v="DEP. HISTORIA I ARQU"/>
    <x v="310"/>
    <s v="0"/>
    <s v="F"/>
  </r>
  <r>
    <s v="2023"/>
    <s v="106212"/>
    <s v="BONPREU"/>
    <s v="A08665838"/>
    <s v="VML-1120896"/>
    <d v="2023-09-21T00:00:00"/>
    <n v="14.25"/>
    <m/>
    <s v="2515GH01968000"/>
    <s v="DEP. HISTORIA I ARQU"/>
    <x v="310"/>
    <s v="0"/>
    <s v="F"/>
  </r>
  <r>
    <s v="2023"/>
    <s v="106212"/>
    <s v="BONPREU"/>
    <s v="A08665838"/>
    <s v="VML-1124189"/>
    <d v="2023-09-25T00:00:00"/>
    <n v="8.5500000000000007"/>
    <m/>
    <s v="2515GH01968000"/>
    <s v="DEP. HISTORIA I ARQU"/>
    <x v="310"/>
    <s v="0"/>
    <s v="F"/>
  </r>
  <r>
    <s v="2023"/>
    <s v="106212"/>
    <s v="BONPREU"/>
    <s v="A08665838"/>
    <s v="VML-1124192"/>
    <d v="2023-09-25T00:00:00"/>
    <n v="90.64"/>
    <m/>
    <s v="2515GH01968000"/>
    <s v="DEP. HISTORIA I ARQU"/>
    <x v="310"/>
    <s v="0"/>
    <s v="F"/>
  </r>
  <r>
    <s v="2023"/>
    <s v="106212"/>
    <s v="BONPREU"/>
    <s v="A08665838"/>
    <s v="VML-1125642"/>
    <d v="2023-09-26T00:00:00"/>
    <n v="49.25"/>
    <m/>
    <s v="2515GH01968000"/>
    <s v="DEP. HISTORIA I ARQU"/>
    <x v="310"/>
    <s v="0"/>
    <s v="F"/>
  </r>
  <r>
    <s v="2023"/>
    <s v="106212"/>
    <s v="BONPREU"/>
    <s v="A08665838"/>
    <s v="VML-1128106"/>
    <d v="2023-09-27T00:00:00"/>
    <n v="20.12"/>
    <m/>
    <s v="2515GH01968000"/>
    <s v="DEP. HISTORIA I ARQU"/>
    <x v="310"/>
    <s v="0"/>
    <s v="F"/>
  </r>
  <r>
    <s v="2023"/>
    <s v="106212"/>
    <s v="BONPREU"/>
    <s v="A08665838"/>
    <s v="VML-1128107"/>
    <d v="2023-09-27T00:00:00"/>
    <n v="5.7"/>
    <m/>
    <s v="2515GH01968000"/>
    <s v="DEP. HISTORIA I ARQU"/>
    <x v="310"/>
    <s v="0"/>
    <s v="F"/>
  </r>
  <r>
    <s v="2024"/>
    <s v="111899"/>
    <s v="REED &amp; MACKAY ESPAÑA SAU ATLANTA VI"/>
    <s v="A08649477"/>
    <s v="1214975"/>
    <d v="2024-01-26T00:00:00"/>
    <n v="-34.99"/>
    <m/>
    <s v="2565BI01975000"/>
    <s v="DEP. BIO. EVOL. ECO."/>
    <x v="310"/>
    <s v="0"/>
    <s v="A"/>
  </r>
  <r>
    <s v="2024"/>
    <s v="111899"/>
    <s v="REED &amp; MACKAY ESPAÑA SAU ATLANTA VI"/>
    <s v="A08649477"/>
    <s v="1214976"/>
    <d v="2024-01-26T00:00:00"/>
    <n v="22.7"/>
    <m/>
    <s v="2565BI01975000"/>
    <s v="DEP. BIO. EVOL. ECO."/>
    <x v="310"/>
    <s v="0"/>
    <s v="F"/>
  </r>
  <r>
    <s v="2024"/>
    <s v="111899"/>
    <s v="REED &amp; MACKAY ESPAÑA SAU ATLANTA VI"/>
    <s v="A08649477"/>
    <s v="1214985"/>
    <d v="2024-01-26T00:00:00"/>
    <n v="248.46"/>
    <s v="4100018732"/>
    <n v="25230000102000"/>
    <s v="OR.ADM.FILOLOGIA"/>
    <x v="310"/>
    <s v="0"/>
    <s v="F"/>
  </r>
  <r>
    <s v="2024"/>
    <s v="111899"/>
    <s v="REED &amp; MACKAY ESPAÑA SAU ATLANTA VI"/>
    <s v="A08649477"/>
    <s v="1215042"/>
    <d v="2024-01-26T00:00:00"/>
    <n v="358.03"/>
    <s v="4100018760"/>
    <n v="25230000102000"/>
    <s v="OR.ADM.FILOLOGIA"/>
    <x v="310"/>
    <s v="0"/>
    <s v="F"/>
  </r>
  <r>
    <s v="2024"/>
    <s v="111899"/>
    <s v="REED &amp; MACKAY ESPAÑA SAU ATLANTA VI"/>
    <s v="A08649477"/>
    <s v="1215047"/>
    <d v="2024-01-26T00:00:00"/>
    <n v="108.98"/>
    <m/>
    <n v="25030000065000"/>
    <s v="ADM. BELLES ARTS"/>
    <x v="310"/>
    <s v="0"/>
    <s v="F"/>
  </r>
  <r>
    <s v="2024"/>
    <s v="111899"/>
    <s v="REED &amp; MACKAY ESPAÑA SAU ATLANTA VI"/>
    <s v="A08649477"/>
    <s v="1215065"/>
    <d v="2024-01-26T00:00:00"/>
    <n v="350.77"/>
    <s v="4100018760"/>
    <n v="25230000102000"/>
    <s v="OR.ADM.FILOLOGIA"/>
    <x v="310"/>
    <s v="0"/>
    <s v="F"/>
  </r>
  <r>
    <s v="2024"/>
    <s v="111899"/>
    <s v="REED &amp; MACKAY ESPAÑA SAU ATLANTA VI"/>
    <s v="A08649477"/>
    <s v="1215066"/>
    <d v="2024-01-26T00:00:00"/>
    <n v="-358.03"/>
    <s v="4100018760"/>
    <n v="25230000102000"/>
    <s v="OR.ADM.FILOLOGIA"/>
    <x v="310"/>
    <s v="0"/>
    <s v="A"/>
  </r>
  <r>
    <s v="2024"/>
    <s v="112903"/>
    <s v="LLIBRERIA HISPANO AMERICANA SL"/>
    <s v="B67531632"/>
    <s v="24000062"/>
    <d v="2024-01-11T00:00:00"/>
    <n v="87.39"/>
    <s v="4200342925"/>
    <s v="2655EC00142000"/>
    <s v="DP.MATEMÀ.ECONÒ.F.A."/>
    <x v="310"/>
    <s v="0"/>
    <s v="F"/>
  </r>
  <r>
    <s v="2024"/>
    <s v="112903"/>
    <s v="LLIBRERIA HISPANO AMERICANA SL"/>
    <s v="B67531632"/>
    <s v="24000140"/>
    <d v="2024-01-17T00:00:00"/>
    <n v="30.98"/>
    <s v="4200345148"/>
    <s v="2625PS02086001"/>
    <s v="DEP. PSICOL. SOCIAL"/>
    <x v="310"/>
    <s v="G"/>
    <s v="F"/>
  </r>
  <r>
    <s v="2024"/>
    <s v="504993"/>
    <s v="UNICANTINA 2006 SLU"/>
    <s v="B64226822"/>
    <s v="2G2"/>
    <d v="2024-01-26T00:00:00"/>
    <n v="566.05999999999995"/>
    <s v="4100018287"/>
    <n v="25130000080000"/>
    <s v="OR.ADM.FI/GEOGRAF/Hª"/>
    <x v="310"/>
    <s v="0"/>
    <s v="F"/>
  </r>
  <r>
    <s v="2024"/>
    <s v="504993"/>
    <s v="UNICANTINA 2006 SLU"/>
    <s v="B64226822"/>
    <s v="3G2"/>
    <d v="2024-01-26T00:00:00"/>
    <n v="818.4"/>
    <s v="4100018289"/>
    <n v="25130000080000"/>
    <s v="OR.ADM.FI/GEOGRAF/Hª"/>
    <x v="310"/>
    <s v="0"/>
    <s v="F"/>
  </r>
  <r>
    <s v="2024"/>
    <s v="901530"/>
    <s v="ROBINSON IAIN KENNETH"/>
    <s v="X0701476E"/>
    <s v="2024/JAN001"/>
    <d v="2024-01-08T00:00:00"/>
    <n v="1919.16"/>
    <m/>
    <s v="2515GH01966000"/>
    <s v="DEP. DE GEOGRAFIA"/>
    <x v="310"/>
    <s v="0"/>
    <s v="F"/>
  </r>
  <r>
    <s v="2024"/>
    <s v="902999"/>
    <s v="ESQUERRA TORRESCASANA GIRBAU RAIMON"/>
    <s v="46347016S"/>
    <s v="1C"/>
    <d v="2024-01-18T00:00:00"/>
    <n v="719.95"/>
    <s v="4200342254"/>
    <n v="26030000256000"/>
    <s v="ADM. MEDICINA"/>
    <x v="310"/>
    <s v="0"/>
    <s v="F"/>
  </r>
  <r>
    <s v="2024"/>
    <s v="100073"/>
    <s v="AVORIS RETAIL DIVISION SL BCD TRAVE"/>
    <s v="B07012107"/>
    <s v="F7S00000230"/>
    <d v="2024-01-26T00:00:00"/>
    <n v="1005.69"/>
    <s v="4100018719"/>
    <s v="2575FI02051000"/>
    <s v="DEP. FIS.QUANT. ASTR"/>
    <x v="311"/>
    <s v="0"/>
    <s v="F"/>
  </r>
  <r>
    <s v="2024"/>
    <s v="100073"/>
    <s v="AVORIS RETAIL DIVISION SL BCD TRAVE"/>
    <s v="B07012107"/>
    <s v="F7S00000231"/>
    <d v="2024-01-26T00:00:00"/>
    <n v="234"/>
    <s v="4100018701"/>
    <s v="2575FI02052000"/>
    <s v="DEP.FIS.MAT.CONDENS."/>
    <x v="311"/>
    <s v="0"/>
    <s v="F"/>
  </r>
  <r>
    <s v="2024"/>
    <s v="100073"/>
    <s v="AVORIS RETAIL DIVISION SL BCD TRAVE"/>
    <s v="B07012107"/>
    <s v="F7S00000233"/>
    <d v="2024-01-26T00:00:00"/>
    <n v="154"/>
    <s v="4100018722"/>
    <s v="2595FA02035000"/>
    <s v="DEP. BIOQ. I FISIOLO"/>
    <x v="311"/>
    <s v="0"/>
    <s v="F"/>
  </r>
  <r>
    <s v="2024"/>
    <s v="100073"/>
    <s v="AVORIS RETAIL DIVISION SL BCD TRAVE"/>
    <s v="B07012107"/>
    <s v="F7S00000234"/>
    <d v="2024-01-26T00:00:00"/>
    <n v="154"/>
    <s v="4100018713"/>
    <s v="2595FA02035000"/>
    <s v="DEP. BIOQ. I FISIOLO"/>
    <x v="311"/>
    <s v="0"/>
    <s v="F"/>
  </r>
  <r>
    <s v="2024"/>
    <s v="100073"/>
    <s v="AVORIS RETAIL DIVISION SL BCD TRAVE"/>
    <s v="B07012107"/>
    <s v="F7S00000235"/>
    <d v="2024-01-26T00:00:00"/>
    <n v="82.63"/>
    <s v="4100018696"/>
    <s v="2595FA02035000"/>
    <s v="DEP. BIOQ. I FISIOLO"/>
    <x v="311"/>
    <s v="0"/>
    <s v="F"/>
  </r>
  <r>
    <s v="2024"/>
    <s v="100073"/>
    <s v="AVORIS RETAIL DIVISION SL BCD TRAVE"/>
    <s v="B07012107"/>
    <s v="F7Y00000388"/>
    <d v="2024-01-26T00:00:00"/>
    <n v="299.98"/>
    <s v="4100018757"/>
    <s v="2575FI02051000"/>
    <s v="DEP. FIS.QUANT. ASTR"/>
    <x v="311"/>
    <s v="0"/>
    <s v="F"/>
  </r>
  <r>
    <s v="2024"/>
    <s v="100073"/>
    <s v="AVORIS RETAIL DIVISION SL BCD TRAVE"/>
    <s v="B07012107"/>
    <s v="F7Y00000396"/>
    <d v="2024-01-26T00:00:00"/>
    <n v="55.98"/>
    <s v="4100018713"/>
    <s v="2595FA02035000"/>
    <s v="DEP. BIOQ. I FISIOLO"/>
    <x v="311"/>
    <s v="0"/>
    <s v="F"/>
  </r>
  <r>
    <s v="2024"/>
    <s v="100073"/>
    <s v="AVORIS RETAIL DIVISION SL BCD TRAVE"/>
    <s v="B07012107"/>
    <s v="F7Y00000397"/>
    <d v="2024-01-26T00:00:00"/>
    <n v="55.98"/>
    <s v="4100018722"/>
    <s v="2595FA02035000"/>
    <s v="DEP. BIOQ. I FISIOLO"/>
    <x v="311"/>
    <s v="0"/>
    <s v="F"/>
  </r>
  <r>
    <s v="2024"/>
    <s v="102025"/>
    <s v="VWR INTERNATIONAL EUROLAB SL VWR IN"/>
    <s v="B08362089"/>
    <s v="7062397125"/>
    <d v="2024-01-26T00:00:00"/>
    <n v="655.22"/>
    <s v="4200342821"/>
    <s v="2565BI01973000"/>
    <s v="DEP.BIOQUIM. BIOMEDI"/>
    <x v="311"/>
    <s v="0"/>
    <s v="F"/>
  </r>
  <r>
    <s v="2024"/>
    <s v="102025"/>
    <s v="VWR INTERNATIONAL EUROLAB SL VWR IN"/>
    <s v="B08362089"/>
    <s v="7062397127"/>
    <d v="2024-01-26T00:00:00"/>
    <n v="128.26"/>
    <s v="4100018616"/>
    <s v="2605CS02079000"/>
    <s v="DEPT. BIOMEDICINA"/>
    <x v="311"/>
    <s v="0"/>
    <s v="F"/>
  </r>
  <r>
    <s v="2024"/>
    <s v="103004"/>
    <s v="EL CORTE INGLES SA"/>
    <s v="A28017895"/>
    <s v="0095684351"/>
    <d v="2024-01-27T00:00:00"/>
    <n v="266.27"/>
    <s v="4100017873"/>
    <s v="2565BI01975000"/>
    <s v="DEP. BIO. EVOL. ECO."/>
    <x v="311"/>
    <s v="0"/>
    <s v="F"/>
  </r>
  <r>
    <s v="2024"/>
    <s v="105866"/>
    <s v="MERCK LIFE SCIENCE SLU totes comand"/>
    <s v="B79184115"/>
    <s v="8250787444"/>
    <d v="2024-01-27T00:00:00"/>
    <n v="705.43"/>
    <s v="4100018371"/>
    <s v="2615CS00279000"/>
    <s v="DEP. CC. FISIOLOGIQU"/>
    <x v="311"/>
    <s v="0"/>
    <s v="F"/>
  </r>
  <r>
    <s v="2024"/>
    <s v="105866"/>
    <s v="MERCK LIFE SCIENCE SLU totes comand"/>
    <s v="B79184115"/>
    <s v="8250787445"/>
    <d v="2024-01-27T00:00:00"/>
    <n v="230.07"/>
    <s v="4100018673"/>
    <s v="2565BI01974000"/>
    <s v="DEP.BIO.CEL. FIS. IM"/>
    <x v="311"/>
    <s v="0"/>
    <s v="F"/>
  </r>
  <r>
    <s v="2024"/>
    <s v="105866"/>
    <s v="MERCK LIFE SCIENCE SLU totes comand"/>
    <s v="B79184115"/>
    <s v="8250787447"/>
    <d v="2024-01-27T00:00:00"/>
    <n v="110.35"/>
    <s v="4200346587"/>
    <s v="2615CS00885000"/>
    <s v="DP.PATOL.I TERP.EXP."/>
    <x v="311"/>
    <s v="0"/>
    <s v="F"/>
  </r>
  <r>
    <s v="2024"/>
    <s v="105866"/>
    <s v="MERCK LIFE SCIENCE SLU totes comand"/>
    <s v="B79184115"/>
    <s v="8250787450"/>
    <d v="2024-01-27T00:00:00"/>
    <n v="42.11"/>
    <s v="4200346837"/>
    <s v="2615CS00885000"/>
    <s v="DP.PATOL.I TERP.EXP."/>
    <x v="311"/>
    <s v="0"/>
    <s v="F"/>
  </r>
  <r>
    <s v="2024"/>
    <s v="106044"/>
    <s v="VIAJES EL CORTE INGLES SA OFICINA B"/>
    <s v="A28229813"/>
    <s v="9140013817C"/>
    <d v="2024-01-26T00:00:00"/>
    <n v="117.26"/>
    <s v="4100018465"/>
    <s v="2565BI01974000"/>
    <s v="DEP.BIO.CEL. FIS. IM"/>
    <x v="311"/>
    <s v="0"/>
    <s v="F"/>
  </r>
  <r>
    <s v="2024"/>
    <s v="106044"/>
    <s v="VIAJES EL CORTE INGLES SA OFICINA B"/>
    <s v="A28229813"/>
    <s v="9140013818C"/>
    <d v="2024-01-26T00:00:00"/>
    <n v="370.94"/>
    <s v="4100018668"/>
    <s v="2575QU02071000"/>
    <s v="DEP. ENGINY.QUIM."/>
    <x v="311"/>
    <s v="0"/>
    <s v="F"/>
  </r>
  <r>
    <s v="2024"/>
    <s v="106044"/>
    <s v="VIAJES EL CORTE INGLES SA OFICINA B"/>
    <s v="A28229813"/>
    <s v="9240001606A"/>
    <d v="2024-01-26T00:00:00"/>
    <n v="-108.93"/>
    <s v="4100018465"/>
    <s v="2565BI01974000"/>
    <s v="DEP.BIO.CEL. FIS. IM"/>
    <x v="311"/>
    <s v="0"/>
    <s v="A"/>
  </r>
  <r>
    <s v="2024"/>
    <s v="106044"/>
    <s v="VIAJES EL CORTE INGLES SA OFICINA B"/>
    <s v="A28229813"/>
    <s v="9340030222C"/>
    <d v="2024-01-26T00:00:00"/>
    <n v="288.98"/>
    <s v="4100018668"/>
    <s v="2575QU02071000"/>
    <s v="DEP. ENGINY.QUIM."/>
    <x v="311"/>
    <s v="0"/>
    <s v="F"/>
  </r>
  <r>
    <s v="2024"/>
    <s v="106044"/>
    <s v="VIAJES EL CORTE INGLES SA OFICINA B"/>
    <s v="A28229813"/>
    <s v="9340030226C"/>
    <d v="2024-01-26T00:00:00"/>
    <n v="26.96"/>
    <m/>
    <s v="2565GE02064000"/>
    <s v="DEP. DINÀMICA TERRA"/>
    <x v="311"/>
    <s v="0"/>
    <s v="F"/>
  </r>
  <r>
    <s v="2024"/>
    <s v="106044"/>
    <s v="VIAJES EL CORTE INGLES SA OFICINA B"/>
    <s v="A28229813"/>
    <s v="9440003040A"/>
    <d v="2024-01-26T00:00:00"/>
    <n v="-239.98"/>
    <m/>
    <n v="37180001607000"/>
    <s v="OPIR OF.PROJ.INT.REC"/>
    <x v="311"/>
    <s v="0"/>
    <s v="A"/>
  </r>
  <r>
    <s v="2024"/>
    <s v="111244"/>
    <s v="BIO TECHNE RD SYSTEMS SLU"/>
    <s v="B67069302"/>
    <s v="CI-00000190"/>
    <d v="2024-01-27T00:00:00"/>
    <n v="165.77"/>
    <s v="4200303790"/>
    <s v="2605CS02079000"/>
    <s v="DEPT. BIOMEDICINA"/>
    <x v="311"/>
    <s v="0"/>
    <s v="F"/>
  </r>
  <r>
    <s v="2024"/>
    <s v="111244"/>
    <s v="BIO TECHNE RD SYSTEMS SLU"/>
    <s v="B67069302"/>
    <s v="CI-00000271"/>
    <d v="2024-01-27T00:00:00"/>
    <n v="716.32"/>
    <s v="4200303265"/>
    <s v="2605CS02079000"/>
    <s v="DEPT. BIOMEDICINA"/>
    <x v="311"/>
    <s v="0"/>
    <s v="F"/>
  </r>
  <r>
    <s v="2024"/>
    <s v="111244"/>
    <s v="BIO TECHNE RD SYSTEMS SLU"/>
    <s v="B67069302"/>
    <s v="CI-00000276"/>
    <d v="2024-01-27T00:00:00"/>
    <n v="1490.72"/>
    <s v="4200302797"/>
    <s v="2615CS00279000"/>
    <s v="DEP. CC. FISIOLOGIQU"/>
    <x v="311"/>
    <s v="0"/>
    <s v="F"/>
  </r>
  <r>
    <s v="2024"/>
    <s v="111244"/>
    <s v="BIO TECHNE RD SYSTEMS SLU"/>
    <s v="B67069302"/>
    <s v="CI-00000700"/>
    <d v="2024-01-27T00:00:00"/>
    <n v="448.91"/>
    <s v="4200300977"/>
    <s v="2615CS00885000"/>
    <s v="DP.PATOL.I TERP.EXP."/>
    <x v="311"/>
    <s v="0"/>
    <s v="F"/>
  </r>
  <r>
    <s v="2024"/>
    <s v="111244"/>
    <s v="BIO TECHNE RD SYSTEMS SLU"/>
    <s v="B67069302"/>
    <s v="CI-00000955"/>
    <d v="2024-01-27T00:00:00"/>
    <n v="1188.22"/>
    <s v="4200309006"/>
    <s v="2615CS00279000"/>
    <s v="DEP. CC. FISIOLOGIQU"/>
    <x v="311"/>
    <s v="0"/>
    <s v="F"/>
  </r>
  <r>
    <s v="2024"/>
    <s v="111244"/>
    <s v="BIO TECHNE RD SYSTEMS SLU"/>
    <s v="B67069302"/>
    <s v="CI-00000956"/>
    <d v="2024-01-27T00:00:00"/>
    <n v="385.99"/>
    <s v="4200309653"/>
    <s v="2605CS02079000"/>
    <s v="DEPT. BIOMEDICINA"/>
    <x v="311"/>
    <s v="0"/>
    <s v="F"/>
  </r>
  <r>
    <s v="2024"/>
    <s v="111244"/>
    <s v="BIO TECHNE RD SYSTEMS SLU"/>
    <s v="B67069302"/>
    <s v="CI-00001309"/>
    <d v="2024-01-27T00:00:00"/>
    <n v="2704.53"/>
    <s v="4200308662"/>
    <s v="2615CS00885000"/>
    <s v="DP.PATOL.I TERP.EXP."/>
    <x v="311"/>
    <s v="0"/>
    <s v="F"/>
  </r>
  <r>
    <s v="2024"/>
    <s v="111244"/>
    <s v="BIO TECHNE RD SYSTEMS SLU"/>
    <s v="B67069302"/>
    <s v="CI-00001446"/>
    <d v="2024-01-27T00:00:00"/>
    <n v="675.18"/>
    <s v="4200311288"/>
    <s v="2605CS02079000"/>
    <s v="DEPT. BIOMEDICINA"/>
    <x v="311"/>
    <s v="0"/>
    <s v="F"/>
  </r>
  <r>
    <s v="2024"/>
    <s v="111244"/>
    <s v="BIO TECHNE RD SYSTEMS SLU"/>
    <s v="B67069302"/>
    <s v="CI-00001477"/>
    <d v="2024-01-27T00:00:00"/>
    <n v="525.14"/>
    <s v="4200311041"/>
    <s v="2605CS02079000"/>
    <s v="DEPT. BIOMEDICINA"/>
    <x v="311"/>
    <s v="0"/>
    <s v="F"/>
  </r>
  <r>
    <s v="2024"/>
    <s v="111244"/>
    <s v="BIO TECHNE RD SYSTEMS SLU"/>
    <s v="B67069302"/>
    <s v="CI-00002111"/>
    <d v="2024-01-27T00:00:00"/>
    <n v="124.63"/>
    <s v="4200313533"/>
    <s v="2615CS00885000"/>
    <s v="DP.PATOL.I TERP.EXP."/>
    <x v="311"/>
    <s v="0"/>
    <s v="F"/>
  </r>
  <r>
    <s v="2024"/>
    <s v="111244"/>
    <s v="BIO TECHNE RD SYSTEMS SLU"/>
    <s v="B67069302"/>
    <s v="CI-00002258"/>
    <d v="2024-01-27T00:00:00"/>
    <n v="774.1"/>
    <s v="4200314397"/>
    <s v="2615CS00279000"/>
    <s v="DEP. CC. FISIOLOGIQU"/>
    <x v="311"/>
    <s v="0"/>
    <s v="F"/>
  </r>
  <r>
    <s v="2024"/>
    <s v="111244"/>
    <s v="BIO TECHNE RD SYSTEMS SLU"/>
    <s v="B67069302"/>
    <s v="CI-00002841"/>
    <d v="2024-01-27T00:00:00"/>
    <n v="1240.25"/>
    <m/>
    <s v="2605CS02079000"/>
    <s v="DEPT. BIOMEDICINA"/>
    <x v="311"/>
    <s v="0"/>
    <s v="F"/>
  </r>
  <r>
    <s v="2024"/>
    <s v="111244"/>
    <s v="BIO TECHNE RD SYSTEMS SLU"/>
    <s v="B67069302"/>
    <s v="CI-00003486"/>
    <d v="2024-01-27T00:00:00"/>
    <n v="794.73"/>
    <s v="4200319522"/>
    <s v="2615CS00279000"/>
    <s v="DEP. CC. FISIOLOGIQU"/>
    <x v="311"/>
    <s v="0"/>
    <s v="F"/>
  </r>
  <r>
    <s v="2024"/>
    <s v="111244"/>
    <s v="BIO TECHNE RD SYSTEMS SLU"/>
    <s v="B67069302"/>
    <s v="CI-00003533"/>
    <d v="2024-01-27T00:00:00"/>
    <n v="825.7"/>
    <s v="4200319524"/>
    <s v="2615CS00279000"/>
    <s v="DEP. CC. FISIOLOGIQU"/>
    <x v="311"/>
    <s v="0"/>
    <s v="F"/>
  </r>
  <r>
    <s v="2024"/>
    <s v="111244"/>
    <s v="BIO TECHNE RD SYSTEMS SLU"/>
    <s v="B67069302"/>
    <s v="CI-00003927"/>
    <d v="2024-01-27T00:00:00"/>
    <n v="453.05"/>
    <s v="4200323067"/>
    <s v="2605CS02079000"/>
    <s v="DEPT. BIOMEDICINA"/>
    <x v="311"/>
    <s v="0"/>
    <s v="F"/>
  </r>
  <r>
    <s v="2024"/>
    <s v="111244"/>
    <s v="BIO TECHNE RD SYSTEMS SLU"/>
    <s v="B67069302"/>
    <s v="CI-00004010"/>
    <d v="2024-01-27T00:00:00"/>
    <n v="469.48"/>
    <s v="4200320882"/>
    <s v="2615CS00279000"/>
    <s v="DEP. CC. FISIOLOGIQU"/>
    <x v="311"/>
    <s v="0"/>
    <s v="F"/>
  </r>
  <r>
    <s v="2024"/>
    <s v="111244"/>
    <s v="BIO TECHNE RD SYSTEMS SLU"/>
    <s v="B67069302"/>
    <s v="CI-00004341"/>
    <d v="2024-01-27T00:00:00"/>
    <n v="453.75"/>
    <s v="4200324375"/>
    <s v="2615CS00885000"/>
    <s v="DP.PATOL.I TERP.EXP."/>
    <x v="311"/>
    <s v="0"/>
    <s v="F"/>
  </r>
  <r>
    <s v="2024"/>
    <s v="111244"/>
    <s v="BIO TECHNE RD SYSTEMS SLU"/>
    <s v="B67069302"/>
    <s v="CI-00004406"/>
    <d v="2024-01-27T00:00:00"/>
    <n v="347.27"/>
    <s v="4200325674"/>
    <s v="2605CS02079000"/>
    <s v="DEPT. BIOMEDICINA"/>
    <x v="311"/>
    <s v="0"/>
    <s v="F"/>
  </r>
  <r>
    <s v="2024"/>
    <s v="111244"/>
    <s v="BIO TECHNE RD SYSTEMS SLU"/>
    <s v="B67069302"/>
    <s v="CI-00004414"/>
    <d v="2024-01-27T00:00:00"/>
    <n v="356.95"/>
    <s v="4200325674"/>
    <s v="2605CS02079000"/>
    <s v="DEPT. BIOMEDICINA"/>
    <x v="311"/>
    <s v="0"/>
    <s v="F"/>
  </r>
  <r>
    <s v="2024"/>
    <s v="111244"/>
    <s v="BIO TECHNE RD SYSTEMS SLU"/>
    <s v="B67069302"/>
    <s v="CI-00004849"/>
    <d v="2024-01-27T00:00:00"/>
    <n v="794.73"/>
    <s v="4200326666"/>
    <s v="2615CS00279000"/>
    <s v="DEP. CC. FISIOLOGIQU"/>
    <x v="311"/>
    <s v="0"/>
    <s v="F"/>
  </r>
  <r>
    <s v="2024"/>
    <s v="111244"/>
    <s v="BIO TECHNE RD SYSTEMS SLU"/>
    <s v="B67069302"/>
    <s v="CI-00004899"/>
    <d v="2024-01-27T00:00:00"/>
    <n v="555.39"/>
    <s v="4200327566"/>
    <s v="2605CS02079000"/>
    <s v="DEPT. BIOMEDICINA"/>
    <x v="311"/>
    <s v="0"/>
    <s v="F"/>
  </r>
  <r>
    <s v="2024"/>
    <s v="111244"/>
    <s v="BIO TECHNE RD SYSTEMS SLU"/>
    <s v="B67069302"/>
    <s v="CI-00005268"/>
    <d v="2024-01-27T00:00:00"/>
    <n v="306.13"/>
    <s v="4200329922"/>
    <s v="2615CS00885000"/>
    <s v="DP.PATOL.I TERP.EXP."/>
    <x v="311"/>
    <s v="0"/>
    <s v="F"/>
  </r>
  <r>
    <s v="2024"/>
    <s v="111244"/>
    <s v="BIO TECHNE RD SYSTEMS SLU"/>
    <s v="B67069302"/>
    <s v="CI-00006000"/>
    <d v="2024-01-27T00:00:00"/>
    <n v="701.8"/>
    <s v="4200332647"/>
    <s v="2605CS02079000"/>
    <s v="DEPT. BIOMEDICINA"/>
    <x v="311"/>
    <s v="0"/>
    <s v="F"/>
  </r>
  <r>
    <s v="2024"/>
    <s v="111244"/>
    <s v="BIO TECHNE RD SYSTEMS SLU"/>
    <s v="B67069302"/>
    <s v="CI-00006054"/>
    <d v="2024-01-27T00:00:00"/>
    <n v="1240.25"/>
    <s v="4200332647"/>
    <s v="2605CS02079000"/>
    <s v="DEPT. BIOMEDICINA"/>
    <x v="311"/>
    <s v="0"/>
    <s v="F"/>
  </r>
  <r>
    <s v="2024"/>
    <s v="111244"/>
    <s v="BIO TECHNE RD SYSTEMS SLU"/>
    <s v="B67069302"/>
    <s v="CI-00006063"/>
    <d v="2024-01-27T00:00:00"/>
    <n v="2446.14"/>
    <s v="4200333004"/>
    <s v="2615CS00885000"/>
    <s v="DP.PATOL.I TERP.EXP."/>
    <x v="311"/>
    <s v="0"/>
    <s v="F"/>
  </r>
  <r>
    <s v="2024"/>
    <s v="111244"/>
    <s v="BIO TECHNE RD SYSTEMS SLU"/>
    <s v="B67069302"/>
    <s v="CI-00006197"/>
    <d v="2024-01-27T00:00:00"/>
    <n v="852.93"/>
    <s v="4200333004"/>
    <s v="2615CS00885000"/>
    <s v="DP.PATOL.I TERP.EXP."/>
    <x v="311"/>
    <s v="0"/>
    <s v="F"/>
  </r>
  <r>
    <s v="2024"/>
    <s v="111244"/>
    <s v="BIO TECHNE RD SYSTEMS SLU"/>
    <s v="B67069302"/>
    <s v="CI-00006215"/>
    <d v="2024-01-27T00:00:00"/>
    <n v="289.19"/>
    <s v="4200333588"/>
    <s v="2605CS02079000"/>
    <s v="DEPT. BIOMEDICINA"/>
    <x v="311"/>
    <s v="0"/>
    <s v="F"/>
  </r>
  <r>
    <s v="2024"/>
    <s v="111244"/>
    <s v="BIO TECHNE RD SYSTEMS SLU"/>
    <s v="B67069302"/>
    <s v="CI-00006624"/>
    <d v="2024-01-27T00:00:00"/>
    <n v="289.19"/>
    <s v="4200335090"/>
    <s v="2615CS00279000"/>
    <s v="DEP. CC. FISIOLOGIQU"/>
    <x v="311"/>
    <s v="0"/>
    <s v="F"/>
  </r>
  <r>
    <s v="2024"/>
    <s v="111244"/>
    <s v="BIO TECHNE RD SYSTEMS SLU"/>
    <s v="B67069302"/>
    <s v="CI-00007842"/>
    <d v="2024-01-27T00:00:00"/>
    <n v="666.71"/>
    <s v="4200343851"/>
    <s v="2605CS02079000"/>
    <s v="DEPT. BIOMEDICINA"/>
    <x v="311"/>
    <s v="0"/>
    <s v="F"/>
  </r>
  <r>
    <s v="2024"/>
    <s v="111244"/>
    <s v="BIO TECHNE RD SYSTEMS SLU"/>
    <s v="B67069302"/>
    <s v="CI-00007850"/>
    <d v="2024-01-27T00:00:00"/>
    <n v="1289.78"/>
    <s v="4200342843"/>
    <s v="2565BI01973000"/>
    <s v="DEP.BIOQUIM. BIOMEDI"/>
    <x v="311"/>
    <s v="0"/>
    <s v="F"/>
  </r>
  <r>
    <s v="2024"/>
    <s v="111244"/>
    <s v="BIO TECHNE RD SYSTEMS SLU"/>
    <s v="B67069302"/>
    <s v="OP/I021043"/>
    <d v="2024-01-27T00:00:00"/>
    <n v="3238.14"/>
    <s v="4200284850"/>
    <s v="2615CS00885000"/>
    <s v="DP.PATOL.I TERP.EXP."/>
    <x v="311"/>
    <s v="0"/>
    <s v="F"/>
  </r>
  <r>
    <s v="2024"/>
    <s v="111244"/>
    <s v="BIO TECHNE RD SYSTEMS SLU"/>
    <s v="B67069302"/>
    <s v="OP/I021809"/>
    <d v="2024-01-27T00:00:00"/>
    <n v="798.6"/>
    <s v="4200297281"/>
    <s v="2615CS00279000"/>
    <s v="DEP. CC. FISIOLOGIQU"/>
    <x v="311"/>
    <s v="0"/>
    <s v="F"/>
  </r>
  <r>
    <s v="2024"/>
    <s v="901607"/>
    <s v="GARGANTA TRIGO ROSENDO ELECTROMEDIC"/>
    <s v="43549830C"/>
    <s v="1704"/>
    <d v="2024-01-27T00:00:00"/>
    <n v="168"/>
    <s v="4100017996"/>
    <s v="2565BI01975000"/>
    <s v="DEP. BIO. EVOL. ECO."/>
    <x v="311"/>
    <s v="0"/>
    <s v="F"/>
  </r>
  <r>
    <s v="2024"/>
    <s v="111110"/>
    <s v="SIRESA CAMPUS SL"/>
    <s v="B86458643"/>
    <s v="7210112420"/>
    <d v="2024-01-28T00:00:00"/>
    <n v="1965"/>
    <s v="4200343290"/>
    <s v="2504BA00069000"/>
    <s v="F.BELLES ARTS"/>
    <x v="312"/>
    <s v="0"/>
    <s v="F"/>
  </r>
  <r>
    <s v="2024"/>
    <s v="101440"/>
    <s v="PROMEGA BIOTECH IBERICA SL PROMEGA"/>
    <s v="B63699631"/>
    <s v="0217080756"/>
    <d v="2024-01-29T00:00:00"/>
    <n v="239.58"/>
    <s v="4100018736"/>
    <s v="2565BI01976000"/>
    <s v="DEP. GENÈTICA, MICRO"/>
    <x v="313"/>
    <s v="0"/>
    <s v="F"/>
  </r>
  <r>
    <s v="2024"/>
    <s v="102676"/>
    <s v="VEOLIA SERVEI CATALUNYA SAU DALKIA"/>
    <s v="A58295031"/>
    <s v="02414000539"/>
    <d v="2024-01-23T00:00:00"/>
    <n v="2541"/>
    <s v="4200344533"/>
    <s v="2625PS02085002"/>
    <s v="DEP. PSICOL.CLININCA"/>
    <x v="313"/>
    <s v="0"/>
    <s v="F"/>
  </r>
  <r>
    <s v="2024"/>
    <s v="102676"/>
    <s v="VEOLIA SERVEI CATALUNYA SAU DALKIA"/>
    <s v="A58295031"/>
    <s v="02414000544"/>
    <d v="2024-01-23T00:00:00"/>
    <n v="2973.7"/>
    <s v="4200345678"/>
    <n v="37190000329000"/>
    <s v="CCIT-UB SCT"/>
    <x v="313"/>
    <s v="0"/>
    <s v="F"/>
  </r>
  <r>
    <s v="2024"/>
    <s v="102676"/>
    <s v="VEOLIA SERVEI CATALUNYA SAU DALKIA"/>
    <s v="A58295031"/>
    <s v="02414000545"/>
    <d v="2024-01-23T00:00:00"/>
    <n v="961.13"/>
    <s v="4200341428"/>
    <n v="37190000329000"/>
    <s v="CCIT-UB SCT"/>
    <x v="313"/>
    <s v="0"/>
    <s v="F"/>
  </r>
  <r>
    <s v="2024"/>
    <s v="102676"/>
    <s v="VEOLIA SERVEI CATALUNYA SAU DALKIA"/>
    <s v="A58295031"/>
    <s v="02414000617"/>
    <d v="2024-01-26T00:00:00"/>
    <n v="69.12"/>
    <s v="4200346395"/>
    <n v="26030000256000"/>
    <s v="ADM. MEDICINA"/>
    <x v="313"/>
    <s v="0"/>
    <s v="F"/>
  </r>
  <r>
    <s v="2024"/>
    <s v="102676"/>
    <s v="VEOLIA SERVEI CATALUNYA SAU DALKIA"/>
    <s v="A58295031"/>
    <s v="02414000618"/>
    <d v="2024-01-26T00:00:00"/>
    <n v="69.12"/>
    <s v="4200346394"/>
    <n v="26030000256000"/>
    <s v="ADM. MEDICINA"/>
    <x v="313"/>
    <s v="0"/>
    <s v="F"/>
  </r>
  <r>
    <s v="2024"/>
    <s v="102676"/>
    <s v="VEOLIA SERVEI CATALUNYA SAU DALKIA"/>
    <s v="A58295031"/>
    <s v="02414000619"/>
    <d v="2024-01-26T00:00:00"/>
    <n v="69.12"/>
    <s v="4200346393"/>
    <n v="26030000256000"/>
    <s v="ADM. MEDICINA"/>
    <x v="313"/>
    <s v="0"/>
    <s v="F"/>
  </r>
  <r>
    <s v="2024"/>
    <s v="102676"/>
    <s v="VEOLIA SERVEI CATALUNYA SAU DALKIA"/>
    <s v="A58295031"/>
    <s v="02414000620"/>
    <d v="2024-01-26T00:00:00"/>
    <n v="733.28"/>
    <s v="4200346005"/>
    <n v="26030000256000"/>
    <s v="ADM. MEDICINA"/>
    <x v="313"/>
    <s v="0"/>
    <s v="F"/>
  </r>
  <r>
    <s v="2024"/>
    <s v="102676"/>
    <s v="VEOLIA SERVEI CATALUNYA SAU DALKIA"/>
    <s v="A58295031"/>
    <s v="02414000621"/>
    <d v="2024-01-26T00:00:00"/>
    <n v="1456.92"/>
    <s v="4200346571"/>
    <n v="37190000329000"/>
    <s v="CCIT-UB SCT"/>
    <x v="313"/>
    <s v="0"/>
    <s v="F"/>
  </r>
  <r>
    <s v="2024"/>
    <s v="102708"/>
    <s v="LIFE TECHNOLOGIES SA APPLIED/INVITR"/>
    <s v="A28139434"/>
    <s v="1032981 RI"/>
    <d v="2024-01-29T00:00:00"/>
    <n v="97.57"/>
    <s v="4100018518"/>
    <s v="2615CS00885000"/>
    <s v="DP.PATOL.I TERP.EXP."/>
    <x v="313"/>
    <s v="0"/>
    <s v="F"/>
  </r>
  <r>
    <s v="2024"/>
    <s v="102708"/>
    <s v="LIFE TECHNOLOGIES SA APPLIED/INVITR"/>
    <s v="A28139434"/>
    <s v="1032982 RI"/>
    <d v="2024-01-29T00:00:00"/>
    <n v="759.09"/>
    <s v="4200346662"/>
    <s v="2615CS00279000"/>
    <s v="DEP. CC. FISIOLOGIQU"/>
    <x v="313"/>
    <s v="0"/>
    <s v="F"/>
  </r>
  <r>
    <s v="2024"/>
    <s v="102708"/>
    <s v="LIFE TECHNOLOGIES SA APPLIED/INVITR"/>
    <s v="A28139434"/>
    <s v="1032985 RI"/>
    <d v="2024-01-29T00:00:00"/>
    <n v="510.9"/>
    <s v="4200346329"/>
    <s v="2615CS00885000"/>
    <s v="DP.PATOL.I TERP.EXP."/>
    <x v="313"/>
    <s v="0"/>
    <s v="F"/>
  </r>
  <r>
    <s v="2024"/>
    <s v="102731"/>
    <s v="SARSTEDT SA SARSTEDT SA"/>
    <s v="A59046979"/>
    <s v="0000761"/>
    <d v="2024-01-29T00:00:00"/>
    <n v="108.9"/>
    <s v="4200342416"/>
    <s v="2615CS00885000"/>
    <s v="DP.PATOL.I TERP.EXP."/>
    <x v="313"/>
    <s v="0"/>
    <s v="F"/>
  </r>
  <r>
    <s v="2024"/>
    <s v="102897"/>
    <s v="TOUR SA"/>
    <s v="A58030149"/>
    <s v="299285"/>
    <d v="2024-01-25T00:00:00"/>
    <n v="399.59"/>
    <s v="4200345631"/>
    <s v="2595FA02036000"/>
    <s v="DEP. FARMÀCIA I TEC"/>
    <x v="313"/>
    <s v="0"/>
    <s v="F"/>
  </r>
  <r>
    <s v="2024"/>
    <s v="102897"/>
    <s v="TOUR SA"/>
    <s v="A58030149"/>
    <s v="299288"/>
    <d v="2024-01-25T00:00:00"/>
    <n v="99.12"/>
    <s v="4200346025"/>
    <s v="2595FA02036000"/>
    <s v="DEP. FARMÀCIA I TEC"/>
    <x v="313"/>
    <s v="0"/>
    <s v="F"/>
  </r>
  <r>
    <s v="2024"/>
    <s v="102897"/>
    <s v="TOUR SA"/>
    <s v="A58030149"/>
    <s v="299289"/>
    <d v="2024-01-25T00:00:00"/>
    <n v="185.86"/>
    <s v="4100018223"/>
    <s v="2565BI01973000"/>
    <s v="DEP.BIOQUIM. BIOMEDI"/>
    <x v="313"/>
    <s v="0"/>
    <s v="F"/>
  </r>
  <r>
    <s v="2024"/>
    <s v="102993"/>
    <s v="BIONIC IBERICA SA BIONIC IBERICA"/>
    <s v="A28829182"/>
    <s v="2024/24/144"/>
    <d v="2024-01-26T00:00:00"/>
    <n v="22651.200000000001"/>
    <s v="4200340912"/>
    <n v="26230000288000"/>
    <s v="OR.ADM.PSICOLOGIA"/>
    <x v="313"/>
    <s v="0"/>
    <s v="F"/>
  </r>
  <r>
    <s v="2024"/>
    <s v="103178"/>
    <s v="SERVICIOS MICROINFORMATICA, SA SEMI"/>
    <s v="A25027145"/>
    <s v="00002998"/>
    <d v="2024-01-26T00:00:00"/>
    <n v="3452.78"/>
    <s v="4200335975"/>
    <s v="2575FI02051000"/>
    <s v="DEP. FIS.QUANT. ASTR"/>
    <x v="313"/>
    <s v="0"/>
    <s v="F"/>
  </r>
  <r>
    <s v="2024"/>
    <s v="105362"/>
    <s v="ACCIONA FACILITY SERVICES S.A."/>
    <s v="A08175994"/>
    <s v="9295301202"/>
    <d v="2024-01-25T00:00:00"/>
    <n v="1354.04"/>
    <s v="4200345927"/>
    <s v="2654EC00137000"/>
    <s v="F.ECONOMIA EMPRESA"/>
    <x v="313"/>
    <s v="0"/>
    <s v="F"/>
  </r>
  <r>
    <s v="2024"/>
    <s v="105362"/>
    <s v="ACCIONA FACILITY SERVICES S.A."/>
    <s v="A08175994"/>
    <s v="9295301203"/>
    <d v="2024-01-25T00:00:00"/>
    <n v="584.87"/>
    <s v="4200342999"/>
    <s v="2654EC00137000"/>
    <s v="F.ECONOMIA EMPRESA"/>
    <x v="313"/>
    <s v="0"/>
    <s v="F"/>
  </r>
  <r>
    <s v="2024"/>
    <s v="105866"/>
    <s v="MERCK LIFE SCIENCE SLU totes comand"/>
    <s v="B79184115"/>
    <s v="8250785501"/>
    <d v="2024-01-24T00:00:00"/>
    <n v="341.22"/>
    <s v="4100018349"/>
    <s v="2605CS02079000"/>
    <s v="DEPT. BIOMEDICINA"/>
    <x v="313"/>
    <s v="0"/>
    <s v="F"/>
  </r>
  <r>
    <s v="2024"/>
    <s v="105866"/>
    <s v="MERCK LIFE SCIENCE SLU totes comand"/>
    <s v="B79184115"/>
    <s v="8250785502"/>
    <d v="2024-01-24T00:00:00"/>
    <n v="158.27000000000001"/>
    <s v="4200346445"/>
    <s v="2605CS02079000"/>
    <s v="DEPT. BIOMEDICINA"/>
    <x v="313"/>
    <s v="0"/>
    <s v="F"/>
  </r>
  <r>
    <s v="2024"/>
    <s v="105866"/>
    <s v="MERCK LIFE SCIENCE SLU totes comand"/>
    <s v="B79184115"/>
    <s v="8250785503"/>
    <d v="2024-01-24T00:00:00"/>
    <n v="29.89"/>
    <s v="4200346353"/>
    <s v="2615CS00279000"/>
    <s v="DEP. CC. FISIOLOGIQU"/>
    <x v="313"/>
    <s v="0"/>
    <s v="F"/>
  </r>
  <r>
    <s v="2024"/>
    <s v="105866"/>
    <s v="MERCK LIFE SCIENCE SLU totes comand"/>
    <s v="B79184115"/>
    <s v="8250785504"/>
    <d v="2024-01-24T00:00:00"/>
    <n v="452.54"/>
    <s v="4100018588"/>
    <s v="2615CS00279000"/>
    <s v="DEP. CC. FISIOLOGIQU"/>
    <x v="313"/>
    <s v="0"/>
    <s v="F"/>
  </r>
  <r>
    <s v="2024"/>
    <s v="105866"/>
    <s v="MERCK LIFE SCIENCE SLU totes comand"/>
    <s v="B79184115"/>
    <s v="8250785506"/>
    <d v="2024-01-24T00:00:00"/>
    <n v="470.16"/>
    <s v="4200346381"/>
    <s v="2565BI01974000"/>
    <s v="DEP.BIO.CEL. FIS. IM"/>
    <x v="313"/>
    <s v="0"/>
    <s v="F"/>
  </r>
  <r>
    <s v="2024"/>
    <s v="106366"/>
    <s v="VITAMINE MEDIA AND MARKETING"/>
    <s v="B66015181"/>
    <s v="F2400018"/>
    <d v="2024-01-26T00:00:00"/>
    <n v="2420"/>
    <s v="4200344727"/>
    <n v="10010001561000"/>
    <s v="GABINET DEL RECTORAT"/>
    <x v="313"/>
    <s v="G"/>
    <s v="F"/>
  </r>
  <r>
    <s v="2024"/>
    <s v="106426"/>
    <s v="ALFAMBRA COPISTERIA SL"/>
    <s v="B65731424"/>
    <s v="929"/>
    <d v="2024-01-29T00:00:00"/>
    <n v="266.85000000000002"/>
    <s v="4100018509"/>
    <s v="2575QU02071000"/>
    <s v="DEP. ENGINY.QUIM."/>
    <x v="313"/>
    <s v="0"/>
    <s v="F"/>
  </r>
  <r>
    <s v="2024"/>
    <s v="107424"/>
    <s v="DDBIOLAB, SLU"/>
    <s v="B66238197"/>
    <s v="15109504"/>
    <d v="2024-01-26T00:00:00"/>
    <n v="114.14"/>
    <s v="4200346136"/>
    <s v="2615CS00885000"/>
    <s v="DP.PATOL.I TERP.EXP."/>
    <x v="313"/>
    <s v="0"/>
    <s v="F"/>
  </r>
  <r>
    <s v="2024"/>
    <s v="107424"/>
    <s v="DDBIOLAB, SLU"/>
    <s v="B66238197"/>
    <s v="15109505"/>
    <d v="2024-01-26T00:00:00"/>
    <n v="145.19999999999999"/>
    <s v="4200342156"/>
    <s v="2565BI01976000"/>
    <s v="DEP. GENÈTICA, MICRO"/>
    <x v="313"/>
    <s v="0"/>
    <s v="F"/>
  </r>
  <r>
    <s v="2024"/>
    <s v="107424"/>
    <s v="DDBIOLAB, SLU"/>
    <s v="B66238197"/>
    <s v="15109506"/>
    <d v="2024-01-26T00:00:00"/>
    <n v="344.12"/>
    <s v="4100018167"/>
    <s v="2605CS02079000"/>
    <s v="DEPT. BIOMEDICINA"/>
    <x v="313"/>
    <s v="0"/>
    <s v="F"/>
  </r>
  <r>
    <s v="2024"/>
    <s v="107424"/>
    <s v="DDBIOLAB, SLU"/>
    <s v="B66238197"/>
    <s v="15109508"/>
    <d v="2024-01-26T00:00:00"/>
    <n v="207.1"/>
    <s v="4200346388"/>
    <s v="2565BI01974000"/>
    <s v="DEP.BIO.CEL. FIS. IM"/>
    <x v="313"/>
    <s v="0"/>
    <s v="F"/>
  </r>
  <r>
    <s v="2024"/>
    <s v="107902"/>
    <s v="PINTURA I DECORACIÓOMANUEL FERNANDE"/>
    <s v="B64418510"/>
    <s v="009/2024"/>
    <d v="2024-01-29T00:00:00"/>
    <n v="508.2"/>
    <s v="4200346323"/>
    <n v="37080000322000"/>
    <s v="GERÈNCIA"/>
    <x v="313"/>
    <s v="G"/>
    <s v="F"/>
  </r>
  <r>
    <s v="2024"/>
    <s v="111110"/>
    <s v="SIRESA CAMPUS SL"/>
    <s v="B86458643"/>
    <s v="7210112502"/>
    <d v="2024-01-29T00:00:00"/>
    <n v="236.17"/>
    <s v="4100018255"/>
    <n v="25130000080000"/>
    <s v="OR.ADM.FI/GEOGRAF/Hª"/>
    <x v="313"/>
    <s v="0"/>
    <s v="F"/>
  </r>
  <r>
    <s v="2022"/>
    <s v="111244"/>
    <s v="BIO TECHNE RD SYSTEMS SLU"/>
    <s v="B67069302"/>
    <s v="CI-00000388"/>
    <d v="2022-11-10T00:00:00"/>
    <n v="425.92"/>
    <s v="4200304271"/>
    <s v="2565BI01974000"/>
    <s v="DEP.BIO.CEL. FIS. IM"/>
    <x v="313"/>
    <s v="0"/>
    <s v="F"/>
  </r>
  <r>
    <s v="2024"/>
    <s v="111899"/>
    <s v="REED &amp; MACKAY ESPAÑA SAU ATLANTA VI"/>
    <s v="A08649477"/>
    <s v="1215124"/>
    <d v="2024-01-29T00:00:00"/>
    <n v="74.849999999999994"/>
    <m/>
    <n v="25030000065000"/>
    <s v="ADM. BELLES ARTS"/>
    <x v="313"/>
    <s v="0"/>
    <s v="F"/>
  </r>
  <r>
    <s v="2024"/>
    <s v="111899"/>
    <s v="REED &amp; MACKAY ESPAÑA SAU ATLANTA VI"/>
    <s v="A08649477"/>
    <s v="1215126"/>
    <d v="2024-01-29T00:00:00"/>
    <n v="235.4"/>
    <m/>
    <n v="25030000065000"/>
    <s v="ADM. BELLES ARTS"/>
    <x v="313"/>
    <s v="0"/>
    <s v="F"/>
  </r>
  <r>
    <s v="2024"/>
    <s v="111899"/>
    <s v="REED &amp; MACKAY ESPAÑA SAU ATLANTA VI"/>
    <s v="A08649477"/>
    <s v="1215132"/>
    <d v="2024-01-29T00:00:00"/>
    <n v="-235.4"/>
    <m/>
    <n v="25030000065000"/>
    <s v="ADM. BELLES ARTS"/>
    <x v="313"/>
    <s v="0"/>
    <s v="A"/>
  </r>
  <r>
    <s v="2024"/>
    <s v="111899"/>
    <s v="REED &amp; MACKAY ESPAÑA SAU ATLANTA VI"/>
    <s v="A08649477"/>
    <s v="1215162"/>
    <d v="2024-01-29T00:00:00"/>
    <n v="137.44999999999999"/>
    <m/>
    <s v="2535DR01990000"/>
    <s v="DEP. DRET PRIVAT"/>
    <x v="313"/>
    <s v="0"/>
    <s v="F"/>
  </r>
  <r>
    <s v="2024"/>
    <s v="111899"/>
    <s v="REED &amp; MACKAY ESPAÑA SAU ATLANTA VI"/>
    <s v="A08649477"/>
    <s v="1215193"/>
    <d v="2024-01-29T00:00:00"/>
    <n v="2737"/>
    <s v="4100018761"/>
    <s v="2565BI01975000"/>
    <s v="DEP. BIO. EVOL. ECO."/>
    <x v="313"/>
    <s v="G"/>
    <s v="F"/>
  </r>
  <r>
    <s v="2023"/>
    <s v="111957"/>
    <s v="DISET CONTROL DE PLAGAS SL"/>
    <s v="B67223552"/>
    <s v="20233862"/>
    <d v="2023-12-29T00:00:00"/>
    <n v="263.39"/>
    <s v="4200314340"/>
    <n v="26030000256000"/>
    <s v="ADM. MEDICINA"/>
    <x v="313"/>
    <s v="0"/>
    <s v="F"/>
  </r>
  <r>
    <s v="2023"/>
    <s v="111957"/>
    <s v="DISET CONTROL DE PLAGAS SL"/>
    <s v="B67223552"/>
    <s v="20236699"/>
    <d v="2023-12-29T00:00:00"/>
    <n v="248.18"/>
    <m/>
    <s v="2604CS02094000"/>
    <s v="UFIR MEDICINA CLINIC"/>
    <x v="313"/>
    <s v="0"/>
    <s v="F"/>
  </r>
  <r>
    <s v="2024"/>
    <s v="112375"/>
    <s v="TSHCE CAMPUS SL RESIDENCIA ALEU (CA"/>
    <s v="B87116885"/>
    <s v="2211045"/>
    <d v="2024-01-16T00:00:00"/>
    <n v="69.849999999999994"/>
    <s v="4200345320"/>
    <s v="2515GH01968000"/>
    <s v="DEP. HISTORIA I ARQU"/>
    <x v="313"/>
    <s v="0"/>
    <s v="F"/>
  </r>
  <r>
    <s v="2024"/>
    <s v="112421"/>
    <s v="METROHM HISPANIA SL"/>
    <s v="B88334131"/>
    <s v="28021"/>
    <d v="2024-01-25T00:00:00"/>
    <n v="3472.7"/>
    <s v="4100018488"/>
    <s v="2595FA02036000"/>
    <s v="DEP. FARMÀCIA I TEC"/>
    <x v="313"/>
    <s v="0"/>
    <s v="F"/>
  </r>
  <r>
    <s v="2023"/>
    <s v="115117"/>
    <s v="INTERNATIONAL NETWORK OF EMOTIONAL"/>
    <s v="B01590710"/>
    <s v="FA2023-076"/>
    <d v="2023-03-27T00:00:00"/>
    <n v="190"/>
    <m/>
    <s v="2634ED01900000"/>
    <s v="F.EDUCACIÓ"/>
    <x v="313"/>
    <s v="0"/>
    <s v="F"/>
  </r>
  <r>
    <s v="2024"/>
    <s v="115266"/>
    <s v="STOA CONSULTORES SL"/>
    <s v="B64267628"/>
    <s v="001/24"/>
    <d v="2024-01-15T00:00:00"/>
    <n v="2178"/>
    <m/>
    <s v="2654EC00137000"/>
    <s v="F.ECONOMIA EMPRESA"/>
    <x v="313"/>
    <s v="0"/>
    <s v="F"/>
  </r>
  <r>
    <s v="2024"/>
    <s v="505357"/>
    <s v="HORCHATERIA VALENCIANA SL"/>
    <s v="B08802100"/>
    <s v="A 24000383"/>
    <d v="2024-01-27T00:00:00"/>
    <n v="380.88"/>
    <s v="4100018454"/>
    <s v="2525FL01945000"/>
    <s v="DEP.FIL.CATALANA I L"/>
    <x v="313"/>
    <s v="0"/>
    <s v="F"/>
  </r>
  <r>
    <s v="2024"/>
    <s v="100073"/>
    <s v="AVORIS RETAIL DIVISION SL BCD TRAVE"/>
    <s v="B07012107"/>
    <s v="F7S00000238"/>
    <d v="2024-01-29T00:00:00"/>
    <n v="120"/>
    <m/>
    <s v="999Z00UB005000"/>
    <s v="UB - DESPESES"/>
    <x v="314"/>
    <s v="0"/>
    <s v="F"/>
  </r>
  <r>
    <s v="2024"/>
    <s v="100073"/>
    <s v="AVORIS RETAIL DIVISION SL BCD TRAVE"/>
    <s v="B07012107"/>
    <s v="F7S00000240"/>
    <d v="2024-01-29T00:00:00"/>
    <n v="470.31"/>
    <m/>
    <s v="999Z00UB005000"/>
    <s v="UB - DESPESES"/>
    <x v="314"/>
    <s v="0"/>
    <s v="F"/>
  </r>
  <r>
    <s v="2024"/>
    <s v="100073"/>
    <s v="AVORIS RETAIL DIVISION SL BCD TRAVE"/>
    <s v="B07012107"/>
    <s v="F7S00000242"/>
    <d v="2024-01-29T00:00:00"/>
    <n v="303"/>
    <s v="4100018752"/>
    <s v="2575FI02051000"/>
    <s v="DEP. FIS.QUANT. ASTR"/>
    <x v="314"/>
    <s v="0"/>
    <s v="F"/>
  </r>
  <r>
    <s v="2024"/>
    <s v="100073"/>
    <s v="AVORIS RETAIL DIVISION SL BCD TRAVE"/>
    <s v="B07012107"/>
    <s v="F7S00000243"/>
    <d v="2024-01-29T00:00:00"/>
    <n v="303"/>
    <s v="4100018755"/>
    <s v="2575FI02051000"/>
    <s v="DEP. FIS.QUANT. ASTR"/>
    <x v="314"/>
    <s v="0"/>
    <s v="F"/>
  </r>
  <r>
    <s v="2024"/>
    <s v="100073"/>
    <s v="AVORIS RETAIL DIVISION SL BCD TRAVE"/>
    <s v="B07012107"/>
    <s v="F7S00000244"/>
    <d v="2024-01-29T00:00:00"/>
    <n v="181.8"/>
    <m/>
    <n v="37180001607000"/>
    <s v="OPIR OF.PROJ.INT.REC"/>
    <x v="314"/>
    <s v="0"/>
    <s v="F"/>
  </r>
  <r>
    <s v="2024"/>
    <s v="100073"/>
    <s v="AVORIS RETAIL DIVISION SL BCD TRAVE"/>
    <s v="B07012107"/>
    <s v="F7Y00000401"/>
    <d v="2024-01-29T00:00:00"/>
    <n v="68.45"/>
    <m/>
    <n v="25330000119000"/>
    <s v="OAG DRET"/>
    <x v="314"/>
    <s v="0"/>
    <s v="F"/>
  </r>
  <r>
    <s v="2024"/>
    <s v="100073"/>
    <s v="AVORIS RETAIL DIVISION SL BCD TRAVE"/>
    <s v="B07012107"/>
    <s v="F7Y00000402"/>
    <d v="2024-01-29T00:00:00"/>
    <n v="38.549999999999997"/>
    <m/>
    <n v="25330000119000"/>
    <s v="OAG DRET"/>
    <x v="314"/>
    <s v="0"/>
    <s v="F"/>
  </r>
  <r>
    <s v="2024"/>
    <s v="100073"/>
    <s v="AVORIS RETAIL DIVISION SL BCD TRAVE"/>
    <s v="B07012107"/>
    <s v="F7Y00000403"/>
    <d v="2024-01-29T00:00:00"/>
    <n v="15.85"/>
    <m/>
    <n v="25330000119000"/>
    <s v="OAG DRET"/>
    <x v="314"/>
    <s v="0"/>
    <s v="F"/>
  </r>
  <r>
    <s v="2024"/>
    <s v="100073"/>
    <s v="AVORIS RETAIL DIVISION SL BCD TRAVE"/>
    <s v="B07012107"/>
    <s v="F7Y00000405"/>
    <d v="2024-01-29T00:00:00"/>
    <n v="282"/>
    <s v="4100018647"/>
    <s v="2565BI01976000"/>
    <s v="DEP. GENÈTICA, MICRO"/>
    <x v="314"/>
    <s v="0"/>
    <s v="F"/>
  </r>
  <r>
    <s v="2024"/>
    <s v="100073"/>
    <s v="AVORIS RETAIL DIVISION SL BCD TRAVE"/>
    <s v="B07012107"/>
    <s v="F7Y00000406"/>
    <d v="2024-01-29T00:00:00"/>
    <n v="282"/>
    <s v="4100018650"/>
    <s v="2565BI01976000"/>
    <s v="DEP. GENÈTICA, MICRO"/>
    <x v="314"/>
    <s v="0"/>
    <s v="F"/>
  </r>
  <r>
    <s v="2024"/>
    <s v="100073"/>
    <s v="AVORIS RETAIL DIVISION SL BCD TRAVE"/>
    <s v="B07012107"/>
    <s v="F7Y00000407"/>
    <d v="2024-01-29T00:00:00"/>
    <n v="282"/>
    <s v="4100018647"/>
    <s v="2565BI01976000"/>
    <s v="DEP. GENÈTICA, MICRO"/>
    <x v="314"/>
    <s v="0"/>
    <s v="F"/>
  </r>
  <r>
    <s v="2024"/>
    <s v="100095"/>
    <s v="FUNDIO PRIVADA CLINIC RECERCA BIOME"/>
    <s v="G59319681"/>
    <s v="4241200007"/>
    <d v="2024-01-30T00:00:00"/>
    <n v="362.64"/>
    <m/>
    <s v="2595FA02035000"/>
    <s v="DEP. BIOQ. I FISIOLO"/>
    <x v="314"/>
    <s v="0"/>
    <s v="F"/>
  </r>
  <r>
    <s v="2024"/>
    <s v="100095"/>
    <s v="FUNDIO PRIVADA CLINIC RECERCA BIOME"/>
    <s v="G59319681"/>
    <s v="4241200008"/>
    <d v="2024-01-30T00:00:00"/>
    <n v="189.61"/>
    <m/>
    <s v="2605CS02079000"/>
    <s v="DEPT. BIOMEDICINA"/>
    <x v="314"/>
    <s v="0"/>
    <s v="F"/>
  </r>
  <r>
    <s v="2024"/>
    <s v="100095"/>
    <s v="FUNDIO PRIVADA CLINIC RECERCA BIOME"/>
    <s v="G59319681"/>
    <s v="4241200009"/>
    <d v="2024-01-30T00:00:00"/>
    <n v="465.97"/>
    <m/>
    <s v="2605CS02079000"/>
    <s v="DEPT. BIOMEDICINA"/>
    <x v="314"/>
    <s v="0"/>
    <s v="F"/>
  </r>
  <r>
    <s v="2024"/>
    <s v="100095"/>
    <s v="FUNDIO PRIVADA CLINIC RECERCA BIOME"/>
    <s v="G59319681"/>
    <s v="4241200010"/>
    <d v="2024-01-30T00:00:00"/>
    <n v="43.85"/>
    <m/>
    <s v="2605CS02079000"/>
    <s v="DEPT. BIOMEDICINA"/>
    <x v="314"/>
    <s v="0"/>
    <s v="F"/>
  </r>
  <r>
    <s v="2024"/>
    <s v="100095"/>
    <s v="FUNDIO PRIVADA CLINIC RECERCA BIOME"/>
    <s v="G59319681"/>
    <s v="4241200012"/>
    <d v="2024-01-30T00:00:00"/>
    <n v="107.12"/>
    <m/>
    <s v="2605CS02079000"/>
    <s v="DEPT. BIOMEDICINA"/>
    <x v="314"/>
    <s v="0"/>
    <s v="F"/>
  </r>
  <r>
    <s v="2024"/>
    <s v="100095"/>
    <s v="FUNDIO PRIVADA CLINIC RECERCA BIOME"/>
    <s v="G59319681"/>
    <s v="4241200013"/>
    <d v="2024-01-30T00:00:00"/>
    <n v="410.64"/>
    <m/>
    <s v="2605CS02079000"/>
    <s v="DEPT. BIOMEDICINA"/>
    <x v="314"/>
    <s v="0"/>
    <s v="F"/>
  </r>
  <r>
    <s v="2024"/>
    <s v="100095"/>
    <s v="FUNDIO PRIVADA CLINIC RECERCA BIOME"/>
    <s v="G59319681"/>
    <s v="4241400008"/>
    <d v="2024-01-30T00:00:00"/>
    <n v="43.85"/>
    <m/>
    <s v="2605CS02079000"/>
    <s v="DEPT. BIOMEDICINA"/>
    <x v="314"/>
    <s v="0"/>
    <s v="F"/>
  </r>
  <r>
    <s v="2024"/>
    <s v="100864"/>
    <s v="SUMINISTROS GRALS OFICIN.REY CENTER"/>
    <s v="B64498298"/>
    <s v="16185"/>
    <d v="2024-01-26T00:00:00"/>
    <n v="32.67"/>
    <m/>
    <s v="2575FI02052000"/>
    <s v="DEP.FIS.MAT.CONDENS."/>
    <x v="314"/>
    <s v="0"/>
    <s v="F"/>
  </r>
  <r>
    <s v="2024"/>
    <s v="100877"/>
    <s v="DELTACLON SL DELTACLON SL"/>
    <s v="B81380370"/>
    <s v="24/A/240089"/>
    <d v="2024-01-30T00:00:00"/>
    <n v="647.35"/>
    <s v="4100018601"/>
    <s v="2565BI01973000"/>
    <s v="DEP.BIOQUIM. BIOMEDI"/>
    <x v="314"/>
    <s v="0"/>
    <s v="F"/>
  </r>
  <r>
    <s v="2024"/>
    <s v="101055"/>
    <s v="TEBU-BIO SPAIN SL"/>
    <s v="B63818629"/>
    <s v="ESIN003871"/>
    <d v="2024-01-30T00:00:00"/>
    <n v="596.65"/>
    <s v="4200345733"/>
    <s v="2605CS02079000"/>
    <s v="DEPT. BIOMEDICINA"/>
    <x v="314"/>
    <s v="0"/>
    <s v="F"/>
  </r>
  <r>
    <s v="2024"/>
    <s v="101055"/>
    <s v="TEBU-BIO SPAIN SL"/>
    <s v="B63818629"/>
    <s v="ESIN003872"/>
    <d v="2024-01-30T00:00:00"/>
    <n v="523.08000000000004"/>
    <m/>
    <s v="2595FA02035000"/>
    <s v="DEP. BIOQ. I FISIOLO"/>
    <x v="314"/>
    <s v="G"/>
    <s v="F"/>
  </r>
  <r>
    <s v="2024"/>
    <s v="101166"/>
    <s v="NIEMON IMPRESSIONS SL"/>
    <s v="B62870217"/>
    <s v="H5872"/>
    <d v="2024-01-29T00:00:00"/>
    <n v="63.6"/>
    <m/>
    <s v="2524FL00103000"/>
    <s v="F.FILOLOGIA I COMUNI"/>
    <x v="314"/>
    <s v="0"/>
    <s v="F"/>
  </r>
  <r>
    <s v="2024"/>
    <s v="101166"/>
    <s v="NIEMON IMPRESSIONS SL"/>
    <s v="B62870217"/>
    <s v="H5874"/>
    <d v="2024-01-29T00:00:00"/>
    <n v="12.78"/>
    <m/>
    <n v="25830000230000"/>
    <s v="ADM. MATEMÀTIQUES"/>
    <x v="314"/>
    <s v="0"/>
    <s v="F"/>
  </r>
  <r>
    <s v="2024"/>
    <s v="101166"/>
    <s v="NIEMON IMPRESSIONS SL"/>
    <s v="B62870217"/>
    <s v="H5876"/>
    <d v="2024-01-29T00:00:00"/>
    <n v="54.45"/>
    <m/>
    <s v="2584MA00235000"/>
    <s v="F.MATEMÀTIQUES"/>
    <x v="314"/>
    <s v="0"/>
    <s v="F"/>
  </r>
  <r>
    <s v="2024"/>
    <s v="101166"/>
    <s v="NIEMON IMPRESSIONS SL"/>
    <s v="B62870217"/>
    <s v="H5881"/>
    <d v="2024-01-29T00:00:00"/>
    <n v="16.190000000000001"/>
    <m/>
    <n v="38480001521000"/>
    <s v="SERVEIS LINGÜÍSTICS"/>
    <x v="314"/>
    <s v="0"/>
    <s v="F"/>
  </r>
  <r>
    <s v="2024"/>
    <s v="101221"/>
    <s v="COMPANYIA CENTRAL LLIBRETERA SL LA"/>
    <s v="B60985363"/>
    <s v="40048251-4"/>
    <d v="2024-01-25T00:00:00"/>
    <n v="1031.1199999999999"/>
    <s v="4200342722"/>
    <s v="2524FL00103000"/>
    <s v="F.FILOLOGIA I COMUNI"/>
    <x v="314"/>
    <s v="0"/>
    <s v="F"/>
  </r>
  <r>
    <s v="2024"/>
    <s v="101768"/>
    <s v="PIDISCAT SL"/>
    <s v="B61700381"/>
    <s v="152139"/>
    <d v="2024-01-26T00:00:00"/>
    <n v="304.92"/>
    <s v="4200345727"/>
    <n v="25930000240000"/>
    <s v="ADM. FARMÀCIA"/>
    <x v="314"/>
    <s v="0"/>
    <s v="F"/>
  </r>
  <r>
    <s v="2024"/>
    <s v="101768"/>
    <s v="PIDISCAT SL"/>
    <s v="B61700381"/>
    <s v="152140"/>
    <d v="2024-01-26T00:00:00"/>
    <n v="30.86"/>
    <s v="4100018387"/>
    <s v="2565BI01973000"/>
    <s v="DEP.BIOQUIM. BIOMEDI"/>
    <x v="314"/>
    <s v="0"/>
    <s v="F"/>
  </r>
  <r>
    <s v="2024"/>
    <s v="102485"/>
    <s v="INSTRUMENTACION ESPECIFICA MATERIAL"/>
    <s v="A84330133"/>
    <s v="VR24-000073"/>
    <d v="2024-01-29T00:00:00"/>
    <n v="201.42"/>
    <s v="4200327863"/>
    <s v="2575FI02052000"/>
    <s v="DEP.FIS.MAT.CONDENS."/>
    <x v="314"/>
    <s v="0"/>
    <s v="F"/>
  </r>
  <r>
    <s v="2024"/>
    <s v="102488"/>
    <s v="AMIDATA SAU"/>
    <s v="A78913993"/>
    <s v="63373487"/>
    <d v="2024-01-29T00:00:00"/>
    <n v="45.85"/>
    <s v="4200341410"/>
    <s v="2575FI00213000"/>
    <s v="DP.ENGINYERIA ELECTR"/>
    <x v="314"/>
    <s v="0"/>
    <s v="F"/>
  </r>
  <r>
    <s v="2024"/>
    <s v="102488"/>
    <s v="AMIDATA SAU"/>
    <s v="A78913993"/>
    <s v="63373488"/>
    <d v="2024-01-29T00:00:00"/>
    <n v="140.84"/>
    <s v="4200341394"/>
    <s v="2575FI00213000"/>
    <s v="DP.ENGINYERIA ELECTR"/>
    <x v="314"/>
    <s v="0"/>
    <s v="F"/>
  </r>
  <r>
    <s v="2024"/>
    <s v="102614"/>
    <s v="ACEFE SAU ACEFE SAU"/>
    <s v="A58135831"/>
    <s v="FA40259"/>
    <d v="2024-01-26T00:00:00"/>
    <n v="55.54"/>
    <s v="4200345817"/>
    <s v="2595FA02035000"/>
    <s v="DEP. BIOQ. I FISIOLO"/>
    <x v="314"/>
    <s v="0"/>
    <s v="F"/>
  </r>
  <r>
    <s v="2024"/>
    <s v="102614"/>
    <s v="ACEFE SAU ACEFE SAU"/>
    <s v="A58135831"/>
    <s v="FA40261"/>
    <d v="2024-01-26T00:00:00"/>
    <n v="2275.31"/>
    <s v="4100018456"/>
    <n v="37180001607000"/>
    <s v="OPIR OF.PROJ.INT.REC"/>
    <x v="314"/>
    <s v="0"/>
    <s v="F"/>
  </r>
  <r>
    <s v="2024"/>
    <s v="102614"/>
    <s v="ACEFE SAU ACEFE SAU"/>
    <s v="A58135831"/>
    <s v="FA40262"/>
    <d v="2024-01-26T00:00:00"/>
    <n v="834.63"/>
    <s v="4100018457"/>
    <n v="37180001607000"/>
    <s v="OPIR OF.PROJ.INT.REC"/>
    <x v="314"/>
    <s v="0"/>
    <s v="F"/>
  </r>
  <r>
    <s v="2024"/>
    <s v="102614"/>
    <s v="ACEFE SAU ACEFE SAU"/>
    <s v="A58135831"/>
    <s v="FA40264"/>
    <d v="2024-01-26T00:00:00"/>
    <n v="331.76"/>
    <s v="4100018700"/>
    <s v="2565BI01976000"/>
    <s v="DEP. GENÈTICA, MICRO"/>
    <x v="314"/>
    <s v="0"/>
    <s v="F"/>
  </r>
  <r>
    <s v="2023"/>
    <s v="102619"/>
    <s v="CULLIGAN WATER SPAIN SL"/>
    <s v="B06304984"/>
    <s v="2289579."/>
    <d v="2023-11-21T00:00:00"/>
    <n v="61.78"/>
    <m/>
    <s v="2655EC02012000"/>
    <s v="DEP. DE SOCIOLOGIA"/>
    <x v="314"/>
    <s v="0"/>
    <s v="F"/>
  </r>
  <r>
    <s v="2024"/>
    <s v="102708"/>
    <s v="LIFE TECHNOLOGIES SA APPLIED/INVITR"/>
    <s v="A28139434"/>
    <s v="1033286 RI"/>
    <d v="2024-01-30T00:00:00"/>
    <n v="259.18"/>
    <s v="4200346840"/>
    <s v="2615CS00885000"/>
    <s v="DP.PATOL.I TERP.EXP."/>
    <x v="314"/>
    <s v="0"/>
    <s v="F"/>
  </r>
  <r>
    <s v="2024"/>
    <s v="103049"/>
    <s v="CARBUROS METALICOS SA"/>
    <s v="A08015646"/>
    <s v="5400323922"/>
    <d v="2024-01-29T00:00:00"/>
    <n v="2326.83"/>
    <s v="4100017717"/>
    <n v="37190000329000"/>
    <s v="CCIT-UB SCT"/>
    <x v="314"/>
    <s v="0"/>
    <s v="F"/>
  </r>
  <r>
    <s v="2024"/>
    <s v="103093"/>
    <s v="ALCO SUBMINISTRES LABORATORI SA"/>
    <s v="A08799090"/>
    <s v="2024/ES/313"/>
    <d v="2024-01-25T00:00:00"/>
    <n v="347.66"/>
    <s v="4200346161"/>
    <s v="2605CS02079000"/>
    <s v="DEPT. BIOMEDICINA"/>
    <x v="314"/>
    <s v="0"/>
    <s v="F"/>
  </r>
  <r>
    <s v="2024"/>
    <s v="103093"/>
    <s v="ALCO SUBMINISTRES LABORATORI SA"/>
    <s v="A08799090"/>
    <s v="2024/ES/346"/>
    <d v="2024-01-25T00:00:00"/>
    <n v="174.53"/>
    <s v="4200345776"/>
    <s v="2595FA02034000"/>
    <s v="DEP.NUTRICIÓ, CC.DE"/>
    <x v="314"/>
    <s v="0"/>
    <s v="F"/>
  </r>
  <r>
    <s v="2024"/>
    <s v="103093"/>
    <s v="ALCO SUBMINISTRES LABORATORI SA"/>
    <s v="A08799090"/>
    <s v="2024/ES/361"/>
    <d v="2024-01-25T00:00:00"/>
    <n v="286.62"/>
    <s v="4100018489"/>
    <s v="2575QU02071000"/>
    <s v="DEP. ENGINY.QUIM."/>
    <x v="314"/>
    <s v="0"/>
    <s v="F"/>
  </r>
  <r>
    <s v="2024"/>
    <s v="103093"/>
    <s v="ALCO SUBMINISTRES LABORATORI SA"/>
    <s v="A08799090"/>
    <s v="2024/ES/362"/>
    <d v="2024-01-25T00:00:00"/>
    <n v="18.54"/>
    <s v="4100018490"/>
    <s v="2575QU02071000"/>
    <s v="DEP. ENGINY.QUIM."/>
    <x v="314"/>
    <s v="0"/>
    <s v="F"/>
  </r>
  <r>
    <s v="2024"/>
    <s v="103178"/>
    <s v="SERVICIOS MICROINFORMATICA, SA SEMI"/>
    <s v="A25027145"/>
    <s v="00003063"/>
    <d v="2024-01-29T00:00:00"/>
    <n v="101.39"/>
    <m/>
    <n v="26030000258000"/>
    <s v="OAG MEDICINA"/>
    <x v="314"/>
    <s v="0"/>
    <s v="F"/>
  </r>
  <r>
    <s v="2024"/>
    <s v="105866"/>
    <s v="MERCK LIFE SCIENCE SLU totes comand"/>
    <s v="B79184115"/>
    <s v="8250788042"/>
    <d v="2024-01-30T00:00:00"/>
    <n v="46.2"/>
    <s v="4100018673"/>
    <s v="2565BI01974000"/>
    <s v="DEP.BIO.CEL. FIS. IM"/>
    <x v="314"/>
    <s v="0"/>
    <s v="F"/>
  </r>
  <r>
    <s v="2024"/>
    <s v="105993"/>
    <s v="ARTYPLAN SL ARTYPLAN SL"/>
    <s v="B61963229"/>
    <s v="117649"/>
    <d v="2024-01-30T00:00:00"/>
    <n v="492.59"/>
    <s v="4200346647"/>
    <n v="25130000080000"/>
    <s v="OR.ADM.FI/GEOGRAF/Hª"/>
    <x v="314"/>
    <s v="0"/>
    <s v="F"/>
  </r>
  <r>
    <s v="2024"/>
    <s v="111291"/>
    <s v="BOS 1964 SL INTERIOR4WORK"/>
    <s v="B63076707"/>
    <s v="2245"/>
    <d v="2024-01-30T00:00:00"/>
    <n v="2362.73"/>
    <s v="4200345168"/>
    <s v="2625PS02086001"/>
    <s v="DEP. PSICOL. SOCIAL"/>
    <x v="314"/>
    <s v="0"/>
    <s v="F"/>
  </r>
  <r>
    <s v="2024"/>
    <s v="111899"/>
    <s v="REED &amp; MACKAY ESPAÑA SAU ATLANTA VI"/>
    <s v="A08649477"/>
    <s v="1215230"/>
    <d v="2024-01-30T00:00:00"/>
    <n v="206.7"/>
    <m/>
    <s v="2525FL01947000"/>
    <s v="DEP. FIL.CLÀS.ROM.SE"/>
    <x v="314"/>
    <s v="0"/>
    <s v="F"/>
  </r>
  <r>
    <s v="2024"/>
    <s v="111899"/>
    <s v="REED &amp; MACKAY ESPAÑA SAU ATLANTA VI"/>
    <s v="A08649477"/>
    <s v="1215246"/>
    <d v="2024-01-30T00:00:00"/>
    <n v="461.98"/>
    <m/>
    <s v="999Z00UB005000"/>
    <s v="UB - DESPESES"/>
    <x v="314"/>
    <s v="0"/>
    <s v="F"/>
  </r>
  <r>
    <s v="2024"/>
    <s v="111899"/>
    <s v="REED &amp; MACKAY ESPAÑA SAU ATLANTA VI"/>
    <s v="A08649477"/>
    <s v="1215281"/>
    <d v="2024-01-30T00:00:00"/>
    <n v="103.35"/>
    <m/>
    <s v="2535DR01990000"/>
    <s v="DEP. DRET PRIVAT"/>
    <x v="314"/>
    <s v="0"/>
    <s v="F"/>
  </r>
  <r>
    <s v="2024"/>
    <s v="111899"/>
    <s v="REED &amp; MACKAY ESPAÑA SAU ATLANTA VI"/>
    <s v="A08649477"/>
    <s v="1215283"/>
    <d v="2024-01-30T00:00:00"/>
    <n v="-19.3"/>
    <s v="4100018501"/>
    <s v="2565BI01975000"/>
    <s v="DEP. BIO. EVOL. ECO."/>
    <x v="314"/>
    <s v="0"/>
    <s v="A"/>
  </r>
  <r>
    <s v="2024"/>
    <s v="111899"/>
    <s v="REED &amp; MACKAY ESPAÑA SAU ATLANTA VI"/>
    <s v="A08649477"/>
    <s v="1215285"/>
    <d v="2024-01-30T00:00:00"/>
    <n v="-19.3"/>
    <s v="4100018502"/>
    <s v="2565BI01975000"/>
    <s v="DEP. BIO. EVOL. ECO."/>
    <x v="314"/>
    <s v="0"/>
    <s v="A"/>
  </r>
  <r>
    <s v="2024"/>
    <s v="111899"/>
    <s v="REED &amp; MACKAY ESPAÑA SAU ATLANTA VI"/>
    <s v="A08649477"/>
    <s v="1215288"/>
    <d v="2024-01-30T00:00:00"/>
    <n v="19.3"/>
    <s v="4100018501"/>
    <s v="2565BI01975000"/>
    <s v="DEP. BIO. EVOL. ECO."/>
    <x v="314"/>
    <s v="0"/>
    <s v="F"/>
  </r>
  <r>
    <s v="2024"/>
    <s v="111899"/>
    <s v="REED &amp; MACKAY ESPAÑA SAU ATLANTA VI"/>
    <s v="A08649477"/>
    <s v="1215290"/>
    <d v="2024-01-30T00:00:00"/>
    <n v="19.3"/>
    <s v="4100018502"/>
    <s v="2565BI01975000"/>
    <s v="DEP. BIO. EVOL. ECO."/>
    <x v="314"/>
    <s v="0"/>
    <s v="F"/>
  </r>
  <r>
    <s v="2024"/>
    <s v="111899"/>
    <s v="REED &amp; MACKAY ESPAÑA SAU ATLANTA VI"/>
    <s v="A08649477"/>
    <s v="1215300"/>
    <d v="2024-01-30T00:00:00"/>
    <n v="338.96"/>
    <m/>
    <s v="2535DR01990000"/>
    <s v="DEP. DRET PRIVAT"/>
    <x v="314"/>
    <s v="0"/>
    <s v="F"/>
  </r>
  <r>
    <s v="2024"/>
    <s v="111899"/>
    <s v="REED &amp; MACKAY ESPAÑA SAU ATLANTA VI"/>
    <s v="A08649477"/>
    <s v="1215301"/>
    <d v="2024-01-30T00:00:00"/>
    <n v="117.7"/>
    <m/>
    <s v="2535DR01990000"/>
    <s v="DEP. DRET PRIVAT"/>
    <x v="314"/>
    <s v="0"/>
    <s v="F"/>
  </r>
  <r>
    <s v="2024"/>
    <s v="111899"/>
    <s v="REED &amp; MACKAY ESPAÑA SAU ATLANTA VI"/>
    <s v="A08649477"/>
    <s v="1215304"/>
    <d v="2024-01-30T00:00:00"/>
    <n v="315.77"/>
    <m/>
    <s v="999Z00UB005000"/>
    <s v="UB - DESPESES"/>
    <x v="314"/>
    <s v="0"/>
    <s v="F"/>
  </r>
  <r>
    <s v="2024"/>
    <s v="111899"/>
    <s v="REED &amp; MACKAY ESPAÑA SAU ATLANTA VI"/>
    <s v="A08649477"/>
    <s v="1215310"/>
    <d v="2024-01-30T00:00:00"/>
    <n v="34.799999999999997"/>
    <m/>
    <s v="999Z00UB005000"/>
    <s v="UB - DESPESES"/>
    <x v="314"/>
    <s v="0"/>
    <s v="F"/>
  </r>
  <r>
    <s v="2024"/>
    <s v="111899"/>
    <s v="REED &amp; MACKAY ESPAÑA SAU ATLANTA VI"/>
    <s v="A08649477"/>
    <s v="1215315"/>
    <d v="2024-01-30T00:00:00"/>
    <n v="189.1"/>
    <m/>
    <s v="999Z00UB005000"/>
    <s v="UB - DESPESES"/>
    <x v="314"/>
    <s v="0"/>
    <s v="F"/>
  </r>
  <r>
    <s v="2024"/>
    <s v="111899"/>
    <s v="REED &amp; MACKAY ESPAÑA SAU ATLANTA VI"/>
    <s v="A08649477"/>
    <s v="1215320"/>
    <d v="2024-01-30T00:00:00"/>
    <n v="-189.1"/>
    <m/>
    <s v="999Z00UB005000"/>
    <s v="UB - DESPESES"/>
    <x v="314"/>
    <s v="0"/>
    <s v="A"/>
  </r>
  <r>
    <s v="2024"/>
    <s v="111899"/>
    <s v="REED &amp; MACKAY ESPAÑA SAU ATLANTA VI"/>
    <s v="A08649477"/>
    <s v="1215321"/>
    <d v="2024-01-30T00:00:00"/>
    <n v="337.98"/>
    <m/>
    <s v="999Z00UB005000"/>
    <s v="UB - DESPESES"/>
    <x v="314"/>
    <s v="0"/>
    <s v="F"/>
  </r>
  <r>
    <s v="2024"/>
    <s v="111899"/>
    <s v="REED &amp; MACKAY ESPAÑA SAU ATLANTA VI"/>
    <s v="A08649477"/>
    <s v="1215327"/>
    <d v="2024-01-30T00:00:00"/>
    <n v="164.55"/>
    <m/>
    <s v="999Z00UB005000"/>
    <s v="UB - DESPESES"/>
    <x v="314"/>
    <s v="0"/>
    <s v="F"/>
  </r>
  <r>
    <s v="2024"/>
    <s v="111899"/>
    <s v="REED &amp; MACKAY ESPAÑA SAU ATLANTA VI"/>
    <s v="A08649477"/>
    <s v="1215332"/>
    <d v="2024-01-30T00:00:00"/>
    <n v="206.95"/>
    <m/>
    <s v="999Z00UB005000"/>
    <s v="UB - DESPESES"/>
    <x v="314"/>
    <s v="0"/>
    <s v="F"/>
  </r>
  <r>
    <s v="2024"/>
    <s v="111899"/>
    <s v="REED &amp; MACKAY ESPAÑA SAU ATLANTA VI"/>
    <s v="A08649477"/>
    <s v="1215335"/>
    <d v="2024-01-30T00:00:00"/>
    <n v="424.98"/>
    <m/>
    <s v="999Z00UB005000"/>
    <s v="UB - DESPESES"/>
    <x v="314"/>
    <s v="0"/>
    <s v="F"/>
  </r>
  <r>
    <s v="2024"/>
    <s v="111899"/>
    <s v="REED &amp; MACKAY ESPAÑA SAU ATLANTA VI"/>
    <s v="A08649477"/>
    <s v="1215343"/>
    <d v="2024-01-30T00:00:00"/>
    <n v="389"/>
    <m/>
    <s v="2564BI00163000"/>
    <s v="F.BIOLOGIA"/>
    <x v="314"/>
    <s v="0"/>
    <s v="F"/>
  </r>
  <r>
    <s v="2024"/>
    <s v="111899"/>
    <s v="REED &amp; MACKAY ESPAÑA SAU ATLANTA VI"/>
    <s v="A08649477"/>
    <s v="1215373"/>
    <d v="2024-01-30T00:00:00"/>
    <n v="70"/>
    <m/>
    <s v="2525FL01944000"/>
    <s v="DEP.LLENG I LIT. MOD"/>
    <x v="314"/>
    <s v="0"/>
    <s v="F"/>
  </r>
  <r>
    <s v="2023"/>
    <s v="114697"/>
    <s v="DINAMO MENSAJEROS SL"/>
    <s v="B63707590"/>
    <s v="7133"/>
    <d v="2023-10-20T00:00:00"/>
    <n v="535.91"/>
    <m/>
    <s v="2515GH01966000"/>
    <s v="DEP. DE GEOGRAFIA"/>
    <x v="314"/>
    <s v="0"/>
    <s v="F"/>
  </r>
  <r>
    <s v="2024"/>
    <s v="114827"/>
    <s v="ALBET COMERCIAL SLU"/>
    <s v="B67402636"/>
    <s v="1970"/>
    <d v="2024-01-29T00:00:00"/>
    <n v="756.25"/>
    <s v="4100018674"/>
    <s v="2605CS02079000"/>
    <s v="DEPT. BIOMEDICINA"/>
    <x v="314"/>
    <s v="0"/>
    <s v="F"/>
  </r>
  <r>
    <s v="2024"/>
    <s v="800085"/>
    <s v="CENTRE DE RECERCA EN AGRIGENOMICA"/>
    <s v="Q0801214H"/>
    <s v="2024000010"/>
    <d v="2024-01-29T00:00:00"/>
    <n v="166.38"/>
    <m/>
    <s v="2605CS02079000"/>
    <s v="DEPT. BIOMEDICINA"/>
    <x v="314"/>
    <s v="0"/>
    <s v="F"/>
  </r>
  <r>
    <s v="2024"/>
    <s v="800085"/>
    <s v="CENTRE DE RECERCA EN AGRIGENOMICA"/>
    <s v="Q0801214H"/>
    <s v="2024000011"/>
    <d v="2024-01-29T00:00:00"/>
    <n v="423.5"/>
    <m/>
    <s v="2605CS02079000"/>
    <s v="DEPT. BIOMEDICINA"/>
    <x v="314"/>
    <s v="0"/>
    <s v="F"/>
  </r>
  <r>
    <s v="2024"/>
    <s v="800085"/>
    <s v="CENTRE DE RECERCA EN AGRIGENOMICA"/>
    <s v="Q0801214H"/>
    <s v="2024000012"/>
    <d v="2024-01-29T00:00:00"/>
    <n v="620.13"/>
    <m/>
    <s v="2605CS02079000"/>
    <s v="DEPT. BIOMEDICINA"/>
    <x v="314"/>
    <s v="0"/>
    <s v="F"/>
  </r>
  <r>
    <s v="2024"/>
    <s v="100073"/>
    <s v="AVORIS RETAIL DIVISION SL BCD TRAVE"/>
    <s v="B07012107"/>
    <s v="F7Y00000427"/>
    <d v="2024-01-30T00:00:00"/>
    <n v="108.35"/>
    <m/>
    <s v="999Z00UB005000"/>
    <s v="UB - DESPESES"/>
    <x v="315"/>
    <s v="0"/>
    <s v="F"/>
  </r>
  <r>
    <s v="2024"/>
    <s v="100073"/>
    <s v="AVORIS RETAIL DIVISION SL BCD TRAVE"/>
    <s v="B07012107"/>
    <s v="F7Y00000429"/>
    <d v="2024-01-30T00:00:00"/>
    <n v="207"/>
    <s v="4100018701"/>
    <s v="2575FI02052000"/>
    <s v="DEP.FIS.MAT.CONDENS."/>
    <x v="315"/>
    <s v="0"/>
    <s v="F"/>
  </r>
  <r>
    <s v="2024"/>
    <s v="100073"/>
    <s v="AVORIS RETAIL DIVISION SL BCD TRAVE"/>
    <s v="B07012107"/>
    <s v="F7Y00000430"/>
    <d v="2024-01-30T00:00:00"/>
    <n v="108.35"/>
    <m/>
    <s v="999Z00UB005000"/>
    <s v="UB - DESPESES"/>
    <x v="315"/>
    <s v="0"/>
    <s v="F"/>
  </r>
  <r>
    <s v="2024"/>
    <s v="100073"/>
    <s v="AVORIS RETAIL DIVISION SL BCD TRAVE"/>
    <s v="B07012107"/>
    <s v="F7Y00000431"/>
    <d v="2024-01-30T00:00:00"/>
    <n v="187.9"/>
    <m/>
    <n v="25330000119000"/>
    <s v="OAG DRET"/>
    <x v="315"/>
    <s v="0"/>
    <s v="F"/>
  </r>
  <r>
    <s v="2024"/>
    <s v="100073"/>
    <s v="AVORIS RETAIL DIVISION SL BCD TRAVE"/>
    <s v="B07012107"/>
    <s v="F7Y00000432"/>
    <d v="2024-01-30T00:00:00"/>
    <n v="187.9"/>
    <m/>
    <n v="25330000119000"/>
    <s v="OAG DRET"/>
    <x v="315"/>
    <s v="0"/>
    <s v="F"/>
  </r>
  <r>
    <s v="2024"/>
    <s v="100073"/>
    <s v="AVORIS RETAIL DIVISION SL BCD TRAVE"/>
    <s v="B07012107"/>
    <s v="F7Y00000445"/>
    <d v="2024-01-30T00:00:00"/>
    <n v="80.400000000000006"/>
    <m/>
    <s v="999Z00UB005000"/>
    <s v="UB - DESPESES"/>
    <x v="315"/>
    <s v="0"/>
    <s v="F"/>
  </r>
  <r>
    <s v="2024"/>
    <s v="100485"/>
    <s v="FUNDACIO PRIV.TALLERS DE CATALUNYA"/>
    <s v="G58710435"/>
    <s v="22400013"/>
    <d v="2024-01-31T00:00:00"/>
    <n v="10604.4"/>
    <m/>
    <n v="37480000346001"/>
    <s v="G.C.MANTENIMENT I SU"/>
    <x v="315"/>
    <s v="G"/>
    <s v="F"/>
  </r>
  <r>
    <s v="2023"/>
    <s v="100557"/>
    <s v="IBERICA VACUUM"/>
    <s v="B85235190"/>
    <s v="6650000282"/>
    <d v="2023-03-29T00:00:00"/>
    <n v="1769.93"/>
    <s v="4200313570"/>
    <n v="25730000200000"/>
    <s v="ADM.FÍSICA I QUIMICA"/>
    <x v="315"/>
    <s v="0"/>
    <s v="F"/>
  </r>
  <r>
    <s v="2023"/>
    <s v="100557"/>
    <s v="IBERICA VACUUM"/>
    <s v="B85235190"/>
    <s v="6650000283"/>
    <d v="2023-03-29T00:00:00"/>
    <n v="1403.14"/>
    <s v="4200313578"/>
    <n v="25730000200000"/>
    <s v="ADM.FÍSICA I QUIMICA"/>
    <x v="315"/>
    <s v="0"/>
    <s v="F"/>
  </r>
  <r>
    <s v="2024"/>
    <s v="101174"/>
    <s v="CYMIT QUIMICA SL CYMIT QUIMICA S"/>
    <s v="B62744099"/>
    <s v="FA2400816"/>
    <d v="2024-01-31T00:00:00"/>
    <n v="99.22"/>
    <s v="4200346590"/>
    <s v="2595FA02035000"/>
    <s v="DEP. BIOQ. I FISIOLO"/>
    <x v="315"/>
    <s v="0"/>
    <s v="F"/>
  </r>
  <r>
    <s v="2024"/>
    <s v="101987"/>
    <s v="LABOLAN SL"/>
    <s v="B31129604"/>
    <s v="024//740439"/>
    <d v="2024-01-29T00:00:00"/>
    <n v="190.7"/>
    <s v="4100018484"/>
    <s v="2615CS00885000"/>
    <s v="DP.PATOL.I TERP.EXP."/>
    <x v="315"/>
    <s v="0"/>
    <s v="F"/>
  </r>
  <r>
    <s v="2024"/>
    <s v="102025"/>
    <s v="VWR INTERNATIONAL EUROLAB SL VWR IN"/>
    <s v="B08362089"/>
    <s v="7062398028"/>
    <d v="2024-01-30T00:00:00"/>
    <n v="129.47"/>
    <s v="4200340851"/>
    <s v="2575QU02071000"/>
    <s v="DEP. ENGINY.QUIM."/>
    <x v="315"/>
    <s v="G"/>
    <s v="F"/>
  </r>
  <r>
    <s v="2024"/>
    <s v="102395"/>
    <s v="CULTEK SL CULTEK SL"/>
    <s v="B28442135"/>
    <s v="FV+501391"/>
    <d v="2024-01-31T00:00:00"/>
    <n v="387.2"/>
    <s v="4100018310"/>
    <s v="2565BI01976000"/>
    <s v="DEP. GENÈTICA, MICRO"/>
    <x v="315"/>
    <s v="0"/>
    <s v="F"/>
  </r>
  <r>
    <s v="2024"/>
    <s v="102395"/>
    <s v="CULTEK SL CULTEK SL"/>
    <s v="B28442135"/>
    <s v="FV+501392"/>
    <d v="2024-01-31T00:00:00"/>
    <n v="713.15"/>
    <s v="4100018426"/>
    <s v="2605CS02079000"/>
    <s v="DEPT. BIOMEDICINA"/>
    <x v="315"/>
    <s v="0"/>
    <s v="F"/>
  </r>
  <r>
    <s v="2024"/>
    <s v="102412"/>
    <s v="LABCLINICS SA LABCLINICS SA"/>
    <s v="A58118928"/>
    <s v="323852"/>
    <d v="2024-01-31T00:00:00"/>
    <n v="341.22"/>
    <s v="4200342911"/>
    <s v="2615CS00279000"/>
    <s v="DEP. CC. FISIOLOGIQU"/>
    <x v="315"/>
    <s v="0"/>
    <s v="F"/>
  </r>
  <r>
    <s v="2024"/>
    <s v="102488"/>
    <s v="AMIDATA SAU"/>
    <s v="A78913993"/>
    <s v="63376497"/>
    <d v="2024-01-30T00:00:00"/>
    <n v="2589.4"/>
    <s v="4100018734"/>
    <s v="2575FI02052000"/>
    <s v="DEP.FIS.MAT.CONDENS."/>
    <x v="315"/>
    <s v="0"/>
    <s v="F"/>
  </r>
  <r>
    <s v="2024"/>
    <s v="102530"/>
    <s v="REACTIVA SA REACTIVA SA"/>
    <s v="A58659715"/>
    <s v="224018"/>
    <d v="2024-01-25T00:00:00"/>
    <n v="130.68"/>
    <s v="4200346033"/>
    <s v="2615CS00279000"/>
    <s v="DEP. CC. FISIOLOGIQU"/>
    <x v="315"/>
    <s v="0"/>
    <s v="F"/>
  </r>
  <r>
    <s v="2024"/>
    <s v="102591"/>
    <s v="ANTICIMEX 3D SANIDAD AMBIENTAL SA A"/>
    <s v="A82850611"/>
    <s v="24FA006769"/>
    <d v="2024-01-31T00:00:00"/>
    <n v="76.11"/>
    <m/>
    <n v="26430000314000"/>
    <s v="ADM. NFORMACIÓ I MIT"/>
    <x v="315"/>
    <s v="0"/>
    <s v="F"/>
  </r>
  <r>
    <s v="2024"/>
    <s v="102591"/>
    <s v="ANTICIMEX 3D SANIDAD AMBIENTAL SA A"/>
    <s v="A82850611"/>
    <s v="24FA006770"/>
    <d v="2024-01-31T00:00:00"/>
    <n v="403"/>
    <s v="4200301086"/>
    <n v="25030000065000"/>
    <s v="ADM. BELLES ARTS"/>
    <x v="315"/>
    <s v="0"/>
    <s v="F"/>
  </r>
  <r>
    <s v="2024"/>
    <s v="102591"/>
    <s v="ANTICIMEX 3D SANIDAD AMBIENTAL SA A"/>
    <s v="A82850611"/>
    <s v="24FA006771"/>
    <d v="2024-01-31T00:00:00"/>
    <n v="757.88"/>
    <s v="4200287439"/>
    <n v="25330000117000"/>
    <s v="ADM. DRET"/>
    <x v="315"/>
    <s v="0"/>
    <s v="F"/>
  </r>
  <r>
    <s v="2024"/>
    <s v="102856"/>
    <s v="COFELY ESPAÑA SA ENGIE"/>
    <s v="A28368132"/>
    <s v="0101150541"/>
    <d v="2024-01-31T00:00:00"/>
    <n v="26761.32"/>
    <m/>
    <n v="37480000346001"/>
    <s v="G.C.MANTENIMENT I SU"/>
    <x v="315"/>
    <s v="0"/>
    <s v="F"/>
  </r>
  <r>
    <s v="2024"/>
    <s v="102856"/>
    <s v="COFELY ESPAÑA SA ENGIE"/>
    <s v="A28368132"/>
    <s v="0101150542"/>
    <d v="2024-01-31T00:00:00"/>
    <n v="36270.17"/>
    <m/>
    <n v="37480000346001"/>
    <s v="G.C.MANTENIMENT I SU"/>
    <x v="315"/>
    <s v="0"/>
    <s v="F"/>
  </r>
  <r>
    <s v="2024"/>
    <s v="102856"/>
    <s v="COFELY ESPAÑA SA ENGIE"/>
    <s v="A28368132"/>
    <s v="0101150543"/>
    <d v="2024-01-31T00:00:00"/>
    <n v="59446.33"/>
    <m/>
    <n v="37480000346001"/>
    <s v="G.C.MANTENIMENT I SU"/>
    <x v="315"/>
    <s v="0"/>
    <s v="F"/>
  </r>
  <r>
    <s v="2024"/>
    <s v="102856"/>
    <s v="COFELY ESPAÑA SA ENGIE"/>
    <s v="A28368132"/>
    <s v="0101150544"/>
    <d v="2024-01-31T00:00:00"/>
    <n v="35572.54"/>
    <m/>
    <n v="37480000346001"/>
    <s v="G.C.MANTENIMENT I SU"/>
    <x v="315"/>
    <s v="0"/>
    <s v="F"/>
  </r>
  <r>
    <s v="2024"/>
    <s v="102856"/>
    <s v="COFELY ESPAÑA SA ENGIE"/>
    <s v="A28368132"/>
    <s v="0101150545"/>
    <d v="2024-01-31T00:00:00"/>
    <n v="13380.65"/>
    <m/>
    <n v="37480000346001"/>
    <s v="G.C.MANTENIMENT I SU"/>
    <x v="315"/>
    <s v="0"/>
    <s v="F"/>
  </r>
  <r>
    <s v="2024"/>
    <s v="102856"/>
    <s v="COFELY ESPAÑA SA ENGIE"/>
    <s v="A28368132"/>
    <s v="0101150546"/>
    <d v="2024-01-31T00:00:00"/>
    <n v="18135.099999999999"/>
    <m/>
    <n v="37480000346001"/>
    <s v="G.C.MANTENIMENT I SU"/>
    <x v="315"/>
    <s v="0"/>
    <s v="F"/>
  </r>
  <r>
    <s v="2024"/>
    <s v="102856"/>
    <s v="COFELY ESPAÑA SA ENGIE"/>
    <s v="A28368132"/>
    <s v="0101150547"/>
    <d v="2024-01-31T00:00:00"/>
    <n v="29723.17"/>
    <m/>
    <n v="37480000346001"/>
    <s v="G.C.MANTENIMENT I SU"/>
    <x v="315"/>
    <s v="0"/>
    <s v="F"/>
  </r>
  <r>
    <s v="2024"/>
    <s v="102856"/>
    <s v="COFELY ESPAÑA SA ENGIE"/>
    <s v="A28368132"/>
    <s v="0101150548"/>
    <d v="2024-01-31T00:00:00"/>
    <n v="17786.259999999998"/>
    <m/>
    <n v="37480000346001"/>
    <s v="G.C.MANTENIMENT I SU"/>
    <x v="315"/>
    <s v="0"/>
    <s v="F"/>
  </r>
  <r>
    <s v="2024"/>
    <s v="102868"/>
    <s v="LABORATORIOS CONDA SA"/>
    <s v="A28090819"/>
    <s v="FR24000913"/>
    <d v="2024-01-31T00:00:00"/>
    <n v="1788.86"/>
    <s v="4200346275"/>
    <s v="2565BI01976000"/>
    <s v="DEP. GENÈTICA, MICRO"/>
    <x v="315"/>
    <s v="0"/>
    <s v="F"/>
  </r>
  <r>
    <s v="2024"/>
    <s v="103049"/>
    <s v="CARBUROS METALICOS SA"/>
    <s v="A08015646"/>
    <s v="0470649619"/>
    <d v="2024-01-31T00:00:00"/>
    <n v="194.62"/>
    <s v="4200345722"/>
    <s v="2595FA02034000"/>
    <s v="DEP.NUTRICIÓ, CC.DE"/>
    <x v="315"/>
    <s v="0"/>
    <s v="F"/>
  </r>
  <r>
    <s v="2024"/>
    <s v="103049"/>
    <s v="CARBUROS METALICOS SA"/>
    <s v="A08015646"/>
    <s v="0470649620"/>
    <d v="2024-01-31T00:00:00"/>
    <n v="115.27"/>
    <s v="4200346103"/>
    <s v="2615CS00279000"/>
    <s v="DEP. CC. FISIOLOGIQU"/>
    <x v="315"/>
    <s v="0"/>
    <s v="F"/>
  </r>
  <r>
    <s v="2024"/>
    <s v="103049"/>
    <s v="CARBUROS METALICOS SA"/>
    <s v="A08015646"/>
    <s v="0470649621"/>
    <d v="2024-01-31T00:00:00"/>
    <n v="231.18"/>
    <s v="4100018361"/>
    <s v="2615CS00885000"/>
    <s v="DP.PATOL.I TERP.EXP."/>
    <x v="315"/>
    <s v="0"/>
    <s v="F"/>
  </r>
  <r>
    <s v="2024"/>
    <s v="105491"/>
    <s v="PUNT INFORMATIC I CREATIU SL"/>
    <s v="B64161250"/>
    <s v="2400279"/>
    <d v="2024-01-31T00:00:00"/>
    <n v="357.69"/>
    <s v="4200327191"/>
    <s v="2575QU02072000"/>
    <s v="DEP. QUIM. INORG.ORG"/>
    <x v="315"/>
    <s v="0"/>
    <s v="F"/>
  </r>
  <r>
    <s v="2024"/>
    <s v="105710"/>
    <s v="XALANA FOOD SOLUTIONS SL"/>
    <s v="B65905903"/>
    <s v="2401-12069"/>
    <d v="2024-01-31T00:00:00"/>
    <n v="429"/>
    <s v="4100018109"/>
    <s v="2576FI01676000"/>
    <s v="INST.CIÈNCIES COSMOS"/>
    <x v="315"/>
    <s v="0"/>
    <s v="F"/>
  </r>
  <r>
    <s v="2024"/>
    <s v="105710"/>
    <s v="XALANA FOOD SOLUTIONS SL"/>
    <s v="B65905903"/>
    <s v="2401-12070"/>
    <d v="2024-01-31T00:00:00"/>
    <n v="2647.43"/>
    <s v="4200342020"/>
    <s v="2576FI01676000"/>
    <s v="INST.CIÈNCIES COSMOS"/>
    <x v="315"/>
    <s v="0"/>
    <s v="F"/>
  </r>
  <r>
    <s v="2024"/>
    <s v="105866"/>
    <s v="MERCK LIFE SCIENCE SLU totes comand"/>
    <s v="B79184115"/>
    <s v="8250788760"/>
    <d v="2024-01-31T00:00:00"/>
    <n v="404.14"/>
    <s v="4200346072"/>
    <s v="2595FA02034000"/>
    <s v="DEP.NUTRICIÓ, CC.DE"/>
    <x v="315"/>
    <s v="0"/>
    <s v="F"/>
  </r>
  <r>
    <s v="2024"/>
    <s v="105866"/>
    <s v="MERCK LIFE SCIENCE SLU totes comand"/>
    <s v="B79184115"/>
    <s v="8250788761"/>
    <d v="2024-01-31T00:00:00"/>
    <n v="580.79999999999995"/>
    <s v="4100018561"/>
    <s v="2615CS00279000"/>
    <s v="DEP. CC. FISIOLOGIQU"/>
    <x v="315"/>
    <s v="0"/>
    <s v="F"/>
  </r>
  <r>
    <s v="2024"/>
    <s v="105866"/>
    <s v="MERCK LIFE SCIENCE SLU totes comand"/>
    <s v="B79184115"/>
    <s v="8250788762"/>
    <d v="2024-01-31T00:00:00"/>
    <n v="82.18"/>
    <s v="4200346638"/>
    <s v="2615CS00279000"/>
    <s v="DEP. CC. FISIOLOGIQU"/>
    <x v="315"/>
    <s v="0"/>
    <s v="F"/>
  </r>
  <r>
    <s v="2024"/>
    <s v="105866"/>
    <s v="MERCK LIFE SCIENCE SLU totes comand"/>
    <s v="B79184115"/>
    <s v="8250788763"/>
    <d v="2024-01-31T00:00:00"/>
    <n v="37.869999999999997"/>
    <s v="4100018673"/>
    <s v="2565BI01974000"/>
    <s v="DEP.BIO.CEL. FIS. IM"/>
    <x v="315"/>
    <s v="0"/>
    <s v="F"/>
  </r>
  <r>
    <s v="2024"/>
    <s v="106044"/>
    <s v="VIAJES EL CORTE INGLES SA OFICINA B"/>
    <s v="A28229813"/>
    <s v="9140015307C"/>
    <d v="2024-01-30T00:00:00"/>
    <n v="470.8"/>
    <s v="4100018729"/>
    <n v="37180001607000"/>
    <s v="OPIR OF.PROJ.INT.REC"/>
    <x v="315"/>
    <s v="0"/>
    <s v="F"/>
  </r>
  <r>
    <s v="2024"/>
    <s v="106044"/>
    <s v="VIAJES EL CORTE INGLES SA OFICINA B"/>
    <s v="A28229813"/>
    <s v="9140015309C"/>
    <d v="2024-01-30T00:00:00"/>
    <n v="162"/>
    <s v="4100018668"/>
    <s v="2575QU02071000"/>
    <s v="DEP. ENGINY.QUIM."/>
    <x v="315"/>
    <s v="0"/>
    <s v="F"/>
  </r>
  <r>
    <s v="2024"/>
    <s v="106044"/>
    <s v="VIAJES EL CORTE INGLES SA OFICINA B"/>
    <s v="A28229813"/>
    <s v="9140015310C"/>
    <d v="2024-01-30T00:00:00"/>
    <n v="90"/>
    <m/>
    <n v="25030000065000"/>
    <s v="ADM. BELLES ARTS"/>
    <x v="315"/>
    <s v="0"/>
    <s v="F"/>
  </r>
  <r>
    <s v="2024"/>
    <s v="106044"/>
    <s v="VIAJES EL CORTE INGLES SA OFICINA B"/>
    <s v="A28229813"/>
    <s v="9340032712C"/>
    <d v="2024-01-30T00:00:00"/>
    <n v="1268.67"/>
    <s v="4100018729"/>
    <n v="37180001607000"/>
    <s v="OPIR OF.PROJ.INT.REC"/>
    <x v="315"/>
    <s v="0"/>
    <s v="F"/>
  </r>
  <r>
    <s v="2024"/>
    <s v="106044"/>
    <s v="VIAJES EL CORTE INGLES SA OFICINA B"/>
    <s v="A28229813"/>
    <s v="9340032713C"/>
    <d v="2024-01-30T00:00:00"/>
    <n v="178.98"/>
    <s v="4100018778"/>
    <s v="2565BI01975000"/>
    <s v="DEP. BIO. EVOL. ECO."/>
    <x v="315"/>
    <s v="0"/>
    <s v="F"/>
  </r>
  <r>
    <s v="2024"/>
    <s v="106044"/>
    <s v="VIAJES EL CORTE INGLES SA OFICINA B"/>
    <s v="A28229813"/>
    <s v="9340032714C"/>
    <d v="2024-01-30T00:00:00"/>
    <n v="60"/>
    <s v="4100018778"/>
    <s v="2565BI01975000"/>
    <s v="DEP. BIO. EVOL. ECO."/>
    <x v="315"/>
    <s v="0"/>
    <s v="F"/>
  </r>
  <r>
    <s v="2024"/>
    <s v="106044"/>
    <s v="VIAJES EL CORTE INGLES SA OFICINA B"/>
    <s v="A28229813"/>
    <s v="9340032715C"/>
    <d v="2024-01-30T00:00:00"/>
    <n v="941.57"/>
    <s v="4100018782"/>
    <n v="37180001607000"/>
    <s v="OPIR OF.PROJ.INT.REC"/>
    <x v="315"/>
    <s v="0"/>
    <s v="F"/>
  </r>
  <r>
    <s v="2024"/>
    <s v="106044"/>
    <s v="VIAJES EL CORTE INGLES SA OFICINA B"/>
    <s v="A28229813"/>
    <s v="9340032716C"/>
    <d v="2024-01-30T00:00:00"/>
    <n v="924.93"/>
    <s v="4100018782"/>
    <n v="37180001607000"/>
    <s v="OPIR OF.PROJ.INT.REC"/>
    <x v="315"/>
    <s v="0"/>
    <s v="F"/>
  </r>
  <r>
    <s v="2024"/>
    <s v="106044"/>
    <s v="VIAJES EL CORTE INGLES SA OFICINA B"/>
    <s v="A28229813"/>
    <s v="9340032718C"/>
    <d v="2024-01-30T00:00:00"/>
    <n v="30.22"/>
    <m/>
    <n v="25130000080000"/>
    <s v="OR.ADM.FI/GEOGRAF/Hª"/>
    <x v="315"/>
    <s v="0"/>
    <s v="F"/>
  </r>
  <r>
    <s v="2024"/>
    <s v="106044"/>
    <s v="VIAJES EL CORTE INGLES SA OFICINA B"/>
    <s v="A28229813"/>
    <s v="9340032719C"/>
    <d v="2024-01-30T00:00:00"/>
    <n v="30.22"/>
    <m/>
    <n v="25130000080000"/>
    <s v="OR.ADM.FI/GEOGRAF/Hª"/>
    <x v="315"/>
    <s v="0"/>
    <s v="F"/>
  </r>
  <r>
    <s v="2024"/>
    <s v="106044"/>
    <s v="VIAJES EL CORTE INGLES SA OFICINA B"/>
    <s v="A28229813"/>
    <s v="9340032721C"/>
    <d v="2024-01-30T00:00:00"/>
    <n v="94.3"/>
    <m/>
    <n v="25030000065000"/>
    <s v="ADM. BELLES ARTS"/>
    <x v="315"/>
    <s v="0"/>
    <s v="F"/>
  </r>
  <r>
    <s v="2024"/>
    <s v="106044"/>
    <s v="VIAJES EL CORTE INGLES SA OFICINA B"/>
    <s v="A28229813"/>
    <s v="9340032722C"/>
    <d v="2024-01-30T00:00:00"/>
    <n v="94.3"/>
    <m/>
    <n v="25030000065000"/>
    <s v="ADM. BELLES ARTS"/>
    <x v="315"/>
    <s v="0"/>
    <s v="F"/>
  </r>
  <r>
    <s v="2023"/>
    <s v="106799"/>
    <s v="COALIMENT PENEDES SAU COMERCO"/>
    <s v="A58237520"/>
    <s v="23/00270125"/>
    <d v="2023-09-28T00:00:00"/>
    <n v="268.08"/>
    <m/>
    <s v="2515GH01968000"/>
    <s v="DEP. HISTORIA I ARQU"/>
    <x v="315"/>
    <s v="0"/>
    <s v="F"/>
  </r>
  <r>
    <s v="2024"/>
    <s v="111110"/>
    <s v="SIRESA CAMPUS SL"/>
    <s v="B86458643"/>
    <s v="7210112594"/>
    <d v="2024-01-31T00:00:00"/>
    <n v="72.569999999999993"/>
    <s v="4100018355"/>
    <n v="25130000080000"/>
    <s v="OR.ADM.FI/GEOGRAF/Hª"/>
    <x v="315"/>
    <s v="0"/>
    <s v="F"/>
  </r>
  <r>
    <s v="2024"/>
    <s v="111244"/>
    <s v="BIO TECHNE RD SYSTEMS SLU"/>
    <s v="B67069302"/>
    <s v="CI-00008501"/>
    <d v="2024-01-30T00:00:00"/>
    <n v="1589.46"/>
    <s v="4100018069"/>
    <s v="2605CS02079000"/>
    <s v="DEPT. BIOMEDICINA"/>
    <x v="315"/>
    <s v="0"/>
    <s v="F"/>
  </r>
  <r>
    <s v="2024"/>
    <s v="111244"/>
    <s v="BIO TECHNE RD SYSTEMS SLU"/>
    <s v="B67069302"/>
    <s v="CI-00008503"/>
    <d v="2024-01-30T00:00:00"/>
    <n v="794.73"/>
    <s v="4100018095"/>
    <s v="2605CS02079000"/>
    <s v="DEPT. BIOMEDICINA"/>
    <x v="315"/>
    <s v="0"/>
    <s v="F"/>
  </r>
  <r>
    <s v="2024"/>
    <s v="111244"/>
    <s v="BIO TECHNE RD SYSTEMS SLU"/>
    <s v="B67069302"/>
    <s v="CI-00008550"/>
    <d v="2024-01-31T00:00:00"/>
    <n v="950.58"/>
    <s v="4200345723"/>
    <s v="2615CS00279000"/>
    <s v="DEP. CC. FISIOLOGIQU"/>
    <x v="315"/>
    <s v="0"/>
    <s v="F"/>
  </r>
  <r>
    <s v="2024"/>
    <s v="111899"/>
    <s v="REED &amp; MACKAY ESPAÑA SAU ATLANTA VI"/>
    <s v="A08649477"/>
    <s v="1215437"/>
    <d v="2024-01-31T00:00:00"/>
    <n v="189.1"/>
    <m/>
    <s v="999Z00UB005000"/>
    <s v="UB - DESPESES"/>
    <x v="315"/>
    <s v="0"/>
    <s v="F"/>
  </r>
  <r>
    <s v="2024"/>
    <s v="111899"/>
    <s v="REED &amp; MACKAY ESPAÑA SAU ATLANTA VI"/>
    <s v="A08649477"/>
    <s v="1215445"/>
    <d v="2024-01-31T00:00:00"/>
    <n v="34.799999999999997"/>
    <m/>
    <n v="37480000347000"/>
    <s v="COMPTABILITAT"/>
    <x v="315"/>
    <s v="0"/>
    <s v="F"/>
  </r>
  <r>
    <s v="2024"/>
    <s v="111899"/>
    <s v="REED &amp; MACKAY ESPAÑA SAU ATLANTA VI"/>
    <s v="A08649477"/>
    <s v="1215511"/>
    <d v="2024-01-31T00:00:00"/>
    <n v="662.1"/>
    <m/>
    <s v="999Z00UB005000"/>
    <s v="UB - DESPESES"/>
    <x v="315"/>
    <s v="0"/>
    <s v="F"/>
  </r>
  <r>
    <s v="2024"/>
    <s v="111899"/>
    <s v="REED &amp; MACKAY ESPAÑA SAU ATLANTA VI"/>
    <s v="A08649477"/>
    <s v="1215525"/>
    <d v="2024-01-31T00:00:00"/>
    <n v="245.98"/>
    <m/>
    <s v="2564BI00163000"/>
    <s v="F.BIOLOGIA"/>
    <x v="315"/>
    <s v="0"/>
    <s v="F"/>
  </r>
  <r>
    <s v="2024"/>
    <s v="111899"/>
    <s v="REED &amp; MACKAY ESPAÑA SAU ATLANTA VI"/>
    <s v="A08649477"/>
    <s v="1215528"/>
    <d v="2024-01-31T00:00:00"/>
    <n v="333"/>
    <m/>
    <s v="2564BI00163000"/>
    <s v="F.BIOLOGIA"/>
    <x v="315"/>
    <s v="0"/>
    <s v="F"/>
  </r>
  <r>
    <s v="2024"/>
    <s v="113112"/>
    <s v="LLIBRERIA MEDIOS SL"/>
    <s v="B61023867"/>
    <s v="240010"/>
    <d v="2024-01-31T00:00:00"/>
    <n v="60"/>
    <m/>
    <n v="37090001344000"/>
    <s v="CRAI"/>
    <x v="315"/>
    <s v="0"/>
    <s v="F"/>
  </r>
  <r>
    <s v="2024"/>
    <s v="113112"/>
    <s v="LLIBRERIA MEDIOS SL"/>
    <s v="B61023867"/>
    <s v="240011"/>
    <d v="2024-01-31T00:00:00"/>
    <n v="280.24"/>
    <m/>
    <n v="37090001344000"/>
    <s v="CRAI"/>
    <x v="315"/>
    <s v="0"/>
    <s v="F"/>
  </r>
  <r>
    <s v="2024"/>
    <s v="114972"/>
    <s v="AVVALE ESPAÑA SLU"/>
    <s v="B82276585"/>
    <s v="9241000108"/>
    <d v="2024-01-26T00:00:00"/>
    <n v="78994.850000000006"/>
    <m/>
    <n v="37290000331000"/>
    <s v="D ÀREA TIC"/>
    <x v="315"/>
    <s v="0"/>
    <s v="F"/>
  </r>
  <r>
    <s v="2023"/>
    <s v="115580"/>
    <s v="MEDIA MARKT SATURN SAU"/>
    <s v="A82037292"/>
    <s v="2-60124397"/>
    <d v="2023-11-23T00:00:00"/>
    <n v="265.77"/>
    <m/>
    <s v="2515GH00083000"/>
    <s v="DP.HISTÒRIA DE L'ART"/>
    <x v="315"/>
    <s v="0"/>
    <s v="F"/>
  </r>
  <r>
    <s v="2024"/>
    <s v="200259"/>
    <s v="SPRINGER CUSTOMER SERVICE CENTER GM"/>
    <m/>
    <s v="&gt;2939415247"/>
    <d v="2024-01-12T00:00:00"/>
    <n v="2345"/>
    <m/>
    <s v="2565BI01976000"/>
    <s v="DEP. GENÈTICA, MICRO"/>
    <x v="315"/>
    <s v="0"/>
    <s v="F"/>
  </r>
  <r>
    <s v="2024"/>
    <s v="201975"/>
    <s v="NZYTECH LDA"/>
    <m/>
    <s v=" 2024A1/416"/>
    <d v="2024-01-31T00:00:00"/>
    <n v="62.13"/>
    <s v="4200346856"/>
    <s v="2615CS00885000"/>
    <s v="DP.PATOL.I TERP.EXP."/>
    <x v="315"/>
    <s v="0"/>
    <s v="F"/>
  </r>
  <r>
    <s v="2024"/>
    <s v="300229"/>
    <s v="CAMBRIDGE HEALTHTECH HOLDINGS, INC"/>
    <m/>
    <s v="$706543"/>
    <d v="2024-01-23T00:00:00"/>
    <n v="496.19"/>
    <m/>
    <s v="2565BI01973000"/>
    <s v="DEP.BIOQUIM. BIOMEDI"/>
    <x v="315"/>
    <s v="G"/>
    <s v="F"/>
  </r>
  <r>
    <s v="2024"/>
    <s v="504993"/>
    <s v="UNICANTINA 2006 SLU"/>
    <s v="B64226822"/>
    <s v="4G2"/>
    <d v="2024-01-31T00:00:00"/>
    <n v="2257.1999999999998"/>
    <s v="4100018389"/>
    <n v="25130000080000"/>
    <s v="OR.ADM.FI/GEOGRAF/Hª"/>
    <x v="315"/>
    <s v="0"/>
    <s v="F"/>
  </r>
  <r>
    <s v="2024"/>
    <s v="504993"/>
    <s v="UNICANTINA 2006 SLU"/>
    <s v="B64226822"/>
    <s v="5G2"/>
    <d v="2024-01-31T00:00:00"/>
    <n v="1706.1"/>
    <s v="4100018390"/>
    <n v="25130000080000"/>
    <s v="OR.ADM.FI/GEOGRAF/Hª"/>
    <x v="315"/>
    <s v="0"/>
    <s v="F"/>
  </r>
  <r>
    <s v="2023"/>
    <s v="505600"/>
    <s v="VALERO LLANAS E HIJOS, S.A. G.H.B."/>
    <s v="A22003537"/>
    <s v="233133"/>
    <d v="2023-10-31T00:00:00"/>
    <n v="96"/>
    <m/>
    <s v="2575FI02052000"/>
    <s v="DEP.FIS.MAT.CONDENS."/>
    <x v="315"/>
    <s v="0"/>
    <s v="F"/>
  </r>
  <r>
    <s v="2024"/>
    <s v="512233"/>
    <s v="FCC AMBITO, S.A."/>
    <s v="A28900975"/>
    <s v="79-01/10458"/>
    <d v="2024-01-30T00:00:00"/>
    <n v="1185"/>
    <m/>
    <n v="25730000200227"/>
    <s v="ADM.F.Q/TRAC.RESIDUS"/>
    <x v="315"/>
    <s v="0"/>
    <s v="F"/>
  </r>
  <r>
    <s v="2023"/>
    <s v="609796"/>
    <s v="GONZALEZ CABEZAS MARICEL DEL CARMEN"/>
    <m/>
    <s v="$1/"/>
    <d v="2023-12-04T00:00:00"/>
    <n v="480"/>
    <m/>
    <s v="2514GH00081000"/>
    <s v="F.GEOGRAFIA Hª"/>
    <x v="315"/>
    <s v="0"/>
    <s v="F"/>
  </r>
  <r>
    <s v="2024"/>
    <s v="903541"/>
    <s v="FREKKO SUSAN ELIZABETH"/>
    <s v="X1904666J"/>
    <s v="2024-0004"/>
    <d v="2024-01-31T00:00:00"/>
    <n v="210"/>
    <s v="4200334937"/>
    <s v="2615IN00281000"/>
    <s v="DP.INFERM.FONA.MEDIC"/>
    <x v="315"/>
    <s v="0"/>
    <s v="F"/>
  </r>
  <r>
    <s v="2024"/>
    <s v="100073"/>
    <s v="AVORIS RETAIL DIVISION SL BCD TRAVE"/>
    <s v="B07012107"/>
    <s v="F7S00000261"/>
    <d v="2024-01-31T00:00:00"/>
    <n v="205.27"/>
    <m/>
    <s v="999Z00UB005000"/>
    <s v="UB - DESPESES"/>
    <x v="316"/>
    <s v="0"/>
    <s v="F"/>
  </r>
  <r>
    <s v="2024"/>
    <s v="100073"/>
    <s v="AVORIS RETAIL DIVISION SL BCD TRAVE"/>
    <s v="B07012107"/>
    <s v="F7S00000263"/>
    <d v="2024-01-31T00:00:00"/>
    <n v="310"/>
    <m/>
    <s v="999Z00UB005000"/>
    <s v="UB - DESPESES"/>
    <x v="316"/>
    <s v="0"/>
    <s v="F"/>
  </r>
  <r>
    <s v="2024"/>
    <s v="100073"/>
    <s v="AVORIS RETAIL DIVISION SL BCD TRAVE"/>
    <s v="B07012107"/>
    <s v="F7S00000264"/>
    <d v="2024-01-31T00:00:00"/>
    <n v="310"/>
    <m/>
    <s v="999Z00UB005000"/>
    <s v="UB - DESPESES"/>
    <x v="316"/>
    <s v="0"/>
    <s v="F"/>
  </r>
  <r>
    <s v="2024"/>
    <s v="100073"/>
    <s v="AVORIS RETAIL DIVISION SL BCD TRAVE"/>
    <s v="B07012107"/>
    <s v="F7S00000265"/>
    <d v="2024-01-31T00:00:00"/>
    <n v="310"/>
    <m/>
    <s v="999Z00UB005000"/>
    <s v="UB - DESPESES"/>
    <x v="316"/>
    <s v="0"/>
    <s v="F"/>
  </r>
  <r>
    <s v="2024"/>
    <s v="100073"/>
    <s v="AVORIS RETAIL DIVISION SL BCD TRAVE"/>
    <s v="B07012107"/>
    <s v="F7S00000266"/>
    <d v="2024-01-31T00:00:00"/>
    <n v="310"/>
    <m/>
    <s v="999Z00UB005000"/>
    <s v="UB - DESPESES"/>
    <x v="316"/>
    <s v="0"/>
    <s v="F"/>
  </r>
  <r>
    <s v="2024"/>
    <s v="100073"/>
    <s v="AVORIS RETAIL DIVISION SL BCD TRAVE"/>
    <s v="B07012107"/>
    <s v="F7S00000267"/>
    <d v="2024-01-31T00:00:00"/>
    <n v="310"/>
    <m/>
    <s v="999Z00UB005000"/>
    <s v="UB - DESPESES"/>
    <x v="316"/>
    <s v="0"/>
    <s v="F"/>
  </r>
  <r>
    <s v="2024"/>
    <s v="100073"/>
    <s v="AVORIS RETAIL DIVISION SL BCD TRAVE"/>
    <s v="B07012107"/>
    <s v="F7S00000268"/>
    <d v="2024-01-31T00:00:00"/>
    <n v="310"/>
    <m/>
    <s v="999Z00UB005000"/>
    <s v="UB - DESPESES"/>
    <x v="316"/>
    <s v="0"/>
    <s v="F"/>
  </r>
  <r>
    <s v="2024"/>
    <s v="100073"/>
    <s v="AVORIS RETAIL DIVISION SL BCD TRAVE"/>
    <s v="B07012107"/>
    <s v="F7S00000269"/>
    <d v="2024-01-31T00:00:00"/>
    <n v="310"/>
    <m/>
    <s v="999Z00UB005000"/>
    <s v="UB - DESPESES"/>
    <x v="316"/>
    <s v="0"/>
    <s v="F"/>
  </r>
  <r>
    <s v="2024"/>
    <s v="100073"/>
    <s v="AVORIS RETAIL DIVISION SL BCD TRAVE"/>
    <s v="B07012107"/>
    <s v="F7S00000271"/>
    <d v="2024-01-31T00:00:00"/>
    <n v="98.94"/>
    <m/>
    <s v="2575FI02051000"/>
    <s v="DEP. FIS.QUANT. ASTR"/>
    <x v="316"/>
    <s v="0"/>
    <s v="F"/>
  </r>
  <r>
    <s v="2024"/>
    <s v="100073"/>
    <s v="AVORIS RETAIL DIVISION SL BCD TRAVE"/>
    <s v="B07012107"/>
    <s v="F7S00000273"/>
    <d v="2024-01-31T00:00:00"/>
    <n v="195.97"/>
    <m/>
    <s v="2575FI02052000"/>
    <s v="DEP.FIS.MAT.CONDENS."/>
    <x v="316"/>
    <s v="0"/>
    <s v="F"/>
  </r>
  <r>
    <s v="2024"/>
    <s v="100073"/>
    <s v="AVORIS RETAIL DIVISION SL BCD TRAVE"/>
    <s v="B07012107"/>
    <s v="F7S00000275"/>
    <d v="2024-01-31T00:00:00"/>
    <n v="261.83999999999997"/>
    <m/>
    <s v="2576FI01676000"/>
    <s v="INST.CIÈNCIES COSMOS"/>
    <x v="316"/>
    <s v="0"/>
    <s v="F"/>
  </r>
  <r>
    <s v="2024"/>
    <s v="100073"/>
    <s v="AVORIS RETAIL DIVISION SL BCD TRAVE"/>
    <s v="B07012107"/>
    <s v="F7Y00000457"/>
    <d v="2024-01-31T00:00:00"/>
    <n v="159.69999999999999"/>
    <m/>
    <n v="37480000351000"/>
    <s v="COMPRES"/>
    <x v="316"/>
    <s v="0"/>
    <s v="F"/>
  </r>
  <r>
    <s v="2024"/>
    <s v="100073"/>
    <s v="AVORIS RETAIL DIVISION SL BCD TRAVE"/>
    <s v="B07012107"/>
    <s v="F7Y00000458"/>
    <d v="2024-01-31T00:00:00"/>
    <n v="159.69999999999999"/>
    <m/>
    <n v="37400000345000"/>
    <s v="ÀREA FINANCES"/>
    <x v="316"/>
    <s v="0"/>
    <s v="F"/>
  </r>
  <r>
    <s v="2024"/>
    <s v="100073"/>
    <s v="AVORIS RETAIL DIVISION SL BCD TRAVE"/>
    <s v="B07012107"/>
    <s v="F7Y00000459"/>
    <d v="2024-01-31T00:00:00"/>
    <n v="159.69999999999999"/>
    <m/>
    <n v="37480001869000"/>
    <s v="U.CONTRACTACIO ADVA"/>
    <x v="316"/>
    <s v="0"/>
    <s v="F"/>
  </r>
  <r>
    <s v="2024"/>
    <s v="100073"/>
    <s v="AVORIS RETAIL DIVISION SL BCD TRAVE"/>
    <s v="B07012107"/>
    <s v="F7Y00000460"/>
    <d v="2024-01-31T00:00:00"/>
    <n v="159.69999999999999"/>
    <m/>
    <n v="37400000345000"/>
    <s v="ÀREA FINANCES"/>
    <x v="316"/>
    <s v="0"/>
    <s v="F"/>
  </r>
  <r>
    <s v="2024"/>
    <s v="100073"/>
    <s v="AVORIS RETAIL DIVISION SL BCD TRAVE"/>
    <s v="B07012107"/>
    <s v="F7Y00000461"/>
    <d v="2024-01-31T00:00:00"/>
    <n v="159.69999999999999"/>
    <m/>
    <n v="37400000345000"/>
    <s v="ÀREA FINANCES"/>
    <x v="316"/>
    <s v="0"/>
    <s v="F"/>
  </r>
  <r>
    <s v="2024"/>
    <s v="100073"/>
    <s v="AVORIS RETAIL DIVISION SL BCD TRAVE"/>
    <s v="B07012107"/>
    <s v="F7Y00000462"/>
    <d v="2024-01-31T00:00:00"/>
    <n v="159.69999999999999"/>
    <m/>
    <n v="37400000345000"/>
    <s v="ÀREA FINANCES"/>
    <x v="316"/>
    <s v="0"/>
    <s v="F"/>
  </r>
  <r>
    <s v="2024"/>
    <s v="100073"/>
    <s v="AVORIS RETAIL DIVISION SL BCD TRAVE"/>
    <s v="B07012107"/>
    <s v="F7Y00000463"/>
    <d v="2024-01-31T00:00:00"/>
    <n v="159.69999999999999"/>
    <m/>
    <n v="37480000351000"/>
    <s v="COMPRES"/>
    <x v="316"/>
    <s v="0"/>
    <s v="F"/>
  </r>
  <r>
    <s v="2024"/>
    <s v="100073"/>
    <s v="AVORIS RETAIL DIVISION SL BCD TRAVE"/>
    <s v="B07012107"/>
    <s v="F7Y00000464"/>
    <d v="2024-01-31T00:00:00"/>
    <n v="102.65"/>
    <m/>
    <s v="999Z00UB005000"/>
    <s v="UB - DESPESES"/>
    <x v="316"/>
    <s v="0"/>
    <s v="F"/>
  </r>
  <r>
    <s v="2024"/>
    <s v="100073"/>
    <s v="AVORIS RETAIL DIVISION SL BCD TRAVE"/>
    <s v="B07012107"/>
    <s v="F7Y00000470"/>
    <d v="2024-01-31T00:00:00"/>
    <n v="208.05"/>
    <m/>
    <s v="2574QU00206000"/>
    <s v="F.QUÍMICA"/>
    <x v="316"/>
    <s v="0"/>
    <s v="F"/>
  </r>
  <r>
    <s v="2024"/>
    <s v="100073"/>
    <s v="AVORIS RETAIL DIVISION SL BCD TRAVE"/>
    <s v="B07012107"/>
    <s v="F7Y00000471"/>
    <d v="2024-01-31T00:00:00"/>
    <n v="206.7"/>
    <m/>
    <s v="2565BI01976000"/>
    <s v="DEP. GENÈTICA, MICRO"/>
    <x v="316"/>
    <s v="0"/>
    <s v="F"/>
  </r>
  <r>
    <s v="2024"/>
    <s v="100073"/>
    <s v="AVORIS RETAIL DIVISION SL BCD TRAVE"/>
    <s v="B07012107"/>
    <s v="F7Y00000472"/>
    <d v="2024-01-31T00:00:00"/>
    <n v="87.65"/>
    <m/>
    <s v="999Z00UB005000"/>
    <s v="UB - DESPESES"/>
    <x v="316"/>
    <s v="0"/>
    <s v="F"/>
  </r>
  <r>
    <s v="2024"/>
    <s v="100073"/>
    <s v="AVORIS RETAIL DIVISION SL BCD TRAVE"/>
    <s v="B07012107"/>
    <s v="F7Y00000474"/>
    <d v="2024-01-31T00:00:00"/>
    <n v="140.05000000000001"/>
    <m/>
    <s v="2575FI02051000"/>
    <s v="DEP. FIS.QUANT. ASTR"/>
    <x v="316"/>
    <s v="0"/>
    <s v="F"/>
  </r>
  <r>
    <s v="2024"/>
    <s v="100073"/>
    <s v="AVORIS RETAIL DIVISION SL BCD TRAVE"/>
    <s v="B07012107"/>
    <s v="F7Y00000475"/>
    <d v="2024-01-31T00:00:00"/>
    <n v="194.9"/>
    <m/>
    <s v="2575FI02052000"/>
    <s v="DEP.FIS.MAT.CONDENS."/>
    <x v="316"/>
    <s v="0"/>
    <s v="F"/>
  </r>
  <r>
    <s v="2024"/>
    <s v="100073"/>
    <s v="AVORIS RETAIL DIVISION SL BCD TRAVE"/>
    <s v="B07012107"/>
    <s v="F7Y00000485"/>
    <d v="2024-01-31T00:00:00"/>
    <n v="71.650000000000006"/>
    <m/>
    <s v="2575FI02052000"/>
    <s v="DEP.FIS.MAT.CONDENS."/>
    <x v="316"/>
    <s v="0"/>
    <s v="F"/>
  </r>
  <r>
    <s v="2024"/>
    <s v="100073"/>
    <s v="AVORIS RETAIL DIVISION SL BCD TRAVE"/>
    <s v="B07012107"/>
    <s v="F7Y00000486"/>
    <d v="2024-01-31T00:00:00"/>
    <n v="79.989999999999995"/>
    <m/>
    <s v="2575FI02052000"/>
    <s v="DEP.FIS.MAT.CONDENS."/>
    <x v="316"/>
    <s v="0"/>
    <s v="F"/>
  </r>
  <r>
    <s v="2024"/>
    <s v="100095"/>
    <s v="FUNDIO PRIVADA CLINIC RECERCA BIOME"/>
    <s v="G59319681"/>
    <s v="4241200014"/>
    <d v="2024-02-01T00:00:00"/>
    <n v="93.75"/>
    <m/>
    <s v="2605CS02079000"/>
    <s v="DEPT. BIOMEDICINA"/>
    <x v="316"/>
    <s v="0"/>
    <s v="F"/>
  </r>
  <r>
    <s v="2024"/>
    <s v="100485"/>
    <s v="FUNDACIO PRIV.TALLERS DE CATALUNYA"/>
    <s v="G58710435"/>
    <s v="22400049"/>
    <d v="2024-01-31T00:00:00"/>
    <n v="530.20000000000005"/>
    <s v="4200341120"/>
    <s v="2594FA00244000"/>
    <s v="F.FARMÀCIA"/>
    <x v="316"/>
    <s v="0"/>
    <s v="F"/>
  </r>
  <r>
    <s v="2023"/>
    <s v="100864"/>
    <s v="SUMINISTROS GRALS OFICIN.REY CENTER"/>
    <s v="B64498298"/>
    <s v="15701"/>
    <d v="2023-11-21T00:00:00"/>
    <n v="14.4"/>
    <m/>
    <n v="10020000007000"/>
    <s v="SECRETARIA GENERAL"/>
    <x v="316"/>
    <s v="0"/>
    <s v="F"/>
  </r>
  <r>
    <s v="2023"/>
    <s v="100864"/>
    <s v="SUMINISTROS GRALS OFICIN.REY CENTER"/>
    <s v="B64498298"/>
    <s v="15745"/>
    <d v="2023-11-22T00:00:00"/>
    <n v="32.4"/>
    <m/>
    <n v="10020000007000"/>
    <s v="SECRETARIA GENERAL"/>
    <x v="316"/>
    <s v="0"/>
    <s v="F"/>
  </r>
  <r>
    <s v="2023"/>
    <s v="100864"/>
    <s v="SUMINISTROS GRALS OFICIN.REY CENTER"/>
    <s v="B64498298"/>
    <s v="15857"/>
    <d v="2023-11-28T00:00:00"/>
    <n v="32.4"/>
    <m/>
    <n v="10020000007000"/>
    <s v="SECRETARIA GENERAL"/>
    <x v="316"/>
    <s v="0"/>
    <s v="F"/>
  </r>
  <r>
    <s v="2024"/>
    <s v="101166"/>
    <s v="NIEMON IMPRESSIONS SL"/>
    <s v="B62870217"/>
    <s v="F1633"/>
    <d v="2024-02-01T00:00:00"/>
    <n v="523.71"/>
    <s v="4200347055"/>
    <s v="2595FA02034000"/>
    <s v="DEP.NUTRICIÓ, CC.DE"/>
    <x v="316"/>
    <s v="0"/>
    <s v="F"/>
  </r>
  <r>
    <s v="2024"/>
    <s v="101166"/>
    <s v="NIEMON IMPRESSIONS SL"/>
    <s v="B62870217"/>
    <s v="F1634"/>
    <d v="2024-02-01T00:00:00"/>
    <n v="324.52999999999997"/>
    <s v="4200347074"/>
    <s v="2595FA02035000"/>
    <s v="DEP. BIOQ. I FISIOLO"/>
    <x v="316"/>
    <s v="0"/>
    <s v="F"/>
  </r>
  <r>
    <s v="2024"/>
    <s v="101312"/>
    <s v="SUDELAB SL"/>
    <s v="B63276778"/>
    <s v="225219"/>
    <d v="2024-01-31T00:00:00"/>
    <n v="258.58999999999997"/>
    <s v="4100018574"/>
    <s v="2615CS00279000"/>
    <s v="DEP. CC. FISIOLOGIQU"/>
    <x v="316"/>
    <s v="0"/>
    <s v="F"/>
  </r>
  <r>
    <s v="2024"/>
    <s v="101312"/>
    <s v="SUDELAB SL"/>
    <s v="B63276778"/>
    <s v="225245"/>
    <d v="2024-01-31T00:00:00"/>
    <n v="280.24"/>
    <s v="4200346872"/>
    <s v="2565BI01974000"/>
    <s v="DEP.BIO.CEL. FIS. IM"/>
    <x v="316"/>
    <s v="0"/>
    <s v="F"/>
  </r>
  <r>
    <s v="2024"/>
    <s v="101312"/>
    <s v="SUDELAB SL"/>
    <s v="B63276778"/>
    <s v="225249"/>
    <d v="2024-01-31T00:00:00"/>
    <n v="443.1"/>
    <s v="4200346226"/>
    <n v="25930000240000"/>
    <s v="ADM. FARMÀCIA"/>
    <x v="316"/>
    <s v="0"/>
    <s v="F"/>
  </r>
  <r>
    <s v="2024"/>
    <s v="101312"/>
    <s v="SUDELAB SL"/>
    <s v="B63276778"/>
    <s v="225254"/>
    <d v="2024-01-31T00:00:00"/>
    <n v="120.52"/>
    <s v="4100018661"/>
    <s v="2605CS02079000"/>
    <s v="DEPT. BIOMEDICINA"/>
    <x v="316"/>
    <s v="0"/>
    <s v="F"/>
  </r>
  <r>
    <s v="2024"/>
    <s v="101312"/>
    <s v="SUDELAB SL"/>
    <s v="B63276778"/>
    <s v="225248"/>
    <d v="2024-01-31T00:00:00"/>
    <n v="201.73"/>
    <s v="4200346337"/>
    <s v="2605CS02079000"/>
    <s v="DEPT. BIOMEDICINA"/>
    <x v="316"/>
    <s v="G"/>
    <s v="F"/>
  </r>
  <r>
    <s v="2024"/>
    <s v="101819"/>
    <s v="FOTOCOPIAS DIAGONAL SL FOTOC. DIAGO"/>
    <s v="B58094194"/>
    <s v="193"/>
    <d v="2024-02-01T00:00:00"/>
    <n v="35.090000000000003"/>
    <s v="4200346713"/>
    <s v="2565BI01976000"/>
    <s v="DEP. GENÈTICA, MICRO"/>
    <x v="316"/>
    <s v="0"/>
    <s v="F"/>
  </r>
  <r>
    <s v="2024"/>
    <s v="102162"/>
    <s v="ENDESA ENERGIA SAU FACT COB PAMTS S"/>
    <s v="A81948077"/>
    <s v="401N0059606"/>
    <d v="2024-01-30T00:00:00"/>
    <n v="13.73"/>
    <s v="4100009088"/>
    <n v="37480000346001"/>
    <s v="G.C.MANTENIMENT I SU"/>
    <x v="316"/>
    <s v="0"/>
    <s v="F"/>
  </r>
  <r>
    <s v="2024"/>
    <s v="102247"/>
    <s v="INFOREIN SA INFOREIN SA"/>
    <s v="A78327350"/>
    <s v="024 CAT 194"/>
    <d v="2024-01-31T00:00:00"/>
    <n v="3052.1"/>
    <s v="4100018693"/>
    <s v="2565BI01975000"/>
    <s v="DEP. BIO. EVOL. ECO."/>
    <x v="316"/>
    <s v="0"/>
    <s v="F"/>
  </r>
  <r>
    <s v="2024"/>
    <s v="103049"/>
    <s v="CARBUROS METALICOS SA"/>
    <s v="A08015646"/>
    <s v="0470667072"/>
    <d v="2024-02-01T00:00:00"/>
    <n v="251.92"/>
    <s v="4100017718"/>
    <n v="37190000329000"/>
    <s v="CCIT-UB SCT"/>
    <x v="316"/>
    <s v="0"/>
    <s v="F"/>
  </r>
  <r>
    <s v="2024"/>
    <s v="103049"/>
    <s v="CARBUROS METALICOS SA"/>
    <s v="A08015646"/>
    <s v="0470667073"/>
    <d v="2024-02-01T00:00:00"/>
    <n v="216.83"/>
    <s v="4100017717"/>
    <n v="37190000329000"/>
    <s v="CCIT-UB SCT"/>
    <x v="316"/>
    <s v="0"/>
    <s v="F"/>
  </r>
  <r>
    <s v="2024"/>
    <s v="103049"/>
    <s v="CARBUROS METALICOS SA"/>
    <s v="A08015646"/>
    <s v="0470668028"/>
    <d v="2024-02-01T00:00:00"/>
    <n v="520.29999999999995"/>
    <s v="4200345544"/>
    <s v="2565BI01975000"/>
    <s v="DEP. BIO. EVOL. ECO."/>
    <x v="316"/>
    <s v="0"/>
    <s v="F"/>
  </r>
  <r>
    <s v="2024"/>
    <s v="103049"/>
    <s v="CARBUROS METALICOS SA"/>
    <s v="A08015646"/>
    <s v="0470649625"/>
    <d v="2024-01-31T00:00:00"/>
    <n v="98.59"/>
    <s v="4200346710"/>
    <s v="2615CS00885000"/>
    <s v="DP.PATOL.I TERP.EXP."/>
    <x v="316"/>
    <s v="G"/>
    <s v="F"/>
  </r>
  <r>
    <s v="2022"/>
    <s v="104454"/>
    <s v="EUROPCAR IB SA"/>
    <s v="A28364412"/>
    <s v="623476561"/>
    <d v="2022-07-02T00:00:00"/>
    <n v="350.8"/>
    <m/>
    <s v="2565GE02064000"/>
    <s v="DEP. DINÀMICA TERRA"/>
    <x v="316"/>
    <s v="0"/>
    <s v="F"/>
  </r>
  <r>
    <s v="2024"/>
    <s v="104978"/>
    <s v="AENA AEROPUERTOS SA AEROPUERTO BARC"/>
    <s v="A86212420"/>
    <s v="5851769751"/>
    <d v="2024-01-18T00:00:00"/>
    <n v="61.75"/>
    <m/>
    <s v="2655EC02011000"/>
    <s v="DEP. ECONOMIA"/>
    <x v="316"/>
    <s v="0"/>
    <s v="F"/>
  </r>
  <r>
    <s v="2024"/>
    <s v="105866"/>
    <s v="MERCK LIFE SCIENCE SLU totes comand"/>
    <s v="B79184115"/>
    <s v="8250789527"/>
    <d v="2024-02-01T00:00:00"/>
    <n v="109.48"/>
    <s v="4100018789"/>
    <s v="2565BI01975000"/>
    <s v="DEP. BIO. EVOL. ECO."/>
    <x v="316"/>
    <s v="0"/>
    <s v="F"/>
  </r>
  <r>
    <s v="2024"/>
    <s v="105866"/>
    <s v="MERCK LIFE SCIENCE SLU totes comand"/>
    <s v="B79184115"/>
    <s v="8250789835"/>
    <d v="2024-02-01T00:00:00"/>
    <n v="49.13"/>
    <s v="4200345865"/>
    <s v="2595FA02035000"/>
    <s v="DEP. BIOQ. I FISIOLO"/>
    <x v="316"/>
    <s v="0"/>
    <s v="F"/>
  </r>
  <r>
    <s v="2024"/>
    <s v="105866"/>
    <s v="MERCK LIFE SCIENCE SLU totes comand"/>
    <s v="B79184115"/>
    <s v="8250789943"/>
    <d v="2024-02-01T00:00:00"/>
    <n v="135.52000000000001"/>
    <s v="4200346026"/>
    <s v="2595FA02034000"/>
    <s v="DEP.NUTRICIÓ, CC.DE"/>
    <x v="316"/>
    <s v="0"/>
    <s v="F"/>
  </r>
  <r>
    <s v="2024"/>
    <s v="106044"/>
    <s v="VIAJES EL CORTE INGLES SA OFICINA B"/>
    <s v="A28229813"/>
    <s v="9140016266C"/>
    <d v="2024-01-31T00:00:00"/>
    <n v="588.4"/>
    <m/>
    <s v="2515FO01930000"/>
    <s v="DEPT. FILOSOFIA"/>
    <x v="316"/>
    <s v="0"/>
    <s v="F"/>
  </r>
  <r>
    <s v="2024"/>
    <s v="106044"/>
    <s v="VIAJES EL CORTE INGLES SA OFICINA B"/>
    <s v="A28229813"/>
    <s v="9140016270C"/>
    <d v="2024-01-31T00:00:00"/>
    <n v="240"/>
    <m/>
    <n v="25130000080000"/>
    <s v="OR.ADM.FI/GEOGRAF/Hª"/>
    <x v="316"/>
    <s v="0"/>
    <s v="F"/>
  </r>
  <r>
    <s v="2024"/>
    <s v="106044"/>
    <s v="VIAJES EL CORTE INGLES SA OFICINA B"/>
    <s v="A28229813"/>
    <s v="9140016271C"/>
    <d v="2024-01-31T00:00:00"/>
    <n v="240"/>
    <m/>
    <n v="25130000080000"/>
    <s v="OR.ADM.FI/GEOGRAF/Hª"/>
    <x v="316"/>
    <s v="0"/>
    <s v="F"/>
  </r>
  <r>
    <s v="2024"/>
    <s v="106044"/>
    <s v="VIAJES EL CORTE INGLES SA OFICINA B"/>
    <s v="A28229813"/>
    <s v="9240001915A"/>
    <d v="2024-01-31T00:00:00"/>
    <n v="-588.4"/>
    <m/>
    <s v="2515FO01930000"/>
    <s v="DEPT. FILOSOFIA"/>
    <x v="316"/>
    <s v="0"/>
    <s v="A"/>
  </r>
  <r>
    <s v="2024"/>
    <s v="106044"/>
    <s v="VIAJES EL CORTE INGLES SA OFICINA B"/>
    <s v="A28229813"/>
    <s v="9340034519C"/>
    <d v="2024-01-31T00:00:00"/>
    <n v="30.22"/>
    <m/>
    <n v="25130000080000"/>
    <s v="OR.ADM.FI/GEOGRAF/Hª"/>
    <x v="316"/>
    <s v="0"/>
    <s v="F"/>
  </r>
  <r>
    <s v="2024"/>
    <s v="106044"/>
    <s v="VIAJES EL CORTE INGLES SA OFICINA B"/>
    <s v="A28229813"/>
    <s v="9340034520C"/>
    <d v="2024-01-31T00:00:00"/>
    <n v="30.22"/>
    <m/>
    <n v="25130000080000"/>
    <s v="OR.ADM.FI/GEOGRAF/Hª"/>
    <x v="316"/>
    <s v="0"/>
    <s v="F"/>
  </r>
  <r>
    <s v="2024"/>
    <s v="106222"/>
    <s v="BELMACO MANTENIMIENTO SL"/>
    <s v="B65973984"/>
    <s v="240036"/>
    <d v="2024-02-01T00:00:00"/>
    <n v="229.9"/>
    <s v="4200346925"/>
    <s v="2595FA02035000"/>
    <s v="DEP. BIOQ. I FISIOLO"/>
    <x v="316"/>
    <s v="0"/>
    <s v="F"/>
  </r>
  <r>
    <s v="2024"/>
    <s v="110192"/>
    <s v="CIAS COM 2001 SL"/>
    <s v="B62658521"/>
    <s v="2883"/>
    <d v="2024-02-01T00:00:00"/>
    <n v="5037.63"/>
    <m/>
    <n v="37480000346001"/>
    <s v="G.C.MANTENIMENT I SU"/>
    <x v="316"/>
    <s v="0"/>
    <s v="F"/>
  </r>
  <r>
    <s v="2024"/>
    <s v="110269"/>
    <s v="12 IPV LOGISTICS SL MAIL BOXES ETC"/>
    <s v="B64617947"/>
    <s v="25/193"/>
    <d v="2024-01-31T00:00:00"/>
    <n v="320.64999999999998"/>
    <s v="4100017991"/>
    <s v="2575QU02071000"/>
    <s v="DEP. ENGINY.QUIM."/>
    <x v="316"/>
    <s v="0"/>
    <s v="F"/>
  </r>
  <r>
    <s v="2024"/>
    <s v="111899"/>
    <s v="REED &amp; MACKAY ESPAÑA SAU ATLANTA VI"/>
    <s v="A08649477"/>
    <s v="1215605"/>
    <d v="2024-02-01T00:00:00"/>
    <n v="208.15"/>
    <m/>
    <s v="2535DR01991000"/>
    <s v="DEP. DRET ADTIU, PRO"/>
    <x v="316"/>
    <s v="0"/>
    <s v="F"/>
  </r>
  <r>
    <s v="2024"/>
    <s v="111899"/>
    <s v="REED &amp; MACKAY ESPAÑA SAU ATLANTA VI"/>
    <s v="A08649477"/>
    <s v="1215640"/>
    <d v="2024-02-01T00:00:00"/>
    <n v="190.9"/>
    <m/>
    <n v="25330000120000"/>
    <s v="OR.ADM.DRET"/>
    <x v="316"/>
    <s v="0"/>
    <s v="F"/>
  </r>
  <r>
    <s v="2024"/>
    <s v="111899"/>
    <s v="REED &amp; MACKAY ESPAÑA SAU ATLANTA VI"/>
    <s v="A08649477"/>
    <s v="1215646"/>
    <d v="2024-02-01T00:00:00"/>
    <n v="240"/>
    <m/>
    <s v="2635ED02022000"/>
    <s v="DEP. ED.LING, CC.EXP"/>
    <x v="316"/>
    <s v="0"/>
    <s v="F"/>
  </r>
  <r>
    <s v="2024"/>
    <s v="113403"/>
    <s v="CIARAIL SL"/>
    <s v="B67224915"/>
    <s v="74"/>
    <d v="2024-01-31T00:00:00"/>
    <n v="48.38"/>
    <m/>
    <s v="2565BI01974000"/>
    <s v="DEP.BIO.CEL. FIS. IM"/>
    <x v="316"/>
    <s v="0"/>
    <s v="F"/>
  </r>
  <r>
    <s v="2024"/>
    <s v="113403"/>
    <s v="CIARAIL SL"/>
    <s v="B67224915"/>
    <s v="76"/>
    <d v="2024-01-31T00:00:00"/>
    <n v="17.47"/>
    <m/>
    <s v="2595FA02034000"/>
    <s v="DEP.NUTRICIÓ, CC.DE"/>
    <x v="316"/>
    <s v="0"/>
    <s v="F"/>
  </r>
  <r>
    <s v="2024"/>
    <s v="114562"/>
    <s v="GUMAR RENTING SL"/>
    <s v="B83999672"/>
    <s v="00126"/>
    <d v="2024-01-31T00:00:00"/>
    <n v="4519.34"/>
    <m/>
    <s v="2566BI00419000"/>
    <s v="SERV.VEHICLES"/>
    <x v="316"/>
    <s v="0"/>
    <s v="F"/>
  </r>
  <r>
    <s v="2024"/>
    <s v="115690"/>
    <s v="TRATAMIENTO INTEGR AGUA HIDROSALUD"/>
    <s v="B97244735"/>
    <s v="C-2401279"/>
    <d v="2024-01-30T00:00:00"/>
    <n v="27.93"/>
    <m/>
    <n v="10020000008000"/>
    <s v="VR RECERCA"/>
    <x v="316"/>
    <s v="0"/>
    <s v="F"/>
  </r>
  <r>
    <s v="2024"/>
    <s v="200009"/>
    <s v="THORLABS GMBH THORLABS GMBH"/>
    <m/>
    <s v="MI4111380"/>
    <d v="2024-01-26T00:00:00"/>
    <n v="1086.8"/>
    <s v="4200346070"/>
    <s v="2575FI00213000"/>
    <s v="DP.ENGINYERIA ELECTR"/>
    <x v="316"/>
    <s v="G"/>
    <s v="F"/>
  </r>
  <r>
    <s v="2024"/>
    <s v="200629"/>
    <s v="JANVIER LABS"/>
    <m/>
    <s v="FC240103438"/>
    <d v="2024-01-31T00:00:00"/>
    <n v="228.41"/>
    <s v="4100018430"/>
    <s v="2565BI01974000"/>
    <s v="DEP.BIO.CEL. FIS. IM"/>
    <x v="316"/>
    <s v="0"/>
    <s v="F"/>
  </r>
  <r>
    <s v="2024"/>
    <s v="200629"/>
    <s v="JANVIER LABS"/>
    <m/>
    <s v="FC240103439"/>
    <d v="2024-01-31T00:00:00"/>
    <n v="1117.75"/>
    <s v="4100018665"/>
    <s v="2565BI01973000"/>
    <s v="DEP.BIOQUIM. BIOMEDI"/>
    <x v="316"/>
    <s v="0"/>
    <s v="F"/>
  </r>
  <r>
    <s v="2022"/>
    <s v="201871"/>
    <s v="BIORBYT LTD"/>
    <m/>
    <s v="58646"/>
    <d v="2022-07-28T00:00:00"/>
    <n v="348"/>
    <s v="4000003146"/>
    <n v="37480000347000"/>
    <s v="COMPTABILITAT"/>
    <x v="316"/>
    <s v="0"/>
    <s v="F"/>
  </r>
  <r>
    <s v="2024"/>
    <s v="203927"/>
    <s v="ABCAM NETHERLANDS BV"/>
    <m/>
    <s v="2227134"/>
    <d v="2024-01-29T00:00:00"/>
    <n v="627"/>
    <s v="4200346164"/>
    <s v="2605CS02079000"/>
    <s v="DEPT. BIOMEDICINA"/>
    <x v="316"/>
    <s v="0"/>
    <s v="F"/>
  </r>
  <r>
    <s v="2024"/>
    <s v="203927"/>
    <s v="ABCAM NETHERLANDS BV"/>
    <m/>
    <s v="2227135"/>
    <d v="2024-01-29T00:00:00"/>
    <n v="883.5"/>
    <s v="4200346338"/>
    <s v="2605CS02079000"/>
    <s v="DEPT. BIOMEDICINA"/>
    <x v="316"/>
    <s v="0"/>
    <s v="F"/>
  </r>
  <r>
    <s v="2024"/>
    <s v="204475"/>
    <s v="FLUIGENT"/>
    <m/>
    <s v="CI2401-0003"/>
    <d v="2024-01-05T00:00:00"/>
    <n v="5800"/>
    <s v="4200340644"/>
    <s v="2575QU02070000"/>
    <s v="DEP. C.MATERIALS I Q"/>
    <x v="316"/>
    <s v="G"/>
    <s v="F"/>
  </r>
  <r>
    <s v="2024"/>
    <s v="504678"/>
    <s v="TPM LOGISTIC SCP F. CONCEJO, SCP"/>
    <s v="J60541919"/>
    <s v="124004"/>
    <d v="2024-01-31T00:00:00"/>
    <n v="257.56"/>
    <s v="4200346478"/>
    <n v="25730000202000"/>
    <s v="SED QUÍMICA"/>
    <x v="316"/>
    <s v="0"/>
    <s v="F"/>
  </r>
  <r>
    <s v="2024"/>
    <s v="504678"/>
    <s v="TPM LOGISTIC SCP F. CONCEJO, SCP"/>
    <s v="J60541919"/>
    <s v="124006"/>
    <d v="2024-01-31T00:00:00"/>
    <n v="29.04"/>
    <m/>
    <n v="38480001521000"/>
    <s v="SERVEIS LINGÜÍSTICS"/>
    <x v="316"/>
    <s v="0"/>
    <s v="F"/>
  </r>
  <r>
    <s v="2024"/>
    <s v="504678"/>
    <s v="TPM LOGISTIC SCP F. CONCEJO, SCP"/>
    <s v="J60541919"/>
    <s v="124007"/>
    <d v="2024-01-31T00:00:00"/>
    <n v="43.56"/>
    <m/>
    <n v="10020000008000"/>
    <s v="VR RECERCA"/>
    <x v="316"/>
    <s v="0"/>
    <s v="F"/>
  </r>
  <r>
    <s v="2024"/>
    <s v="504678"/>
    <s v="TPM LOGISTIC SCP F. CONCEJO, SCP"/>
    <s v="J60541919"/>
    <s v="124013"/>
    <d v="2024-01-31T00:00:00"/>
    <n v="66.33"/>
    <m/>
    <n v="25330000118000"/>
    <s v="SED DRET"/>
    <x v="316"/>
    <s v="0"/>
    <s v="F"/>
  </r>
  <r>
    <s v="2024"/>
    <s v="504678"/>
    <s v="TPM LOGISTIC SCP F. CONCEJO, SCP"/>
    <s v="J60541919"/>
    <s v="124014"/>
    <d v="2024-01-31T00:00:00"/>
    <n v="7.26"/>
    <m/>
    <n v="25630000159000"/>
    <s v="SED BIOLOGIA"/>
    <x v="316"/>
    <s v="0"/>
    <s v="F"/>
  </r>
  <r>
    <s v="2024"/>
    <s v="505402"/>
    <s v="FEDEX EXPRESS SPAIN SLU"/>
    <s v="B28905784"/>
    <s v="213254452"/>
    <d v="2024-01-23T00:00:00"/>
    <n v="76.03"/>
    <s v="4200315132"/>
    <s v="2575QU02072000"/>
    <s v="DEP. QUIM. INORG.ORG"/>
    <x v="316"/>
    <s v="0"/>
    <s v="F"/>
  </r>
  <r>
    <s v="2024"/>
    <s v="525165"/>
    <s v="DE LA ROSA REGOT NURIA"/>
    <s v="46151094F"/>
    <s v="2024-1T-02"/>
    <d v="2024-01-31T00:00:00"/>
    <n v="995.24"/>
    <m/>
    <n v="38480001521000"/>
    <s v="SERVEIS LINGÜÍSTICS"/>
    <x v="316"/>
    <s v="0"/>
    <s v="F"/>
  </r>
  <r>
    <s v="2024"/>
    <s v="800016"/>
    <s v="UNIVERSITAT DE VALENCIA"/>
    <s v="Q4618001D"/>
    <s v="063708"/>
    <d v="2024-01-29T00:00:00"/>
    <n v="69.7"/>
    <m/>
    <n v="37090001344000"/>
    <s v="CRAI"/>
    <x v="316"/>
    <s v="0"/>
    <s v="F"/>
  </r>
  <r>
    <s v="2024"/>
    <s v="900648"/>
    <s v="LLAHI RIBO LAURA"/>
    <s v="52308232E"/>
    <s v="3/2024"/>
    <d v="2024-01-31T00:00:00"/>
    <n v="672.46"/>
    <m/>
    <n v="38480001521000"/>
    <s v="SERVEIS LINGÜÍSTICS"/>
    <x v="316"/>
    <s v="0"/>
    <s v="F"/>
  </r>
  <r>
    <s v="2024"/>
    <s v="902125"/>
    <s v="SARDÀ VIDAL JOAN"/>
    <s v="46119707S"/>
    <s v="24008"/>
    <d v="2024-01-29T00:00:00"/>
    <n v="2325.15"/>
    <s v="4100018649"/>
    <s v="2565BI01976000"/>
    <s v="DEP. GENÈTICA, MICRO"/>
    <x v="316"/>
    <s v="0"/>
    <s v="F"/>
  </r>
  <r>
    <s v="2024"/>
    <s v="905228"/>
    <s v="NUÑEZ ARGIZ EMILIO"/>
    <s v="76618393B"/>
    <s v="8/24"/>
    <d v="2024-01-31T00:00:00"/>
    <n v="30.25"/>
    <m/>
    <n v="38480001521000"/>
    <s v="SERVEIS LINGÜÍSTICS"/>
    <x v="316"/>
    <s v="0"/>
    <s v="F"/>
  </r>
  <r>
    <s v="2024"/>
    <s v="906354"/>
    <s v="FERNANDEZ LOPEZ ROBERTO"/>
    <s v="52201973T"/>
    <s v="1281"/>
    <d v="2024-02-01T00:00:00"/>
    <n v="25.7"/>
    <m/>
    <n v="26130000271000"/>
    <s v="ADM. BELLVITGE"/>
    <x v="316"/>
    <s v="0"/>
    <s v="F"/>
  </r>
  <r>
    <s v="2024"/>
    <s v="906354"/>
    <s v="FERNANDEZ LOPEZ ROBERTO"/>
    <s v="52201973T"/>
    <s v="1282"/>
    <d v="2024-02-01T00:00:00"/>
    <n v="8.16"/>
    <m/>
    <s v="2615CS00885000"/>
    <s v="DP.PATOL.I TERP.EXP."/>
    <x v="316"/>
    <s v="0"/>
    <s v="F"/>
  </r>
  <r>
    <s v="2024"/>
    <s v="906354"/>
    <s v="FERNANDEZ LOPEZ ROBERTO"/>
    <s v="52201973T"/>
    <s v="1290"/>
    <d v="2024-02-01T00:00:00"/>
    <n v="60.08"/>
    <m/>
    <s v="2615CS00885000"/>
    <s v="DP.PATOL.I TERP.EXP."/>
    <x v="316"/>
    <s v="0"/>
    <s v="F"/>
  </r>
  <r>
    <s v="2024"/>
    <s v="906354"/>
    <s v="FERNANDEZ LOPEZ ROBERTO"/>
    <s v="52201973T"/>
    <s v="1294"/>
    <d v="2024-02-01T00:00:00"/>
    <n v="22.95"/>
    <m/>
    <s v="2614CS02095000"/>
    <s v="UFIR MEDICINA BELLV."/>
    <x v="316"/>
    <s v="0"/>
    <s v="F"/>
  </r>
  <r>
    <s v="2024"/>
    <s v="906354"/>
    <s v="FERNANDEZ LOPEZ ROBERTO"/>
    <s v="52201973T"/>
    <s v="1302"/>
    <d v="2024-02-01T00:00:00"/>
    <n v="74.25"/>
    <m/>
    <s v="2615CS00885000"/>
    <s v="DP.PATOL.I TERP.EXP."/>
    <x v="316"/>
    <s v="0"/>
    <s v="F"/>
  </r>
  <r>
    <s v="2024"/>
    <s v="906354"/>
    <s v="FERNANDEZ LOPEZ ROBERTO"/>
    <s v="52201973T"/>
    <s v="1304"/>
    <d v="2024-02-01T00:00:00"/>
    <n v="156.30000000000001"/>
    <m/>
    <s v="2615CS00885000"/>
    <s v="DP.PATOL.I TERP.EXP."/>
    <x v="316"/>
    <s v="0"/>
    <s v="F"/>
  </r>
  <r>
    <s v="2024"/>
    <s v="906354"/>
    <s v="FERNANDEZ LOPEZ ROBERTO"/>
    <s v="52201973T"/>
    <s v="1306"/>
    <d v="2024-02-01T00:00:00"/>
    <n v="272.07"/>
    <m/>
    <s v="2615CS00885000"/>
    <s v="DP.PATOL.I TERP.EXP."/>
    <x v="316"/>
    <s v="0"/>
    <s v="F"/>
  </r>
  <r>
    <s v="2024"/>
    <s v="906354"/>
    <s v="FERNANDEZ LOPEZ ROBERTO"/>
    <s v="52201973T"/>
    <s v="1309"/>
    <d v="2024-02-01T00:00:00"/>
    <n v="79.3"/>
    <m/>
    <s v="2615CS00885000"/>
    <s v="DP.PATOL.I TERP.EXP."/>
    <x v="316"/>
    <s v="0"/>
    <s v="F"/>
  </r>
  <r>
    <s v="2024"/>
    <s v="906354"/>
    <s v="FERNANDEZ LOPEZ ROBERTO"/>
    <s v="52201973T"/>
    <s v="1310"/>
    <d v="2024-02-01T00:00:00"/>
    <n v="4.95"/>
    <m/>
    <n v="37190000329000"/>
    <s v="CCIT-UB SCT"/>
    <x v="316"/>
    <s v="0"/>
    <s v="F"/>
  </r>
  <r>
    <s v="2024"/>
    <s v="906354"/>
    <s v="FERNANDEZ LOPEZ ROBERTO"/>
    <s v="52201973T"/>
    <s v="1311"/>
    <d v="2024-02-01T00:00:00"/>
    <n v="89.15"/>
    <m/>
    <s v="2615CS00885000"/>
    <s v="DP.PATOL.I TERP.EXP."/>
    <x v="316"/>
    <s v="0"/>
    <s v="F"/>
  </r>
  <r>
    <s v="2024"/>
    <s v="906354"/>
    <s v="FERNANDEZ LOPEZ ROBERTO"/>
    <s v="52201973T"/>
    <s v="1312"/>
    <d v="2024-02-01T00:00:00"/>
    <n v="171.51"/>
    <m/>
    <s v="2615CS00885000"/>
    <s v="DP.PATOL.I TERP.EXP."/>
    <x v="316"/>
    <s v="0"/>
    <s v="F"/>
  </r>
  <r>
    <s v="2024"/>
    <s v="906354"/>
    <s v="FERNANDEZ LOPEZ ROBERTO"/>
    <s v="52201973T"/>
    <s v="1313"/>
    <d v="2024-02-01T00:00:00"/>
    <n v="160.03"/>
    <m/>
    <s v="2615CS00885000"/>
    <s v="DP.PATOL.I TERP.EXP."/>
    <x v="316"/>
    <s v="0"/>
    <s v="F"/>
  </r>
  <r>
    <s v="2024"/>
    <s v="906354"/>
    <s v="FERNANDEZ LOPEZ ROBERTO"/>
    <s v="52201973T"/>
    <s v="1319"/>
    <d v="2024-02-01T00:00:00"/>
    <n v="108.36"/>
    <m/>
    <s v="2615CS00885000"/>
    <s v="DP.PATOL.I TERP.EXP."/>
    <x v="316"/>
    <s v="0"/>
    <s v="F"/>
  </r>
  <r>
    <s v="2024"/>
    <s v="908900"/>
    <s v="MICHELIN LUDOVICA"/>
    <s v="Y6055003Z"/>
    <s v="#4/2024"/>
    <d v="2024-01-24T00:00:00"/>
    <n v="200"/>
    <m/>
    <s v="2654EC00137000"/>
    <s v="F.ECONOMIA EMPRESA"/>
    <x v="316"/>
    <s v="0"/>
    <s v="F"/>
  </r>
  <r>
    <s v="2024"/>
    <s v="100073"/>
    <s v="AVORIS RETAIL DIVISION SL BCD TRAVE"/>
    <s v="B07012107"/>
    <s v="F7B00000078"/>
    <d v="2024-02-01T00:00:00"/>
    <n v="50.99"/>
    <m/>
    <s v="2576FI01676000"/>
    <s v="INST.CIÈNCIES COSMOS"/>
    <x v="317"/>
    <s v="0"/>
    <s v="F"/>
  </r>
  <r>
    <s v="2024"/>
    <s v="100073"/>
    <s v="AVORIS RETAIL DIVISION SL BCD TRAVE"/>
    <s v="B07012107"/>
    <s v="F7S00000276"/>
    <d v="2024-02-01T00:00:00"/>
    <n v="1946"/>
    <m/>
    <s v="999Z00UB005000"/>
    <s v="UB - DESPESES"/>
    <x v="317"/>
    <s v="0"/>
    <s v="F"/>
  </r>
  <r>
    <s v="2024"/>
    <s v="100073"/>
    <s v="AVORIS RETAIL DIVISION SL BCD TRAVE"/>
    <s v="B07012107"/>
    <s v="F7S00000277"/>
    <d v="2024-02-01T00:00:00"/>
    <n v="151.5"/>
    <s v="4100018756"/>
    <s v="2575FI02052000"/>
    <s v="DEP.FIS.MAT.CONDENS."/>
    <x v="317"/>
    <s v="0"/>
    <s v="F"/>
  </r>
  <r>
    <s v="2024"/>
    <s v="100073"/>
    <s v="AVORIS RETAIL DIVISION SL BCD TRAVE"/>
    <s v="B07012107"/>
    <s v="F7S00000279"/>
    <d v="2024-02-01T00:00:00"/>
    <n v="74.650000000000006"/>
    <m/>
    <s v="2525FL01947000"/>
    <s v="DEP. FIL.CLÀS.ROM.SE"/>
    <x v="317"/>
    <s v="0"/>
    <s v="F"/>
  </r>
  <r>
    <s v="2024"/>
    <s v="100073"/>
    <s v="AVORIS RETAIL DIVISION SL BCD TRAVE"/>
    <s v="B07012107"/>
    <s v="F7S00000289"/>
    <d v="2024-02-01T00:00:00"/>
    <n v="546"/>
    <m/>
    <s v="2575FI02052000"/>
    <s v="DEP.FIS.MAT.CONDENS."/>
    <x v="317"/>
    <s v="0"/>
    <s v="F"/>
  </r>
  <r>
    <s v="2024"/>
    <s v="100073"/>
    <s v="AVORIS RETAIL DIVISION SL BCD TRAVE"/>
    <s v="B07012107"/>
    <s v="F7S00000290"/>
    <d v="2024-02-01T00:00:00"/>
    <n v="295.7"/>
    <m/>
    <s v="2575FI02051000"/>
    <s v="DEP. FIS.QUANT. ASTR"/>
    <x v="317"/>
    <s v="0"/>
    <s v="F"/>
  </r>
  <r>
    <s v="2024"/>
    <s v="100073"/>
    <s v="AVORIS RETAIL DIVISION SL BCD TRAVE"/>
    <s v="B07012107"/>
    <s v="F7S00000291"/>
    <d v="2024-02-01T00:00:00"/>
    <n v="156"/>
    <m/>
    <s v="2575FI02051000"/>
    <s v="DEP. FIS.QUANT. ASTR"/>
    <x v="317"/>
    <s v="0"/>
    <s v="F"/>
  </r>
  <r>
    <s v="2024"/>
    <s v="100073"/>
    <s v="AVORIS RETAIL DIVISION SL BCD TRAVE"/>
    <s v="B07012107"/>
    <s v="F7Y00000497"/>
    <d v="2024-02-01T00:00:00"/>
    <n v="110.49"/>
    <m/>
    <s v="2576FI01676000"/>
    <s v="INST.CIÈNCIES COSMOS"/>
    <x v="317"/>
    <s v="0"/>
    <s v="F"/>
  </r>
  <r>
    <s v="2024"/>
    <s v="100073"/>
    <s v="AVORIS RETAIL DIVISION SL BCD TRAVE"/>
    <s v="B07012107"/>
    <s v="F7Y00000498"/>
    <d v="2024-02-01T00:00:00"/>
    <n v="272.7"/>
    <m/>
    <s v="2576FI01676000"/>
    <s v="INST.CIÈNCIES COSMOS"/>
    <x v="317"/>
    <s v="0"/>
    <s v="F"/>
  </r>
  <r>
    <s v="2024"/>
    <s v="100073"/>
    <s v="AVORIS RETAIL DIVISION SL BCD TRAVE"/>
    <s v="B07012107"/>
    <s v="G7S00000025"/>
    <d v="2024-02-01T00:00:00"/>
    <n v="-295.7"/>
    <m/>
    <s v="2575FI02051000"/>
    <s v="DEP. FIS.QUANT. ASTR"/>
    <x v="317"/>
    <s v="0"/>
    <s v="A"/>
  </r>
  <r>
    <s v="2024"/>
    <s v="100073"/>
    <s v="AVORIS RETAIL DIVISION SL BCD TRAVE"/>
    <s v="B07012107"/>
    <s v="G7Y00000030"/>
    <d v="2024-02-01T00:00:00"/>
    <n v="-97.5"/>
    <m/>
    <s v="999Z00UB005000"/>
    <s v="UB - DESPESES"/>
    <x v="317"/>
    <s v="0"/>
    <s v="A"/>
  </r>
  <r>
    <s v="2024"/>
    <s v="100485"/>
    <s v="FUNDACIO PRIV.TALLERS DE CATALUNYA"/>
    <s v="G58710435"/>
    <s v="22400058"/>
    <d v="2024-01-31T00:00:00"/>
    <n v="256.61"/>
    <s v="4200328094"/>
    <n v="26030000256000"/>
    <s v="ADM. MEDICINA"/>
    <x v="317"/>
    <s v="0"/>
    <s v="F"/>
  </r>
  <r>
    <s v="2024"/>
    <s v="100890"/>
    <s v="CASCO ANTIGUO COMERCIAL"/>
    <s v="B79683579"/>
    <s v="FR24001028"/>
    <d v="2024-02-02T00:00:00"/>
    <n v="2893.59"/>
    <s v="4100018684"/>
    <s v="2565BI01975000"/>
    <s v="DEP. BIO. EVOL. ECO."/>
    <x v="317"/>
    <s v="0"/>
    <s v="F"/>
  </r>
  <r>
    <s v="2024"/>
    <s v="100937"/>
    <s v="AGILS COMUNICACIO SL"/>
    <s v="B64756794"/>
    <s v="24-019"/>
    <d v="2024-01-31T00:00:00"/>
    <n v="1771"/>
    <s v="4100014426"/>
    <n v="37780001328000"/>
    <s v="SAE. S ATENCIO ESTUD"/>
    <x v="317"/>
    <s v="0"/>
    <s v="F"/>
  </r>
  <r>
    <s v="2024"/>
    <s v="101197"/>
    <s v="TECHNICAL SUPPORT IN NETWORK SL TEC"/>
    <s v="B62240551"/>
    <s v="2024015"/>
    <d v="2024-01-31T00:00:00"/>
    <n v="1534.06"/>
    <s v="4200342054"/>
    <n v="37190000329000"/>
    <s v="CCIT-UB SCT"/>
    <x v="317"/>
    <s v="G"/>
    <s v="F"/>
  </r>
  <r>
    <s v="2024"/>
    <s v="101414"/>
    <s v="SCHARLAB SL SCHARLAB SL"/>
    <s v="B63048540"/>
    <s v="24002295"/>
    <d v="2024-01-31T00:00:00"/>
    <n v="93.46"/>
    <s v="4200345786"/>
    <s v="2595FA02034000"/>
    <s v="DEP.NUTRICIÓ, CC.DE"/>
    <x v="317"/>
    <s v="0"/>
    <s v="F"/>
  </r>
  <r>
    <s v="2024"/>
    <s v="101414"/>
    <s v="SCHARLAB SL SCHARLAB SL"/>
    <s v="B63048540"/>
    <s v="24002814"/>
    <d v="2024-01-31T00:00:00"/>
    <n v="28.45"/>
    <s v="4100018247"/>
    <s v="2565BI01975000"/>
    <s v="DEP. BIO. EVOL. ECO."/>
    <x v="317"/>
    <s v="0"/>
    <s v="F"/>
  </r>
  <r>
    <s v="2024"/>
    <s v="101414"/>
    <s v="SCHARLAB SL SCHARLAB SL"/>
    <s v="B63048540"/>
    <s v="24004144"/>
    <d v="2024-01-31T00:00:00"/>
    <n v="27.31"/>
    <s v="4200346201"/>
    <s v="2595FA02036000"/>
    <s v="DEP. FARMÀCIA I TEC"/>
    <x v="317"/>
    <s v="0"/>
    <s v="F"/>
  </r>
  <r>
    <s v="2024"/>
    <s v="101979"/>
    <s v="SG SERVICIOS HOSPITALARIOS SL SG SE"/>
    <s v="B59076828"/>
    <s v="15"/>
    <d v="2024-01-19T00:00:00"/>
    <n v="52.03"/>
    <s v="4200346306"/>
    <s v="2615CS00885000"/>
    <s v="DP.PATOL.I TERP.EXP."/>
    <x v="317"/>
    <s v="0"/>
    <s v="F"/>
  </r>
  <r>
    <s v="2024"/>
    <s v="102015"/>
    <s v="ALVIN NETWORKS SL ALVIN NETWORKS"/>
    <s v="B60152105"/>
    <s v="217"/>
    <d v="2024-01-30T00:00:00"/>
    <n v="3403.73"/>
    <s v="4200345862"/>
    <n v="37190000329000"/>
    <s v="CCIT-UB SCT"/>
    <x v="317"/>
    <s v="0"/>
    <s v="F"/>
  </r>
  <r>
    <s v="2024"/>
    <s v="102025"/>
    <s v="VWR INTERNATIONAL EUROLAB SL VWR IN"/>
    <s v="B08362089"/>
    <s v="7062401027"/>
    <d v="2024-02-01T00:00:00"/>
    <n v="105.63"/>
    <s v="4200345691"/>
    <s v="2565BI01975000"/>
    <s v="DEP. BIO. EVOL. ECO."/>
    <x v="317"/>
    <s v="0"/>
    <s v="F"/>
  </r>
  <r>
    <s v="2023"/>
    <s v="102415"/>
    <s v="HENRY SCHEIN ESPAÑA SLU"/>
    <s v="B79684783"/>
    <s v="M597052"/>
    <d v="2023-12-28T00:00:00"/>
    <n v="410.53"/>
    <s v="4200344444"/>
    <s v="2615CS00280000"/>
    <s v="DP.ONTOSTOMATOLOGIA"/>
    <x v="317"/>
    <s v="0"/>
    <s v="F"/>
  </r>
  <r>
    <s v="2024"/>
    <s v="102481"/>
    <s v="BIO RAD LABORATORIES SA"/>
    <s v="A79389920"/>
    <s v="9543762804"/>
    <d v="2024-02-02T00:00:00"/>
    <n v="370.26"/>
    <s v="4200346347"/>
    <s v="2565BI01976000"/>
    <s v="DEP. GENÈTICA, MICRO"/>
    <x v="317"/>
    <s v="0"/>
    <s v="F"/>
  </r>
  <r>
    <s v="2024"/>
    <s v="102488"/>
    <s v="AMIDATA SAU"/>
    <s v="A78913993"/>
    <s v="63378612"/>
    <d v="2024-02-01T00:00:00"/>
    <n v="249.47"/>
    <s v="4200346031"/>
    <s v="2575FI02052000"/>
    <s v="DEP.FIS.MAT.CONDENS."/>
    <x v="317"/>
    <s v="0"/>
    <s v="F"/>
  </r>
  <r>
    <s v="2024"/>
    <s v="102488"/>
    <s v="AMIDATA SAU"/>
    <s v="A78913993"/>
    <s v="63378613"/>
    <d v="2024-02-01T00:00:00"/>
    <n v="28.3"/>
    <s v="4200346377"/>
    <s v="2575FI00213000"/>
    <s v="DP.ENGINYERIA ELECTR"/>
    <x v="317"/>
    <s v="0"/>
    <s v="F"/>
  </r>
  <r>
    <s v="2024"/>
    <s v="102521"/>
    <s v="WATERS CROMATOGRAFIA SA WATERS CROM"/>
    <s v="A60631835"/>
    <s v="316063852"/>
    <d v="2024-02-02T00:00:00"/>
    <n v="1185.8"/>
    <s v="4100018817"/>
    <s v="2565BI01975000"/>
    <s v="DEP. BIO. EVOL. ECO."/>
    <x v="317"/>
    <s v="0"/>
    <s v="F"/>
  </r>
  <r>
    <s v="2024"/>
    <s v="102541"/>
    <s v="IBERFLUID INSTRUMENTS SA IBERFLUID"/>
    <s v="A60101912"/>
    <s v="24100045"/>
    <d v="2024-02-02T00:00:00"/>
    <n v="1987.06"/>
    <s v="4200345240"/>
    <s v="2575FI00213000"/>
    <s v="DP.ENGINYERIA ELECTR"/>
    <x v="317"/>
    <s v="0"/>
    <s v="F"/>
  </r>
  <r>
    <s v="2024"/>
    <s v="102543"/>
    <s v="LYRECO ESPAÑA SA"/>
    <s v="A79206223"/>
    <s v="7000331791"/>
    <d v="2024-01-31T00:00:00"/>
    <n v="-561.20000000000005"/>
    <s v="4200345676"/>
    <n v="26530000134000"/>
    <s v="SED ECONOMIA EMPRESA"/>
    <x v="317"/>
    <s v="0"/>
    <s v="A"/>
  </r>
  <r>
    <s v="2024"/>
    <s v="102543"/>
    <s v="LYRECO ESPAÑA SA"/>
    <s v="A79206223"/>
    <s v="7700171167"/>
    <d v="2024-01-31T00:00:00"/>
    <n v="74.33"/>
    <s v="4200345491"/>
    <s v="2625PS02085002"/>
    <s v="DEP. PSICOL.CLININCA"/>
    <x v="317"/>
    <s v="0"/>
    <s v="F"/>
  </r>
  <r>
    <s v="2024"/>
    <s v="102543"/>
    <s v="LYRECO ESPAÑA SA"/>
    <s v="A79206223"/>
    <s v="7700171358"/>
    <d v="2024-01-31T00:00:00"/>
    <n v="24.53"/>
    <s v="4200346356"/>
    <s v="2605CS02079000"/>
    <s v="DEPT. BIOMEDICINA"/>
    <x v="317"/>
    <s v="0"/>
    <s v="F"/>
  </r>
  <r>
    <s v="2024"/>
    <s v="102543"/>
    <s v="LYRECO ESPAÑA SA"/>
    <s v="A79206223"/>
    <s v="7700171578"/>
    <d v="2024-01-31T00:00:00"/>
    <n v="119.74"/>
    <s v="4200346471"/>
    <s v="2625PS02085002"/>
    <s v="DEP. PSICOL.CLININCA"/>
    <x v="317"/>
    <s v="0"/>
    <s v="F"/>
  </r>
  <r>
    <s v="2024"/>
    <s v="102543"/>
    <s v="LYRECO ESPAÑA SA"/>
    <s v="A79206223"/>
    <s v="7700171583"/>
    <d v="2024-01-31T00:00:00"/>
    <n v="250.42"/>
    <s v="4200343246"/>
    <s v="2575FI02052000"/>
    <s v="DEP.FIS.MAT.CONDENS."/>
    <x v="317"/>
    <s v="0"/>
    <s v="F"/>
  </r>
  <r>
    <s v="2024"/>
    <s v="102543"/>
    <s v="LYRECO ESPAÑA SA"/>
    <s v="A79206223"/>
    <s v="7700171593"/>
    <d v="2024-01-31T00:00:00"/>
    <n v="28.99"/>
    <s v="4200345748"/>
    <s v="2514FO00082000"/>
    <s v="F.FILOSOFIA"/>
    <x v="317"/>
    <s v="0"/>
    <s v="F"/>
  </r>
  <r>
    <s v="2024"/>
    <s v="102543"/>
    <s v="LYRECO ESPAÑA SA"/>
    <s v="A79206223"/>
    <s v="7700171596"/>
    <d v="2024-01-31T00:00:00"/>
    <n v="30.86"/>
    <s v="4200346703"/>
    <s v="2514FO00082000"/>
    <s v="F.FILOSOFIA"/>
    <x v="317"/>
    <s v="0"/>
    <s v="F"/>
  </r>
  <r>
    <s v="2024"/>
    <s v="102543"/>
    <s v="LYRECO ESPAÑA SA"/>
    <s v="A79206223"/>
    <s v="7700171614"/>
    <d v="2024-01-31T00:00:00"/>
    <n v="379.34"/>
    <s v="4200346051"/>
    <s v="2594FA00244000"/>
    <s v="F.FARMÀCIA"/>
    <x v="317"/>
    <s v="0"/>
    <s v="F"/>
  </r>
  <r>
    <s v="2024"/>
    <s v="102543"/>
    <s v="LYRECO ESPAÑA SA"/>
    <s v="A79206223"/>
    <s v="7700171618"/>
    <d v="2024-01-31T00:00:00"/>
    <n v="199.21"/>
    <s v="4200346428"/>
    <s v="2655EC00142000"/>
    <s v="DP.MATEMÀ.ECONÒ.F.A."/>
    <x v="317"/>
    <s v="0"/>
    <s v="F"/>
  </r>
  <r>
    <s v="2024"/>
    <s v="102543"/>
    <s v="LYRECO ESPAÑA SA"/>
    <s v="A79206223"/>
    <s v="7700171680"/>
    <d v="2024-01-31T00:00:00"/>
    <n v="113.82"/>
    <s v="4200346206"/>
    <s v="2535DR01992000"/>
    <s v="DEP.C.POL.DRET CONST"/>
    <x v="317"/>
    <s v="0"/>
    <s v="F"/>
  </r>
  <r>
    <s v="2024"/>
    <s v="102543"/>
    <s v="LYRECO ESPAÑA SA"/>
    <s v="A79206223"/>
    <s v="7700171682"/>
    <d v="2024-01-31T00:00:00"/>
    <n v="308.77999999999997"/>
    <s v="4200346345"/>
    <s v="2605CS02079000"/>
    <s v="DEPT. BIOMEDICINA"/>
    <x v="317"/>
    <s v="0"/>
    <s v="F"/>
  </r>
  <r>
    <s v="2024"/>
    <s v="102543"/>
    <s v="LYRECO ESPAÑA SA"/>
    <s v="A79206223"/>
    <s v="7700171704"/>
    <d v="2024-01-31T00:00:00"/>
    <n v="159.79"/>
    <s v="4200345810"/>
    <n v="37090001760000"/>
    <s v="ALUMNI UB"/>
    <x v="317"/>
    <s v="0"/>
    <s v="F"/>
  </r>
  <r>
    <s v="2024"/>
    <s v="102543"/>
    <s v="LYRECO ESPAÑA SA"/>
    <s v="A79206223"/>
    <s v="7700171705"/>
    <d v="2024-01-31T00:00:00"/>
    <n v="37.51"/>
    <s v="4200344481"/>
    <s v="385B0001481000"/>
    <s v="SERVEIS JURÍDICS"/>
    <x v="317"/>
    <s v="0"/>
    <s v="F"/>
  </r>
  <r>
    <s v="2024"/>
    <s v="102543"/>
    <s v="LYRECO ESPAÑA SA"/>
    <s v="A79206223"/>
    <s v="7700171712"/>
    <d v="2024-01-31T00:00:00"/>
    <n v="561.20000000000005"/>
    <s v="4200345676"/>
    <n v="26530000134000"/>
    <s v="SED ECONOMIA EMPRESA"/>
    <x v="317"/>
    <s v="0"/>
    <s v="F"/>
  </r>
  <r>
    <s v="2024"/>
    <s v="102543"/>
    <s v="LYRECO ESPAÑA SA"/>
    <s v="A79206223"/>
    <s v="7700172036"/>
    <d v="2024-01-31T00:00:00"/>
    <n v="252.89"/>
    <s v="4200346578"/>
    <s v="380B0001870000"/>
    <s v="GAB.TÈC.RECTORAT"/>
    <x v="317"/>
    <s v="0"/>
    <s v="F"/>
  </r>
  <r>
    <s v="2024"/>
    <s v="102543"/>
    <s v="LYRECO ESPAÑA SA"/>
    <s v="A79206223"/>
    <s v="7700172044"/>
    <d v="2024-01-31T00:00:00"/>
    <n v="2555.63"/>
    <s v="4200341776"/>
    <n v="10020002205000"/>
    <s v="VR.ADJUNT REC I PD"/>
    <x v="317"/>
    <s v="0"/>
    <s v="F"/>
  </r>
  <r>
    <s v="2024"/>
    <s v="102543"/>
    <s v="LYRECO ESPAÑA SA"/>
    <s v="A79206223"/>
    <s v="7700172060"/>
    <d v="2024-01-31T00:00:00"/>
    <n v="561.20000000000005"/>
    <s v="4200345676"/>
    <n v="26530000134000"/>
    <s v="SED ECONOMIA EMPRESA"/>
    <x v="317"/>
    <s v="0"/>
    <s v="F"/>
  </r>
  <r>
    <s v="2024"/>
    <s v="102543"/>
    <s v="LYRECO ESPAÑA SA"/>
    <s v="A79206223"/>
    <s v="7700172210"/>
    <d v="2024-01-31T00:00:00"/>
    <n v="145.97"/>
    <s v="4200346138"/>
    <s v="2595FA02035000"/>
    <s v="DEP. BIOQ. I FISIOLO"/>
    <x v="317"/>
    <s v="0"/>
    <s v="F"/>
  </r>
  <r>
    <s v="2024"/>
    <s v="102543"/>
    <s v="LYRECO ESPAÑA SA"/>
    <s v="A79206223"/>
    <s v="7700172211"/>
    <d v="2024-01-31T00:00:00"/>
    <n v="26.79"/>
    <s v="4200346436"/>
    <s v="2595FA02035000"/>
    <s v="DEP. BIOQ. I FISIOLO"/>
    <x v="317"/>
    <s v="0"/>
    <s v="F"/>
  </r>
  <r>
    <s v="2024"/>
    <s v="102543"/>
    <s v="LYRECO ESPAÑA SA"/>
    <s v="A79206223"/>
    <s v="7700172436"/>
    <d v="2024-01-31T00:00:00"/>
    <n v="281.81"/>
    <s v="4100018551"/>
    <s v="2576FI01676000"/>
    <s v="INST.CIÈNCIES COSMOS"/>
    <x v="317"/>
    <s v="0"/>
    <s v="F"/>
  </r>
  <r>
    <s v="2024"/>
    <s v="102543"/>
    <s v="LYRECO ESPAÑA SA"/>
    <s v="A79206223"/>
    <s v="7700171366"/>
    <d v="2024-01-31T00:00:00"/>
    <n v="69.819999999999993"/>
    <s v="4200346735"/>
    <s v="380B0001439000"/>
    <s v="ACT INST I PROTOCOL"/>
    <x v="317"/>
    <s v="G"/>
    <s v="F"/>
  </r>
  <r>
    <s v="2023"/>
    <s v="102619"/>
    <s v="CULLIGAN WATER SPAIN SL"/>
    <s v="B06304984"/>
    <s v="2269824."/>
    <d v="2023-10-31T00:00:00"/>
    <n v="214.63"/>
    <m/>
    <s v="2655EC02011001"/>
    <s v="DEP. ECONOMIA"/>
    <x v="317"/>
    <s v="0"/>
    <s v="F"/>
  </r>
  <r>
    <s v="2023"/>
    <s v="102619"/>
    <s v="CULLIGAN WATER SPAIN SL"/>
    <s v="B06304984"/>
    <s v="2275141."/>
    <d v="2023-10-31T00:00:00"/>
    <n v="154.41999999999999"/>
    <m/>
    <s v="2564GE00164000"/>
    <s v="F.CC.TERRA"/>
    <x v="317"/>
    <s v="0"/>
    <s v="F"/>
  </r>
  <r>
    <s v="2023"/>
    <s v="102619"/>
    <s v="CULLIGAN WATER SPAIN SL"/>
    <s v="B06304984"/>
    <s v="2289785."/>
    <d v="2023-11-22T00:00:00"/>
    <n v="110.79"/>
    <m/>
    <s v="385B0001481000"/>
    <s v="SERVEIS JURÍDICS"/>
    <x v="317"/>
    <s v="0"/>
    <s v="F"/>
  </r>
  <r>
    <s v="2023"/>
    <s v="102619"/>
    <s v="CULLIGAN WATER SPAIN SL"/>
    <s v="B06304984"/>
    <s v="2289786."/>
    <d v="2023-11-22T00:00:00"/>
    <n v="92.18"/>
    <m/>
    <s v="385B0001481000"/>
    <s v="SERVEIS JURÍDICS"/>
    <x v="317"/>
    <s v="0"/>
    <s v="F"/>
  </r>
  <r>
    <s v="2023"/>
    <s v="102619"/>
    <s v="CULLIGAN WATER SPAIN SL"/>
    <s v="B06304984"/>
    <s v="2289790."/>
    <d v="2023-11-22T00:00:00"/>
    <n v="73.739999999999995"/>
    <m/>
    <s v="385B0001481000"/>
    <s v="SERVEIS JURÍDICS"/>
    <x v="317"/>
    <s v="0"/>
    <s v="F"/>
  </r>
  <r>
    <s v="2023"/>
    <s v="102619"/>
    <s v="CULLIGAN WATER SPAIN SL"/>
    <s v="B06304984"/>
    <s v="2328157."/>
    <d v="2023-11-30T00:00:00"/>
    <n v="21.78"/>
    <m/>
    <n v="37090001760000"/>
    <s v="ALUMNI UB"/>
    <x v="317"/>
    <s v="0"/>
    <s v="F"/>
  </r>
  <r>
    <s v="2023"/>
    <s v="102619"/>
    <s v="CULLIGAN WATER SPAIN SL"/>
    <s v="B06304984"/>
    <s v="2329715."/>
    <d v="2023-11-30T00:00:00"/>
    <n v="242.68"/>
    <m/>
    <s v="2605CS02079000"/>
    <s v="DEPT. BIOMEDICINA"/>
    <x v="317"/>
    <s v="0"/>
    <s v="F"/>
  </r>
  <r>
    <s v="2023"/>
    <s v="102619"/>
    <s v="CULLIGAN WATER SPAIN SL"/>
    <s v="B06304984"/>
    <s v="2330365."/>
    <d v="2023-11-30T00:00:00"/>
    <n v="121.7"/>
    <m/>
    <s v="385B0001481000"/>
    <s v="SERVEIS JURÍDICS"/>
    <x v="317"/>
    <s v="0"/>
    <s v="F"/>
  </r>
  <r>
    <s v="2023"/>
    <s v="102619"/>
    <s v="CULLIGAN WATER SPAIN SL"/>
    <s v="B06304984"/>
    <s v="2345225."/>
    <d v="2023-12-12T00:00:00"/>
    <n v="40.5"/>
    <m/>
    <s v="2645BB00320000"/>
    <s v="DP.BIBLIOTE.DOCUMENT"/>
    <x v="317"/>
    <s v="0"/>
    <s v="F"/>
  </r>
  <r>
    <s v="2023"/>
    <s v="102619"/>
    <s v="CULLIGAN WATER SPAIN SL"/>
    <s v="B06304984"/>
    <s v="2380279."/>
    <d v="2023-12-31T00:00:00"/>
    <n v="95.22"/>
    <m/>
    <s v="2655EC02012000"/>
    <s v="DEP. DE SOCIOLOGIA"/>
    <x v="317"/>
    <s v="0"/>
    <s v="F"/>
  </r>
  <r>
    <s v="2023"/>
    <s v="102619"/>
    <s v="CULLIGAN WATER SPAIN SL"/>
    <s v="B06304984"/>
    <s v="2381210."/>
    <d v="2023-12-31T00:00:00"/>
    <n v="36.43"/>
    <m/>
    <s v="2645BB00320000"/>
    <s v="DP.BIBLIOTE.DOCUMENT"/>
    <x v="317"/>
    <s v="0"/>
    <s v="F"/>
  </r>
  <r>
    <s v="2023"/>
    <s v="102619"/>
    <s v="CULLIGAN WATER SPAIN SL"/>
    <s v="B06304984"/>
    <s v="2381217."/>
    <d v="2023-12-31T00:00:00"/>
    <n v="22.87"/>
    <m/>
    <n v="37090001760000"/>
    <s v="ALUMNI UB"/>
    <x v="317"/>
    <s v="0"/>
    <s v="F"/>
  </r>
  <r>
    <s v="2024"/>
    <s v="102619"/>
    <s v="CULLIGAN WATER SPAIN SL"/>
    <s v="B06304984"/>
    <s v="2390596."/>
    <d v="2024-01-17T00:00:00"/>
    <n v="118.74"/>
    <m/>
    <s v="2564GE00164000"/>
    <s v="F.CC.TERRA"/>
    <x v="317"/>
    <s v="0"/>
    <s v="F"/>
  </r>
  <r>
    <s v="2023"/>
    <s v="102619"/>
    <s v="CULLIGAN WATER SPAIN SL"/>
    <s v="B06304984"/>
    <s v="2330835."/>
    <d v="2023-11-30T00:00:00"/>
    <n v="154.41999999999999"/>
    <m/>
    <s v="2564GE00164000"/>
    <s v="F.CC.TERRA"/>
    <x v="317"/>
    <s v="G"/>
    <s v="F"/>
  </r>
  <r>
    <s v="2023"/>
    <s v="102619"/>
    <s v="CULLIGAN WATER SPAIN SL"/>
    <s v="B06304984"/>
    <s v="2383456."/>
    <d v="2023-12-31T00:00:00"/>
    <n v="18.690000000000001"/>
    <m/>
    <s v="2564GE00164000"/>
    <s v="F.CC.TERRA"/>
    <x v="317"/>
    <s v="G"/>
    <s v="F"/>
  </r>
  <r>
    <s v="2024"/>
    <s v="102676"/>
    <s v="VEOLIA SERVEI CATALUNYA SAU DALKIA"/>
    <s v="A58295031"/>
    <s v="02414001477"/>
    <d v="2024-01-31T00:00:00"/>
    <n v="5864.41"/>
    <m/>
    <n v="37480000346001"/>
    <s v="G.C.MANTENIMENT I SU"/>
    <x v="317"/>
    <s v="0"/>
    <s v="F"/>
  </r>
  <r>
    <s v="2024"/>
    <s v="102676"/>
    <s v="VEOLIA SERVEI CATALUNYA SAU DALKIA"/>
    <s v="A58295031"/>
    <s v="02414001478"/>
    <d v="2024-01-31T00:00:00"/>
    <n v="17226.48"/>
    <m/>
    <n v="37480000346001"/>
    <s v="G.C.MANTENIMENT I SU"/>
    <x v="317"/>
    <s v="0"/>
    <s v="F"/>
  </r>
  <r>
    <s v="2024"/>
    <s v="102676"/>
    <s v="VEOLIA SERVEI CATALUNYA SAU DALKIA"/>
    <s v="A58295031"/>
    <s v="02414001479"/>
    <d v="2024-01-31T00:00:00"/>
    <n v="29017.48"/>
    <m/>
    <n v="37480000346001"/>
    <s v="G.C.MANTENIMENT I SU"/>
    <x v="317"/>
    <s v="0"/>
    <s v="F"/>
  </r>
  <r>
    <s v="2024"/>
    <s v="102676"/>
    <s v="VEOLIA SERVEI CATALUNYA SAU DALKIA"/>
    <s v="A58295031"/>
    <s v="02414001480"/>
    <d v="2024-01-31T00:00:00"/>
    <n v="48128.480000000003"/>
    <m/>
    <n v="37480000346001"/>
    <s v="G.C.MANTENIMENT I SU"/>
    <x v="317"/>
    <s v="0"/>
    <s v="F"/>
  </r>
  <r>
    <s v="2024"/>
    <s v="102676"/>
    <s v="VEOLIA SERVEI CATALUNYA SAU DALKIA"/>
    <s v="A58295031"/>
    <s v="02414001481"/>
    <d v="2024-01-31T00:00:00"/>
    <n v="16952.150000000001"/>
    <m/>
    <n v="37480000346001"/>
    <s v="G.C.MANTENIMENT I SU"/>
    <x v="317"/>
    <s v="0"/>
    <s v="F"/>
  </r>
  <r>
    <s v="2024"/>
    <s v="102676"/>
    <s v="VEOLIA SERVEI CATALUNYA SAU DALKIA"/>
    <s v="A58295031"/>
    <s v="02414001482"/>
    <d v="2024-01-31T00:00:00"/>
    <n v="8613.23"/>
    <m/>
    <n v="37480000346001"/>
    <s v="G.C.MANTENIMENT I SU"/>
    <x v="317"/>
    <s v="0"/>
    <s v="F"/>
  </r>
  <r>
    <s v="2024"/>
    <s v="102676"/>
    <s v="VEOLIA SERVEI CATALUNYA SAU DALKIA"/>
    <s v="A58295031"/>
    <s v="02414001483"/>
    <d v="2024-01-31T00:00:00"/>
    <n v="14508.72"/>
    <m/>
    <n v="37480000346001"/>
    <s v="G.C.MANTENIMENT I SU"/>
    <x v="317"/>
    <s v="0"/>
    <s v="F"/>
  </r>
  <r>
    <s v="2024"/>
    <s v="102676"/>
    <s v="VEOLIA SERVEI CATALUNYA SAU DALKIA"/>
    <s v="A58295031"/>
    <s v="02414001484"/>
    <d v="2024-01-31T00:00:00"/>
    <n v="24064.240000000002"/>
    <m/>
    <n v="37480000346001"/>
    <s v="G.C.MANTENIMENT I SU"/>
    <x v="317"/>
    <s v="0"/>
    <s v="F"/>
  </r>
  <r>
    <s v="2024"/>
    <s v="102676"/>
    <s v="VEOLIA SERVEI CATALUNYA SAU DALKIA"/>
    <s v="A58295031"/>
    <s v="02414001485"/>
    <d v="2024-01-31T00:00:00"/>
    <n v="13471.57"/>
    <m/>
    <n v="37480000346001"/>
    <s v="G.C.MANTENIMENT I SU"/>
    <x v="317"/>
    <s v="0"/>
    <s v="F"/>
  </r>
  <r>
    <s v="2024"/>
    <s v="102676"/>
    <s v="VEOLIA SERVEI CATALUNYA SAU DALKIA"/>
    <s v="A58295031"/>
    <s v="02414001486"/>
    <d v="2024-01-31T00:00:00"/>
    <n v="26943.14"/>
    <m/>
    <n v="37480000346001"/>
    <s v="G.C.MANTENIMENT I SU"/>
    <x v="317"/>
    <s v="0"/>
    <s v="F"/>
  </r>
  <r>
    <s v="2024"/>
    <s v="102712"/>
    <s v="EDEN SPRINGS ESPAÑA SAU EDEN SPRING"/>
    <s v="A62247879"/>
    <s v="75/04577036"/>
    <d v="2024-01-31T00:00:00"/>
    <n v="164.9"/>
    <s v="4200092019"/>
    <s v="2534DR00121000"/>
    <s v="F.DRET"/>
    <x v="317"/>
    <s v="0"/>
    <s v="F"/>
  </r>
  <r>
    <s v="2024"/>
    <s v="102712"/>
    <s v="EDEN SPRINGS ESPAÑA SAU EDEN SPRING"/>
    <s v="A62247879"/>
    <s v="75/04577054"/>
    <d v="2024-01-31T00:00:00"/>
    <n v="55"/>
    <m/>
    <s v="2515GH01968003"/>
    <s v="DEP. HISTORIA I ARQU"/>
    <x v="317"/>
    <s v="0"/>
    <s v="F"/>
  </r>
  <r>
    <s v="2024"/>
    <s v="102712"/>
    <s v="EDEN SPRINGS ESPAÑA SAU EDEN SPRING"/>
    <s v="A62247879"/>
    <s v="75/04577089"/>
    <d v="2024-01-31T00:00:00"/>
    <n v="89.47"/>
    <m/>
    <s v="2534DR00121000"/>
    <s v="F.DRET"/>
    <x v="317"/>
    <s v="0"/>
    <s v="F"/>
  </r>
  <r>
    <s v="2024"/>
    <s v="102712"/>
    <s v="EDEN SPRINGS ESPAÑA SAU EDEN SPRING"/>
    <s v="A62247879"/>
    <s v="75/04577155"/>
    <d v="2024-01-31T00:00:00"/>
    <n v="67.52"/>
    <s v="4200208835"/>
    <s v="2625PS02085002"/>
    <s v="DEP. PSICOL.CLININCA"/>
    <x v="317"/>
    <s v="0"/>
    <s v="F"/>
  </r>
  <r>
    <s v="2024"/>
    <s v="102712"/>
    <s v="EDEN SPRINGS ESPAÑA SAU EDEN SPRING"/>
    <s v="A62247879"/>
    <s v="75/04577237"/>
    <d v="2024-01-31T00:00:00"/>
    <n v="28.6"/>
    <m/>
    <s v="2514FO00082000"/>
    <s v="F.FILOSOFIA"/>
    <x v="317"/>
    <s v="0"/>
    <s v="F"/>
  </r>
  <r>
    <s v="2024"/>
    <s v="102712"/>
    <s v="EDEN SPRINGS ESPAÑA SAU EDEN SPRING"/>
    <s v="A62247879"/>
    <s v="75/04577269"/>
    <d v="2024-01-31T00:00:00"/>
    <n v="50.05"/>
    <m/>
    <n v="25130000076000"/>
    <s v="ADM.FILOS/GEOGRA/Hª"/>
    <x v="317"/>
    <s v="0"/>
    <s v="F"/>
  </r>
  <r>
    <s v="2024"/>
    <s v="102712"/>
    <s v="EDEN SPRINGS ESPAÑA SAU EDEN SPRING"/>
    <s v="A62247879"/>
    <s v="75/04577271"/>
    <d v="2024-01-31T00:00:00"/>
    <n v="55.83"/>
    <m/>
    <s v="2526FL00113000"/>
    <s v="SERV TEC LINGÜÍSTICA"/>
    <x v="317"/>
    <s v="0"/>
    <s v="F"/>
  </r>
  <r>
    <s v="2024"/>
    <s v="102712"/>
    <s v="EDEN SPRINGS ESPAÑA SAU EDEN SPRING"/>
    <s v="A62247879"/>
    <s v="75/04577274"/>
    <d v="2024-01-31T00:00:00"/>
    <n v="66.55"/>
    <s v="4200318280"/>
    <s v="2594FA00244000"/>
    <s v="F.FARMÀCIA"/>
    <x v="317"/>
    <s v="0"/>
    <s v="F"/>
  </r>
  <r>
    <s v="2024"/>
    <s v="102712"/>
    <s v="EDEN SPRINGS ESPAÑA SAU EDEN SPRING"/>
    <s v="A62247879"/>
    <s v="75/04577284"/>
    <d v="2024-01-31T00:00:00"/>
    <n v="33"/>
    <s v="4200351244"/>
    <s v="2604CS02094000"/>
    <s v="UFIR MEDICINA CLINIC"/>
    <x v="317"/>
    <s v="G"/>
    <s v="F"/>
  </r>
  <r>
    <s v="2024"/>
    <s v="102731"/>
    <s v="SARSTEDT SA SARSTEDT SA"/>
    <s v="A59046979"/>
    <s v="0001097"/>
    <d v="2024-01-31T00:00:00"/>
    <n v="635.25"/>
    <s v="4200346916"/>
    <s v="2615CS00885000"/>
    <s v="DP.PATOL.I TERP.EXP."/>
    <x v="317"/>
    <s v="0"/>
    <s v="F"/>
  </r>
  <r>
    <s v="2024"/>
    <s v="102971"/>
    <s v="ATELIER LIBROS SA"/>
    <s v="A08902173"/>
    <s v="156"/>
    <d v="2024-01-31T00:00:00"/>
    <n v="244.39"/>
    <s v="4200346177"/>
    <s v="2535DR01992000"/>
    <s v="DEP.C.POL.DRET CONST"/>
    <x v="317"/>
    <s v="0"/>
    <s v="F"/>
  </r>
  <r>
    <s v="2024"/>
    <s v="102971"/>
    <s v="ATELIER LIBROS SA"/>
    <s v="A08902173"/>
    <s v="177"/>
    <d v="2024-01-31T00:00:00"/>
    <n v="15.3"/>
    <s v="4200346177"/>
    <s v="2535DR01992000"/>
    <s v="DEP.C.POL.DRET CONST"/>
    <x v="317"/>
    <s v="0"/>
    <s v="F"/>
  </r>
  <r>
    <s v="2024"/>
    <s v="102971"/>
    <s v="ATELIER LIBROS SA"/>
    <s v="A08902173"/>
    <s v="199"/>
    <d v="2024-01-31T00:00:00"/>
    <n v="53.04"/>
    <s v="4200345144"/>
    <s v="2534DR00121000"/>
    <s v="F.DRET"/>
    <x v="317"/>
    <s v="0"/>
    <s v="F"/>
  </r>
  <r>
    <s v="2024"/>
    <s v="103178"/>
    <s v="SERVICIOS MICROINFORMATICA, SA SEMI"/>
    <s v="A25027145"/>
    <s v="00003928"/>
    <d v="2024-02-02T00:00:00"/>
    <n v="1643.3"/>
    <s v="4200343416"/>
    <s v="2604CS02094000"/>
    <s v="UFIR MEDICINA CLINIC"/>
    <x v="317"/>
    <s v="0"/>
    <s v="F"/>
  </r>
  <r>
    <s v="2024"/>
    <s v="103178"/>
    <s v="SERVICIOS MICROINFORMATICA, SA SEMI"/>
    <s v="A25027145"/>
    <s v="00003932"/>
    <d v="2024-02-02T00:00:00"/>
    <n v="18.09"/>
    <s v="4200345779"/>
    <s v="2576FI01676000"/>
    <s v="INST.CIÈNCIES COSMOS"/>
    <x v="317"/>
    <s v="0"/>
    <s v="F"/>
  </r>
  <r>
    <s v="2024"/>
    <s v="103263"/>
    <s v="IBERIA LINEAS AEREAS ESPAÑA SA OPER"/>
    <s v="A85850394"/>
    <s v="-1423652845"/>
    <d v="2024-01-30T00:00:00"/>
    <n v="122.57"/>
    <m/>
    <s v="2565BI01975000"/>
    <s v="DEP. BIO. EVOL. ECO."/>
    <x v="317"/>
    <s v="0"/>
    <s v="F"/>
  </r>
  <r>
    <s v="2024"/>
    <s v="105866"/>
    <s v="MERCK LIFE SCIENCE SLU totes comand"/>
    <s v="B79184115"/>
    <s v="8250790258"/>
    <d v="2024-02-02T00:00:00"/>
    <n v="194.81"/>
    <s v="4200346257"/>
    <s v="2565BI01976000"/>
    <s v="DEP. GENÈTICA, MICRO"/>
    <x v="317"/>
    <s v="0"/>
    <s v="F"/>
  </r>
  <r>
    <s v="2024"/>
    <s v="105866"/>
    <s v="MERCK LIFE SCIENCE SLU totes comand"/>
    <s v="B79184115"/>
    <s v="8250790611"/>
    <d v="2024-02-02T00:00:00"/>
    <n v="49.25"/>
    <s v="4100018131"/>
    <s v="2615CS00279000"/>
    <s v="DEP. CC. FISIOLOGIQU"/>
    <x v="317"/>
    <s v="0"/>
    <s v="F"/>
  </r>
  <r>
    <s v="2024"/>
    <s v="106044"/>
    <s v="VIAJES EL CORTE INGLES SA OFICINA B"/>
    <s v="A28229813"/>
    <s v="9340037875C"/>
    <d v="2024-02-01T00:00:00"/>
    <n v="59.98"/>
    <m/>
    <n v="25130000080000"/>
    <s v="OR.ADM.FI/GEOGRAF/Hª"/>
    <x v="317"/>
    <s v="0"/>
    <s v="F"/>
  </r>
  <r>
    <s v="2024"/>
    <s v="106044"/>
    <s v="VIAJES EL CORTE INGLES SA OFICINA B"/>
    <s v="A28229813"/>
    <s v="9340037876C"/>
    <d v="2024-02-01T00:00:00"/>
    <n v="59.98"/>
    <m/>
    <n v="25130000080000"/>
    <s v="OR.ADM.FI/GEOGRAF/Hª"/>
    <x v="317"/>
    <s v="0"/>
    <s v="F"/>
  </r>
  <r>
    <s v="2024"/>
    <s v="106044"/>
    <s v="VIAJES EL CORTE INGLES SA OFICINA B"/>
    <s v="A28229813"/>
    <s v="9340037877C"/>
    <d v="2024-02-01T00:00:00"/>
    <n v="59.98"/>
    <m/>
    <s v="999Z00UB005000"/>
    <s v="UB - DESPESES"/>
    <x v="317"/>
    <s v="0"/>
    <s v="F"/>
  </r>
  <r>
    <s v="2024"/>
    <s v="107254"/>
    <s v="INSTALACIONES PEREZ SERRANO, S.L."/>
    <s v="B59068395"/>
    <s v="518"/>
    <d v="2024-01-31T00:00:00"/>
    <n v="1432.64"/>
    <s v="4200343572"/>
    <n v="25630000158001"/>
    <s v="ADM. BIOL/CC T. MANT"/>
    <x v="317"/>
    <s v="0"/>
    <s v="F"/>
  </r>
  <r>
    <s v="2024"/>
    <s v="109366"/>
    <s v="SILVESTRE BCN SL"/>
    <s v="B66698432"/>
    <s v="T1-1-AE468"/>
    <d v="2024-02-02T00:00:00"/>
    <n v="809.82"/>
    <s v="4200347038"/>
    <s v="2535DR01993000"/>
    <s v="DEP. DRET PENAL, CRI"/>
    <x v="317"/>
    <s v="0"/>
    <s v="F"/>
  </r>
  <r>
    <s v="2024"/>
    <s v="109401"/>
    <s v="INTEGRATED DNA TECHNOLOGIES SPAIN S"/>
    <s v="B87472387"/>
    <s v="9980018348"/>
    <d v="2024-01-25T00:00:00"/>
    <n v="727.48"/>
    <s v="4100018372"/>
    <s v="2575FI02052000"/>
    <s v="DEP.FIS.MAT.CONDENS."/>
    <x v="317"/>
    <s v="0"/>
    <s v="F"/>
  </r>
  <r>
    <s v="2024"/>
    <s v="110207"/>
    <s v="ARP LOGISTICA CLINICA SL"/>
    <s v="B27824705"/>
    <s v="A-240000249"/>
    <d v="2024-01-26T00:00:00"/>
    <n v="62.92"/>
    <s v="4100018480"/>
    <s v="2615CS00885000"/>
    <s v="DP.PATOL.I TERP.EXP."/>
    <x v="317"/>
    <s v="0"/>
    <s v="F"/>
  </r>
  <r>
    <s v="2024"/>
    <s v="111035"/>
    <s v="INVERSIOLES EL AVILA 88 SL"/>
    <s v="B66256322"/>
    <s v="F24-006"/>
    <d v="2024-02-02T00:00:00"/>
    <n v="288.75"/>
    <s v="4200347300"/>
    <n v="25830000233000"/>
    <s v="OR.ADM.MATEMÀTIQUES"/>
    <x v="317"/>
    <s v="0"/>
    <s v="F"/>
  </r>
  <r>
    <s v="2024"/>
    <s v="111035"/>
    <s v="INVERSIOLES EL AVILA 88 SL"/>
    <s v="B66256322"/>
    <s v="F24-007"/>
    <d v="2024-02-02T00:00:00"/>
    <n v="361.9"/>
    <s v="4200345286"/>
    <s v="2586MA01128000"/>
    <s v="INSTITUT MATEMÀTICA"/>
    <x v="317"/>
    <s v="0"/>
    <s v="F"/>
  </r>
  <r>
    <s v="2024"/>
    <s v="111110"/>
    <s v="SIRESA CAMPUS SL"/>
    <s v="B86458643"/>
    <s v="7210112715"/>
    <d v="2024-02-02T00:00:00"/>
    <n v="1170"/>
    <s v="4200343683"/>
    <s v="2515GH01967000"/>
    <s v="DEP. ANTROPOL.SOCIAL"/>
    <x v="317"/>
    <s v="0"/>
    <s v="F"/>
  </r>
  <r>
    <s v="2024"/>
    <s v="111899"/>
    <s v="REED &amp; MACKAY ESPAÑA SAU ATLANTA VI"/>
    <s v="A08649477"/>
    <s v="1214906"/>
    <d v="2024-01-25T00:00:00"/>
    <n v="25"/>
    <s v="4100018595"/>
    <s v="2575QU02070000"/>
    <s v="DEP. C.MATERIALS I Q"/>
    <x v="317"/>
    <s v="0"/>
    <s v="F"/>
  </r>
  <r>
    <s v="2024"/>
    <s v="111899"/>
    <s v="REED &amp; MACKAY ESPAÑA SAU ATLANTA VI"/>
    <s v="A08649477"/>
    <s v="1215705"/>
    <d v="2024-02-02T00:00:00"/>
    <n v="173.01"/>
    <m/>
    <n v="37780001328000"/>
    <s v="SAE. S ATENCIO ESTUD"/>
    <x v="317"/>
    <s v="0"/>
    <s v="F"/>
  </r>
  <r>
    <s v="2024"/>
    <s v="111899"/>
    <s v="REED &amp; MACKAY ESPAÑA SAU ATLANTA VI"/>
    <s v="A08649477"/>
    <s v="1215706"/>
    <d v="2024-02-02T00:00:00"/>
    <n v="58.5"/>
    <m/>
    <n v="37780001328000"/>
    <s v="SAE. S ATENCIO ESTUD"/>
    <x v="317"/>
    <s v="0"/>
    <s v="F"/>
  </r>
  <r>
    <s v="2024"/>
    <s v="111899"/>
    <s v="REED &amp; MACKAY ESPAÑA SAU ATLANTA VI"/>
    <s v="A08649477"/>
    <s v="1215707"/>
    <d v="2024-02-02T00:00:00"/>
    <n v="197.98"/>
    <m/>
    <n v="37780001328000"/>
    <s v="SAE. S ATENCIO ESTUD"/>
    <x v="317"/>
    <s v="0"/>
    <s v="F"/>
  </r>
  <r>
    <s v="2024"/>
    <s v="111899"/>
    <s v="REED &amp; MACKAY ESPAÑA SAU ATLANTA VI"/>
    <s v="A08649477"/>
    <s v="1215708"/>
    <d v="2024-02-02T00:00:00"/>
    <n v="105.88"/>
    <s v="4100017780"/>
    <n v="26530000136000"/>
    <s v="OR ECONOMIA EMPRESA"/>
    <x v="317"/>
    <s v="0"/>
    <s v="F"/>
  </r>
  <r>
    <s v="2024"/>
    <s v="111899"/>
    <s v="REED &amp; MACKAY ESPAÑA SAU ATLANTA VI"/>
    <s v="A08649477"/>
    <s v="1215781"/>
    <d v="2024-02-02T00:00:00"/>
    <n v="1220.08"/>
    <m/>
    <s v="2575FI02052000"/>
    <s v="DEP.FIS.MAT.CONDENS."/>
    <x v="317"/>
    <s v="0"/>
    <s v="F"/>
  </r>
  <r>
    <s v="2024"/>
    <s v="111899"/>
    <s v="REED &amp; MACKAY ESPAÑA SAU ATLANTA VI"/>
    <s v="A08649477"/>
    <s v="1215782"/>
    <d v="2024-02-02T00:00:00"/>
    <n v="232.59"/>
    <m/>
    <s v="2575FI02052000"/>
    <s v="DEP.FIS.MAT.CONDENS."/>
    <x v="317"/>
    <s v="0"/>
    <s v="F"/>
  </r>
  <r>
    <s v="2024"/>
    <s v="111899"/>
    <s v="REED &amp; MACKAY ESPAÑA SAU ATLANTA VI"/>
    <s v="A08649477"/>
    <s v="1215783"/>
    <d v="2024-02-02T00:00:00"/>
    <n v="356.59"/>
    <m/>
    <s v="2635ED02022000"/>
    <s v="DEP. ED.LING, CC.EXP"/>
    <x v="317"/>
    <s v="0"/>
    <s v="F"/>
  </r>
  <r>
    <s v="2024"/>
    <s v="112493"/>
    <s v="KTRING DE LA PEPI SL"/>
    <s v="B67401539"/>
    <s v="024041"/>
    <d v="2024-02-02T00:00:00"/>
    <n v="1004.85"/>
    <s v="4200346001"/>
    <s v="2535DR01992000"/>
    <s v="DEP.C.POL.DRET CONST"/>
    <x v="317"/>
    <s v="0"/>
    <s v="F"/>
  </r>
  <r>
    <s v="2024"/>
    <s v="200677"/>
    <s v="CHARLES RIVER LABORATORIES FRANCE"/>
    <m/>
    <s v="53214697"/>
    <d v="2024-01-29T00:00:00"/>
    <n v="698.99"/>
    <s v="4100018670"/>
    <s v="2615CS00885000"/>
    <s v="DP.PATOL.I TERP.EXP."/>
    <x v="317"/>
    <s v="0"/>
    <s v="F"/>
  </r>
  <r>
    <s v="2024"/>
    <s v="204238"/>
    <s v="OMEGA ENGINEERING LTD SEDE HOLANDES"/>
    <m/>
    <s v="B42705"/>
    <d v="2024-01-26T00:00:00"/>
    <n v="459.56"/>
    <s v="4200342886"/>
    <s v="2575FI02052000"/>
    <s v="DEP.FIS.MAT.CONDENS."/>
    <x v="317"/>
    <s v="0"/>
    <s v="F"/>
  </r>
  <r>
    <s v="2023"/>
    <s v="305800"/>
    <s v="DIGITAL SCIENCE UK LIMITED DBA OVER"/>
    <m/>
    <s v="2222633"/>
    <d v="2023-10-22T00:00:00"/>
    <n v="179"/>
    <m/>
    <s v="2575FI02051000"/>
    <s v="DEP. FIS.QUANT. ASTR"/>
    <x v="317"/>
    <s v="0"/>
    <s v="F"/>
  </r>
  <r>
    <s v="2023"/>
    <s v="306276"/>
    <s v="APPLE HOSTELS OF PHILADELPHIA"/>
    <m/>
    <s v="$#172826"/>
    <d v="2023-09-25T00:00:00"/>
    <n v="197.48"/>
    <m/>
    <s v="2525FL01947000"/>
    <s v="DEP. FIL.CLÀS.ROM.SE"/>
    <x v="317"/>
    <s v="0"/>
    <s v="F"/>
  </r>
  <r>
    <s v="2024"/>
    <s v="505084"/>
    <s v="BERTRAN RIBERA ASESORES SLP"/>
    <s v="B63685432"/>
    <s v="619"/>
    <d v="2024-01-31T00:00:00"/>
    <n v="1379.56"/>
    <m/>
    <n v="37480000347000"/>
    <s v="COMPTABILITAT"/>
    <x v="317"/>
    <s v="0"/>
    <s v="F"/>
  </r>
  <r>
    <s v="2024"/>
    <s v="505190"/>
    <s v="CITIOR SL"/>
    <s v="B59886192"/>
    <s v="107716"/>
    <d v="2024-01-31T00:00:00"/>
    <n v="104.27"/>
    <m/>
    <s v="2605CS02079000"/>
    <s v="DEPT. BIOMEDICINA"/>
    <x v="317"/>
    <s v="0"/>
    <s v="F"/>
  </r>
  <r>
    <s v="2024"/>
    <s v="900513"/>
    <s v="NANCE ALAN J"/>
    <s v="X2458113B"/>
    <s v="531012024"/>
    <d v="2024-01-31T00:00:00"/>
    <n v="427.72"/>
    <m/>
    <n v="38480001521000"/>
    <s v="SERVEIS LINGÜÍSTICS"/>
    <x v="317"/>
    <s v="0"/>
    <s v="F"/>
  </r>
  <r>
    <s v="2024"/>
    <s v="907567"/>
    <s v="GARCIA MASSANA JOFRE"/>
    <s v="34762006J"/>
    <s v="612/2024"/>
    <d v="2024-01-31T00:00:00"/>
    <n v="64.02"/>
    <s v="4200281196"/>
    <n v="38480001521000"/>
    <s v="SERVEIS LINGÜÍSTICS"/>
    <x v="317"/>
    <s v="0"/>
    <s v="F"/>
  </r>
  <r>
    <s v="2024"/>
    <s v="100073"/>
    <s v="AVORIS RETAIL DIVISION SL BCD TRAVE"/>
    <s v="B07012107"/>
    <s v="F7B00000080"/>
    <d v="2024-02-02T00:00:00"/>
    <n v="171.98"/>
    <m/>
    <n v="26530000136000"/>
    <s v="OR ECONOMIA EMPRESA"/>
    <x v="318"/>
    <s v="0"/>
    <s v="F"/>
  </r>
  <r>
    <s v="2024"/>
    <s v="100073"/>
    <s v="AVORIS RETAIL DIVISION SL BCD TRAVE"/>
    <s v="B07012107"/>
    <s v="F7S00000300"/>
    <d v="2024-02-02T00:00:00"/>
    <n v="84.78"/>
    <m/>
    <s v="2576FI01676000"/>
    <s v="INST.CIÈNCIES COSMOS"/>
    <x v="318"/>
    <s v="0"/>
    <s v="F"/>
  </r>
  <r>
    <s v="2024"/>
    <s v="100073"/>
    <s v="AVORIS RETAIL DIVISION SL BCD TRAVE"/>
    <s v="B07012107"/>
    <s v="F7S00000306"/>
    <d v="2024-02-02T00:00:00"/>
    <n v="545.4"/>
    <m/>
    <s v="2505BA01936000"/>
    <s v="DEP. A. RESTAU.CONSE"/>
    <x v="318"/>
    <s v="0"/>
    <s v="F"/>
  </r>
  <r>
    <s v="2024"/>
    <s v="100073"/>
    <s v="AVORIS RETAIL DIVISION SL BCD TRAVE"/>
    <s v="B07012107"/>
    <s v="F7Y00000529"/>
    <d v="2024-02-02T00:00:00"/>
    <n v="41.5"/>
    <m/>
    <n v="26530000136000"/>
    <s v="OR ECONOMIA EMPRESA"/>
    <x v="318"/>
    <s v="0"/>
    <s v="F"/>
  </r>
  <r>
    <s v="2024"/>
    <s v="100073"/>
    <s v="AVORIS RETAIL DIVISION SL BCD TRAVE"/>
    <s v="B07012107"/>
    <s v="G7S00000026"/>
    <d v="2024-02-02T00:00:00"/>
    <n v="-298.10000000000002"/>
    <s v="4100018445"/>
    <s v="2535DR01991000"/>
    <s v="DEP. DRET ADTIU, PRO"/>
    <x v="318"/>
    <s v="0"/>
    <s v="A"/>
  </r>
  <r>
    <s v="2024"/>
    <s v="100073"/>
    <s v="AVORIS RETAIL DIVISION SL BCD TRAVE"/>
    <s v="B07012107"/>
    <s v="G7S00000028"/>
    <d v="2024-02-02T00:00:00"/>
    <n v="-545.4"/>
    <m/>
    <s v="2505BA01936000"/>
    <s v="DEP. A. RESTAU.CONSE"/>
    <x v="318"/>
    <s v="0"/>
    <s v="A"/>
  </r>
  <r>
    <s v="2024"/>
    <s v="102025"/>
    <s v="VWR INTERNATIONAL EUROLAB SL VWR IN"/>
    <s v="B08362089"/>
    <s v="7062401517"/>
    <d v="2024-02-02T00:00:00"/>
    <n v="122.94"/>
    <s v="4100018552"/>
    <s v="2565BI01975000"/>
    <s v="DEP. BIO. EVOL. ECO."/>
    <x v="318"/>
    <s v="0"/>
    <s v="F"/>
  </r>
  <r>
    <s v="2024"/>
    <s v="102488"/>
    <s v="AMIDATA SAU"/>
    <s v="A78913993"/>
    <s v="63380199"/>
    <d v="2024-02-02T00:00:00"/>
    <n v="74.5"/>
    <s v="4200346377"/>
    <s v="2575FI00213000"/>
    <s v="DP.ENGINYERIA ELECTR"/>
    <x v="318"/>
    <s v="0"/>
    <s v="F"/>
  </r>
  <r>
    <s v="2024"/>
    <s v="103004"/>
    <s v="EL CORTE INGLES SA"/>
    <s v="A28017895"/>
    <s v="0095684819"/>
    <d v="2024-02-03T00:00:00"/>
    <n v="32.47"/>
    <s v="4100017932"/>
    <s v="2575QU02071000"/>
    <s v="DEP. ENGINY.QUIM."/>
    <x v="318"/>
    <s v="0"/>
    <s v="F"/>
  </r>
  <r>
    <s v="2024"/>
    <s v="105866"/>
    <s v="MERCK LIFE SCIENCE SLU totes comand"/>
    <s v="B79184115"/>
    <s v="8250790891"/>
    <d v="2024-02-03T00:00:00"/>
    <n v="31.82"/>
    <s v="4200344227"/>
    <s v="2565BI01976000"/>
    <s v="DEP. GENÈTICA, MICRO"/>
    <x v="318"/>
    <s v="0"/>
    <s v="F"/>
  </r>
  <r>
    <s v="2024"/>
    <s v="105866"/>
    <s v="MERCK LIFE SCIENCE SLU totes comand"/>
    <s v="B79184115"/>
    <s v="8250790895"/>
    <d v="2024-02-03T00:00:00"/>
    <n v="130.68"/>
    <s v="4200346762"/>
    <s v="2615CS00279000"/>
    <s v="DEP. CC. FISIOLOGIQU"/>
    <x v="318"/>
    <s v="0"/>
    <s v="F"/>
  </r>
  <r>
    <s v="2024"/>
    <s v="105866"/>
    <s v="MERCK LIFE SCIENCE SLU totes comand"/>
    <s v="B79184115"/>
    <s v="8250790896"/>
    <d v="2024-02-03T00:00:00"/>
    <n v="1072.98"/>
    <s v="4200347037"/>
    <s v="2615CS00279000"/>
    <s v="DEP. CC. FISIOLOGIQU"/>
    <x v="318"/>
    <s v="0"/>
    <s v="F"/>
  </r>
  <r>
    <s v="2024"/>
    <s v="105866"/>
    <s v="MERCK LIFE SCIENCE SLU totes comand"/>
    <s v="B79184115"/>
    <s v="8250790897"/>
    <d v="2024-02-03T00:00:00"/>
    <n v="136.72999999999999"/>
    <s v="4200347124"/>
    <s v="2565BI01975000"/>
    <s v="DEP. BIO. EVOL. ECO."/>
    <x v="318"/>
    <s v="0"/>
    <s v="F"/>
  </r>
  <r>
    <s v="2024"/>
    <s v="106044"/>
    <s v="VIAJES EL CORTE INGLES SA OFICINA B"/>
    <s v="A28229813"/>
    <s v="9140021840C"/>
    <d v="2024-02-02T00:00:00"/>
    <n v="219.72"/>
    <m/>
    <s v="2586MA01128000"/>
    <s v="INSTITUT MATEMÀTICA"/>
    <x v="318"/>
    <s v="0"/>
    <s v="F"/>
  </r>
  <r>
    <s v="2024"/>
    <s v="106044"/>
    <s v="VIAJES EL CORTE INGLES SA OFICINA B"/>
    <s v="A28229813"/>
    <s v="9340044204C"/>
    <d v="2024-02-02T00:00:00"/>
    <n v="157.97999999999999"/>
    <m/>
    <s v="2586MA01128000"/>
    <s v="INSTITUT MATEMÀTICA"/>
    <x v="318"/>
    <s v="0"/>
    <s v="F"/>
  </r>
  <r>
    <s v="2024"/>
    <s v="106044"/>
    <s v="VIAJES EL CORTE INGLES SA OFICINA B"/>
    <s v="A28229813"/>
    <s v="9340044205C"/>
    <d v="2024-02-02T00:00:00"/>
    <n v="62"/>
    <m/>
    <s v="2586MA01128000"/>
    <s v="INSTITUT MATEMÀTICA"/>
    <x v="318"/>
    <s v="0"/>
    <s v="F"/>
  </r>
  <r>
    <s v="2024"/>
    <s v="106044"/>
    <s v="VIAJES EL CORTE INGLES SA OFICINA B"/>
    <s v="A28229813"/>
    <s v="9340044206C"/>
    <d v="2024-02-02T00:00:00"/>
    <n v="564.98"/>
    <m/>
    <s v="2575FI02051000"/>
    <s v="DEP. FIS.QUANT. ASTR"/>
    <x v="318"/>
    <s v="0"/>
    <s v="F"/>
  </r>
  <r>
    <s v="2024"/>
    <s v="106044"/>
    <s v="VIAJES EL CORTE INGLES SA OFICINA B"/>
    <s v="A28229813"/>
    <s v="9340044208C"/>
    <d v="2024-02-02T00:00:00"/>
    <n v="38.049999999999997"/>
    <m/>
    <s v="2575FI00213000"/>
    <s v="DP.ENGINYERIA ELECTR"/>
    <x v="318"/>
    <s v="0"/>
    <s v="F"/>
  </r>
  <r>
    <s v="2024"/>
    <s v="106044"/>
    <s v="VIAJES EL CORTE INGLES SA OFICINA B"/>
    <s v="A28229813"/>
    <s v="9340044209C"/>
    <d v="2024-02-02T00:00:00"/>
    <n v="223.35"/>
    <m/>
    <s v="2525FL01947000"/>
    <s v="DEP. FIL.CLÀS.ROM.SE"/>
    <x v="318"/>
    <s v="0"/>
    <s v="F"/>
  </r>
  <r>
    <s v="2024"/>
    <s v="106044"/>
    <s v="VIAJES EL CORTE INGLES SA OFICINA B"/>
    <s v="A28229813"/>
    <s v="9340044210C"/>
    <d v="2024-02-02T00:00:00"/>
    <n v="685.47"/>
    <m/>
    <s v="2525FL01947000"/>
    <s v="DEP. FIL.CLÀS.ROM.SE"/>
    <x v="318"/>
    <s v="0"/>
    <s v="F"/>
  </r>
  <r>
    <s v="2024"/>
    <s v="106044"/>
    <s v="VIAJES EL CORTE INGLES SA OFICINA B"/>
    <s v="A28229813"/>
    <s v="9140021841C"/>
    <d v="2024-02-02T00:00:00"/>
    <n v="152.22999999999999"/>
    <m/>
    <s v="2655EC02012000"/>
    <s v="DEP. DE SOCIOLOGIA"/>
    <x v="318"/>
    <s v="G"/>
    <s v="F"/>
  </r>
  <r>
    <s v="2024"/>
    <s v="106044"/>
    <s v="VIAJES EL CORTE INGLES SA OFICINA B"/>
    <s v="A28229813"/>
    <s v="9340044203C"/>
    <d v="2024-02-02T00:00:00"/>
    <n v="47.86"/>
    <m/>
    <s v="2655EC02012000"/>
    <s v="DEP. DE SOCIOLOGIA"/>
    <x v="318"/>
    <s v="G"/>
    <s v="F"/>
  </r>
  <r>
    <s v="2024"/>
    <s v="505455"/>
    <s v="CORREOS Y TELEGRAFOS SA"/>
    <s v="A83052407"/>
    <s v="4003893363"/>
    <d v="2024-01-31T00:00:00"/>
    <n v="6775.91"/>
    <s v="4100014236"/>
    <n v="37480000348000"/>
    <s v="PATRIMONI CONTRACTAC"/>
    <x v="318"/>
    <s v="G"/>
    <s v="F"/>
  </r>
  <r>
    <s v="2024"/>
    <s v="101979"/>
    <s v="SG SERVICIOS HOSPITALARIOS SL SG SE"/>
    <s v="B59076828"/>
    <s v="142"/>
    <d v="2024-01-18T00:00:00"/>
    <n v="148.16"/>
    <s v="4100018245"/>
    <s v="2605CS02079000"/>
    <s v="DEPT. BIOMEDICINA"/>
    <x v="319"/>
    <s v="0"/>
    <s v="F"/>
  </r>
  <r>
    <s v="2024"/>
    <s v="101979"/>
    <s v="SG SERVICIOS HOSPITALARIOS SL SG SE"/>
    <s v="B59076828"/>
    <s v="144"/>
    <d v="2024-01-19T00:00:00"/>
    <n v="42.05"/>
    <s v="4100017979"/>
    <s v="2605CS02079000"/>
    <s v="DEPT. BIOMEDICINA"/>
    <x v="319"/>
    <s v="0"/>
    <s v="F"/>
  </r>
  <r>
    <s v="2024"/>
    <s v="101979"/>
    <s v="SG SERVICIOS HOSPITALARIOS SL SG SE"/>
    <s v="B59076828"/>
    <s v="178"/>
    <d v="2024-01-23T00:00:00"/>
    <n v="67.760000000000005"/>
    <s v="4100018283"/>
    <s v="2565BI01973000"/>
    <s v="DEP.BIOQUIM. BIOMEDI"/>
    <x v="319"/>
    <s v="0"/>
    <s v="F"/>
  </r>
  <r>
    <s v="2024"/>
    <s v="101979"/>
    <s v="SG SERVICIOS HOSPITALARIOS SL SG SE"/>
    <s v="B59076828"/>
    <s v="226"/>
    <d v="2024-01-25T00:00:00"/>
    <n v="35.19"/>
    <s v="4200346531"/>
    <s v="2605CS02079000"/>
    <s v="DEPT. BIOMEDICINA"/>
    <x v="319"/>
    <s v="0"/>
    <s v="F"/>
  </r>
  <r>
    <s v="2024"/>
    <s v="101979"/>
    <s v="SG SERVICIOS HOSPITALARIOS SL SG SE"/>
    <s v="B59076828"/>
    <s v="237"/>
    <d v="2024-01-25T00:00:00"/>
    <n v="891.07"/>
    <s v="4200345863"/>
    <s v="2605CS02079000"/>
    <s v="DEPT. BIOMEDICINA"/>
    <x v="319"/>
    <s v="0"/>
    <s v="F"/>
  </r>
  <r>
    <s v="2024"/>
    <s v="101979"/>
    <s v="SG SERVICIOS HOSPITALARIOS SL SG SE"/>
    <s v="B59076828"/>
    <s v="251"/>
    <d v="2024-01-26T00:00:00"/>
    <n v="223.25"/>
    <s v="4200343608"/>
    <s v="2605CS02079000"/>
    <s v="DEPT. BIOMEDICINA"/>
    <x v="319"/>
    <s v="0"/>
    <s v="F"/>
  </r>
  <r>
    <s v="2024"/>
    <s v="101979"/>
    <s v="SG SERVICIOS HOSPITALARIOS SL SG SE"/>
    <s v="B59076828"/>
    <s v="252"/>
    <d v="2024-01-26T00:00:00"/>
    <n v="223.25"/>
    <s v="4200343609"/>
    <s v="2605CS02079000"/>
    <s v="DEPT. BIOMEDICINA"/>
    <x v="319"/>
    <s v="0"/>
    <s v="F"/>
  </r>
  <r>
    <s v="2024"/>
    <s v="101979"/>
    <s v="SG SERVICIOS HOSPITALARIOS SL SG SE"/>
    <s v="B59076828"/>
    <s v="255"/>
    <d v="2024-01-26T00:00:00"/>
    <n v="85.6"/>
    <s v="4200346175"/>
    <s v="2615CS00885000"/>
    <s v="DP.PATOL.I TERP.EXP."/>
    <x v="319"/>
    <s v="0"/>
    <s v="F"/>
  </r>
  <r>
    <s v="2024"/>
    <s v="101979"/>
    <s v="SG SERVICIOS HOSPITALARIOS SL SG SE"/>
    <s v="B59076828"/>
    <s v="258"/>
    <d v="2024-01-26T00:00:00"/>
    <n v="93.55"/>
    <s v="4100018307"/>
    <s v="2605CS02079000"/>
    <s v="DEPT. BIOMEDICINA"/>
    <x v="319"/>
    <s v="0"/>
    <s v="F"/>
  </r>
  <r>
    <s v="2024"/>
    <s v="101979"/>
    <s v="SG SERVICIOS HOSPITALARIOS SL SG SE"/>
    <s v="B59076828"/>
    <s v="260"/>
    <d v="2024-01-26T00:00:00"/>
    <n v="348.21"/>
    <s v="4200346531"/>
    <s v="2605CS02079000"/>
    <s v="DEPT. BIOMEDICINA"/>
    <x v="319"/>
    <s v="0"/>
    <s v="F"/>
  </r>
  <r>
    <s v="2024"/>
    <s v="101979"/>
    <s v="SG SERVICIOS HOSPITALARIOS SL SG SE"/>
    <s v="B59076828"/>
    <s v="261"/>
    <d v="2024-01-26T00:00:00"/>
    <n v="649.92999999999995"/>
    <s v="4200346588"/>
    <s v="2605CS02079000"/>
    <s v="DEPT. BIOMEDICINA"/>
    <x v="319"/>
    <s v="0"/>
    <s v="F"/>
  </r>
  <r>
    <s v="2024"/>
    <s v="101979"/>
    <s v="SG SERVICIOS HOSPITALARIOS SL SG SE"/>
    <s v="B59076828"/>
    <s v="262"/>
    <d v="2024-01-26T00:00:00"/>
    <n v="135.04"/>
    <s v="4200346576"/>
    <s v="2615CS00885000"/>
    <s v="DP.PATOL.I TERP.EXP."/>
    <x v="319"/>
    <s v="0"/>
    <s v="F"/>
  </r>
  <r>
    <s v="2024"/>
    <s v="101979"/>
    <s v="SG SERVICIOS HOSPITALARIOS SL SG SE"/>
    <s v="B59076828"/>
    <s v="289"/>
    <d v="2024-01-30T00:00:00"/>
    <n v="84.1"/>
    <s v="4100018619"/>
    <s v="2605CS02079000"/>
    <s v="DEPT. BIOMEDICINA"/>
    <x v="319"/>
    <s v="0"/>
    <s v="F"/>
  </r>
  <r>
    <s v="2024"/>
    <s v="101979"/>
    <s v="SG SERVICIOS HOSPITALARIOS SL SG SE"/>
    <s v="B59076828"/>
    <s v="291"/>
    <d v="2024-01-30T00:00:00"/>
    <n v="146.19"/>
    <s v="4100018085"/>
    <s v="2565BI01975000"/>
    <s v="DEP. BIO. EVOL. ECO."/>
    <x v="319"/>
    <s v="0"/>
    <s v="F"/>
  </r>
  <r>
    <s v="2024"/>
    <s v="101979"/>
    <s v="SG SERVICIOS HOSPITALARIOS SL SG SE"/>
    <s v="B59076828"/>
    <s v="297"/>
    <d v="2024-01-30T00:00:00"/>
    <n v="473.72"/>
    <s v="4200344852"/>
    <s v="2605CS02079000"/>
    <s v="DEPT. BIOMEDICINA"/>
    <x v="319"/>
    <s v="0"/>
    <s v="F"/>
  </r>
  <r>
    <s v="2024"/>
    <s v="101979"/>
    <s v="SG SERVICIOS HOSPITALARIOS SL SG SE"/>
    <s v="B59076828"/>
    <s v="301"/>
    <d v="2024-01-30T00:00:00"/>
    <n v="958.32"/>
    <s v="4100018374"/>
    <s v="2605CS02079000"/>
    <s v="DEPT. BIOMEDICINA"/>
    <x v="319"/>
    <s v="0"/>
    <s v="F"/>
  </r>
  <r>
    <s v="2024"/>
    <s v="101979"/>
    <s v="SG SERVICIOS HOSPITALARIOS SL SG SE"/>
    <s v="B59076828"/>
    <s v="302"/>
    <d v="2024-01-30T00:00:00"/>
    <n v="1602.29"/>
    <s v="4200346331"/>
    <s v="2595FA02034000"/>
    <s v="DEP.NUTRICIÓ, CC.DE"/>
    <x v="319"/>
    <s v="0"/>
    <s v="F"/>
  </r>
  <r>
    <s v="2024"/>
    <s v="101979"/>
    <s v="SG SERVICIOS HOSPITALARIOS SL SG SE"/>
    <s v="B59076828"/>
    <s v="312"/>
    <d v="2024-01-31T00:00:00"/>
    <n v="321.86"/>
    <s v="4200346331"/>
    <s v="2595FA02034000"/>
    <s v="DEP.NUTRICIÓ, CC.DE"/>
    <x v="319"/>
    <s v="0"/>
    <s v="F"/>
  </r>
  <r>
    <s v="2024"/>
    <s v="101979"/>
    <s v="SG SERVICIOS HOSPITALARIOS SL SG SE"/>
    <s v="B59076828"/>
    <s v="327"/>
    <d v="2024-01-31T00:00:00"/>
    <n v="649.92999999999995"/>
    <s v="4200346588"/>
    <s v="2605CS02079000"/>
    <s v="DEPT. BIOMEDICINA"/>
    <x v="319"/>
    <s v="0"/>
    <s v="F"/>
  </r>
  <r>
    <s v="2024"/>
    <s v="102874"/>
    <s v="AUTOMATISMOS JORPE SA"/>
    <s v="A61777058"/>
    <s v="212000"/>
    <d v="2024-01-31T00:00:00"/>
    <n v="3368.74"/>
    <s v="4200343329"/>
    <n v="26430000314000"/>
    <s v="ADM. NFORMACIÓ I MIT"/>
    <x v="319"/>
    <s v="G"/>
    <s v="F"/>
  </r>
  <r>
    <s v="2024"/>
    <s v="104780"/>
    <s v="FEMAREC SCCL"/>
    <s v="F59197996"/>
    <s v="156516"/>
    <d v="2024-01-31T00:00:00"/>
    <n v="492.8"/>
    <s v="4200320118"/>
    <n v="26030000256000"/>
    <s v="ADM. MEDICINA"/>
    <x v="319"/>
    <s v="0"/>
    <s v="F"/>
  </r>
  <r>
    <s v="2024"/>
    <s v="907562"/>
    <s v="SOTO FINARD LLUIS"/>
    <s v="35111315K"/>
    <s v="2900"/>
    <d v="2024-02-04T00:00:00"/>
    <n v="185.13"/>
    <s v="4200344327"/>
    <s v="2565GE02064000"/>
    <s v="DEP. DINÀMICA TERRA"/>
    <x v="319"/>
    <s v="0"/>
    <s v="F"/>
  </r>
  <r>
    <s v="2024"/>
    <s v="100131"/>
    <s v="COR ARGENTUM DE LA FACULTAT QUIMICA"/>
    <s v="G64317886"/>
    <s v="1-2024"/>
    <d v="2024-01-31T00:00:00"/>
    <n v="1800"/>
    <m/>
    <s v="2574QU00206000"/>
    <s v="F.QUÍMICA"/>
    <x v="320"/>
    <s v="0"/>
    <s v="F"/>
  </r>
  <r>
    <s v="2024"/>
    <s v="100796"/>
    <s v="BIONOVA CIENTIFICA SL BIONOVA CIENT"/>
    <s v="B78541182"/>
    <s v="125028"/>
    <d v="2024-02-05T00:00:00"/>
    <n v="639.22"/>
    <s v="4100018423"/>
    <s v="2605CS02079000"/>
    <s v="DEPT. BIOMEDICINA"/>
    <x v="320"/>
    <s v="0"/>
    <s v="F"/>
  </r>
  <r>
    <s v="2024"/>
    <s v="100865"/>
    <s v="MICROPLANET LABORATORIOS SL MICROPL"/>
    <s v="B64062607"/>
    <s v="240261"/>
    <d v="2024-01-31T00:00:00"/>
    <n v="356.51"/>
    <s v="4200346769"/>
    <s v="2605CS02079000"/>
    <s v="DEPT. BIOMEDICINA"/>
    <x v="320"/>
    <s v="0"/>
    <s v="F"/>
  </r>
  <r>
    <s v="2024"/>
    <s v="100910"/>
    <s v="SUMINISTROS GENERALES LABORATORIOS"/>
    <s v="B63479752"/>
    <s v="024-114.864"/>
    <d v="2024-01-31T00:00:00"/>
    <n v="47.19"/>
    <s v="4200340986"/>
    <s v="2565GE02063001"/>
    <s v="SECCIÓ DE GEOQUÍMICA"/>
    <x v="320"/>
    <s v="0"/>
    <s v="F"/>
  </r>
  <r>
    <s v="2024"/>
    <s v="100910"/>
    <s v="SUMINISTROS GENERALES LABORATORIOS"/>
    <s v="B63479752"/>
    <s v="024-114.897"/>
    <d v="2024-01-31T00:00:00"/>
    <n v="532.52"/>
    <s v="4100018548"/>
    <s v="2565BI01975000"/>
    <s v="DEP. BIO. EVOL. ECO."/>
    <x v="320"/>
    <s v="0"/>
    <s v="F"/>
  </r>
  <r>
    <s v="2024"/>
    <s v="100910"/>
    <s v="SUMINISTROS GENERALES LABORATORIOS"/>
    <s v="B63479752"/>
    <s v="024-114.813"/>
    <d v="2024-01-31T00:00:00"/>
    <n v="83.68"/>
    <s v="4200345912"/>
    <s v="2595FA02035000"/>
    <s v="DEP. BIOQ. I FISIOLO"/>
    <x v="320"/>
    <s v="G"/>
    <s v="F"/>
  </r>
  <r>
    <s v="2024"/>
    <s v="101079"/>
    <s v="UNIVERSAL LA POMA SLU"/>
    <s v="B64698459"/>
    <s v="12Z2"/>
    <d v="2024-01-31T00:00:00"/>
    <n v="12.94"/>
    <m/>
    <s v="2614IN02275000"/>
    <e v="#N/A"/>
    <x v="320"/>
    <s v="0"/>
    <s v="F"/>
  </r>
  <r>
    <s v="2024"/>
    <s v="101306"/>
    <s v="DISSET ODISEO, S.L. DISSET ODISEO"/>
    <s v="B63377253"/>
    <s v="10168-24"/>
    <d v="2024-01-31T00:00:00"/>
    <n v="987.36"/>
    <s v="4200340461"/>
    <s v="2515GH01968000"/>
    <s v="DEP. HISTORIA I ARQU"/>
    <x v="320"/>
    <s v="0"/>
    <s v="F"/>
  </r>
  <r>
    <s v="2024"/>
    <s v="102025"/>
    <s v="VWR INTERNATIONAL EUROLAB SL VWR IN"/>
    <s v="B08362089"/>
    <s v="7062396357"/>
    <d v="2024-01-24T00:00:00"/>
    <n v="980.1"/>
    <s v="4100018243"/>
    <s v="2595FA02035000"/>
    <s v="DEP. BIOQ. I FISIOLO"/>
    <x v="320"/>
    <s v="0"/>
    <s v="F"/>
  </r>
  <r>
    <s v="2024"/>
    <s v="102025"/>
    <s v="VWR INTERNATIONAL EUROLAB SL VWR IN"/>
    <s v="B08362089"/>
    <s v="7062397126"/>
    <d v="2024-01-26T00:00:00"/>
    <n v="1053.6099999999999"/>
    <s v="4200345806"/>
    <s v="2595FA02035000"/>
    <s v="DEP. BIOQ. I FISIOLO"/>
    <x v="320"/>
    <s v="0"/>
    <s v="F"/>
  </r>
  <r>
    <s v="2024"/>
    <s v="102412"/>
    <s v="LABCLINICS SA LABCLINICS SA"/>
    <s v="A58118928"/>
    <s v="323854."/>
    <d v="2024-01-31T00:00:00"/>
    <n v="113.74"/>
    <s v="4200344029"/>
    <s v="2615CS00885000"/>
    <s v="DP.PATOL.I TERP.EXP."/>
    <x v="320"/>
    <s v="0"/>
    <s v="F"/>
  </r>
  <r>
    <s v="2024"/>
    <s v="102412"/>
    <s v="LABCLINICS SA LABCLINICS SA"/>
    <s v="A58118928"/>
    <s v="323857."/>
    <d v="2024-01-31T00:00:00"/>
    <n v="482.79"/>
    <s v="4200345953"/>
    <s v="2605CS02079000"/>
    <s v="DEPT. BIOMEDICINA"/>
    <x v="320"/>
    <s v="0"/>
    <s v="F"/>
  </r>
  <r>
    <s v="2024"/>
    <s v="102488"/>
    <s v="AMIDATA SAU"/>
    <s v="A78913993"/>
    <s v="63381501"/>
    <d v="2024-02-02T00:00:00"/>
    <n v="10.41"/>
    <s v="4200347219"/>
    <s v="2605CS02079000"/>
    <s v="DEPT. BIOMEDICINA"/>
    <x v="320"/>
    <s v="G"/>
    <s v="F"/>
  </r>
  <r>
    <s v="2024"/>
    <s v="102564"/>
    <s v="VIVA AQUA SERVICE SPAIN SA"/>
    <s v="A41810920"/>
    <s v="41112399323"/>
    <d v="2024-01-24T00:00:00"/>
    <n v="122.5"/>
    <m/>
    <s v="2575QU02072000"/>
    <s v="DEP. QUIM. INORG.ORG"/>
    <x v="320"/>
    <s v="0"/>
    <s v="F"/>
  </r>
  <r>
    <s v="2024"/>
    <s v="102564"/>
    <s v="VIVA AQUA SERVICE SPAIN SA"/>
    <s v="A41810920"/>
    <s v="41112507240"/>
    <d v="2024-01-31T00:00:00"/>
    <n v="13.1"/>
    <m/>
    <s v="385B0002249001"/>
    <e v="#N/A"/>
    <x v="320"/>
    <s v="0"/>
    <s v="F"/>
  </r>
  <r>
    <s v="2024"/>
    <s v="102564"/>
    <s v="VIVA AQUA SERVICE SPAIN SA"/>
    <s v="A41810920"/>
    <s v="41112517367"/>
    <d v="2024-01-31T00:00:00"/>
    <n v="8.5399999999999991"/>
    <m/>
    <s v="385B0002249002"/>
    <e v="#N/A"/>
    <x v="320"/>
    <s v="0"/>
    <s v="F"/>
  </r>
  <r>
    <s v="2024"/>
    <s v="102564"/>
    <s v="VIVA AQUA SERVICE SPAIN SA"/>
    <s v="A41810920"/>
    <s v="41112524827"/>
    <d v="2024-01-31T00:00:00"/>
    <n v="26.19"/>
    <m/>
    <s v="385B0002249000"/>
    <s v="ADM ELECTRÒNICA,GEST"/>
    <x v="320"/>
    <s v="0"/>
    <s v="F"/>
  </r>
  <r>
    <s v="2024"/>
    <s v="102564"/>
    <s v="VIVA AQUA SERVICE SPAIN SA"/>
    <s v="A41810920"/>
    <s v="41112537904"/>
    <d v="2024-01-31T00:00:00"/>
    <n v="1126.79"/>
    <m/>
    <s v="2575QU02072000"/>
    <s v="DEP. QUIM. INORG.ORG"/>
    <x v="320"/>
    <s v="0"/>
    <s v="F"/>
  </r>
  <r>
    <s v="2024"/>
    <s v="102619"/>
    <s v="CULLIGAN WATER SPAIN SL"/>
    <s v="B06304984"/>
    <s v="2432587"/>
    <d v="2024-01-31T00:00:00"/>
    <n v="169.11"/>
    <m/>
    <s v="2655EC02013000"/>
    <s v="DEP. D'EMPRESA"/>
    <x v="320"/>
    <s v="0"/>
    <s v="F"/>
  </r>
  <r>
    <s v="2024"/>
    <s v="102619"/>
    <s v="CULLIGAN WATER SPAIN SL"/>
    <s v="B06304984"/>
    <s v="2434562"/>
    <d v="2024-01-31T00:00:00"/>
    <n v="36.43"/>
    <m/>
    <s v="2645BB00320000"/>
    <s v="DP.BIBLIOTE.DOCUMENT"/>
    <x v="320"/>
    <s v="0"/>
    <s v="F"/>
  </r>
  <r>
    <s v="2024"/>
    <s v="102619"/>
    <s v="CULLIGAN WATER SPAIN SL"/>
    <s v="B06304984"/>
    <s v="2434570"/>
    <d v="2024-01-31T00:00:00"/>
    <n v="22.87"/>
    <m/>
    <n v="37090001760000"/>
    <s v="ALUMNI UB"/>
    <x v="320"/>
    <s v="0"/>
    <s v="F"/>
  </r>
  <r>
    <s v="2024"/>
    <s v="102619"/>
    <s v="CULLIGAN WATER SPAIN SL"/>
    <s v="B06304984"/>
    <s v="2435912"/>
    <d v="2024-01-31T00:00:00"/>
    <n v="121.44"/>
    <m/>
    <s v="2605CS02079000"/>
    <s v="DEPT. BIOMEDICINA"/>
    <x v="320"/>
    <s v="0"/>
    <s v="F"/>
  </r>
  <r>
    <s v="2024"/>
    <s v="102619"/>
    <s v="CULLIGAN WATER SPAIN SL"/>
    <s v="B06304984"/>
    <s v="2436465"/>
    <d v="2024-01-31T00:00:00"/>
    <n v="85.18"/>
    <m/>
    <s v="385B0001481000"/>
    <s v="SERVEIS JURÍDICS"/>
    <x v="320"/>
    <s v="0"/>
    <s v="F"/>
  </r>
  <r>
    <s v="2024"/>
    <s v="102619"/>
    <s v="CULLIGAN WATER SPAIN SL"/>
    <s v="B06304984"/>
    <s v="2436479"/>
    <d v="2024-01-31T00:00:00"/>
    <n v="107.8"/>
    <m/>
    <s v="2515GH01968003"/>
    <s v="DEP. HISTORIA I ARQU"/>
    <x v="320"/>
    <s v="0"/>
    <s v="F"/>
  </r>
  <r>
    <s v="2024"/>
    <s v="102619"/>
    <s v="CULLIGAN WATER SPAIN SL"/>
    <s v="B06304984"/>
    <s v="2436853"/>
    <d v="2024-01-31T00:00:00"/>
    <n v="152.52000000000001"/>
    <m/>
    <s v="2564GE00164000"/>
    <s v="F.CC.TERRA"/>
    <x v="320"/>
    <s v="0"/>
    <s v="F"/>
  </r>
  <r>
    <s v="2024"/>
    <s v="102619"/>
    <s v="CULLIGAN WATER SPAIN SL"/>
    <s v="B06304984"/>
    <s v="2433112"/>
    <d v="2024-01-31T00:00:00"/>
    <n v="24.51"/>
    <m/>
    <s v="380B0001817000"/>
    <s v="UNITAT D'IGUALTAT"/>
    <x v="320"/>
    <s v="G"/>
    <s v="F"/>
  </r>
  <r>
    <s v="2024"/>
    <s v="102708"/>
    <s v="LIFE TECHNOLOGIES SA APPLIED/INVITR"/>
    <s v="A28139434"/>
    <s v="1034228 RI"/>
    <d v="2024-02-05T00:00:00"/>
    <n v="758.4"/>
    <s v="4200346808"/>
    <s v="2615CS00279000"/>
    <s v="DEP. CC. FISIOLOGIQU"/>
    <x v="320"/>
    <s v="0"/>
    <s v="F"/>
  </r>
  <r>
    <s v="2024"/>
    <s v="102708"/>
    <s v="LIFE TECHNOLOGIES SA APPLIED/INVITR"/>
    <s v="A28139434"/>
    <s v="1034229 RI"/>
    <d v="2024-02-05T00:00:00"/>
    <n v="180.29"/>
    <s v="4200347201"/>
    <s v="2615CS00885000"/>
    <s v="DP.PATOL.I TERP.EXP."/>
    <x v="320"/>
    <s v="0"/>
    <s v="F"/>
  </r>
  <r>
    <s v="2024"/>
    <s v="102876"/>
    <s v="GRUP IMPRESSOR ESTRI SA"/>
    <s v="A58475708"/>
    <s v="241648"/>
    <d v="2024-01-29T00:00:00"/>
    <n v="859.1"/>
    <s v="4200344145"/>
    <s v="2534DR00121000"/>
    <s v="F.DRET"/>
    <x v="320"/>
    <s v="0"/>
    <s v="F"/>
  </r>
  <r>
    <s v="2024"/>
    <s v="102888"/>
    <s v="PREZERO GESTION DE RESIDUOS SA"/>
    <s v="A59202861"/>
    <s v="4J9R3000490"/>
    <d v="2024-01-31T00:00:00"/>
    <n v="1216.8900000000001"/>
    <m/>
    <s v="2024CS02093000"/>
    <s v="FAC.MEDICINA I CC.SS"/>
    <x v="320"/>
    <s v="0"/>
    <s v="F"/>
  </r>
  <r>
    <s v="2024"/>
    <s v="103093"/>
    <s v="ALCO SUBMINISTRES LABORATORI SA"/>
    <s v="A08799090"/>
    <s v="2024/ES/549"/>
    <d v="2024-01-31T00:00:00"/>
    <n v="104.53"/>
    <s v="4200346362"/>
    <s v="2595FA02035000"/>
    <s v="DEP. BIOQ. I FISIOLO"/>
    <x v="320"/>
    <s v="0"/>
    <s v="F"/>
  </r>
  <r>
    <s v="2024"/>
    <s v="103196"/>
    <s v="J JUAN SELLAS SA J JUAN SELLAS S"/>
    <s v="A08161390"/>
    <s v="51288"/>
    <d v="2024-01-23T00:00:00"/>
    <n v="260.14999999999998"/>
    <s v="4200346209"/>
    <s v="380B0001870000"/>
    <s v="GAB.TÈC.RECTORAT"/>
    <x v="320"/>
    <s v="0"/>
    <s v="F"/>
  </r>
  <r>
    <s v="2024"/>
    <s v="105866"/>
    <s v="MERCK LIFE SCIENCE SLU totes comand"/>
    <s v="B79184115"/>
    <s v="8250791352"/>
    <d v="2024-02-05T00:00:00"/>
    <n v="104.3"/>
    <s v="4100018588"/>
    <s v="2615CS00279000"/>
    <s v="DEP. CC. FISIOLOGIQU"/>
    <x v="320"/>
    <s v="0"/>
    <s v="F"/>
  </r>
  <r>
    <s v="2024"/>
    <s v="105866"/>
    <s v="MERCK LIFE SCIENCE SLU totes comand"/>
    <s v="B79184115"/>
    <s v="8250791354"/>
    <d v="2024-02-05T00:00:00"/>
    <n v="764.72"/>
    <s v="4100018639"/>
    <s v="2605CS02079000"/>
    <s v="DEPT. BIOMEDICINA"/>
    <x v="320"/>
    <s v="0"/>
    <s v="F"/>
  </r>
  <r>
    <s v="2023"/>
    <s v="106675"/>
    <s v="VERGOS,41 S.L"/>
    <s v="B64690324"/>
    <s v="A-2023/406"/>
    <d v="2023-11-28T00:00:00"/>
    <n v="558"/>
    <m/>
    <n v="26030000258000"/>
    <s v="OAG MEDICINA"/>
    <x v="320"/>
    <s v="0"/>
    <s v="F"/>
  </r>
  <r>
    <s v="2024"/>
    <s v="107424"/>
    <s v="DDBIOLAB, SLU"/>
    <s v="B66238197"/>
    <s v="15109785"/>
    <d v="2024-01-31T00:00:00"/>
    <n v="91.57"/>
    <s v="4200346835"/>
    <s v="2615CS00885000"/>
    <s v="DP.PATOL.I TERP.EXP."/>
    <x v="320"/>
    <s v="0"/>
    <s v="F"/>
  </r>
  <r>
    <s v="2024"/>
    <s v="107424"/>
    <s v="DDBIOLAB, SLU"/>
    <s v="B66238197"/>
    <s v="15109787"/>
    <d v="2024-01-31T00:00:00"/>
    <n v="50.22"/>
    <s v="4100017742"/>
    <s v="2595FA02035000"/>
    <s v="DEP. BIOQ. I FISIOLO"/>
    <x v="320"/>
    <s v="0"/>
    <s v="F"/>
  </r>
  <r>
    <s v="2024"/>
    <s v="107424"/>
    <s v="DDBIOLAB, SLU"/>
    <s v="B66238197"/>
    <s v="15109789"/>
    <d v="2024-01-31T00:00:00"/>
    <n v="50.22"/>
    <s v="4200336870"/>
    <s v="2595FA02035000"/>
    <s v="DEP. BIOQ. I FISIOLO"/>
    <x v="320"/>
    <s v="0"/>
    <s v="F"/>
  </r>
  <r>
    <s v="2024"/>
    <s v="107424"/>
    <s v="DDBIOLAB, SLU"/>
    <s v="B66238197"/>
    <s v="15109791"/>
    <d v="2024-01-31T00:00:00"/>
    <n v="151.25"/>
    <s v="4200344731"/>
    <s v="2565BI01976000"/>
    <s v="DEP. GENÈTICA, MICRO"/>
    <x v="320"/>
    <s v="0"/>
    <s v="F"/>
  </r>
  <r>
    <s v="2024"/>
    <s v="107424"/>
    <s v="DDBIOLAB, SLU"/>
    <s v="B66238197"/>
    <s v="15109792"/>
    <d v="2024-01-31T00:00:00"/>
    <n v="42.74"/>
    <s v="4200346633"/>
    <s v="2595FA02036000"/>
    <s v="DEP. FARMÀCIA I TEC"/>
    <x v="320"/>
    <s v="0"/>
    <s v="F"/>
  </r>
  <r>
    <s v="2024"/>
    <s v="107424"/>
    <s v="DDBIOLAB, SLU"/>
    <s v="B66238197"/>
    <s v="15109788"/>
    <d v="2024-01-31T00:00:00"/>
    <n v="3609.67"/>
    <s v="4200341107"/>
    <s v="2595FA02035001"/>
    <s v="SECCIÓ BBM"/>
    <x v="320"/>
    <s v="G"/>
    <s v="F"/>
  </r>
  <r>
    <s v="2023"/>
    <s v="107596"/>
    <s v="BALEARIA EUROLINEAS MARITIMAS SA"/>
    <s v="A53293213"/>
    <s v="888/29.085"/>
    <d v="2023-03-14T00:00:00"/>
    <n v="196.7"/>
    <m/>
    <s v="2565BI01975000"/>
    <s v="DEP. BIO. EVOL. ECO."/>
    <x v="320"/>
    <s v="0"/>
    <s v="F"/>
  </r>
  <r>
    <s v="2024"/>
    <s v="111110"/>
    <s v="SIRESA CAMPUS SL"/>
    <s v="B86458643"/>
    <s v="7210112868"/>
    <d v="2024-02-05T00:00:00"/>
    <n v="144"/>
    <s v="4100018567"/>
    <n v="25130000080000"/>
    <s v="OR.ADM.FI/GEOGRAF/Hª"/>
    <x v="320"/>
    <s v="0"/>
    <s v="F"/>
  </r>
  <r>
    <s v="2024"/>
    <s v="111899"/>
    <s v="REED &amp; MACKAY ESPAÑA SAU ATLANTA VI"/>
    <s v="A08649477"/>
    <s v="1215980"/>
    <d v="2024-02-05T00:00:00"/>
    <n v="235.4"/>
    <m/>
    <n v="25330000120000"/>
    <s v="OR.ADM.DRET"/>
    <x v="320"/>
    <s v="0"/>
    <s v="F"/>
  </r>
  <r>
    <s v="2024"/>
    <s v="115191"/>
    <s v="PINTURAS AMIN TERRASSA SL"/>
    <s v="B44563476"/>
    <s v="19"/>
    <d v="2024-02-05T00:00:00"/>
    <n v="459.8"/>
    <m/>
    <s v="2565GE02063002"/>
    <s v="SECCIÓ CRISTAL·LOGRA"/>
    <x v="320"/>
    <s v="0"/>
    <s v="F"/>
  </r>
  <r>
    <s v="2024"/>
    <s v="115191"/>
    <s v="PINTURAS AMIN TERRASSA SL"/>
    <s v="B44563476"/>
    <s v="21"/>
    <d v="2024-02-05T00:00:00"/>
    <n v="1101.0999999999999"/>
    <m/>
    <s v="2565BI01976000"/>
    <s v="DEP. GENÈTICA, MICRO"/>
    <x v="320"/>
    <s v="0"/>
    <s v="F"/>
  </r>
  <r>
    <s v="2024"/>
    <s v="115191"/>
    <s v="PINTURAS AMIN TERRASSA SL"/>
    <s v="B44563476"/>
    <s v="8"/>
    <d v="2024-01-31T00:00:00"/>
    <n v="2794.13"/>
    <m/>
    <s v="2565GE02063002"/>
    <s v="SECCIÓ CRISTAL·LOGRA"/>
    <x v="320"/>
    <s v="0"/>
    <s v="F"/>
  </r>
  <r>
    <s v="2024"/>
    <s v="200221"/>
    <s v="ROYAL SOCIETY OF CHEMISTRY"/>
    <m/>
    <s v="$INV_032211"/>
    <d v="2024-01-24T00:00:00"/>
    <n v="306.38"/>
    <m/>
    <s v="2575QU02072000"/>
    <s v="DEP. QUIM. INORG.ORG"/>
    <x v="320"/>
    <s v="0"/>
    <s v="F"/>
  </r>
  <r>
    <s v="2023"/>
    <s v="201526"/>
    <s v="LUDWIG MAXIMILIANS UNIVERSITAT MUNC"/>
    <m/>
    <s v="X-16483-237"/>
    <d v="2023-09-07T00:00:00"/>
    <n v="150"/>
    <m/>
    <s v="2575FI02053000"/>
    <s v="DEP. FISICA APLICADA"/>
    <x v="320"/>
    <s v="0"/>
    <s v="F"/>
  </r>
  <r>
    <s v="2024"/>
    <s v="203403"/>
    <s v="E OBS GMBH"/>
    <m/>
    <s v="24-01-3598"/>
    <d v="2024-01-11T00:00:00"/>
    <n v="350.52"/>
    <m/>
    <s v="2565BI019750GN"/>
    <s v="DEP. BIO. EVOL. ECO."/>
    <x v="320"/>
    <s v="0"/>
    <s v="F"/>
  </r>
  <r>
    <s v="2024"/>
    <s v="203521"/>
    <s v="GENSCRIPT BIOTECH BV"/>
    <m/>
    <s v="95421796"/>
    <d v="2024-01-26T00:00:00"/>
    <n v="244.82"/>
    <s v="4100018063"/>
    <s v="2605CS02079000"/>
    <s v="DEPT. BIOMEDICINA"/>
    <x v="320"/>
    <s v="0"/>
    <s v="F"/>
  </r>
  <r>
    <s v="2023"/>
    <s v="302355"/>
    <s v="AMERICAN PHILOSOPHICAL ASSOCIATION"/>
    <m/>
    <s v="$25597"/>
    <d v="2023-12-20T00:00:00"/>
    <n v="172.45"/>
    <m/>
    <s v="2515FO01930000"/>
    <s v="DEPT. FILOSOFIA"/>
    <x v="320"/>
    <s v="G"/>
    <s v="F"/>
  </r>
  <r>
    <s v="2023"/>
    <s v="302355"/>
    <s v="AMERICAN PHILOSOPHICAL ASSOCIATION"/>
    <m/>
    <s v="$25601"/>
    <d v="2023-12-20T00:00:00"/>
    <n v="172.45"/>
    <m/>
    <s v="2515FO01930000"/>
    <s v="DEPT. FILOSOFIA"/>
    <x v="320"/>
    <s v="G"/>
    <s v="F"/>
  </r>
  <r>
    <s v="2023"/>
    <s v="302355"/>
    <s v="AMERICAN PHILOSOPHICAL ASSOCIATION"/>
    <m/>
    <s v="$25605"/>
    <d v="2023-12-20T00:00:00"/>
    <n v="172.45"/>
    <m/>
    <s v="2515FO01930000"/>
    <s v="DEPT. FILOSOFIA"/>
    <x v="320"/>
    <s v="G"/>
    <s v="F"/>
  </r>
  <r>
    <s v="2024"/>
    <s v="303325"/>
    <s v="VIMEO LLC"/>
    <m/>
    <s v="$IM75779199"/>
    <d v="2024-01-15T00:00:00"/>
    <n v="479"/>
    <m/>
    <s v="2604CS02094000"/>
    <s v="UFIR MEDICINA CLINIC"/>
    <x v="320"/>
    <s v="G"/>
    <s v="F"/>
  </r>
  <r>
    <s v="2024"/>
    <s v="305789"/>
    <s v="CALENDLY LLC"/>
    <m/>
    <s v="$8162372"/>
    <d v="2024-01-09T00:00:00"/>
    <n v="114.96"/>
    <m/>
    <s v="2604CS02094000"/>
    <s v="UFIR MEDICINA CLINIC"/>
    <x v="320"/>
    <s v="G"/>
    <s v="F"/>
  </r>
  <r>
    <s v="2024"/>
    <s v="505357"/>
    <s v="HORCHATERIA VALENCIANA SL"/>
    <s v="B08802100"/>
    <s v="A 24000524"/>
    <d v="2024-02-02T00:00:00"/>
    <n v="709.1"/>
    <s v="4200341960"/>
    <s v="385B0002249000"/>
    <s v="ADM ELECTRÒNICA,GEST"/>
    <x v="320"/>
    <s v="0"/>
    <s v="F"/>
  </r>
  <r>
    <s v="2024"/>
    <s v="800130"/>
    <s v="UNIVERSIDAD DE ALICANTE"/>
    <s v="Q0332001G"/>
    <s v="00000000097"/>
    <d v="2024-02-05T00:00:00"/>
    <n v="352.11"/>
    <s v="4200345854"/>
    <s v="2575QU02070000"/>
    <s v="DEP. C.MATERIALS I Q"/>
    <x v="320"/>
    <s v="0"/>
    <s v="F"/>
  </r>
  <r>
    <s v="2024"/>
    <s v="900163"/>
    <s v="VAZQUEZ PAZ MARIA JOSE"/>
    <s v="33327337S"/>
    <s v="2-2024"/>
    <d v="2024-01-31T00:00:00"/>
    <n v="723.76"/>
    <m/>
    <n v="38480001521000"/>
    <s v="SERVEIS LINGÜÍSTICS"/>
    <x v="320"/>
    <s v="0"/>
    <s v="F"/>
  </r>
  <r>
    <s v="2024"/>
    <s v="900917"/>
    <s v="VAQUE SUGRANES LAURA"/>
    <s v="46052755Q"/>
    <s v="3/24"/>
    <d v="2024-01-31T00:00:00"/>
    <n v="1869.44"/>
    <m/>
    <n v="38480001521000"/>
    <s v="SERVEIS LINGÜÍSTICS"/>
    <x v="320"/>
    <s v="0"/>
    <s v="F"/>
  </r>
  <r>
    <s v="2023"/>
    <s v="901232"/>
    <s v="MARTI CAPO ODINA RESTAURANT L HORTE"/>
    <s v="46125436V"/>
    <s v="498"/>
    <d v="2023-10-20T00:00:00"/>
    <n v="1683"/>
    <m/>
    <s v="2514GH00081000"/>
    <s v="F.GEOGRAFIA Hª"/>
    <x v="320"/>
    <s v="G"/>
    <s v="F"/>
  </r>
  <r>
    <s v="2024"/>
    <s v="905625"/>
    <s v="SOUTHEY NICHOLAS"/>
    <s v="X4793615R"/>
    <s v="UB012401"/>
    <d v="2024-01-31T00:00:00"/>
    <n v="1316.66"/>
    <m/>
    <n v="38480001521000"/>
    <s v="SERVEIS LINGÜÍSTICS"/>
    <x v="320"/>
    <s v="0"/>
    <s v="F"/>
  </r>
  <r>
    <s v="2024"/>
    <s v="906354"/>
    <s v="FERNANDEZ LOPEZ ROBERTO"/>
    <s v="52201973T"/>
    <s v="1283"/>
    <d v="2024-02-01T00:00:00"/>
    <n v="1.29"/>
    <m/>
    <s v="2614IN02275000"/>
    <e v="#N/A"/>
    <x v="320"/>
    <s v="0"/>
    <s v="F"/>
  </r>
  <r>
    <s v="2024"/>
    <s v="906354"/>
    <s v="FERNANDEZ LOPEZ ROBERTO"/>
    <s v="52201973T"/>
    <s v="1285"/>
    <d v="2024-02-01T00:00:00"/>
    <n v="2.76"/>
    <m/>
    <s v="2614IN02275000"/>
    <e v="#N/A"/>
    <x v="320"/>
    <s v="0"/>
    <s v="F"/>
  </r>
  <r>
    <s v="2024"/>
    <s v="906354"/>
    <s v="FERNANDEZ LOPEZ ROBERTO"/>
    <s v="52201973T"/>
    <s v="1286"/>
    <d v="2024-02-01T00:00:00"/>
    <n v="3.65"/>
    <m/>
    <s v="2614IN02275000"/>
    <e v="#N/A"/>
    <x v="320"/>
    <s v="0"/>
    <s v="F"/>
  </r>
  <r>
    <s v="2024"/>
    <s v="906354"/>
    <s v="FERNANDEZ LOPEZ ROBERTO"/>
    <s v="52201973T"/>
    <s v="1299"/>
    <d v="2024-02-01T00:00:00"/>
    <n v="32.340000000000003"/>
    <m/>
    <s v="2614IN02275000"/>
    <e v="#N/A"/>
    <x v="320"/>
    <s v="0"/>
    <s v="F"/>
  </r>
  <r>
    <s v="2024"/>
    <s v="906354"/>
    <s v="FERNANDEZ LOPEZ ROBERTO"/>
    <s v="52201973T"/>
    <s v="1317"/>
    <d v="2024-02-01T00:00:00"/>
    <n v="118.39"/>
    <m/>
    <s v="2614IN02275000"/>
    <e v="#N/A"/>
    <x v="320"/>
    <s v="0"/>
    <s v="F"/>
  </r>
  <r>
    <s v="2024"/>
    <s v="906354"/>
    <s v="FERNANDEZ LOPEZ ROBERTO"/>
    <s v="52201973T"/>
    <s v="1320"/>
    <d v="2024-02-01T00:00:00"/>
    <n v="83.89"/>
    <m/>
    <s v="2615IN00282000"/>
    <s v="DP.INFERM.SA.P.SM.MI"/>
    <x v="320"/>
    <s v="0"/>
    <s v="F"/>
  </r>
  <r>
    <s v="2024"/>
    <s v="908889"/>
    <s v="FERRES DECLAIR MONTSERRAT"/>
    <s v="48141909B"/>
    <s v="4"/>
    <d v="2024-01-31T00:00:00"/>
    <n v="5300"/>
    <m/>
    <s v="2634ED01900000"/>
    <s v="F.EDUCACIÓ"/>
    <x v="320"/>
    <s v="0"/>
    <s v="F"/>
  </r>
  <r>
    <s v="2024"/>
    <s v="950702"/>
    <s v="SOSPEDRA DIAZ MAROTO CRISTINA"/>
    <s v="47885330C"/>
    <s v="2024/02"/>
    <d v="2024-01-31T00:00:00"/>
    <n v="443.83"/>
    <s v="4200311698"/>
    <n v="38480001521000"/>
    <s v="SERVEIS LINGÜÍSTICS"/>
    <x v="320"/>
    <s v="0"/>
    <s v="F"/>
  </r>
  <r>
    <s v="2024"/>
    <s v="100073"/>
    <s v="AVORIS RETAIL DIVISION SL BCD TRAVE"/>
    <s v="B07012107"/>
    <s v="F7S00000308"/>
    <d v="2024-02-05T00:00:00"/>
    <n v="112"/>
    <m/>
    <s v="2605CS02079000"/>
    <s v="DEPT. BIOMEDICINA"/>
    <x v="321"/>
    <s v="0"/>
    <s v="F"/>
  </r>
  <r>
    <s v="2024"/>
    <s v="100073"/>
    <s v="AVORIS RETAIL DIVISION SL BCD TRAVE"/>
    <s v="B07012107"/>
    <s v="F7S00000312"/>
    <d v="2024-02-05T00:00:00"/>
    <n v="269"/>
    <m/>
    <s v="2575QU02070000"/>
    <s v="DEP. C.MATERIALS I Q"/>
    <x v="321"/>
    <s v="0"/>
    <s v="F"/>
  </r>
  <r>
    <s v="2024"/>
    <s v="100073"/>
    <s v="AVORIS RETAIL DIVISION SL BCD TRAVE"/>
    <s v="B07012107"/>
    <s v="F7S00000314"/>
    <d v="2024-02-05T00:00:00"/>
    <n v="112"/>
    <m/>
    <s v="2605CS02079000"/>
    <s v="DEPT. BIOMEDICINA"/>
    <x v="321"/>
    <s v="0"/>
    <s v="F"/>
  </r>
  <r>
    <s v="2024"/>
    <s v="100073"/>
    <s v="AVORIS RETAIL DIVISION SL BCD TRAVE"/>
    <s v="B07012107"/>
    <s v="F7S00000319"/>
    <d v="2024-02-05T00:00:00"/>
    <n v="114.35"/>
    <m/>
    <s v="2605CS02079000"/>
    <s v="DEPT. BIOMEDICINA"/>
    <x v="321"/>
    <s v="0"/>
    <s v="F"/>
  </r>
  <r>
    <s v="2024"/>
    <s v="100073"/>
    <s v="AVORIS RETAIL DIVISION SL BCD TRAVE"/>
    <s v="B07012107"/>
    <s v="F7S00000320"/>
    <d v="2024-02-05T00:00:00"/>
    <n v="398.46"/>
    <m/>
    <s v="2565BI01976000"/>
    <s v="DEP. GENÈTICA, MICRO"/>
    <x v="321"/>
    <s v="0"/>
    <s v="F"/>
  </r>
  <r>
    <s v="2024"/>
    <s v="100073"/>
    <s v="AVORIS RETAIL DIVISION SL BCD TRAVE"/>
    <s v="B07012107"/>
    <s v="F7Y00000553"/>
    <d v="2024-02-05T00:00:00"/>
    <n v="182.5"/>
    <m/>
    <s v="2605CS02079000"/>
    <s v="DEPT. BIOMEDICINA"/>
    <x v="321"/>
    <s v="0"/>
    <s v="F"/>
  </r>
  <r>
    <s v="2024"/>
    <s v="100073"/>
    <s v="AVORIS RETAIL DIVISION SL BCD TRAVE"/>
    <s v="B07012107"/>
    <s v="F7Y00000558"/>
    <d v="2024-02-05T00:00:00"/>
    <n v="111.52"/>
    <m/>
    <s v="2575QU02070000"/>
    <s v="DEP. C.MATERIALS I Q"/>
    <x v="321"/>
    <s v="0"/>
    <s v="F"/>
  </r>
  <r>
    <s v="2024"/>
    <s v="100073"/>
    <s v="AVORIS RETAIL DIVISION SL BCD TRAVE"/>
    <s v="B07012107"/>
    <s v="G7S00000029"/>
    <d v="2024-02-05T00:00:00"/>
    <n v="-112"/>
    <m/>
    <s v="2605CS02079000"/>
    <s v="DEPT. BIOMEDICINA"/>
    <x v="321"/>
    <s v="0"/>
    <s v="A"/>
  </r>
  <r>
    <s v="2024"/>
    <s v="100073"/>
    <s v="AVORIS RETAIL DIVISION SL BCD TRAVE"/>
    <s v="B07012107"/>
    <s v="F7Y00000567"/>
    <d v="2024-02-05T00:00:00"/>
    <n v="164.68"/>
    <m/>
    <n v="25130000080000"/>
    <s v="OR.ADM.FI/GEOGRAF/Hª"/>
    <x v="321"/>
    <s v="G"/>
    <s v="F"/>
  </r>
  <r>
    <s v="2023"/>
    <s v="100095"/>
    <s v="FUNDIO PRIVADA CLINIC RECERCA BIOME"/>
    <s v="G59319681"/>
    <s v="4231200393"/>
    <d v="2023-11-28T00:00:00"/>
    <n v="362.64"/>
    <m/>
    <s v="2595FA02035000"/>
    <s v="DEP. BIOQ. I FISIOLO"/>
    <x v="321"/>
    <s v="0"/>
    <s v="F"/>
  </r>
  <r>
    <s v="2024"/>
    <s v="100728"/>
    <s v="ANAME SL ANAME SL"/>
    <s v="B79255659"/>
    <s v="240110"/>
    <d v="2024-02-02T00:00:00"/>
    <n v="1029.56"/>
    <s v="4200341132"/>
    <s v="2575QU02072000"/>
    <s v="DEP. QUIM. INORG.ORG"/>
    <x v="321"/>
    <s v="0"/>
    <s v="F"/>
  </r>
  <r>
    <s v="2024"/>
    <s v="100728"/>
    <s v="ANAME SL ANAME SL"/>
    <s v="B79255659"/>
    <s v="240114"/>
    <d v="2024-02-02T00:00:00"/>
    <n v="353.8"/>
    <s v="4200341758"/>
    <s v="2575FI02052000"/>
    <s v="DEP.FIS.MAT.CONDENS."/>
    <x v="321"/>
    <s v="0"/>
    <s v="F"/>
  </r>
  <r>
    <s v="2024"/>
    <s v="102025"/>
    <s v="VWR INTERNATIONAL EUROLAB SL VWR IN"/>
    <s v="B08362089"/>
    <s v="7062402095"/>
    <d v="2024-02-05T00:00:00"/>
    <n v="22.84"/>
    <s v="4200346120"/>
    <s v="2615CS00885000"/>
    <s v="DP.PATOL.I TERP.EXP."/>
    <x v="321"/>
    <s v="0"/>
    <s v="F"/>
  </r>
  <r>
    <s v="2024"/>
    <s v="102025"/>
    <s v="VWR INTERNATIONAL EUROLAB SL VWR IN"/>
    <s v="B08362089"/>
    <s v="7062402098"/>
    <d v="2024-02-05T00:00:00"/>
    <n v="796.2"/>
    <s v="4100018816"/>
    <s v="2565BI01975000"/>
    <s v="DEP. BIO. EVOL. ECO."/>
    <x v="321"/>
    <s v="0"/>
    <s v="F"/>
  </r>
  <r>
    <s v="2024"/>
    <s v="102025"/>
    <s v="VWR INTERNATIONAL EUROLAB SL VWR IN"/>
    <s v="B08362089"/>
    <s v="7062402100"/>
    <d v="2024-02-05T00:00:00"/>
    <n v="572.86"/>
    <s v="4200347483"/>
    <s v="2565BI01976000"/>
    <s v="DEP. GENÈTICA, MICRO"/>
    <x v="321"/>
    <s v="0"/>
    <s v="F"/>
  </r>
  <r>
    <s v="2024"/>
    <s v="102332"/>
    <s v="LIMP.Y DES.EDIFICIOS Y LOCALES RENE"/>
    <s v="B08908097"/>
    <s v="240079"/>
    <d v="2024-01-31T00:00:00"/>
    <n v="160509.78"/>
    <m/>
    <n v="37480000346001"/>
    <s v="G.C.MANTENIMENT I SU"/>
    <x v="321"/>
    <s v="0"/>
    <s v="F"/>
  </r>
  <r>
    <s v="2024"/>
    <s v="102332"/>
    <s v="LIMP.Y DES.EDIFICIOS Y LOCALES RENE"/>
    <s v="B08908097"/>
    <s v="240080"/>
    <d v="2024-01-31T00:00:00"/>
    <n v="15020.02"/>
    <m/>
    <n v="37480000346001"/>
    <s v="G.C.MANTENIMENT I SU"/>
    <x v="321"/>
    <s v="0"/>
    <s v="F"/>
  </r>
  <r>
    <s v="2024"/>
    <s v="102332"/>
    <s v="LIMP.Y DES.EDIFICIOS Y LOCALES RENE"/>
    <s v="B08908097"/>
    <s v="240081"/>
    <d v="2024-01-31T00:00:00"/>
    <n v="93606.85"/>
    <m/>
    <n v="37480000346001"/>
    <s v="G.C.MANTENIMENT I SU"/>
    <x v="321"/>
    <s v="0"/>
    <s v="F"/>
  </r>
  <r>
    <s v="2024"/>
    <s v="102488"/>
    <s v="AMIDATA SAU"/>
    <s v="A78913993"/>
    <s v="63381744"/>
    <d v="2024-02-05T00:00:00"/>
    <n v="81.03"/>
    <s v="4200346489"/>
    <s v="2575FI02052000"/>
    <s v="DEP.FIS.MAT.CONDENS."/>
    <x v="321"/>
    <s v="0"/>
    <s v="F"/>
  </r>
  <r>
    <s v="2024"/>
    <s v="102488"/>
    <s v="AMIDATA SAU"/>
    <s v="A78913993"/>
    <s v="63381745"/>
    <d v="2024-02-05T00:00:00"/>
    <n v="1266.0999999999999"/>
    <s v="4200347442"/>
    <s v="2575FI02052000"/>
    <s v="DEP.FIS.MAT.CONDENS."/>
    <x v="321"/>
    <s v="0"/>
    <s v="F"/>
  </r>
  <r>
    <s v="2024"/>
    <s v="102708"/>
    <s v="LIFE TECHNOLOGIES SA APPLIED/INVITR"/>
    <s v="A28139434"/>
    <s v="1034522 RI"/>
    <d v="2024-02-06T00:00:00"/>
    <n v="64.08"/>
    <s v="4200345833"/>
    <s v="2565BI01976000"/>
    <s v="DEP. GENÈTICA, MICRO"/>
    <x v="321"/>
    <s v="0"/>
    <s v="F"/>
  </r>
  <r>
    <s v="2024"/>
    <s v="102708"/>
    <s v="LIFE TECHNOLOGIES SA APPLIED/INVITR"/>
    <s v="A28139434"/>
    <s v="1034523 RI"/>
    <d v="2024-02-06T00:00:00"/>
    <n v="60.98"/>
    <s v="4100015829"/>
    <s v="2605CS02079000"/>
    <s v="DEPT. BIOMEDICINA"/>
    <x v="321"/>
    <s v="0"/>
    <s v="F"/>
  </r>
  <r>
    <s v="2024"/>
    <s v="102708"/>
    <s v="LIFE TECHNOLOGIES SA APPLIED/INVITR"/>
    <s v="A28139434"/>
    <s v="1034524 RI"/>
    <d v="2024-02-06T00:00:00"/>
    <n v="203.72"/>
    <s v="4200346815"/>
    <s v="2615CS00279000"/>
    <s v="DEP. CC. FISIOLOGIQU"/>
    <x v="321"/>
    <s v="0"/>
    <s v="F"/>
  </r>
  <r>
    <s v="2024"/>
    <s v="103178"/>
    <s v="SERVICIOS MICROINFORMATICA, SA SEMI"/>
    <s v="A25027145"/>
    <s v="00004073"/>
    <d v="2024-02-05T00:00:00"/>
    <n v="127.96"/>
    <s v="4200347257"/>
    <s v="2605CS02079000"/>
    <s v="DEPT. BIOMEDICINA"/>
    <x v="321"/>
    <s v="G"/>
    <s v="F"/>
  </r>
  <r>
    <s v="2024"/>
    <s v="103189"/>
    <s v="METTLER TOLEDO, SA ESPAñOLA"/>
    <s v="A08244568"/>
    <s v="648037690"/>
    <d v="2024-01-29T00:00:00"/>
    <n v="563.62"/>
    <s v="4200334080"/>
    <s v="2595FA02035000"/>
    <s v="DEP. BIOQ. I FISIOLO"/>
    <x v="321"/>
    <s v="0"/>
    <s v="F"/>
  </r>
  <r>
    <s v="2023"/>
    <s v="103421"/>
    <s v="DINEDAS SL RESTAURANT CENT FOCS"/>
    <s v="B62962444"/>
    <s v="176"/>
    <d v="2023-12-29T00:00:00"/>
    <n v="272.5"/>
    <m/>
    <s v="2584MA00235000"/>
    <s v="F.MATEMÀTIQUES"/>
    <x v="321"/>
    <s v="0"/>
    <s v="F"/>
  </r>
  <r>
    <s v="2024"/>
    <s v="105866"/>
    <s v="MERCK LIFE SCIENCE SLU totes comand"/>
    <s v="B79184115"/>
    <s v="8250791778"/>
    <d v="2024-02-06T00:00:00"/>
    <n v="63.65"/>
    <s v="4200345011"/>
    <s v="2615CS00885000"/>
    <s v="DP.PATOL.I TERP.EXP."/>
    <x v="321"/>
    <s v="0"/>
    <s v="F"/>
  </r>
  <r>
    <s v="2024"/>
    <s v="105866"/>
    <s v="MERCK LIFE SCIENCE SLU totes comand"/>
    <s v="B79184115"/>
    <s v="8250792337"/>
    <d v="2024-02-06T00:00:00"/>
    <n v="1621.4"/>
    <s v="4100018160"/>
    <s v="2595FA02035000"/>
    <s v="DEP. BIOQ. I FISIOLO"/>
    <x v="321"/>
    <s v="0"/>
    <s v="F"/>
  </r>
  <r>
    <s v="2024"/>
    <s v="105866"/>
    <s v="MERCK LIFE SCIENCE SLU totes comand"/>
    <s v="B79184115"/>
    <s v="8250791779"/>
    <d v="2024-02-06T00:00:00"/>
    <n v="141.13"/>
    <s v="4200346979"/>
    <s v="2575QU02070000"/>
    <s v="DEP. C.MATERIALS I Q"/>
    <x v="321"/>
    <s v="G"/>
    <s v="F"/>
  </r>
  <r>
    <s v="2024"/>
    <s v="106044"/>
    <s v="VIAJES EL CORTE INGLES SA OFICINA B"/>
    <s v="A28229813"/>
    <s v="9140022932C"/>
    <d v="2024-02-05T00:00:00"/>
    <n v="972.45"/>
    <m/>
    <s v="2575FI00213000"/>
    <s v="DP.ENGINYERIA ELECTR"/>
    <x v="321"/>
    <s v="0"/>
    <s v="F"/>
  </r>
  <r>
    <s v="2024"/>
    <s v="106044"/>
    <s v="VIAJES EL CORTE INGLES SA OFICINA B"/>
    <s v="A28229813"/>
    <s v="9140022933C"/>
    <d v="2024-02-05T00:00:00"/>
    <n v="972.45"/>
    <m/>
    <s v="2575FI00213000"/>
    <s v="DP.ENGINYERIA ELECTR"/>
    <x v="321"/>
    <s v="0"/>
    <s v="F"/>
  </r>
  <r>
    <s v="2024"/>
    <s v="106044"/>
    <s v="VIAJES EL CORTE INGLES SA OFICINA B"/>
    <s v="A28229813"/>
    <s v="9140022938C"/>
    <d v="2024-02-05T00:00:00"/>
    <n v="850.9"/>
    <s v="4100018821"/>
    <n v="25830000233000"/>
    <s v="OR.ADM.MATEMÀTIQUES"/>
    <x v="321"/>
    <s v="0"/>
    <s v="F"/>
  </r>
  <r>
    <s v="2024"/>
    <s v="106044"/>
    <s v="VIAJES EL CORTE INGLES SA OFICINA B"/>
    <s v="A28229813"/>
    <s v="9140022939C"/>
    <d v="2024-02-05T00:00:00"/>
    <n v="850.36"/>
    <s v="4100018823"/>
    <n v="25830000233000"/>
    <s v="OR.ADM.MATEMÀTIQUES"/>
    <x v="321"/>
    <s v="0"/>
    <s v="F"/>
  </r>
  <r>
    <s v="2024"/>
    <s v="106044"/>
    <s v="VIAJES EL CORTE INGLES SA OFICINA B"/>
    <s v="A28229813"/>
    <s v="9340046348C"/>
    <d v="2024-02-05T00:00:00"/>
    <n v="51.35"/>
    <m/>
    <s v="2615CS00885000"/>
    <s v="DP.PATOL.I TERP.EXP."/>
    <x v="321"/>
    <s v="0"/>
    <s v="F"/>
  </r>
  <r>
    <s v="2024"/>
    <s v="106044"/>
    <s v="VIAJES EL CORTE INGLES SA OFICINA B"/>
    <s v="A28229813"/>
    <s v="9340046349C"/>
    <d v="2024-02-05T00:00:00"/>
    <n v="79"/>
    <m/>
    <s v="2615CS00885000"/>
    <s v="DP.PATOL.I TERP.EXP."/>
    <x v="321"/>
    <s v="0"/>
    <s v="F"/>
  </r>
  <r>
    <s v="2024"/>
    <s v="106044"/>
    <s v="VIAJES EL CORTE INGLES SA OFICINA B"/>
    <s v="A28229813"/>
    <s v="9340046352C"/>
    <d v="2024-02-05T00:00:00"/>
    <n v="57.85"/>
    <m/>
    <n v="37480000347000"/>
    <s v="COMPTABILITAT"/>
    <x v="321"/>
    <s v="0"/>
    <s v="F"/>
  </r>
  <r>
    <s v="2024"/>
    <s v="106044"/>
    <s v="VIAJES EL CORTE INGLES SA OFICINA B"/>
    <s v="A28229813"/>
    <s v="9340046353C"/>
    <d v="2024-02-05T00:00:00"/>
    <n v="57.85"/>
    <m/>
    <n v="37480000347000"/>
    <s v="COMPTABILITAT"/>
    <x v="321"/>
    <s v="0"/>
    <s v="F"/>
  </r>
  <r>
    <s v="2024"/>
    <s v="106044"/>
    <s v="VIAJES EL CORTE INGLES SA OFICINA B"/>
    <s v="A28229813"/>
    <s v="9340046354C"/>
    <d v="2024-02-05T00:00:00"/>
    <n v="29"/>
    <m/>
    <n v="37480000347000"/>
    <s v="COMPTABILITAT"/>
    <x v="321"/>
    <s v="0"/>
    <s v="F"/>
  </r>
  <r>
    <s v="2024"/>
    <s v="106044"/>
    <s v="VIAJES EL CORTE INGLES SA OFICINA B"/>
    <s v="A28229813"/>
    <s v="9340046355C"/>
    <d v="2024-02-05T00:00:00"/>
    <n v="57.85"/>
    <m/>
    <n v="37480000347000"/>
    <s v="COMPTABILITAT"/>
    <x v="321"/>
    <s v="0"/>
    <s v="F"/>
  </r>
  <r>
    <s v="2024"/>
    <s v="106044"/>
    <s v="VIAJES EL CORTE INGLES SA OFICINA B"/>
    <s v="A28229813"/>
    <s v="9340046356C"/>
    <d v="2024-02-05T00:00:00"/>
    <n v="29"/>
    <m/>
    <n v="37480000347000"/>
    <s v="COMPTABILITAT"/>
    <x v="321"/>
    <s v="0"/>
    <s v="F"/>
  </r>
  <r>
    <s v="2024"/>
    <s v="106044"/>
    <s v="VIAJES EL CORTE INGLES SA OFICINA B"/>
    <s v="A28229813"/>
    <s v="9340046357C"/>
    <d v="2024-02-05T00:00:00"/>
    <n v="29"/>
    <m/>
    <n v="37480000347000"/>
    <s v="COMPTABILITAT"/>
    <x v="321"/>
    <s v="0"/>
    <s v="F"/>
  </r>
  <r>
    <s v="2024"/>
    <s v="106044"/>
    <s v="VIAJES EL CORTE INGLES SA OFICINA B"/>
    <s v="A28229813"/>
    <s v="9340046358C"/>
    <d v="2024-02-05T00:00:00"/>
    <n v="595.12"/>
    <m/>
    <s v="2575QU02072000"/>
    <s v="DEP. QUIM. INORG.ORG"/>
    <x v="321"/>
    <s v="0"/>
    <s v="F"/>
  </r>
  <r>
    <s v="2024"/>
    <s v="106044"/>
    <s v="VIAJES EL CORTE INGLES SA OFICINA B"/>
    <s v="A28229813"/>
    <s v="9340046360C"/>
    <d v="2024-02-05T00:00:00"/>
    <n v="516.33000000000004"/>
    <m/>
    <s v="2575FI02051000"/>
    <s v="DEP. FIS.QUANT. ASTR"/>
    <x v="321"/>
    <s v="0"/>
    <s v="F"/>
  </r>
  <r>
    <s v="2024"/>
    <s v="106044"/>
    <s v="VIAJES EL CORTE INGLES SA OFICINA B"/>
    <s v="A28229813"/>
    <s v="9340046361C"/>
    <d v="2024-02-05T00:00:00"/>
    <n v="106.96"/>
    <m/>
    <n v="25830000230000"/>
    <s v="ADM. MATEMÀTIQUES"/>
    <x v="321"/>
    <s v="0"/>
    <s v="F"/>
  </r>
  <r>
    <s v="2024"/>
    <s v="106044"/>
    <s v="VIAJES EL CORTE INGLES SA OFICINA B"/>
    <s v="A28229813"/>
    <s v="9340046362C"/>
    <d v="2024-02-05T00:00:00"/>
    <n v="617.08000000000004"/>
    <m/>
    <s v="2575FI02051000"/>
    <s v="DEP. FIS.QUANT. ASTR"/>
    <x v="321"/>
    <s v="0"/>
    <s v="F"/>
  </r>
  <r>
    <s v="2024"/>
    <s v="106044"/>
    <s v="VIAJES EL CORTE INGLES SA OFICINA B"/>
    <s v="A28229813"/>
    <s v="9340046366C"/>
    <d v="2024-02-05T00:00:00"/>
    <n v="60"/>
    <m/>
    <s v="2604CS02094000"/>
    <s v="UFIR MEDICINA CLINIC"/>
    <x v="321"/>
    <s v="0"/>
    <s v="F"/>
  </r>
  <r>
    <s v="2024"/>
    <s v="106181"/>
    <s v="AXIOMA"/>
    <s v="A08642142"/>
    <s v="ES24-000016"/>
    <d v="2024-01-31T00:00:00"/>
    <n v="526.48"/>
    <m/>
    <n v="37190000329000"/>
    <s v="CCIT-UB SCT"/>
    <x v="321"/>
    <s v="0"/>
    <s v="F"/>
  </r>
  <r>
    <s v="2024"/>
    <s v="107366"/>
    <s v="CASTELLON DIGITAL SL LLAR DIGITAL"/>
    <s v="B12662755"/>
    <s v="2400213"/>
    <d v="2024-02-06T00:00:00"/>
    <n v="245"/>
    <s v="4200346282"/>
    <s v="2575FI02052000"/>
    <s v="DEP.FIS.MAT.CONDENS."/>
    <x v="321"/>
    <s v="0"/>
    <s v="F"/>
  </r>
  <r>
    <s v="2024"/>
    <s v="110242"/>
    <s v="DARRERA SA"/>
    <s v="A58840638"/>
    <s v="024/A/37062"/>
    <d v="2024-01-10T00:00:00"/>
    <n v="828.85"/>
    <m/>
    <s v="2565BI01975000"/>
    <s v="DEP. BIO. EVOL. ECO."/>
    <x v="321"/>
    <s v="0"/>
    <s v="F"/>
  </r>
  <r>
    <s v="2024"/>
    <s v="111899"/>
    <s v="REED &amp; MACKAY ESPAÑA SAU ATLANTA VI"/>
    <s v="A08649477"/>
    <s v="1216152"/>
    <d v="2024-02-06T00:00:00"/>
    <n v="1278.45"/>
    <m/>
    <n v="37480000347000"/>
    <s v="COMPTABILITAT"/>
    <x v="321"/>
    <s v="0"/>
    <s v="F"/>
  </r>
  <r>
    <s v="2023"/>
    <s v="112487"/>
    <s v="CLEAR VIEW IMAGING"/>
    <s v="B93603835"/>
    <s v="44386"/>
    <d v="2023-11-09T00:00:00"/>
    <n v="2588.19"/>
    <m/>
    <n v="37480000347000"/>
    <s v="COMPTABILITAT"/>
    <x v="321"/>
    <s v="0"/>
    <s v="F"/>
  </r>
  <r>
    <s v="2024"/>
    <s v="113112"/>
    <s v="LLIBRERIA MEDIOS SL"/>
    <s v="B61023867"/>
    <s v="240026"/>
    <d v="2024-02-06T00:00:00"/>
    <n v="100.51"/>
    <m/>
    <n v="37090001344000"/>
    <s v="CRAI"/>
    <x v="321"/>
    <s v="0"/>
    <s v="F"/>
  </r>
  <r>
    <s v="2024"/>
    <s v="113112"/>
    <s v="LLIBRERIA MEDIOS SL"/>
    <s v="B61023867"/>
    <s v="240027"/>
    <d v="2024-02-06T00:00:00"/>
    <n v="158.27000000000001"/>
    <m/>
    <n v="37090001344000"/>
    <s v="CRAI"/>
    <x v="321"/>
    <s v="0"/>
    <s v="F"/>
  </r>
  <r>
    <s v="2024"/>
    <s v="113318"/>
    <s v="CALIBRACIONES Y SUMIN PARA LABORAT"/>
    <s v="B01786151"/>
    <s v="24002151"/>
    <d v="2024-02-06T00:00:00"/>
    <n v="208.73"/>
    <s v="4200347469"/>
    <n v="25930000240000"/>
    <s v="ADM. FARMÀCIA"/>
    <x v="321"/>
    <s v="0"/>
    <s v="F"/>
  </r>
  <r>
    <s v="2024"/>
    <s v="114683"/>
    <s v="BARCELONA ESPAI LEGAL ADVOCATS SLP"/>
    <s v="B64951668"/>
    <s v="2024/011"/>
    <d v="2024-01-31T00:00:00"/>
    <n v="825.83"/>
    <m/>
    <n v="37080000322000"/>
    <s v="GERÈNCIA"/>
    <x v="321"/>
    <s v="G"/>
    <s v="F"/>
  </r>
  <r>
    <s v="2024"/>
    <s v="114697"/>
    <s v="DINAMO MENSAJEROS SL"/>
    <s v="B63707590"/>
    <s v="5200"/>
    <d v="2024-01-31T00:00:00"/>
    <n v="28.13"/>
    <m/>
    <s v="2565BI01975000"/>
    <s v="DEP. BIO. EVOL. ECO."/>
    <x v="321"/>
    <s v="0"/>
    <s v="F"/>
  </r>
  <r>
    <s v="2024"/>
    <s v="114697"/>
    <s v="DINAMO MENSAJEROS SL"/>
    <s v="B63707590"/>
    <s v="5201"/>
    <d v="2024-01-31T00:00:00"/>
    <n v="88.7"/>
    <m/>
    <s v="2565BI01975001"/>
    <s v="ZOOLOGIA I ANT.BIOL"/>
    <x v="321"/>
    <s v="0"/>
    <s v="F"/>
  </r>
  <r>
    <s v="2024"/>
    <s v="114697"/>
    <s v="DINAMO MENSAJEROS SL"/>
    <s v="B63707590"/>
    <s v="5203"/>
    <d v="2024-01-31T00:00:00"/>
    <n v="30.24"/>
    <m/>
    <s v="2565BI01975000"/>
    <s v="DEP. BIO. EVOL. ECO."/>
    <x v="321"/>
    <s v="0"/>
    <s v="F"/>
  </r>
  <r>
    <s v="2024"/>
    <s v="114697"/>
    <s v="DINAMO MENSAJEROS SL"/>
    <s v="B63707590"/>
    <s v="5206"/>
    <d v="2024-01-31T00:00:00"/>
    <n v="12.38"/>
    <m/>
    <s v="2575QU02070000"/>
    <s v="DEP. C.MATERIALS I Q"/>
    <x v="321"/>
    <s v="0"/>
    <s v="F"/>
  </r>
  <r>
    <s v="2024"/>
    <s v="202045"/>
    <s v="IMPEX SERVICES INTERNATIONAL LTD"/>
    <m/>
    <s v="$IPX186737"/>
    <d v="2024-01-31T00:00:00"/>
    <n v="2131.06"/>
    <m/>
    <s v="2595FA00247000"/>
    <s v="DP.FARMACO.QUI.TERAP"/>
    <x v="321"/>
    <s v="G"/>
    <s v="F"/>
  </r>
  <r>
    <s v="2024"/>
    <s v="203927"/>
    <s v="ABCAM NETHERLANDS BV"/>
    <m/>
    <s v="2232124"/>
    <d v="2024-02-01T00:00:00"/>
    <n v="579.5"/>
    <s v="4100018781"/>
    <s v="2615CS00279000"/>
    <s v="DEP. CC. FISIOLOGIQU"/>
    <x v="321"/>
    <s v="0"/>
    <s v="F"/>
  </r>
  <r>
    <s v="2023"/>
    <s v="300245"/>
    <s v="AMERICAN ASSOCIATION FOR CANCER RE."/>
    <m/>
    <s v="$-6501-AACR"/>
    <d v="2023-08-12T00:00:00"/>
    <n v="72.709999999999994"/>
    <m/>
    <s v="2615CS00279000"/>
    <s v="DEP. CC. FISIOLOGIQU"/>
    <x v="321"/>
    <s v="0"/>
    <s v="F"/>
  </r>
  <r>
    <s v="2024"/>
    <s v="303917"/>
    <s v="PROSPEC-TANY TECHNOGENE LTD"/>
    <m/>
    <s v="$82720"/>
    <d v="2024-01-28T00:00:00"/>
    <n v="163"/>
    <s v="4100018251"/>
    <s v="2565BI01974000"/>
    <s v="DEP.BIO.CEL. FIS. IM"/>
    <x v="321"/>
    <s v="0"/>
    <s v="F"/>
  </r>
  <r>
    <s v="2023"/>
    <s v="504716"/>
    <s v="FUNDACIO CIDOB"/>
    <s v="G08824187"/>
    <s v="VE17"/>
    <d v="2023-05-03T00:00:00"/>
    <n v="2420"/>
    <m/>
    <s v="2534DR00121000"/>
    <s v="F.DRET"/>
    <x v="321"/>
    <s v="0"/>
    <s v="F"/>
  </r>
  <r>
    <s v="2024"/>
    <s v="504769"/>
    <s v="TREVOL MISSATGERS SCCL TREVOL MISSA"/>
    <s v="F58044967"/>
    <s v="160078"/>
    <d v="2024-01-31T00:00:00"/>
    <n v="27.59"/>
    <m/>
    <s v="2565BI01976000"/>
    <s v="DEP. GENÈTICA, MICRO"/>
    <x v="321"/>
    <s v="0"/>
    <s v="F"/>
  </r>
  <r>
    <s v="2024"/>
    <s v="504769"/>
    <s v="TREVOL MISSATGERS SCCL TREVOL MISSA"/>
    <s v="F58044967"/>
    <s v="160079"/>
    <d v="2024-01-31T00:00:00"/>
    <n v="76.010000000000005"/>
    <m/>
    <s v="2565BI01976000"/>
    <s v="DEP. GENÈTICA, MICRO"/>
    <x v="321"/>
    <s v="0"/>
    <s v="F"/>
  </r>
  <r>
    <s v="2024"/>
    <s v="505373"/>
    <s v="LAIETANA DE LLIBRETERIA SL LAIE"/>
    <s v="B08549784"/>
    <s v="90002799"/>
    <d v="2024-02-01T00:00:00"/>
    <n v="109.25"/>
    <s v="4200346205"/>
    <s v="2625PS02084001"/>
    <s v="DEP. COGNIC. DES.P.E"/>
    <x v="321"/>
    <s v="0"/>
    <s v="F"/>
  </r>
  <r>
    <s v="2024"/>
    <s v="505373"/>
    <s v="LAIETANA DE LLIBRETERIA SL LAIE"/>
    <s v="B08549784"/>
    <s v="90002801"/>
    <d v="2024-02-01T00:00:00"/>
    <n v="1087.55"/>
    <s v="4200341812"/>
    <s v="2575FI02051000"/>
    <s v="DEP. FIS.QUANT. ASTR"/>
    <x v="321"/>
    <s v="0"/>
    <s v="F"/>
  </r>
  <r>
    <s v="2024"/>
    <s v="800115"/>
    <s v="UNIVERSITAT POLITECNICA CATALUNYA"/>
    <s v="Q0818003F"/>
    <s v="1G00000006"/>
    <d v="2024-02-05T00:00:00"/>
    <n v="2178"/>
    <s v="4200340710"/>
    <s v="2535DR01991000"/>
    <s v="DEP. DRET ADTIU, PRO"/>
    <x v="321"/>
    <s v="0"/>
    <s v="F"/>
  </r>
  <r>
    <s v="2023"/>
    <s v="800197"/>
    <s v="CONSORCI DE SERVEIS UNIVERSITARIS D"/>
    <s v="Q5856253I"/>
    <s v="F23-1936"/>
    <d v="2023-09-22T00:00:00"/>
    <n v="17396.169999999998"/>
    <m/>
    <n v="37200000330000"/>
    <s v="ÀREA TIC"/>
    <x v="321"/>
    <s v="G"/>
    <s v="F"/>
  </r>
  <r>
    <s v="2023"/>
    <s v="800197"/>
    <s v="CONSORCI DE SERVEIS UNIVERSITARIS D"/>
    <s v="Q5856253I"/>
    <s v="F23-2159"/>
    <d v="2023-10-31T00:00:00"/>
    <n v="3690.5"/>
    <m/>
    <n v="37290000331000"/>
    <s v="D ÀREA TIC"/>
    <x v="321"/>
    <s v="G"/>
    <s v="F"/>
  </r>
  <r>
    <s v="2024"/>
    <s v="900111"/>
    <s v="PUIGORIOL VALLS VICTOR FERRETER. VA"/>
    <s v="36653082Y"/>
    <s v="36161"/>
    <d v="2024-01-31T00:00:00"/>
    <n v="4.5"/>
    <m/>
    <n v="38480001521000"/>
    <s v="SERVEIS LINGÜÍSTICS"/>
    <x v="321"/>
    <s v="0"/>
    <s v="F"/>
  </r>
  <r>
    <s v="2024"/>
    <s v="901607"/>
    <s v="GARGANTA TRIGO ROSENDO ELECTROMEDIC"/>
    <s v="43549830C"/>
    <s v="1706"/>
    <d v="2024-02-06T00:00:00"/>
    <n v="145.19999999999999"/>
    <s v="4200347475"/>
    <n v="25930000240000"/>
    <s v="ADM. FARMÀCIA"/>
    <x v="321"/>
    <s v="0"/>
    <s v="F"/>
  </r>
  <r>
    <s v="2023"/>
    <s v="100011"/>
    <s v="ASSO PELS DRETS SEXUALS I REPRODUCT"/>
    <s v="G08914475"/>
    <s v="2023/112"/>
    <d v="2023-12-31T00:00:00"/>
    <n v="200"/>
    <m/>
    <s v="2575FI00213000"/>
    <s v="DP.ENGINYERIA ELECTR"/>
    <x v="322"/>
    <s v="0"/>
    <s v="F"/>
  </r>
  <r>
    <s v="2024"/>
    <s v="100122"/>
    <s v="FUNDAC PRIV INST INV BIOMEDICA BELL"/>
    <s v="G58863317"/>
    <s v="344"/>
    <d v="2024-02-07T00:00:00"/>
    <n v="764.48"/>
    <s v="4200347431"/>
    <s v="2615CS00885000"/>
    <s v="DP.PATOL.I TERP.EXP."/>
    <x v="322"/>
    <s v="0"/>
    <s v="F"/>
  </r>
  <r>
    <s v="2024"/>
    <s v="100796"/>
    <s v="BIONOVA CIENTIFICA SL BIONOVA CIENT"/>
    <s v="B78541182"/>
    <s v="125049"/>
    <d v="2024-02-06T00:00:00"/>
    <n v="197.93"/>
    <s v="4200341912"/>
    <s v="2615CS00279000"/>
    <s v="DEP. CC. FISIOLOGIQU"/>
    <x v="322"/>
    <s v="0"/>
    <s v="F"/>
  </r>
  <r>
    <s v="2024"/>
    <s v="101418"/>
    <s v="FRANC MOBILIARI D'OFICINA SL FRANC"/>
    <s v="B62404850"/>
    <s v="23735"/>
    <d v="2024-02-05T00:00:00"/>
    <n v="2216.1"/>
    <s v="4200342132"/>
    <s v="2575QU02072000"/>
    <s v="DEP. QUIM. INORG.ORG"/>
    <x v="322"/>
    <s v="0"/>
    <s v="F"/>
  </r>
  <r>
    <s v="2024"/>
    <s v="101418"/>
    <s v="FRANC MOBILIARI D'OFICINA SL FRANC"/>
    <s v="B62404850"/>
    <s v="23738"/>
    <d v="2024-02-06T00:00:00"/>
    <n v="1981.98"/>
    <s v="4200343836"/>
    <s v="2564BI00163000"/>
    <s v="F.BIOLOGIA"/>
    <x v="322"/>
    <s v="0"/>
    <s v="F"/>
  </r>
  <r>
    <s v="2024"/>
    <s v="101418"/>
    <s v="FRANC MOBILIARI D'OFICINA SL FRANC"/>
    <s v="B62404850"/>
    <s v="23739"/>
    <d v="2024-02-06T00:00:00"/>
    <n v="2831.4"/>
    <s v="4200343837"/>
    <s v="2564BI00163000"/>
    <s v="F.BIOLOGIA"/>
    <x v="322"/>
    <s v="0"/>
    <s v="F"/>
  </r>
  <r>
    <s v="2024"/>
    <s v="101650"/>
    <s v="CATALANA DE MICROBIOLOGIA SL"/>
    <s v="B60285376"/>
    <s v="FR/240118"/>
    <d v="2024-02-07T00:00:00"/>
    <n v="1048.96"/>
    <s v="4200345799"/>
    <s v="2605CS02079000"/>
    <s v="DEPT. BIOMEDICINA"/>
    <x v="322"/>
    <s v="0"/>
    <s v="F"/>
  </r>
  <r>
    <s v="2024"/>
    <s v="101650"/>
    <s v="CATALANA DE MICROBIOLOGIA SL"/>
    <s v="B60285376"/>
    <s v="FR/240119"/>
    <d v="2024-02-07T00:00:00"/>
    <n v="337.08"/>
    <s v="4200347377"/>
    <s v="2605CS02079000"/>
    <s v="DEPT. BIOMEDICINA"/>
    <x v="322"/>
    <s v="0"/>
    <s v="F"/>
  </r>
  <r>
    <s v="2024"/>
    <s v="102025"/>
    <s v="VWR INTERNATIONAL EUROLAB SL VWR IN"/>
    <s v="B08362089"/>
    <s v="7062402588"/>
    <d v="2024-02-06T00:00:00"/>
    <n v="261.36"/>
    <s v="4200347499"/>
    <s v="2575QU02070000"/>
    <s v="DEP. C.MATERIALS I Q"/>
    <x v="322"/>
    <s v="0"/>
    <s v="F"/>
  </r>
  <r>
    <s v="2024"/>
    <s v="102488"/>
    <s v="AMIDATA SAU"/>
    <s v="A78913993"/>
    <s v="63383548"/>
    <d v="2024-02-06T00:00:00"/>
    <n v="1245.53"/>
    <s v="4100018737"/>
    <s v="2575FI02052000"/>
    <s v="DEP.FIS.MAT.CONDENS."/>
    <x v="322"/>
    <s v="0"/>
    <s v="F"/>
  </r>
  <r>
    <s v="2024"/>
    <s v="102525"/>
    <s v="SECURITAS SEGURIDAD ESPAÑA SA SECUR"/>
    <s v="A79252219"/>
    <s v="11224010006"/>
    <d v="2024-01-31T00:00:00"/>
    <n v="74.33"/>
    <s v="4200345818"/>
    <s v="2594FA00244000"/>
    <s v="F.FARMÀCIA"/>
    <x v="322"/>
    <s v="0"/>
    <s v="F"/>
  </r>
  <r>
    <s v="2024"/>
    <s v="102530"/>
    <s v="REACTIVA SA REACTIVA SA"/>
    <s v="A58659715"/>
    <s v="224027"/>
    <d v="2024-02-02T00:00:00"/>
    <n v="283.14"/>
    <s v="4100018570"/>
    <s v="2615CS00279000"/>
    <s v="DEP. CC. FISIOLOGIQU"/>
    <x v="322"/>
    <s v="0"/>
    <s v="F"/>
  </r>
  <r>
    <s v="2024"/>
    <s v="102530"/>
    <s v="REACTIVA SA REACTIVA SA"/>
    <s v="A58659715"/>
    <s v="224028"/>
    <d v="2024-02-02T00:00:00"/>
    <n v="166.98"/>
    <s v="4100018514"/>
    <s v="2615CS00885000"/>
    <s v="DP.PATOL.I TERP.EXP."/>
    <x v="322"/>
    <s v="0"/>
    <s v="F"/>
  </r>
  <r>
    <s v="2024"/>
    <s v="102530"/>
    <s v="REACTIVA SA REACTIVA SA"/>
    <s v="A58659715"/>
    <s v="224029"/>
    <d v="2024-02-02T00:00:00"/>
    <n v="853.78"/>
    <s v="4200346620"/>
    <s v="2605CS02079000"/>
    <s v="DEPT. BIOMEDICINA"/>
    <x v="322"/>
    <s v="0"/>
    <s v="F"/>
  </r>
  <r>
    <s v="2023"/>
    <s v="102708"/>
    <s v="LIFE TECHNOLOGIES SA APPLIED/INVITR"/>
    <s v="A28139434"/>
    <s v="1018820 RI"/>
    <d v="2023-11-02T00:00:00"/>
    <n v="82.16"/>
    <s v="4200338311"/>
    <s v="2615CS00885000"/>
    <s v="DP.PATOL.I TERP.EXP."/>
    <x v="322"/>
    <s v="0"/>
    <s v="F"/>
  </r>
  <r>
    <s v="2024"/>
    <s v="102708"/>
    <s v="LIFE TECHNOLOGIES SA APPLIED/INVITR"/>
    <s v="A28139434"/>
    <s v="1032525 RI."/>
    <d v="2024-01-25T00:00:00"/>
    <n v="904.7"/>
    <s v="4200347052"/>
    <s v="2565BI01976000"/>
    <s v="DEP. GENÈTICA, MICRO"/>
    <x v="322"/>
    <s v="0"/>
    <s v="F"/>
  </r>
  <r>
    <s v="2024"/>
    <s v="102708"/>
    <s v="LIFE TECHNOLOGIES SA APPLIED/INVITR"/>
    <s v="A28139434"/>
    <s v="1034822 RI"/>
    <d v="2024-02-07T00:00:00"/>
    <n v="124.44"/>
    <s v="4200346329"/>
    <s v="2615CS00885000"/>
    <s v="DP.PATOL.I TERP.EXP."/>
    <x v="322"/>
    <s v="0"/>
    <s v="F"/>
  </r>
  <r>
    <s v="2024"/>
    <s v="102708"/>
    <s v="LIFE TECHNOLOGIES SA APPLIED/INVITR"/>
    <s v="A28139434"/>
    <s v="1034823 RI"/>
    <d v="2024-02-07T00:00:00"/>
    <n v="18.149999999999999"/>
    <s v="4200347738"/>
    <s v="2565BI01976000"/>
    <s v="DEP. GENÈTICA, MICRO"/>
    <x v="322"/>
    <s v="0"/>
    <s v="F"/>
  </r>
  <r>
    <s v="2024"/>
    <s v="102708"/>
    <s v="LIFE TECHNOLOGIES SA APPLIED/INVITR"/>
    <s v="A28139434"/>
    <s v="1034825 RI"/>
    <d v="2024-02-07T00:00:00"/>
    <n v="643.72"/>
    <s v="4200347228"/>
    <s v="2615CS00885000"/>
    <s v="DP.PATOL.I TERP.EXP."/>
    <x v="322"/>
    <s v="0"/>
    <s v="F"/>
  </r>
  <r>
    <s v="2024"/>
    <s v="102708"/>
    <s v="LIFE TECHNOLOGIES SA APPLIED/INVITR"/>
    <s v="A28139434"/>
    <s v="1034826 RI"/>
    <d v="2024-02-07T00:00:00"/>
    <n v="1071.33"/>
    <s v="4200347040"/>
    <s v="2615CS00279000"/>
    <s v="DEP. CC. FISIOLOGIQU"/>
    <x v="322"/>
    <s v="0"/>
    <s v="F"/>
  </r>
  <r>
    <s v="2024"/>
    <s v="102708"/>
    <s v="LIFE TECHNOLOGIES SA APPLIED/INVITR"/>
    <s v="A28139434"/>
    <s v="1034931 RI"/>
    <d v="2024-02-07T00:00:00"/>
    <n v="655.22"/>
    <s v="4200347247"/>
    <s v="2565BI01976000"/>
    <s v="DEP. GENÈTICA, MICRO"/>
    <x v="322"/>
    <s v="0"/>
    <s v="F"/>
  </r>
  <r>
    <s v="2024"/>
    <s v="102709"/>
    <s v="BECTON DICKINSON SA"/>
    <s v="A50140706"/>
    <s v="003217898"/>
    <d v="2024-01-24T00:00:00"/>
    <n v="126.9"/>
    <s v="4200345827"/>
    <n v="37190000329000"/>
    <s v="CCIT-UB SCT"/>
    <x v="322"/>
    <s v="0"/>
    <s v="F"/>
  </r>
  <r>
    <s v="2024"/>
    <s v="102868"/>
    <s v="LABORATORIOS CONDA SA"/>
    <s v="A28090819"/>
    <s v="FR24001162"/>
    <d v="2024-02-07T00:00:00"/>
    <n v="67.319999999999993"/>
    <s v="4200346940"/>
    <s v="2565BI01976000"/>
    <s v="DEP. GENÈTICA, MICRO"/>
    <x v="322"/>
    <s v="0"/>
    <s v="F"/>
  </r>
  <r>
    <s v="2024"/>
    <s v="102868"/>
    <s v="LABORATORIOS CONDA SA"/>
    <s v="A28090819"/>
    <s v="FR24001163"/>
    <d v="2024-02-07T00:00:00"/>
    <n v="117.98"/>
    <s v="4200346955"/>
    <s v="2565BI01976000"/>
    <s v="DEP. GENÈTICA, MICRO"/>
    <x v="322"/>
    <s v="0"/>
    <s v="F"/>
  </r>
  <r>
    <s v="2024"/>
    <s v="102868"/>
    <s v="LABORATORIOS CONDA SA"/>
    <s v="A28090819"/>
    <s v="FR24001164"/>
    <d v="2024-02-07T00:00:00"/>
    <n v="121.11"/>
    <s v="4200344859"/>
    <s v="2605CS02079000"/>
    <s v="DEPT. BIOMEDICINA"/>
    <x v="322"/>
    <s v="0"/>
    <s v="F"/>
  </r>
  <r>
    <s v="2024"/>
    <s v="103004"/>
    <s v="EL CORTE INGLES SA"/>
    <s v="A28017895"/>
    <s v="0095684985"/>
    <d v="2024-02-07T00:00:00"/>
    <n v="183.94"/>
    <s v="4100018239"/>
    <s v="2565BI01976000"/>
    <s v="DEP. GENÈTICA, MICRO"/>
    <x v="322"/>
    <s v="0"/>
    <s v="F"/>
  </r>
  <r>
    <s v="2024"/>
    <s v="103004"/>
    <s v="EL CORTE INGLES SA"/>
    <s v="A28017895"/>
    <s v="0095684986"/>
    <d v="2024-02-07T00:00:00"/>
    <n v="55.09"/>
    <s v="4200345985"/>
    <s v="2565BI01976000"/>
    <s v="DEP. GENÈTICA, MICRO"/>
    <x v="322"/>
    <s v="0"/>
    <s v="F"/>
  </r>
  <r>
    <s v="2024"/>
    <s v="103049"/>
    <s v="CARBUROS METALICOS SA"/>
    <s v="A08015646"/>
    <s v="0470649623"/>
    <d v="2024-01-31T00:00:00"/>
    <n v="435.59"/>
    <s v="4200346905"/>
    <s v="2575QU02070000"/>
    <s v="DEP. C.MATERIALS I Q"/>
    <x v="322"/>
    <s v="0"/>
    <s v="F"/>
  </r>
  <r>
    <s v="2024"/>
    <s v="103049"/>
    <s v="CARBUROS METALICOS SA"/>
    <s v="A08015646"/>
    <s v="0470649624"/>
    <d v="2024-01-31T00:00:00"/>
    <n v="770.82"/>
    <s v="4200346909"/>
    <s v="2575QU02070000"/>
    <s v="DEP. C.MATERIALS I Q"/>
    <x v="322"/>
    <s v="0"/>
    <s v="F"/>
  </r>
  <r>
    <s v="2024"/>
    <s v="103178"/>
    <s v="SERVICIOS MICROINFORMATICA, SA SEMI"/>
    <s v="A25027145"/>
    <s v="00000323"/>
    <d v="2024-01-31T00:00:00"/>
    <n v="137.11000000000001"/>
    <m/>
    <n v="25130000076000"/>
    <s v="ADM.FILOS/GEOGRA/Hª"/>
    <x v="322"/>
    <s v="0"/>
    <s v="F"/>
  </r>
  <r>
    <s v="2024"/>
    <s v="103178"/>
    <s v="SERVICIOS MICROINFORMATICA, SA SEMI"/>
    <s v="A25027145"/>
    <s v="00000325"/>
    <d v="2024-01-31T00:00:00"/>
    <n v="8.66"/>
    <m/>
    <s v="2564GE00164000"/>
    <s v="F.CC.TERRA"/>
    <x v="322"/>
    <s v="0"/>
    <s v="F"/>
  </r>
  <r>
    <s v="2024"/>
    <s v="103178"/>
    <s v="SERVICIOS MICROINFORMATICA, SA SEMI"/>
    <s v="A25027145"/>
    <s v="00000326"/>
    <d v="2024-01-31T00:00:00"/>
    <n v="22.66"/>
    <m/>
    <s v="2504BA00069000"/>
    <s v="F.BELLES ARTS"/>
    <x v="322"/>
    <s v="0"/>
    <s v="F"/>
  </r>
  <r>
    <s v="2024"/>
    <s v="103178"/>
    <s v="SERVICIOS MICROINFORMATICA, SA SEMI"/>
    <s v="A25027145"/>
    <s v="00000327"/>
    <d v="2024-01-31T00:00:00"/>
    <n v="36.520000000000003"/>
    <m/>
    <s v="2575FI02052000"/>
    <s v="DEP.FIS.MAT.CONDENS."/>
    <x v="322"/>
    <s v="0"/>
    <s v="F"/>
  </r>
  <r>
    <s v="2024"/>
    <s v="103178"/>
    <s v="SERVICIOS MICROINFORMATICA, SA SEMI"/>
    <s v="A25027145"/>
    <s v="00000329"/>
    <d v="2024-01-31T00:00:00"/>
    <n v="0.17"/>
    <m/>
    <n v="26230000289000"/>
    <s v="CAMPUS DE MUNDET"/>
    <x v="322"/>
    <s v="0"/>
    <s v="F"/>
  </r>
  <r>
    <s v="2024"/>
    <s v="103178"/>
    <s v="SERVICIOS MICROINFORMATICA, SA SEMI"/>
    <s v="A25027145"/>
    <s v="00000335"/>
    <d v="2024-01-31T00:00:00"/>
    <n v="50.69"/>
    <m/>
    <s v="2615CS00885000"/>
    <s v="DP.PATOL.I TERP.EXP."/>
    <x v="322"/>
    <s v="0"/>
    <s v="F"/>
  </r>
  <r>
    <s v="2024"/>
    <s v="103178"/>
    <s v="SERVICIOS MICROINFORMATICA, SA SEMI"/>
    <s v="A25027145"/>
    <s v="00000337"/>
    <d v="2024-01-31T00:00:00"/>
    <n v="90.5"/>
    <m/>
    <s v="2645BB00320000"/>
    <s v="DP.BIBLIOTE.DOCUMENT"/>
    <x v="322"/>
    <s v="0"/>
    <s v="F"/>
  </r>
  <r>
    <s v="2024"/>
    <s v="103178"/>
    <s v="SERVICIOS MICROINFORMATICA, SA SEMI"/>
    <s v="A25027145"/>
    <s v="00000339"/>
    <d v="2024-01-31T00:00:00"/>
    <n v="27.38"/>
    <m/>
    <s v="2574FI00205000"/>
    <s v="F.FÍSICA"/>
    <x v="322"/>
    <s v="0"/>
    <s v="F"/>
  </r>
  <r>
    <s v="2024"/>
    <s v="103178"/>
    <s v="SERVICIOS MICROINFORMATICA, SA SEMI"/>
    <s v="A25027145"/>
    <s v="00000343"/>
    <d v="2024-01-31T00:00:00"/>
    <n v="79.069999999999993"/>
    <m/>
    <n v="25930000240000"/>
    <s v="ADM. FARMÀCIA"/>
    <x v="322"/>
    <s v="0"/>
    <s v="F"/>
  </r>
  <r>
    <s v="2024"/>
    <s v="103178"/>
    <s v="SERVICIOS MICROINFORMATICA, SA SEMI"/>
    <s v="A25027145"/>
    <s v="00000345"/>
    <d v="2024-01-31T00:00:00"/>
    <n v="58.24"/>
    <m/>
    <s v="2614IN02275000"/>
    <e v="#N/A"/>
    <x v="322"/>
    <s v="0"/>
    <s v="F"/>
  </r>
  <r>
    <s v="2024"/>
    <s v="103178"/>
    <s v="SERVICIOS MICROINFORMATICA, SA SEMI"/>
    <s v="A25027145"/>
    <s v="00000349"/>
    <d v="2024-01-31T00:00:00"/>
    <n v="90.7"/>
    <m/>
    <s v="2655EC00142000"/>
    <s v="DP.MATEMÀ.ECONÒ.F.A."/>
    <x v="322"/>
    <s v="0"/>
    <s v="F"/>
  </r>
  <r>
    <s v="2024"/>
    <s v="103178"/>
    <s v="SERVICIOS MICROINFORMATICA, SA SEMI"/>
    <s v="A25027145"/>
    <s v="00000351"/>
    <d v="2024-01-31T00:00:00"/>
    <n v="50.69"/>
    <m/>
    <n v="26530000133000"/>
    <s v="ADM.ECONOMIA EMPRESA"/>
    <x v="322"/>
    <s v="0"/>
    <s v="F"/>
  </r>
  <r>
    <s v="2024"/>
    <s v="103178"/>
    <s v="SERVICIOS MICROINFORMATICA, SA SEMI"/>
    <s v="A25027145"/>
    <s v="00000357"/>
    <d v="2024-01-31T00:00:00"/>
    <n v="15.45"/>
    <m/>
    <s v="2526FL00843000"/>
    <s v="INST.PRÒXIM ORIENT"/>
    <x v="322"/>
    <s v="0"/>
    <s v="F"/>
  </r>
  <r>
    <s v="2024"/>
    <s v="103178"/>
    <s v="SERVICIOS MICROINFORMATICA, SA SEMI"/>
    <s v="A25027145"/>
    <s v="00000358"/>
    <d v="2024-01-31T00:00:00"/>
    <n v="43.03"/>
    <m/>
    <n v="38480001521000"/>
    <s v="SERVEIS LINGÜÍSTICS"/>
    <x v="322"/>
    <s v="0"/>
    <s v="F"/>
  </r>
  <r>
    <s v="2024"/>
    <s v="103178"/>
    <s v="SERVICIOS MICROINFORMATICA, SA SEMI"/>
    <s v="A25027145"/>
    <s v="00000359"/>
    <d v="2024-01-31T00:00:00"/>
    <n v="1.29"/>
    <m/>
    <s v="2615CS00280000"/>
    <s v="DP.ONTOSTOMATOLOGIA"/>
    <x v="322"/>
    <s v="0"/>
    <s v="F"/>
  </r>
  <r>
    <s v="2024"/>
    <s v="103178"/>
    <s v="SERVICIOS MICROINFORMATICA, SA SEMI"/>
    <s v="A25027145"/>
    <s v="00000362"/>
    <d v="2024-01-31T00:00:00"/>
    <n v="13.92"/>
    <m/>
    <s v="2595FA02035002"/>
    <s v="SECCIÓ FISIOLOGIA"/>
    <x v="322"/>
    <s v="0"/>
    <s v="F"/>
  </r>
  <r>
    <s v="2024"/>
    <s v="103178"/>
    <s v="SERVICIOS MICROINFORMATICA, SA SEMI"/>
    <s v="A25027145"/>
    <s v="00000365"/>
    <d v="2024-01-31T00:00:00"/>
    <n v="28.02"/>
    <m/>
    <s v="2565BI01973000"/>
    <s v="DEP.BIOQUIM. BIOMEDI"/>
    <x v="322"/>
    <s v="0"/>
    <s v="F"/>
  </r>
  <r>
    <s v="2024"/>
    <s v="103178"/>
    <s v="SERVICIOS MICROINFORMATICA, SA SEMI"/>
    <s v="A25027145"/>
    <s v="00000369"/>
    <d v="2024-01-31T00:00:00"/>
    <n v="0.25"/>
    <m/>
    <s v="2566BI00193000"/>
    <s v="SERV.CAMPS EXPERIMEN"/>
    <x v="322"/>
    <s v="0"/>
    <s v="F"/>
  </r>
  <r>
    <s v="2024"/>
    <s v="103178"/>
    <s v="SERVICIOS MICROINFORMATICA, SA SEMI"/>
    <s v="A25027145"/>
    <s v="00000371"/>
    <d v="2024-01-31T00:00:00"/>
    <n v="36.29"/>
    <m/>
    <s v="2595FA02034000"/>
    <s v="DEP.NUTRICIÓ, CC.DE"/>
    <x v="322"/>
    <s v="0"/>
    <s v="F"/>
  </r>
  <r>
    <s v="2024"/>
    <s v="103178"/>
    <s v="SERVICIOS MICROINFORMATICA, SA SEMI"/>
    <s v="A25027145"/>
    <s v="00000375"/>
    <d v="2024-01-31T00:00:00"/>
    <n v="1.21"/>
    <m/>
    <s v="2574FI00205000"/>
    <s v="F.FÍSICA"/>
    <x v="322"/>
    <s v="0"/>
    <s v="F"/>
  </r>
  <r>
    <s v="2024"/>
    <s v="103178"/>
    <s v="SERVICIOS MICROINFORMATICA, SA SEMI"/>
    <s v="A25027145"/>
    <s v="00000376"/>
    <d v="2024-01-31T00:00:00"/>
    <n v="0.39"/>
    <m/>
    <s v="2654EC00137000"/>
    <s v="F.ECONOMIA EMPRESA"/>
    <x v="322"/>
    <s v="0"/>
    <s v="F"/>
  </r>
  <r>
    <s v="2024"/>
    <s v="103178"/>
    <s v="SERVICIOS MICROINFORMATICA, SA SEMI"/>
    <s v="A25027145"/>
    <s v="00000390"/>
    <d v="2024-01-31T00:00:00"/>
    <n v="0.34"/>
    <m/>
    <s v="2516GH00097000"/>
    <s v="SERV.LAB.PAISAT"/>
    <x v="322"/>
    <s v="0"/>
    <s v="F"/>
  </r>
  <r>
    <s v="2024"/>
    <s v="103178"/>
    <s v="SERVICIOS MICROINFORMATICA, SA SEMI"/>
    <s v="A25027145"/>
    <s v="00000391"/>
    <d v="2024-01-31T00:00:00"/>
    <n v="5.89"/>
    <m/>
    <n v="38080001127000"/>
    <s v="AGÈNCIA DE POSTGRAU"/>
    <x v="322"/>
    <s v="0"/>
    <s v="F"/>
  </r>
  <r>
    <s v="2024"/>
    <s v="103178"/>
    <s v="SERVICIOS MICROINFORMATICA, SA SEMI"/>
    <s v="A25027145"/>
    <s v="00000398"/>
    <d v="2024-01-31T00:00:00"/>
    <n v="47.44"/>
    <m/>
    <n v="26030000256000"/>
    <s v="ADM. MEDICINA"/>
    <x v="322"/>
    <s v="0"/>
    <s v="F"/>
  </r>
  <r>
    <s v="2024"/>
    <s v="103178"/>
    <s v="SERVICIOS MICROINFORMATICA, SA SEMI"/>
    <s v="A25027145"/>
    <s v="00000403"/>
    <d v="2024-01-31T00:00:00"/>
    <n v="78.959999999999994"/>
    <m/>
    <n v="37480000350000"/>
    <s v="TRESORERIA"/>
    <x v="322"/>
    <s v="0"/>
    <s v="F"/>
  </r>
  <r>
    <s v="2024"/>
    <s v="103178"/>
    <s v="SERVICIOS MICROINFORMATICA, SA SEMI"/>
    <s v="A25027145"/>
    <s v="00000406"/>
    <d v="2024-01-31T00:00:00"/>
    <n v="97.77"/>
    <m/>
    <s v="385B0001481000"/>
    <s v="SERVEIS JURÍDICS"/>
    <x v="322"/>
    <s v="0"/>
    <s v="F"/>
  </r>
  <r>
    <s v="2024"/>
    <s v="103178"/>
    <s v="SERVICIOS MICROINFORMATICA, SA SEMI"/>
    <s v="A25027145"/>
    <s v="00000416"/>
    <d v="2024-01-31T00:00:00"/>
    <n v="81.59"/>
    <m/>
    <n v="37780001328000"/>
    <s v="SAE. S ATENCIO ESTUD"/>
    <x v="322"/>
    <s v="0"/>
    <s v="F"/>
  </r>
  <r>
    <s v="2024"/>
    <s v="103178"/>
    <s v="SERVICIOS MICROINFORMATICA, SA SEMI"/>
    <s v="A25027145"/>
    <s v="00000418"/>
    <d v="2024-01-31T00:00:00"/>
    <n v="37.11"/>
    <m/>
    <s v="380B0001870000"/>
    <s v="GAB.TÈC.RECTORAT"/>
    <x v="322"/>
    <s v="0"/>
    <s v="F"/>
  </r>
  <r>
    <s v="2024"/>
    <s v="103178"/>
    <s v="SERVICIOS MICROINFORMATICA, SA SEMI"/>
    <s v="A25027145"/>
    <s v="00000419"/>
    <d v="2024-01-31T00:00:00"/>
    <n v="0.15"/>
    <m/>
    <s v="2526FL00112000"/>
    <s v="CEN.SOCIOLING.COMUN."/>
    <x v="322"/>
    <s v="0"/>
    <s v="F"/>
  </r>
  <r>
    <s v="2024"/>
    <s v="103178"/>
    <s v="SERVICIOS MICROINFORMATICA, SA SEMI"/>
    <s v="A25027145"/>
    <s v="00000424"/>
    <d v="2024-01-31T00:00:00"/>
    <n v="15.45"/>
    <m/>
    <s v="2625PS02085002"/>
    <s v="DEP. PSICOL.CLININCA"/>
    <x v="322"/>
    <s v="0"/>
    <s v="F"/>
  </r>
  <r>
    <s v="2024"/>
    <s v="103178"/>
    <s v="SERVICIOS MICROINFORMATICA, SA SEMI"/>
    <s v="A25027145"/>
    <s v="00000435"/>
    <d v="2024-01-31T00:00:00"/>
    <n v="102.18"/>
    <m/>
    <s v="2625PS02084001"/>
    <s v="DEP. COGNIC. DES.P.E"/>
    <x v="322"/>
    <s v="0"/>
    <s v="F"/>
  </r>
  <r>
    <s v="2024"/>
    <s v="103178"/>
    <s v="SERVICIOS MICROINFORMATICA, SA SEMI"/>
    <s v="A25027145"/>
    <s v="00000437"/>
    <d v="2024-01-31T00:00:00"/>
    <n v="114.67"/>
    <m/>
    <s v="2575FI02051000"/>
    <s v="DEP. FIS.QUANT. ASTR"/>
    <x v="322"/>
    <s v="0"/>
    <s v="F"/>
  </r>
  <r>
    <s v="2024"/>
    <s v="103178"/>
    <s v="SERVICIOS MICROINFORMATICA, SA SEMI"/>
    <s v="A25027145"/>
    <s v="00000441"/>
    <d v="2024-01-31T00:00:00"/>
    <n v="10.09"/>
    <m/>
    <s v="2615IN00282000"/>
    <s v="DP.INFERM.SA.P.SM.MI"/>
    <x v="322"/>
    <s v="0"/>
    <s v="F"/>
  </r>
  <r>
    <s v="2024"/>
    <s v="103178"/>
    <s v="SERVICIOS MICROINFORMATICA, SA SEMI"/>
    <s v="A25027145"/>
    <s v="00000443"/>
    <d v="2024-01-31T00:00:00"/>
    <n v="1.89"/>
    <m/>
    <s v="2024CS02093000"/>
    <s v="FAC.MEDICINA I CC.SS"/>
    <x v="322"/>
    <s v="0"/>
    <s v="F"/>
  </r>
  <r>
    <s v="2024"/>
    <s v="103178"/>
    <s v="SERVICIOS MICROINFORMATICA, SA SEMI"/>
    <s v="A25027145"/>
    <s v="00000451"/>
    <d v="2024-01-31T00:00:00"/>
    <n v="2.72"/>
    <m/>
    <s v="2515GH01968003"/>
    <s v="DEP. HISTORIA I ARQU"/>
    <x v="322"/>
    <s v="0"/>
    <s v="F"/>
  </r>
  <r>
    <s v="2024"/>
    <s v="103178"/>
    <s v="SERVICIOS MICROINFORMATICA, SA SEMI"/>
    <s v="A25027145"/>
    <s v="00000452"/>
    <d v="2024-01-31T00:00:00"/>
    <n v="61.86"/>
    <m/>
    <s v="2594FA00244000"/>
    <s v="F.FARMÀCIA"/>
    <x v="322"/>
    <s v="0"/>
    <s v="F"/>
  </r>
  <r>
    <s v="2024"/>
    <s v="103178"/>
    <s v="SERVICIOS MICROINFORMATICA, SA SEMI"/>
    <s v="A25027145"/>
    <s v="00000454"/>
    <d v="2024-01-31T00:00:00"/>
    <n v="31.28"/>
    <m/>
    <n v="25030000065000"/>
    <s v="ADM. BELLES ARTS"/>
    <x v="322"/>
    <s v="0"/>
    <s v="F"/>
  </r>
  <r>
    <s v="2024"/>
    <s v="103178"/>
    <s v="SERVICIOS MICROINFORMATICA, SA SEMI"/>
    <s v="A25027145"/>
    <s v="00000458"/>
    <d v="2024-01-31T00:00:00"/>
    <n v="14.58"/>
    <m/>
    <s v="2515GH01968000"/>
    <s v="DEP. HISTORIA I ARQU"/>
    <x v="322"/>
    <s v="0"/>
    <s v="F"/>
  </r>
  <r>
    <s v="2024"/>
    <s v="103178"/>
    <s v="SERVICIOS MICROINFORMATICA, SA SEMI"/>
    <s v="A25027145"/>
    <s v="00000460"/>
    <d v="2024-01-31T00:00:00"/>
    <n v="4.8499999999999996"/>
    <m/>
    <s v="2526FL00113000"/>
    <s v="SERV TEC LINGÜÍSTICA"/>
    <x v="322"/>
    <s v="0"/>
    <s v="F"/>
  </r>
  <r>
    <s v="2024"/>
    <s v="103178"/>
    <s v="SERVICIOS MICROINFORMATICA, SA SEMI"/>
    <s v="A25027145"/>
    <s v="00000461"/>
    <d v="2024-01-31T00:00:00"/>
    <n v="0.64"/>
    <m/>
    <s v="2526FL00114000"/>
    <s v="SERV.FONÈTICA"/>
    <x v="322"/>
    <s v="0"/>
    <s v="F"/>
  </r>
  <r>
    <s v="2024"/>
    <s v="103178"/>
    <s v="SERVICIOS MICROINFORMATICA, SA SEMI"/>
    <s v="A25027145"/>
    <s v="00000462"/>
    <d v="2024-01-31T00:00:00"/>
    <n v="2.64"/>
    <m/>
    <s v="2566BI00419000"/>
    <s v="SERV.VEHICLES"/>
    <x v="322"/>
    <s v="0"/>
    <s v="F"/>
  </r>
  <r>
    <s v="2024"/>
    <s v="103178"/>
    <s v="SERVICIOS MICROINFORMATICA, SA SEMI"/>
    <s v="A25027145"/>
    <s v="00000467"/>
    <d v="2024-01-31T00:00:00"/>
    <n v="16.36"/>
    <m/>
    <s v="2565BI01974003"/>
    <s v="SECCIO D'IMMUNOLOGIA"/>
    <x v="322"/>
    <s v="0"/>
    <s v="F"/>
  </r>
  <r>
    <s v="2024"/>
    <s v="103178"/>
    <s v="SERVICIOS MICROINFORMATICA, SA SEMI"/>
    <s v="A25027145"/>
    <s v="00000472"/>
    <d v="2024-01-31T00:00:00"/>
    <n v="3.25"/>
    <m/>
    <s v="385B0001481000"/>
    <s v="SERVEIS JURÍDICS"/>
    <x v="322"/>
    <s v="0"/>
    <s v="F"/>
  </r>
  <r>
    <s v="2024"/>
    <s v="103178"/>
    <s v="SERVICIOS MICROINFORMATICA, SA SEMI"/>
    <s v="A25027145"/>
    <s v="00000475"/>
    <d v="2024-01-31T00:00:00"/>
    <n v="44.23"/>
    <m/>
    <s v="2575FI00213000"/>
    <s v="DP.ENGINYERIA ELECTR"/>
    <x v="322"/>
    <s v="0"/>
    <s v="F"/>
  </r>
  <r>
    <s v="2024"/>
    <s v="103178"/>
    <s v="SERVICIOS MICROINFORMATICA, SA SEMI"/>
    <s v="A25027145"/>
    <s v="00000478"/>
    <d v="2024-01-31T00:00:00"/>
    <n v="28.47"/>
    <m/>
    <n v="25930000243000"/>
    <s v="OR.ADM.FARMÀCIA"/>
    <x v="322"/>
    <s v="0"/>
    <s v="F"/>
  </r>
  <r>
    <s v="2024"/>
    <s v="103178"/>
    <s v="SERVICIOS MICROINFORMATICA, SA SEMI"/>
    <s v="A25027145"/>
    <s v="00000479"/>
    <d v="2024-01-31T00:00:00"/>
    <n v="63.15"/>
    <m/>
    <s v="2595FA02035000"/>
    <s v="DEP. BIOQ. I FISIOLO"/>
    <x v="322"/>
    <s v="0"/>
    <s v="F"/>
  </r>
  <r>
    <s v="2024"/>
    <s v="103178"/>
    <s v="SERVICIOS MICROINFORMATICA, SA SEMI"/>
    <s v="A25027145"/>
    <s v="00000506"/>
    <d v="2024-01-31T00:00:00"/>
    <n v="0.64"/>
    <m/>
    <s v="2566BI01678000"/>
    <s v="I.RECERC.BIODIVERS."/>
    <x v="322"/>
    <s v="0"/>
    <s v="F"/>
  </r>
  <r>
    <s v="2024"/>
    <s v="103178"/>
    <s v="SERVICIOS MICROINFORMATICA, SA SEMI"/>
    <s v="A25027145"/>
    <s v="00000508"/>
    <d v="2024-01-31T00:00:00"/>
    <n v="9.56"/>
    <m/>
    <s v="2565BI01976001"/>
    <s v="DEP. GENÈTICA, MICRO"/>
    <x v="322"/>
    <s v="0"/>
    <s v="F"/>
  </r>
  <r>
    <s v="2024"/>
    <s v="103178"/>
    <s v="SERVICIOS MICROINFORMATICA, SA SEMI"/>
    <s v="A25027145"/>
    <s v="00000526"/>
    <d v="2024-01-31T00:00:00"/>
    <n v="0.67"/>
    <m/>
    <n v="10010001561004"/>
    <s v="GABINET DEL RECTORAT"/>
    <x v="322"/>
    <s v="0"/>
    <s v="F"/>
  </r>
  <r>
    <s v="2024"/>
    <s v="103178"/>
    <s v="SERVICIOS MICROINFORMATICA, SA SEMI"/>
    <s v="A25027145"/>
    <s v="00000528"/>
    <d v="2024-01-31T00:00:00"/>
    <n v="28.22"/>
    <m/>
    <s v="2576FI01676000"/>
    <s v="INST.CIÈNCIES COSMOS"/>
    <x v="322"/>
    <s v="0"/>
    <s v="F"/>
  </r>
  <r>
    <s v="2024"/>
    <s v="103178"/>
    <s v="SERVICIOS MICROINFORMATICA, SA SEMI"/>
    <s v="A25027145"/>
    <s v="00001673"/>
    <d v="2024-01-31T00:00:00"/>
    <n v="89.98"/>
    <m/>
    <s v="2565BI01973000"/>
    <s v="DEP.BIOQUIM. BIOMEDI"/>
    <x v="322"/>
    <s v="0"/>
    <s v="F"/>
  </r>
  <r>
    <s v="2024"/>
    <s v="103178"/>
    <s v="SERVICIOS MICROINFORMATICA, SA SEMI"/>
    <s v="A25027145"/>
    <s v="00001675"/>
    <d v="2024-01-31T00:00:00"/>
    <n v="0.12"/>
    <m/>
    <s v="2654EC00137000"/>
    <s v="F.ECONOMIA EMPRESA"/>
    <x v="322"/>
    <s v="0"/>
    <s v="F"/>
  </r>
  <r>
    <s v="2024"/>
    <s v="103178"/>
    <s v="SERVICIOS MICROINFORMATICA, SA SEMI"/>
    <s v="A25027145"/>
    <s v="00001677"/>
    <d v="2024-01-31T00:00:00"/>
    <n v="81.11"/>
    <m/>
    <s v="2564GE00164000"/>
    <s v="F.CC.TERRA"/>
    <x v="322"/>
    <s v="0"/>
    <s v="F"/>
  </r>
  <r>
    <s v="2024"/>
    <s v="103178"/>
    <s v="SERVICIOS MICROINFORMATICA, SA SEMI"/>
    <s v="A25027145"/>
    <s v="00001680"/>
    <d v="2024-01-31T00:00:00"/>
    <n v="2.54"/>
    <m/>
    <s v="2574FI00205000"/>
    <s v="F.FÍSICA"/>
    <x v="322"/>
    <s v="0"/>
    <s v="F"/>
  </r>
  <r>
    <s v="2024"/>
    <s v="103178"/>
    <s v="SERVICIOS MICROINFORMATICA, SA SEMI"/>
    <s v="A25027145"/>
    <s v="00001682"/>
    <d v="2024-01-31T00:00:00"/>
    <n v="2.06"/>
    <m/>
    <s v="2654EC00137000"/>
    <s v="F.ECONOMIA EMPRESA"/>
    <x v="322"/>
    <s v="0"/>
    <s v="F"/>
  </r>
  <r>
    <s v="2024"/>
    <s v="103178"/>
    <s v="SERVICIOS MICROINFORMATICA, SA SEMI"/>
    <s v="A25027145"/>
    <s v="00001689"/>
    <d v="2024-01-31T00:00:00"/>
    <n v="0.02"/>
    <m/>
    <n v="38080001127000"/>
    <s v="AGÈNCIA DE POSTGRAU"/>
    <x v="322"/>
    <s v="0"/>
    <s v="F"/>
  </r>
  <r>
    <s v="2024"/>
    <s v="103178"/>
    <s v="SERVICIOS MICROINFORMATICA, SA SEMI"/>
    <s v="A25027145"/>
    <s v="00001695"/>
    <d v="2024-01-31T00:00:00"/>
    <n v="29.98"/>
    <m/>
    <s v="2655EC02010003"/>
    <s v="DEP.ECON, ESTAD, E.A"/>
    <x v="322"/>
    <s v="0"/>
    <s v="F"/>
  </r>
  <r>
    <s v="2024"/>
    <s v="103178"/>
    <s v="SERVICIOS MICROINFORMATICA, SA SEMI"/>
    <s v="A25027145"/>
    <s v="00001703"/>
    <d v="2024-01-31T00:00:00"/>
    <n v="18.84"/>
    <m/>
    <s v="2594FA00244000"/>
    <s v="F.FARMÀCIA"/>
    <x v="322"/>
    <s v="0"/>
    <s v="F"/>
  </r>
  <r>
    <s v="2024"/>
    <s v="103178"/>
    <s v="SERVICIOS MICROINFORMATICA, SA SEMI"/>
    <s v="A25027145"/>
    <s v="00001706"/>
    <d v="2024-01-31T00:00:00"/>
    <n v="0.13"/>
    <m/>
    <s v="2526FL00114000"/>
    <s v="SERV.FONÈTICA"/>
    <x v="322"/>
    <s v="0"/>
    <s v="F"/>
  </r>
  <r>
    <s v="2024"/>
    <s v="103178"/>
    <s v="SERVICIOS MICROINFORMATICA, SA SEMI"/>
    <s v="A25027145"/>
    <s v="00001707"/>
    <d v="2024-01-31T00:00:00"/>
    <n v="82.34"/>
    <m/>
    <s v="2565GE02063001"/>
    <s v="SECCIÓ DE GEOQUÍMICA"/>
    <x v="322"/>
    <s v="0"/>
    <s v="F"/>
  </r>
  <r>
    <s v="2024"/>
    <s v="103178"/>
    <s v="SERVICIOS MICROINFORMATICA, SA SEMI"/>
    <s v="A25027145"/>
    <s v="00001709"/>
    <d v="2024-01-31T00:00:00"/>
    <n v="7.39"/>
    <m/>
    <n v="10020002166000"/>
    <s v="VR EMPRENEDORIA, INN"/>
    <x v="322"/>
    <s v="0"/>
    <s v="F"/>
  </r>
  <r>
    <s v="2024"/>
    <s v="103178"/>
    <s v="SERVICIOS MICROINFORMATICA, SA SEMI"/>
    <s v="A25027145"/>
    <s v="00001714"/>
    <d v="2024-01-31T00:00:00"/>
    <n v="46.28"/>
    <m/>
    <n v="26530000134000"/>
    <s v="SED ECONOMIA EMPRESA"/>
    <x v="322"/>
    <s v="0"/>
    <s v="F"/>
  </r>
  <r>
    <s v="2024"/>
    <s v="103178"/>
    <s v="SERVICIOS MICROINFORMATICA, SA SEMI"/>
    <s v="A25027145"/>
    <s v="00001718"/>
    <d v="2024-01-31T00:00:00"/>
    <n v="3.88"/>
    <m/>
    <s v="385B0000012000"/>
    <s v="CLAUSTRE DE DOCTORS"/>
    <x v="322"/>
    <s v="0"/>
    <s v="F"/>
  </r>
  <r>
    <s v="2024"/>
    <s v="103178"/>
    <s v="SERVICIOS MICROINFORMATICA, SA SEMI"/>
    <s v="A25027145"/>
    <s v="00001732"/>
    <d v="2024-01-31T00:00:00"/>
    <n v="1.19"/>
    <m/>
    <s v="2564GE00164000"/>
    <s v="F.CC.TERRA"/>
    <x v="322"/>
    <s v="0"/>
    <s v="F"/>
  </r>
  <r>
    <s v="2024"/>
    <s v="103178"/>
    <s v="SERVICIOS MICROINFORMATICA, SA SEMI"/>
    <s v="A25027145"/>
    <s v="00001736"/>
    <d v="2024-01-31T00:00:00"/>
    <n v="12.84"/>
    <m/>
    <s v="2655EC02010004"/>
    <s v="DEP.ECON, ESTAD, E.A"/>
    <x v="322"/>
    <s v="0"/>
    <s v="F"/>
  </r>
  <r>
    <s v="2024"/>
    <s v="103178"/>
    <s v="SERVICIOS MICROINFORMATICA, SA SEMI"/>
    <s v="A25027145"/>
    <s v="00004228"/>
    <d v="2024-02-06T00:00:00"/>
    <n v="123.65"/>
    <s v="4200346963"/>
    <s v="2576FI01676000"/>
    <s v="INST.CIÈNCIES COSMOS"/>
    <x v="322"/>
    <s v="0"/>
    <s v="F"/>
  </r>
  <r>
    <s v="2024"/>
    <s v="103178"/>
    <s v="SERVICIOS MICROINFORMATICA, SA SEMI"/>
    <s v="A25027145"/>
    <s v="00004229"/>
    <d v="2024-02-06T00:00:00"/>
    <n v="272.61"/>
    <s v="4200346142"/>
    <s v="2575FI02053000"/>
    <s v="DEP. FISICA APLICADA"/>
    <x v="322"/>
    <s v="0"/>
    <s v="F"/>
  </r>
  <r>
    <s v="2024"/>
    <s v="103178"/>
    <s v="SERVICIOS MICROINFORMATICA, SA SEMI"/>
    <s v="A25027145"/>
    <s v="00004232"/>
    <d v="2024-02-06T00:00:00"/>
    <n v="172.97"/>
    <s v="4200346617"/>
    <s v="2575QU02072000"/>
    <s v="DEP. QUIM. INORG.ORG"/>
    <x v="322"/>
    <s v="0"/>
    <s v="F"/>
  </r>
  <r>
    <s v="2024"/>
    <s v="103178"/>
    <s v="SERVICIOS MICROINFORMATICA, SA SEMI"/>
    <s v="A25027145"/>
    <s v="00000330"/>
    <d v="2024-01-31T00:00:00"/>
    <n v="19.510000000000002"/>
    <m/>
    <s v="380B0001817000"/>
    <s v="UNITAT D'IGUALTAT"/>
    <x v="322"/>
    <s v="G"/>
    <s v="F"/>
  </r>
  <r>
    <s v="2024"/>
    <s v="103178"/>
    <s v="SERVICIOS MICROINFORMATICA, SA SEMI"/>
    <s v="A25027145"/>
    <s v="00000411"/>
    <d v="2024-01-31T00:00:00"/>
    <n v="168.24"/>
    <m/>
    <s v="2604CS02094000"/>
    <s v="UFIR MEDICINA CLINIC"/>
    <x v="322"/>
    <s v="G"/>
    <s v="F"/>
  </r>
  <r>
    <s v="2024"/>
    <s v="103178"/>
    <s v="SERVICIOS MICROINFORMATICA, SA SEMI"/>
    <s v="A25027145"/>
    <s v="00000434"/>
    <d v="2024-01-31T00:00:00"/>
    <n v="9.2899999999999991"/>
    <m/>
    <s v="2535DR01991000"/>
    <s v="DEP. DRET ADTIU, PRO"/>
    <x v="322"/>
    <s v="G"/>
    <s v="F"/>
  </r>
  <r>
    <s v="2024"/>
    <s v="103178"/>
    <s v="SERVICIOS MICROINFORMATICA, SA SEMI"/>
    <s v="A25027145"/>
    <s v="00000456"/>
    <d v="2024-01-31T00:00:00"/>
    <n v="49.51"/>
    <s v="4200324043"/>
    <s v="2505BA01936000"/>
    <s v="DEP. A. RESTAU.CONSE"/>
    <x v="322"/>
    <s v="G"/>
    <s v="F"/>
  </r>
  <r>
    <s v="2024"/>
    <s v="103178"/>
    <s v="SERVICIOS MICROINFORMATICA, SA SEMI"/>
    <s v="A25027145"/>
    <s v="00001739"/>
    <d v="2024-01-31T00:00:00"/>
    <n v="70.52"/>
    <m/>
    <s v="2565GE02063002"/>
    <s v="SECCIÓ CRISTAL·LOGRA"/>
    <x v="322"/>
    <s v="G"/>
    <s v="F"/>
  </r>
  <r>
    <s v="2023"/>
    <s v="105694"/>
    <s v="EXPERT LINE SL"/>
    <s v="B17036476"/>
    <s v="2023790"/>
    <d v="2023-08-09T00:00:00"/>
    <n v="7449.99"/>
    <m/>
    <n v="37290000331000"/>
    <s v="D ÀREA TIC"/>
    <x v="322"/>
    <s v="G"/>
    <s v="F"/>
  </r>
  <r>
    <s v="2024"/>
    <s v="105866"/>
    <s v="MERCK LIFE SCIENCE SLU totes comand"/>
    <s v="B79184115"/>
    <s v="8250792693"/>
    <d v="2024-02-07T00:00:00"/>
    <n v="57.26"/>
    <s v="4200347523"/>
    <s v="2605CS02079000"/>
    <s v="DEPT. BIOMEDICINA"/>
    <x v="322"/>
    <s v="0"/>
    <s v="F"/>
  </r>
  <r>
    <s v="2024"/>
    <s v="105866"/>
    <s v="MERCK LIFE SCIENCE SLU totes comand"/>
    <s v="B79184115"/>
    <s v="8250792698"/>
    <d v="2024-02-07T00:00:00"/>
    <n v="986.15"/>
    <s v="4200347538"/>
    <s v="2605CS02079000"/>
    <s v="DEPT. BIOMEDICINA"/>
    <x v="322"/>
    <s v="0"/>
    <s v="F"/>
  </r>
  <r>
    <s v="2024"/>
    <s v="105866"/>
    <s v="MERCK LIFE SCIENCE SLU totes comand"/>
    <s v="B79184115"/>
    <s v="8250792700"/>
    <d v="2024-02-07T00:00:00"/>
    <n v="58.08"/>
    <s v="4200347766"/>
    <s v="2605CS02079000"/>
    <s v="DEPT. BIOMEDICINA"/>
    <x v="322"/>
    <s v="0"/>
    <s v="F"/>
  </r>
  <r>
    <s v="2024"/>
    <s v="105866"/>
    <s v="MERCK LIFE SCIENCE SLU totes comand"/>
    <s v="B79184115"/>
    <s v="8250792701"/>
    <d v="2024-02-07T00:00:00"/>
    <n v="16.940000000000001"/>
    <s v="4200347573"/>
    <s v="2575QU02072000"/>
    <s v="DEP. QUIM. INORG.ORG"/>
    <x v="322"/>
    <s v="0"/>
    <s v="F"/>
  </r>
  <r>
    <s v="2024"/>
    <s v="105866"/>
    <s v="MERCK LIFE SCIENCE SLU totes comand"/>
    <s v="B79184115"/>
    <s v="8250793153"/>
    <d v="2024-02-07T00:00:00"/>
    <n v="96.8"/>
    <s v="4100018833"/>
    <s v="2595FA00247000"/>
    <s v="DP.FARMACO.QUI.TERAP"/>
    <x v="322"/>
    <s v="0"/>
    <s v="F"/>
  </r>
  <r>
    <s v="2024"/>
    <s v="105866"/>
    <s v="MERCK LIFE SCIENCE SLU totes comand"/>
    <s v="B79184115"/>
    <s v="8250793154"/>
    <d v="2024-02-07T00:00:00"/>
    <n v="399"/>
    <s v="4200347573"/>
    <s v="2575QU02072000"/>
    <s v="DEP. QUIM. INORG.ORG"/>
    <x v="322"/>
    <s v="0"/>
    <s v="F"/>
  </r>
  <r>
    <s v="2024"/>
    <s v="105866"/>
    <s v="MERCK LIFE SCIENCE SLU totes comand"/>
    <s v="B79184115"/>
    <s v="8250793155"/>
    <d v="2024-02-07T00:00:00"/>
    <n v="180.75"/>
    <s v="4100018134"/>
    <s v="2595FA02035000"/>
    <s v="DEP. BIOQ. I FISIOLO"/>
    <x v="322"/>
    <s v="0"/>
    <s v="F"/>
  </r>
  <r>
    <s v="2024"/>
    <s v="105866"/>
    <s v="MERCK LIFE SCIENCE SLU totes comand"/>
    <s v="B79184115"/>
    <s v="8250793159"/>
    <d v="2024-02-07T00:00:00"/>
    <n v="243.21"/>
    <s v="4200347136"/>
    <s v="2565BI01976000"/>
    <s v="DEP. GENÈTICA, MICRO"/>
    <x v="322"/>
    <s v="0"/>
    <s v="F"/>
  </r>
  <r>
    <s v="2024"/>
    <s v="105866"/>
    <s v="MERCK LIFE SCIENCE SLU totes comand"/>
    <s v="B79184115"/>
    <s v="8250793162"/>
    <d v="2024-02-07T00:00:00"/>
    <n v="114.07"/>
    <s v="4200347913"/>
    <s v="2615CS00885000"/>
    <s v="DP.PATOL.I TERP.EXP."/>
    <x v="322"/>
    <s v="0"/>
    <s v="F"/>
  </r>
  <r>
    <s v="2024"/>
    <s v="106044"/>
    <s v="VIAJES EL CORTE INGLES SA OFICINA B"/>
    <s v="A28229813"/>
    <s v="9140023784C"/>
    <d v="2024-02-06T00:00:00"/>
    <n v="854.91"/>
    <s v="4100018822"/>
    <n v="25830000233000"/>
    <s v="OR.ADM.MATEMÀTIQUES"/>
    <x v="322"/>
    <s v="0"/>
    <s v="F"/>
  </r>
  <r>
    <s v="2024"/>
    <s v="106531"/>
    <s v="GAS NATURAL COMERCIALIZADORA, S.A."/>
    <s v="A61797536"/>
    <s v="42000044303"/>
    <d v="2024-02-06T00:00:00"/>
    <n v="1740.61"/>
    <s v="4100017157"/>
    <n v="37480000346001"/>
    <s v="G.C.MANTENIMENT I SU"/>
    <x v="322"/>
    <s v="0"/>
    <s v="F"/>
  </r>
  <r>
    <s v="2024"/>
    <s v="106531"/>
    <s v="GAS NATURAL COMERCIALIZADORA, S.A."/>
    <s v="A61797536"/>
    <s v="42000044304"/>
    <d v="2024-02-06T00:00:00"/>
    <n v="5917.49"/>
    <s v="4100017157"/>
    <n v="37480000346001"/>
    <s v="G.C.MANTENIMENT I SU"/>
    <x v="322"/>
    <s v="0"/>
    <s v="F"/>
  </r>
  <r>
    <s v="2024"/>
    <s v="106531"/>
    <s v="GAS NATURAL COMERCIALIZADORA, S.A."/>
    <s v="A61797536"/>
    <s v="42000044305"/>
    <d v="2024-02-06T00:00:00"/>
    <n v="1139.55"/>
    <s v="4100017157"/>
    <n v="37480000346001"/>
    <s v="G.C.MANTENIMENT I SU"/>
    <x v="322"/>
    <s v="0"/>
    <s v="F"/>
  </r>
  <r>
    <s v="2024"/>
    <s v="111110"/>
    <s v="SIRESA CAMPUS SL"/>
    <s v="B86458643"/>
    <s v="7210112997"/>
    <d v="2024-02-07T00:00:00"/>
    <n v="115.01"/>
    <s v="4100018844"/>
    <n v="25130000080000"/>
    <s v="OR.ADM.FI/GEOGRAF/Hª"/>
    <x v="322"/>
    <s v="0"/>
    <s v="F"/>
  </r>
  <r>
    <s v="2024"/>
    <s v="111899"/>
    <s v="REED &amp; MACKAY ESPAÑA SAU ATLANTA VI"/>
    <s v="A08649477"/>
    <s v="1216043"/>
    <d v="2024-02-06T00:00:00"/>
    <n v="-69.959999999999994"/>
    <m/>
    <n v="37780001328000"/>
    <s v="SAE. S ATENCIO ESTUD"/>
    <x v="322"/>
    <s v="0"/>
    <s v="A"/>
  </r>
  <r>
    <s v="2024"/>
    <s v="111899"/>
    <s v="REED &amp; MACKAY ESPAÑA SAU ATLANTA VI"/>
    <s v="A08649477"/>
    <s v="1216044"/>
    <d v="2024-02-06T00:00:00"/>
    <n v="69.959999999999994"/>
    <m/>
    <n v="37780001328000"/>
    <s v="SAE. S ATENCIO ESTUD"/>
    <x v="322"/>
    <s v="0"/>
    <s v="F"/>
  </r>
  <r>
    <s v="2024"/>
    <s v="111899"/>
    <s v="REED &amp; MACKAY ESPAÑA SAU ATLANTA VI"/>
    <s v="A08649477"/>
    <s v="1216091"/>
    <d v="2024-02-06T00:00:00"/>
    <n v="75"/>
    <m/>
    <s v="2575FI00213000"/>
    <s v="DP.ENGINYERIA ELECTR"/>
    <x v="322"/>
    <s v="0"/>
    <s v="F"/>
  </r>
  <r>
    <s v="2024"/>
    <s v="111899"/>
    <s v="REED &amp; MACKAY ESPAÑA SAU ATLANTA VI"/>
    <s v="A08649477"/>
    <s v="1216097"/>
    <d v="2024-02-06T00:00:00"/>
    <n v="66.400000000000006"/>
    <m/>
    <s v="2575FI00213000"/>
    <s v="DP.ENGINYERIA ELECTR"/>
    <x v="322"/>
    <s v="0"/>
    <s v="F"/>
  </r>
  <r>
    <s v="2024"/>
    <s v="111899"/>
    <s v="REED &amp; MACKAY ESPAÑA SAU ATLANTA VI"/>
    <s v="A08649477"/>
    <s v="1216122"/>
    <d v="2024-02-06T00:00:00"/>
    <n v="88.15"/>
    <m/>
    <s v="2575FI00213000"/>
    <s v="DP.ENGINYERIA ELECTR"/>
    <x v="322"/>
    <s v="0"/>
    <s v="F"/>
  </r>
  <r>
    <s v="2024"/>
    <s v="111899"/>
    <s v="REED &amp; MACKAY ESPAÑA SAU ATLANTA VI"/>
    <s v="A08649477"/>
    <s v="1216133"/>
    <d v="2024-02-06T00:00:00"/>
    <n v="745"/>
    <m/>
    <s v="2565BI01976000"/>
    <s v="DEP. GENÈTICA, MICRO"/>
    <x v="322"/>
    <s v="0"/>
    <s v="F"/>
  </r>
  <r>
    <s v="2024"/>
    <s v="111899"/>
    <s v="REED &amp; MACKAY ESPAÑA SAU ATLANTA VI"/>
    <s v="A08649477"/>
    <s v="1216141"/>
    <d v="2024-02-06T00:00:00"/>
    <n v="251.52"/>
    <m/>
    <s v="2565BI01976000"/>
    <s v="DEP. GENÈTICA, MICRO"/>
    <x v="322"/>
    <s v="0"/>
    <s v="F"/>
  </r>
  <r>
    <s v="2024"/>
    <s v="111899"/>
    <s v="REED &amp; MACKAY ESPAÑA SAU ATLANTA VI"/>
    <s v="A08649477"/>
    <s v="1216271"/>
    <d v="2024-02-07T00:00:00"/>
    <n v="223.8"/>
    <m/>
    <s v="2565GE02063001"/>
    <s v="SECCIÓ DE GEOQUÍMICA"/>
    <x v="322"/>
    <s v="0"/>
    <s v="F"/>
  </r>
  <r>
    <s v="2024"/>
    <s v="111899"/>
    <s v="REED &amp; MACKAY ESPAÑA SAU ATLANTA VI"/>
    <s v="A08649477"/>
    <s v="1216275"/>
    <d v="2024-02-07T00:00:00"/>
    <n v="103.35"/>
    <m/>
    <n v="10020000008000"/>
    <s v="VR RECERCA"/>
    <x v="322"/>
    <s v="0"/>
    <s v="F"/>
  </r>
  <r>
    <s v="2024"/>
    <s v="111899"/>
    <s v="REED &amp; MACKAY ESPAÑA SAU ATLANTA VI"/>
    <s v="A08649477"/>
    <s v="1216277"/>
    <d v="2024-02-07T00:00:00"/>
    <n v="-103.35"/>
    <m/>
    <n v="10020000008000"/>
    <s v="VR RECERCA"/>
    <x v="322"/>
    <s v="0"/>
    <s v="A"/>
  </r>
  <r>
    <s v="2024"/>
    <s v="111899"/>
    <s v="REED &amp; MACKAY ESPAÑA SAU ATLANTA VI"/>
    <s v="A08649477"/>
    <s v="1216279"/>
    <d v="2024-02-07T00:00:00"/>
    <n v="103.35"/>
    <m/>
    <n v="10020000008000"/>
    <s v="VR RECERCA"/>
    <x v="322"/>
    <s v="0"/>
    <s v="F"/>
  </r>
  <r>
    <s v="2024"/>
    <s v="111899"/>
    <s v="REED &amp; MACKAY ESPAÑA SAU ATLANTA VI"/>
    <s v="A08649477"/>
    <s v="1216398"/>
    <d v="2024-02-07T00:00:00"/>
    <n v="402.44"/>
    <m/>
    <n v="26530000136000"/>
    <s v="OR ECONOMIA EMPRESA"/>
    <x v="322"/>
    <s v="0"/>
    <s v="F"/>
  </r>
  <r>
    <s v="2024"/>
    <s v="111899"/>
    <s v="REED &amp; MACKAY ESPAÑA SAU ATLANTA VI"/>
    <s v="A08649477"/>
    <s v="1216399"/>
    <d v="2024-02-07T00:00:00"/>
    <n v="155.97999999999999"/>
    <m/>
    <n v="37480000347000"/>
    <s v="COMPTABILITAT"/>
    <x v="322"/>
    <s v="0"/>
    <s v="F"/>
  </r>
  <r>
    <s v="2024"/>
    <s v="111899"/>
    <s v="REED &amp; MACKAY ESPAÑA SAU ATLANTA VI"/>
    <s v="A08649477"/>
    <s v="1216400"/>
    <d v="2024-02-07T00:00:00"/>
    <n v="216.99"/>
    <m/>
    <n v="37480000347000"/>
    <s v="COMPTABILITAT"/>
    <x v="322"/>
    <s v="0"/>
    <s v="F"/>
  </r>
  <r>
    <s v="2024"/>
    <s v="111899"/>
    <s v="REED &amp; MACKAY ESPAÑA SAU ATLANTA VI"/>
    <s v="A08649477"/>
    <s v="1216438"/>
    <d v="2024-02-07T00:00:00"/>
    <n v="342.77"/>
    <m/>
    <s v="2525FL01944000"/>
    <s v="DEP.LLENG I LIT. MOD"/>
    <x v="322"/>
    <s v="0"/>
    <s v="F"/>
  </r>
  <r>
    <s v="2024"/>
    <s v="111899"/>
    <s v="REED &amp; MACKAY ESPAÑA SAU ATLANTA VI"/>
    <s v="A08649477"/>
    <s v="1216447"/>
    <d v="2024-02-07T00:00:00"/>
    <n v="158.41999999999999"/>
    <m/>
    <s v="2535DR01993000"/>
    <s v="DEP. DRET PENAL, CRI"/>
    <x v="322"/>
    <s v="0"/>
    <s v="F"/>
  </r>
  <r>
    <s v="2024"/>
    <s v="111899"/>
    <s v="REED &amp; MACKAY ESPAÑA SAU ATLANTA VI"/>
    <s v="A08649477"/>
    <s v="1216448"/>
    <d v="2024-02-07T00:00:00"/>
    <n v="158.99"/>
    <m/>
    <s v="2535DR01993000"/>
    <s v="DEP. DRET PENAL, CRI"/>
    <x v="322"/>
    <s v="0"/>
    <s v="F"/>
  </r>
  <r>
    <s v="2024"/>
    <s v="111899"/>
    <s v="REED &amp; MACKAY ESPAÑA SAU ATLANTA VI"/>
    <s v="A08649477"/>
    <s v="1216452"/>
    <d v="2024-02-07T00:00:00"/>
    <n v="72.66"/>
    <m/>
    <s v="2565BI01975000"/>
    <s v="DEP. BIO. EVOL. ECO."/>
    <x v="322"/>
    <s v="0"/>
    <s v="F"/>
  </r>
  <r>
    <s v="2024"/>
    <s v="111899"/>
    <s v="REED &amp; MACKAY ESPAÑA SAU ATLANTA VI"/>
    <s v="A08649477"/>
    <s v="1216461"/>
    <d v="2024-02-07T00:00:00"/>
    <n v="153.97999999999999"/>
    <m/>
    <s v="2565BI01975000"/>
    <s v="DEP. BIO. EVOL. ECO."/>
    <x v="322"/>
    <s v="0"/>
    <s v="F"/>
  </r>
  <r>
    <s v="2024"/>
    <s v="111899"/>
    <s v="REED &amp; MACKAY ESPAÑA SAU ATLANTA VI"/>
    <s v="A08649477"/>
    <s v="1216284"/>
    <d v="2024-02-07T00:00:00"/>
    <n v="310.88"/>
    <m/>
    <s v="2615IN00282000"/>
    <s v="DP.INFERM.SA.P.SM.MI"/>
    <x v="322"/>
    <s v="G"/>
    <s v="F"/>
  </r>
  <r>
    <s v="2024"/>
    <s v="112013"/>
    <s v="DIGITAL BAKERS SL"/>
    <s v="B65485468"/>
    <s v="00046"/>
    <d v="2024-02-07T00:00:00"/>
    <n v="2202.1999999999998"/>
    <s v="4200347918"/>
    <n v="38380001830000"/>
    <s v="ENTORNS WEB"/>
    <x v="322"/>
    <s v="0"/>
    <s v="F"/>
  </r>
  <r>
    <s v="2024"/>
    <s v="112013"/>
    <s v="DIGITAL BAKERS SL"/>
    <s v="B65485468"/>
    <s v="00045"/>
    <d v="2024-02-07T00:00:00"/>
    <n v="1306.8"/>
    <s v="4200345386"/>
    <n v="38380001830000"/>
    <s v="ENTORNS WEB"/>
    <x v="322"/>
    <s v="G"/>
    <s v="F"/>
  </r>
  <r>
    <s v="2024"/>
    <s v="112801"/>
    <s v="MAXTOR SYSTEM SL"/>
    <s v="B82542572"/>
    <s v="005"/>
    <d v="2024-02-07T00:00:00"/>
    <n v="18068.93"/>
    <s v="4200342946"/>
    <s v="2576FI02101000"/>
    <s v="INS.SISTEMES COMPLEX"/>
    <x v="322"/>
    <s v="G"/>
    <s v="F"/>
  </r>
  <r>
    <s v="2024"/>
    <s v="112802"/>
    <s v="THORVIC INSTALACIONES SL"/>
    <s v="B83420935"/>
    <s v="04"/>
    <d v="2024-02-07T00:00:00"/>
    <n v="17999.96"/>
    <s v="4200342984"/>
    <s v="2576FI02101000"/>
    <s v="INS.SISTEMES COMPLEX"/>
    <x v="322"/>
    <s v="G"/>
    <s v="F"/>
  </r>
  <r>
    <s v="2024"/>
    <s v="112865"/>
    <s v="COS MANTENIMIENTO SA"/>
    <s v="A81585838"/>
    <s v="0717"/>
    <d v="2024-02-07T00:00:00"/>
    <n v="1115.6199999999999"/>
    <s v="4200340162"/>
    <s v="2564BI00163000"/>
    <s v="F.BIOLOGIA"/>
    <x v="322"/>
    <s v="0"/>
    <s v="F"/>
  </r>
  <r>
    <s v="2024"/>
    <s v="112903"/>
    <s v="LLIBRERIA HISPANO AMERICANA SL"/>
    <s v="B67531632"/>
    <s v="24000415"/>
    <d v="2024-02-06T00:00:00"/>
    <n v="55.13"/>
    <s v="4200345812"/>
    <s v="2655EC00142000"/>
    <s v="DP.MATEMÀ.ECONÒ.F.A."/>
    <x v="322"/>
    <s v="0"/>
    <s v="F"/>
  </r>
  <r>
    <s v="2024"/>
    <s v="112903"/>
    <s v="LLIBRERIA HISPANO AMERICANA SL"/>
    <s v="B67531632"/>
    <s v="24000416"/>
    <d v="2024-02-06T00:00:00"/>
    <n v="167.79"/>
    <s v="4200345813"/>
    <s v="2655EC00142000"/>
    <s v="DP.MATEMÀ.ECONÒ.F.A."/>
    <x v="322"/>
    <s v="0"/>
    <s v="F"/>
  </r>
  <r>
    <s v="2024"/>
    <s v="113318"/>
    <s v="CALIBRACIONES Y SUMIN PARA LABORAT"/>
    <s v="B01786151"/>
    <s v="24002157"/>
    <d v="2024-02-07T00:00:00"/>
    <n v="455.87"/>
    <s v="4200327116"/>
    <n v="25930000240000"/>
    <s v="ADM. FARMÀCIA"/>
    <x v="322"/>
    <s v="0"/>
    <s v="F"/>
  </r>
  <r>
    <s v="2024"/>
    <s v="113318"/>
    <s v="CALIBRACIONES Y SUMIN PARA LABORAT"/>
    <s v="B01786151"/>
    <s v="24002158"/>
    <d v="2024-02-07T00:00:00"/>
    <n v="60.2"/>
    <s v="4200347469"/>
    <n v="25930000240000"/>
    <s v="ADM. FARMÀCIA"/>
    <x v="322"/>
    <s v="0"/>
    <s v="F"/>
  </r>
  <r>
    <s v="2024"/>
    <s v="113318"/>
    <s v="CALIBRACIONES Y SUMIN PARA LABORAT"/>
    <s v="B01786151"/>
    <s v="24002160"/>
    <d v="2024-02-07T00:00:00"/>
    <n v="263.77999999999997"/>
    <s v="4200341924"/>
    <s v="2575FI02052000"/>
    <s v="DEP.FIS.MAT.CONDENS."/>
    <x v="322"/>
    <s v="0"/>
    <s v="F"/>
  </r>
  <r>
    <s v="2024"/>
    <s v="114697"/>
    <s v="DINAMO MENSAJEROS SL"/>
    <s v="B63707590"/>
    <s v="5198"/>
    <d v="2024-01-31T00:00:00"/>
    <n v="41.66"/>
    <m/>
    <s v="2615CS00885000"/>
    <s v="DP.PATOL.I TERP.EXP."/>
    <x v="322"/>
    <s v="0"/>
    <s v="F"/>
  </r>
  <r>
    <s v="2024"/>
    <s v="114697"/>
    <s v="DINAMO MENSAJEROS SL"/>
    <s v="B63707590"/>
    <s v="5202"/>
    <d v="2024-01-31T00:00:00"/>
    <n v="546.6"/>
    <m/>
    <s v="2565BI01975000"/>
    <s v="DEP. BIO. EVOL. ECO."/>
    <x v="322"/>
    <s v="0"/>
    <s v="F"/>
  </r>
  <r>
    <s v="2024"/>
    <s v="114697"/>
    <s v="DINAMO MENSAJEROS SL"/>
    <s v="B63707590"/>
    <s v="5196"/>
    <d v="2024-01-31T00:00:00"/>
    <n v="29.86"/>
    <m/>
    <n v="37080000322000"/>
    <s v="GERÈNCIA"/>
    <x v="322"/>
    <s v="G"/>
    <s v="F"/>
  </r>
  <r>
    <s v="2024"/>
    <s v="114805"/>
    <s v="FJM ADVOCATS SLP"/>
    <s v="B65062002"/>
    <s v="2024/81"/>
    <d v="2024-02-07T00:00:00"/>
    <n v="1633.5"/>
    <m/>
    <n v="37080000322000"/>
    <s v="GERÈNCIA"/>
    <x v="322"/>
    <s v="G"/>
    <s v="F"/>
  </r>
  <r>
    <s v="2023"/>
    <s v="114958"/>
    <s v="BUFETE SUAREZ DE VIVERO SLP"/>
    <s v="B61491676"/>
    <s v="07/230289"/>
    <d v="2023-10-20T00:00:00"/>
    <n v="1687.95"/>
    <m/>
    <n v="37080000322000"/>
    <s v="GERÈNCIA"/>
    <x v="322"/>
    <s v="G"/>
    <s v="F"/>
  </r>
  <r>
    <s v="2023"/>
    <s v="114958"/>
    <s v="BUFETE SUAREZ DE VIVERO SLP"/>
    <s v="B61491676"/>
    <s v="2023-0237"/>
    <d v="2023-10-20T00:00:00"/>
    <n v="900.24"/>
    <m/>
    <n v="37080000322000"/>
    <s v="GERÈNCIA"/>
    <x v="322"/>
    <s v="G"/>
    <s v="F"/>
  </r>
  <r>
    <s v="2023"/>
    <s v="114958"/>
    <s v="BUFETE SUAREZ DE VIVERO SLP"/>
    <s v="B61491676"/>
    <s v="230161"/>
    <d v="2023-05-31T00:00:00"/>
    <n v="900.24"/>
    <m/>
    <n v="37080000322000"/>
    <s v="GERÈNCIA"/>
    <x v="322"/>
    <s v="G"/>
    <s v="F"/>
  </r>
  <r>
    <s v="2024"/>
    <s v="200590"/>
    <s v="TCI EUROPE NV TCI EUROPE NV"/>
    <m/>
    <s v="91865203"/>
    <d v="2024-02-02T00:00:00"/>
    <n v="67"/>
    <s v="4100018811"/>
    <s v="2575QU02072000"/>
    <s v="DEP. QUIM. INORG.ORG"/>
    <x v="322"/>
    <s v="0"/>
    <s v="F"/>
  </r>
  <r>
    <s v="2024"/>
    <s v="200677"/>
    <s v="CHARLES RIVER LABORATORIES FRANCE"/>
    <m/>
    <s v="53215316"/>
    <d v="2024-02-05T00:00:00"/>
    <n v="591.5"/>
    <s v="4200347188"/>
    <s v="2615CS00885000"/>
    <s v="DP.PATOL.I TERP.EXP."/>
    <x v="322"/>
    <s v="0"/>
    <s v="F"/>
  </r>
  <r>
    <s v="2024"/>
    <s v="200896"/>
    <s v="STEMCELL TECHNOLOGIES SARL"/>
    <m/>
    <s v="94163677"/>
    <d v="2024-02-05T00:00:00"/>
    <n v="1041.21"/>
    <s v="4200326545"/>
    <s v="2615CS00885000"/>
    <s v="DP.PATOL.I TERP.EXP."/>
    <x v="322"/>
    <s v="0"/>
    <s v="F"/>
  </r>
  <r>
    <s v="2023"/>
    <s v="304842"/>
    <s v="NANOME INC"/>
    <m/>
    <s v="$7478D-0005"/>
    <d v="2023-11-22T00:00:00"/>
    <n v="192.92"/>
    <m/>
    <s v="2576QU01677000"/>
    <s v="INST.QUÍM.TEÒR.COMP."/>
    <x v="322"/>
    <s v="0"/>
    <s v="F"/>
  </r>
  <r>
    <s v="2024"/>
    <s v="505281"/>
    <s v="JACQUES CATERING SL (GRUPO SOTERAS)"/>
    <s v="B60574787"/>
    <s v="5041977"/>
    <d v="2024-01-31T00:00:00"/>
    <n v="944.46"/>
    <s v="4100018487"/>
    <s v="2576FI01676000"/>
    <s v="INST.CIÈNCIES COSMOS"/>
    <x v="322"/>
    <s v="0"/>
    <s v="F"/>
  </r>
  <r>
    <s v="2024"/>
    <s v="505281"/>
    <s v="JACQUES CATERING SL (GRUPO SOTERAS)"/>
    <s v="B60574787"/>
    <s v="5041988"/>
    <d v="2024-02-07T00:00:00"/>
    <n v="125.93"/>
    <s v="4200347294"/>
    <s v="2575FI02052000"/>
    <s v="DEP.FIS.MAT.CONDENS."/>
    <x v="322"/>
    <s v="0"/>
    <s v="F"/>
  </r>
  <r>
    <s v="2024"/>
    <s v="505281"/>
    <s v="JACQUES CATERING SL (GRUPO SOTERAS)"/>
    <s v="B60574787"/>
    <s v="5041991"/>
    <d v="2024-02-07T00:00:00"/>
    <n v="65.45"/>
    <s v="4200346452"/>
    <s v="2575FI00213000"/>
    <s v="DP.ENGINYERIA ELECTR"/>
    <x v="322"/>
    <s v="0"/>
    <s v="F"/>
  </r>
  <r>
    <s v="2023"/>
    <s v="513225"/>
    <s v="MIRAS BORONAT NURIA SARA"/>
    <s v="39734475C"/>
    <s v="9/2023"/>
    <d v="2023-12-21T00:00:00"/>
    <n v="200"/>
    <m/>
    <s v="2575FI00213000"/>
    <s v="DP.ENGINYERIA ELECTR"/>
    <x v="322"/>
    <s v="0"/>
    <s v="F"/>
  </r>
  <r>
    <s v="2023"/>
    <s v="514665"/>
    <s v="ZAFRA ALCARAZ REMEDIOS"/>
    <s v="34029989V"/>
    <s v="1.12.23"/>
    <d v="2023-12-20T00:00:00"/>
    <n v="250"/>
    <m/>
    <s v="2575FI00213000"/>
    <s v="DP.ENGINYERIA ELECTR"/>
    <x v="322"/>
    <s v="0"/>
    <s v="F"/>
  </r>
  <r>
    <s v="2023"/>
    <s v="538560"/>
    <s v="JUBANY DE SOLA LAIA"/>
    <s v="47997389T"/>
    <s v="3/23"/>
    <d v="2023-12-17T00:00:00"/>
    <n v="200"/>
    <m/>
    <s v="2575FI00213000"/>
    <s v="DP.ENGINYERIA ELECTR"/>
    <x v="322"/>
    <s v="0"/>
    <s v="F"/>
  </r>
  <r>
    <s v="2023"/>
    <s v="538971"/>
    <s v="YUFERA GOMEZ IRENE"/>
    <s v="35103910E"/>
    <s v="2023/1021"/>
    <d v="2023-12-19T00:00:00"/>
    <n v="228.6"/>
    <m/>
    <s v="2575FI00213000"/>
    <s v="DP.ENGINYERIA ELECTR"/>
    <x v="322"/>
    <s v="0"/>
    <s v="F"/>
  </r>
  <r>
    <s v="2024"/>
    <s v="900513"/>
    <s v="NANCE ALAN J"/>
    <s v="X2458113B"/>
    <s v="602022024"/>
    <d v="2024-02-02T00:00:00"/>
    <n v="835.24"/>
    <m/>
    <n v="38480001521000"/>
    <s v="SERVEIS LINGÜÍSTICS"/>
    <x v="322"/>
    <s v="0"/>
    <s v="F"/>
  </r>
  <r>
    <s v="2024"/>
    <s v="902071"/>
    <s v="HERNANDEZ VIÑAS DAVID D H V"/>
    <s v="38448161G"/>
    <s v="11.634"/>
    <d v="2024-01-31T00:00:00"/>
    <n v="83.44"/>
    <s v="4100017520"/>
    <n v="37190000329000"/>
    <s v="CCIT-UB SCT"/>
    <x v="322"/>
    <s v="0"/>
    <s v="F"/>
  </r>
  <r>
    <s v="2024"/>
    <s v="902071"/>
    <s v="HERNANDEZ VIÑAS DAVID D H V"/>
    <s v="38448161G"/>
    <s v="11.635"/>
    <d v="2024-01-31T00:00:00"/>
    <n v="62.58"/>
    <s v="4100017483"/>
    <n v="37190000329000"/>
    <s v="CCIT-UB SCT"/>
    <x v="322"/>
    <s v="0"/>
    <s v="F"/>
  </r>
  <r>
    <s v="2024"/>
    <s v="902071"/>
    <s v="HERNANDEZ VIÑAS DAVID D H V"/>
    <s v="38448161G"/>
    <s v="11.650"/>
    <d v="2024-01-31T00:00:00"/>
    <n v="107.65"/>
    <s v="4200326371"/>
    <s v="2604CS01778000"/>
    <s v="S.DISSECCIÓ MEDICINA"/>
    <x v="322"/>
    <s v="0"/>
    <s v="F"/>
  </r>
  <r>
    <s v="2024"/>
    <s v="902071"/>
    <s v="HERNANDEZ VIÑAS DAVID D H V"/>
    <s v="38448161G"/>
    <s v="11.657"/>
    <d v="2024-01-31T00:00:00"/>
    <n v="78.95"/>
    <s v="4100018417"/>
    <n v="37190000329000"/>
    <s v="CCIT-UB SCT"/>
    <x v="322"/>
    <s v="0"/>
    <s v="F"/>
  </r>
  <r>
    <s v="2023"/>
    <s v="905135"/>
    <s v="DIAZ CORRAL CARME"/>
    <s v="44013338D"/>
    <s v="1/2023"/>
    <d v="2023-12-11T00:00:00"/>
    <n v="235.3"/>
    <m/>
    <s v="2575FI00213000"/>
    <s v="DP.ENGINYERIA ELECTR"/>
    <x v="322"/>
    <s v="0"/>
    <s v="F"/>
  </r>
  <r>
    <s v="2023"/>
    <s v="908893"/>
    <s v="FUNES MERINO SONIA"/>
    <s v="48194436Y"/>
    <s v="1"/>
    <d v="2023-12-31T00:00:00"/>
    <n v="1712.28"/>
    <m/>
    <s v="2634ED01900000"/>
    <s v="F.EDUCACIÓ"/>
    <x v="322"/>
    <s v="0"/>
    <s v="F"/>
  </r>
  <r>
    <s v="2024"/>
    <s v="908893"/>
    <s v="FUNES MERINO SONIA"/>
    <s v="48194436Y"/>
    <s v="2"/>
    <d v="2024-01-31T00:00:00"/>
    <n v="1712.28"/>
    <m/>
    <s v="2634ED01900000"/>
    <s v="F.EDUCACIÓ"/>
    <x v="322"/>
    <s v="0"/>
    <s v="F"/>
  </r>
  <r>
    <s v="2024"/>
    <s v="50024"/>
    <s v="FUNDACIO COL·LEGIS MAJORS UB"/>
    <s v="G72717689"/>
    <s v="5.069"/>
    <d v="2024-02-02T00:00:00"/>
    <n v="239.73"/>
    <m/>
    <s v="2575QU02072000"/>
    <s v="DEP. QUIM. INORG.ORG"/>
    <x v="323"/>
    <s v="0"/>
    <s v="F"/>
  </r>
  <r>
    <s v="2024"/>
    <s v="100073"/>
    <s v="AVORIS RETAIL DIVISION SL BCD TRAVE"/>
    <s v="B07012107"/>
    <s v="F7S00000327"/>
    <d v="2024-02-06T00:00:00"/>
    <n v="516.59"/>
    <m/>
    <s v="2575FI02051000"/>
    <s v="DEP. FIS.QUANT. ASTR"/>
    <x v="323"/>
    <s v="0"/>
    <s v="F"/>
  </r>
  <r>
    <s v="2024"/>
    <s v="100073"/>
    <s v="AVORIS RETAIL DIVISION SL BCD TRAVE"/>
    <s v="B07012107"/>
    <s v="F7S00000328"/>
    <d v="2024-02-06T00:00:00"/>
    <n v="355.8"/>
    <m/>
    <s v="2575FI02051000"/>
    <s v="DEP. FIS.QUANT. ASTR"/>
    <x v="323"/>
    <s v="0"/>
    <s v="F"/>
  </r>
  <r>
    <s v="2024"/>
    <s v="100073"/>
    <s v="AVORIS RETAIL DIVISION SL BCD TRAVE"/>
    <s v="B07012107"/>
    <s v="F7S00000329"/>
    <d v="2024-02-06T00:00:00"/>
    <n v="472"/>
    <m/>
    <s v="2576FI01676000"/>
    <s v="INST.CIÈNCIES COSMOS"/>
    <x v="323"/>
    <s v="0"/>
    <s v="F"/>
  </r>
  <r>
    <s v="2024"/>
    <s v="100073"/>
    <s v="AVORIS RETAIL DIVISION SL BCD TRAVE"/>
    <s v="B07012107"/>
    <s v="F7S00000331"/>
    <d v="2024-02-06T00:00:00"/>
    <n v="212"/>
    <m/>
    <n v="37180001607000"/>
    <s v="OPIR OF.PROJ.INT.REC"/>
    <x v="323"/>
    <s v="0"/>
    <s v="F"/>
  </r>
  <r>
    <s v="2024"/>
    <s v="100073"/>
    <s v="AVORIS RETAIL DIVISION SL BCD TRAVE"/>
    <s v="B07012107"/>
    <s v="F7S00000332"/>
    <d v="2024-02-06T00:00:00"/>
    <n v="277.75"/>
    <m/>
    <s v="2595FA02035000"/>
    <s v="DEP. BIOQ. I FISIOLO"/>
    <x v="323"/>
    <s v="0"/>
    <s v="F"/>
  </r>
  <r>
    <s v="2024"/>
    <s v="100073"/>
    <s v="AVORIS RETAIL DIVISION SL BCD TRAVE"/>
    <s v="B07012107"/>
    <s v="F7S00000337"/>
    <d v="2024-02-07T00:00:00"/>
    <n v="739.86"/>
    <m/>
    <n v="25130000080000"/>
    <s v="OR.ADM.FI/GEOGRAF/Hª"/>
    <x v="323"/>
    <s v="0"/>
    <s v="F"/>
  </r>
  <r>
    <s v="2024"/>
    <s v="100073"/>
    <s v="AVORIS RETAIL DIVISION SL BCD TRAVE"/>
    <s v="B07012107"/>
    <s v="F7S00000338"/>
    <d v="2024-02-07T00:00:00"/>
    <n v="720"/>
    <m/>
    <n v="25130000080000"/>
    <s v="OR.ADM.FI/GEOGRAF/Hª"/>
    <x v="323"/>
    <s v="0"/>
    <s v="F"/>
  </r>
  <r>
    <s v="2024"/>
    <s v="100073"/>
    <s v="AVORIS RETAIL DIVISION SL BCD TRAVE"/>
    <s v="B07012107"/>
    <s v="F7Y00000581"/>
    <d v="2024-02-06T00:00:00"/>
    <n v="96.9"/>
    <m/>
    <s v="2576FI01676000"/>
    <s v="INST.CIÈNCIES COSMOS"/>
    <x v="323"/>
    <s v="0"/>
    <s v="F"/>
  </r>
  <r>
    <s v="2024"/>
    <s v="100073"/>
    <s v="AVORIS RETAIL DIVISION SL BCD TRAVE"/>
    <s v="B07012107"/>
    <s v="F7Y00000585"/>
    <d v="2024-02-06T00:00:00"/>
    <n v="118"/>
    <m/>
    <s v="2575QU02070000"/>
    <s v="DEP. C.MATERIALS I Q"/>
    <x v="323"/>
    <s v="0"/>
    <s v="F"/>
  </r>
  <r>
    <s v="2024"/>
    <s v="100073"/>
    <s v="AVORIS RETAIL DIVISION SL BCD TRAVE"/>
    <s v="B07012107"/>
    <s v="F7Y00000593"/>
    <d v="2024-02-06T00:00:00"/>
    <n v="192.96"/>
    <m/>
    <s v="2575FI02051000"/>
    <s v="DEP. FIS.QUANT. ASTR"/>
    <x v="323"/>
    <s v="0"/>
    <s v="F"/>
  </r>
  <r>
    <s v="2024"/>
    <s v="100073"/>
    <s v="AVORIS RETAIL DIVISION SL BCD TRAVE"/>
    <s v="B07012107"/>
    <s v="F7Y00000604"/>
    <d v="2024-02-07T00:00:00"/>
    <n v="102.4"/>
    <m/>
    <s v="2565BI01976000"/>
    <s v="DEP. GENÈTICA, MICRO"/>
    <x v="323"/>
    <s v="0"/>
    <s v="F"/>
  </r>
  <r>
    <s v="2024"/>
    <s v="100073"/>
    <s v="AVORIS RETAIL DIVISION SL BCD TRAVE"/>
    <s v="B07012107"/>
    <s v="F7Y00000620"/>
    <d v="2024-02-07T00:00:00"/>
    <n v="114"/>
    <m/>
    <n v="25130000080000"/>
    <s v="OR.ADM.FI/GEOGRAF/Hª"/>
    <x v="323"/>
    <s v="0"/>
    <s v="F"/>
  </r>
  <r>
    <s v="2024"/>
    <s v="100073"/>
    <s v="AVORIS RETAIL DIVISION SL BCD TRAVE"/>
    <s v="B07012107"/>
    <s v="F7Y00000649"/>
    <d v="2024-02-07T00:00:00"/>
    <n v="116.89"/>
    <m/>
    <s v="2655EC02013000"/>
    <s v="DEP. D'EMPRESA"/>
    <x v="323"/>
    <s v="0"/>
    <s v="F"/>
  </r>
  <r>
    <s v="2024"/>
    <s v="100490"/>
    <s v="FARNELL COMPONENTS SL FARNELL COMPO"/>
    <s v="B82229907"/>
    <s v="3588272"/>
    <d v="2024-02-07T00:00:00"/>
    <n v="166.92"/>
    <s v="4200343413"/>
    <s v="2575FI02052000"/>
    <s v="DEP.FIS.MAT.CONDENS."/>
    <x v="323"/>
    <s v="0"/>
    <s v="F"/>
  </r>
  <r>
    <s v="2024"/>
    <s v="101166"/>
    <s v="NIEMON IMPRESSIONS SL"/>
    <s v="B62870217"/>
    <s v="G6508"/>
    <d v="2024-02-08T00:00:00"/>
    <n v="2420"/>
    <s v="4200348132"/>
    <n v="25130000080000"/>
    <s v="OR.ADM.FI/GEOGRAF/Hª"/>
    <x v="323"/>
    <s v="0"/>
    <s v="F"/>
  </r>
  <r>
    <s v="2024"/>
    <s v="101312"/>
    <s v="SUDELAB SL"/>
    <s v="B63276778"/>
    <s v="225303"/>
    <d v="2024-02-06T00:00:00"/>
    <n v="60.5"/>
    <s v="4200346481"/>
    <s v="2595FA02034000"/>
    <s v="DEP.NUTRICIÓ, CC.DE"/>
    <x v="323"/>
    <s v="0"/>
    <s v="F"/>
  </r>
  <r>
    <s v="2024"/>
    <s v="101312"/>
    <s v="SUDELAB SL"/>
    <s v="B63276778"/>
    <s v="225307"/>
    <d v="2024-02-06T00:00:00"/>
    <n v="54.09"/>
    <s v="4200347524"/>
    <s v="2605CS02079000"/>
    <s v="DEPT. BIOMEDICINA"/>
    <x v="323"/>
    <s v="0"/>
    <s v="F"/>
  </r>
  <r>
    <s v="2024"/>
    <s v="101312"/>
    <s v="SUDELAB SL"/>
    <s v="B63276778"/>
    <s v="225309"/>
    <d v="2024-02-06T00:00:00"/>
    <n v="141.75"/>
    <s v="4200346252"/>
    <s v="2565BI01976000"/>
    <s v="DEP. GENÈTICA, MICRO"/>
    <x v="323"/>
    <s v="0"/>
    <s v="F"/>
  </r>
  <r>
    <s v="2024"/>
    <s v="101312"/>
    <s v="SUDELAB SL"/>
    <s v="B63276778"/>
    <s v="225335"/>
    <d v="2024-02-06T00:00:00"/>
    <n v="275.88"/>
    <s v="4200347032"/>
    <s v="2615CS00885000"/>
    <s v="DP.PATOL.I TERP.EXP."/>
    <x v="323"/>
    <s v="0"/>
    <s v="F"/>
  </r>
  <r>
    <s v="2024"/>
    <s v="101312"/>
    <s v="SUDELAB SL"/>
    <s v="B63276778"/>
    <s v="225336"/>
    <d v="2024-02-06T00:00:00"/>
    <n v="140.97"/>
    <s v="4200347162"/>
    <s v="2615CS00885000"/>
    <s v="DP.PATOL.I TERP.EXP."/>
    <x v="323"/>
    <s v="0"/>
    <s v="F"/>
  </r>
  <r>
    <s v="2024"/>
    <s v="101312"/>
    <s v="SUDELAB SL"/>
    <s v="B63276778"/>
    <s v="225342"/>
    <d v="2024-02-08T00:00:00"/>
    <n v="49.79"/>
    <s v="4200347031"/>
    <s v="2595FA02035000"/>
    <s v="DEP. BIOQ. I FISIOLO"/>
    <x v="323"/>
    <s v="0"/>
    <s v="F"/>
  </r>
  <r>
    <s v="2024"/>
    <s v="101312"/>
    <s v="SUDELAB SL"/>
    <s v="B63276778"/>
    <s v="225344"/>
    <d v="2024-02-08T00:00:00"/>
    <n v="58.69"/>
    <s v="4200347761"/>
    <s v="2605CS02079000"/>
    <s v="DEPT. BIOMEDICINA"/>
    <x v="323"/>
    <s v="0"/>
    <s v="F"/>
  </r>
  <r>
    <s v="2024"/>
    <s v="101312"/>
    <s v="SUDELAB SL"/>
    <s v="B63276778"/>
    <s v="225345"/>
    <d v="2024-02-08T00:00:00"/>
    <n v="289.19"/>
    <s v="4200348040"/>
    <s v="2605CS02079000"/>
    <s v="DEPT. BIOMEDICINA"/>
    <x v="323"/>
    <s v="0"/>
    <s v="F"/>
  </r>
  <r>
    <s v="2024"/>
    <s v="101312"/>
    <s v="SUDELAB SL"/>
    <s v="B63276778"/>
    <s v="225356"/>
    <d v="2024-02-08T00:00:00"/>
    <n v="99.97"/>
    <s v="4200347648"/>
    <s v="2575QU02072000"/>
    <s v="DEP. QUIM. INORG.ORG"/>
    <x v="323"/>
    <s v="0"/>
    <s v="F"/>
  </r>
  <r>
    <s v="2024"/>
    <s v="101312"/>
    <s v="SUDELAB SL"/>
    <s v="B63276778"/>
    <s v="225360"/>
    <d v="2024-02-08T00:00:00"/>
    <n v="42.35"/>
    <s v="4200347912"/>
    <s v="2615CS00885000"/>
    <s v="DP.PATOL.I TERP.EXP."/>
    <x v="323"/>
    <s v="0"/>
    <s v="F"/>
  </r>
  <r>
    <s v="2024"/>
    <s v="102025"/>
    <s v="VWR INTERNATIONAL EUROLAB SL VWR IN"/>
    <s v="B08362089"/>
    <s v="7062403013"/>
    <d v="2024-02-07T00:00:00"/>
    <n v="59.77"/>
    <s v="4200346120"/>
    <s v="2615CS00885000"/>
    <s v="DP.PATOL.I TERP.EXP."/>
    <x v="323"/>
    <s v="0"/>
    <s v="F"/>
  </r>
  <r>
    <s v="2024"/>
    <s v="102488"/>
    <s v="AMIDATA SAU"/>
    <s v="A78913993"/>
    <s v="63385402"/>
    <d v="2024-02-06T00:00:00"/>
    <n v="135.91999999999999"/>
    <s v="4200347442"/>
    <s v="2575FI02052000"/>
    <s v="DEP.FIS.MAT.CONDENS."/>
    <x v="323"/>
    <s v="0"/>
    <s v="F"/>
  </r>
  <r>
    <s v="2024"/>
    <s v="102488"/>
    <s v="AMIDATA SAU"/>
    <s v="A78913993"/>
    <s v="63385403"/>
    <d v="2024-02-07T00:00:00"/>
    <n v="152.46"/>
    <s v="4200347442"/>
    <s v="2575FI02052000"/>
    <s v="DEP.FIS.MAT.CONDENS."/>
    <x v="323"/>
    <s v="0"/>
    <s v="F"/>
  </r>
  <r>
    <s v="2024"/>
    <s v="102488"/>
    <s v="AMIDATA SAU"/>
    <s v="A78913993"/>
    <s v="63385404"/>
    <d v="2024-02-07T00:00:00"/>
    <n v="277.3"/>
    <s v="4200346607"/>
    <s v="2575FI02052000"/>
    <s v="DEP.FIS.MAT.CONDENS."/>
    <x v="323"/>
    <s v="0"/>
    <s v="F"/>
  </r>
  <r>
    <s v="2024"/>
    <s v="102488"/>
    <s v="AMIDATA SAU"/>
    <s v="A78913993"/>
    <s v="63385405"/>
    <d v="2024-02-07T00:00:00"/>
    <n v="32.86"/>
    <s v="4200346998"/>
    <s v="2575FI02053000"/>
    <s v="DEP. FISICA APLICADA"/>
    <x v="323"/>
    <s v="0"/>
    <s v="F"/>
  </r>
  <r>
    <s v="2023"/>
    <s v="102564"/>
    <s v="VIVA AQUA SERVICE SPAIN SA"/>
    <s v="A41810920"/>
    <s v="31111859698"/>
    <d v="2023-11-30T00:00:00"/>
    <n v="20.9"/>
    <m/>
    <s v="385B0002249000"/>
    <s v="ADM ELECTRÒNICA,GEST"/>
    <x v="323"/>
    <s v="0"/>
    <s v="F"/>
  </r>
  <r>
    <s v="2024"/>
    <s v="102708"/>
    <s v="LIFE TECHNOLOGIES SA APPLIED/INVITR"/>
    <s v="A28139434"/>
    <s v="1035064 RI"/>
    <d v="2024-02-08T00:00:00"/>
    <n v="316.17"/>
    <s v="4200334654"/>
    <s v="2615CS00885000"/>
    <s v="DP.PATOL.I TERP.EXP."/>
    <x v="323"/>
    <s v="0"/>
    <s v="F"/>
  </r>
  <r>
    <s v="2024"/>
    <s v="102997"/>
    <s v="ALGORITMOS PROCESOS Y DISEÑOS SA"/>
    <s v="A28634046"/>
    <s v="34442526"/>
    <d v="2024-02-08T00:00:00"/>
    <n v="1234.2"/>
    <s v="4100018117"/>
    <n v="37190000329000"/>
    <s v="CCIT-UB SCT"/>
    <x v="323"/>
    <s v="0"/>
    <s v="F"/>
  </r>
  <r>
    <s v="2024"/>
    <s v="103006"/>
    <s v="AL AIR LIQUIDE ESPAÑA SA AL AIR LIQ"/>
    <s v="A28016814"/>
    <s v="5201490657"/>
    <d v="2024-01-31T00:00:00"/>
    <n v="12.1"/>
    <s v="4200334685"/>
    <s v="2565BI01975000"/>
    <s v="DEP. BIO. EVOL. ECO."/>
    <x v="323"/>
    <s v="0"/>
    <s v="F"/>
  </r>
  <r>
    <s v="2024"/>
    <s v="103006"/>
    <s v="AL AIR LIQUIDE ESPAÑA SA AL AIR LIQ"/>
    <s v="A28016814"/>
    <s v="5201491375"/>
    <d v="2024-01-31T00:00:00"/>
    <n v="12.1"/>
    <s v="4200313544"/>
    <s v="2565GE02063001"/>
    <s v="SECCIÓ DE GEOQUÍMICA"/>
    <x v="323"/>
    <s v="0"/>
    <s v="F"/>
  </r>
  <r>
    <s v="2024"/>
    <s v="103006"/>
    <s v="AL AIR LIQUIDE ESPAÑA SA AL AIR LIQ"/>
    <s v="A28016814"/>
    <s v="5201492331"/>
    <d v="2024-01-31T00:00:00"/>
    <n v="169.4"/>
    <s v="4200340952"/>
    <s v="2565GE02063002"/>
    <s v="SECCIÓ CRISTAL·LOGRA"/>
    <x v="323"/>
    <s v="0"/>
    <s v="F"/>
  </r>
  <r>
    <s v="2024"/>
    <s v="103006"/>
    <s v="AL AIR LIQUIDE ESPAÑA SA AL AIR LIQ"/>
    <s v="A28016814"/>
    <s v="5201492438"/>
    <d v="2024-01-31T00:00:00"/>
    <n v="375.1"/>
    <s v="4200345060"/>
    <s v="2565BI01973000"/>
    <s v="DEP.BIOQUIM. BIOMEDI"/>
    <x v="323"/>
    <s v="0"/>
    <s v="F"/>
  </r>
  <r>
    <s v="2024"/>
    <s v="103006"/>
    <s v="AL AIR LIQUIDE ESPAÑA SA AL AIR LIQ"/>
    <s v="A28016814"/>
    <s v="5201493492"/>
    <d v="2024-01-31T00:00:00"/>
    <n v="1592.32"/>
    <m/>
    <s v="2604CS02094000"/>
    <s v="UFIR MEDICINA CLINIC"/>
    <x v="323"/>
    <s v="0"/>
    <s v="F"/>
  </r>
  <r>
    <s v="2024"/>
    <s v="103006"/>
    <s v="AL AIR LIQUIDE ESPAÑA SA AL AIR LIQ"/>
    <s v="A28016814"/>
    <s v="5201493769"/>
    <d v="2024-01-31T00:00:00"/>
    <n v="352.4"/>
    <s v="4200288969"/>
    <n v="25630000158002"/>
    <s v="ADM. BIOLOGIA/CC TER"/>
    <x v="323"/>
    <s v="0"/>
    <s v="F"/>
  </r>
  <r>
    <s v="2024"/>
    <s v="103006"/>
    <s v="AL AIR LIQUIDE ESPAÑA SA AL AIR LIQ"/>
    <s v="A28016814"/>
    <s v="5201493848"/>
    <d v="2024-01-31T00:00:00"/>
    <n v="1013.74"/>
    <s v="4100017716"/>
    <n v="37190000329000"/>
    <s v="CCIT-UB SCT"/>
    <x v="323"/>
    <s v="0"/>
    <s v="F"/>
  </r>
  <r>
    <s v="2024"/>
    <s v="103006"/>
    <s v="AL AIR LIQUIDE ESPAÑA SA AL AIR LIQ"/>
    <s v="A28016814"/>
    <s v="5201493864"/>
    <d v="2024-01-31T00:00:00"/>
    <n v="1775.78"/>
    <m/>
    <n v="37190000329000"/>
    <s v="CCIT-UB SCT"/>
    <x v="323"/>
    <s v="0"/>
    <s v="F"/>
  </r>
  <r>
    <s v="2024"/>
    <s v="103006"/>
    <s v="AL AIR LIQUIDE ESPAÑA SA AL AIR LIQ"/>
    <s v="A28016814"/>
    <s v="5201494729"/>
    <d v="2024-01-31T00:00:00"/>
    <n v="84.93"/>
    <s v="4100018587"/>
    <s v="2565BI01975000"/>
    <s v="DEP. BIO. EVOL. ECO."/>
    <x v="323"/>
    <s v="0"/>
    <s v="F"/>
  </r>
  <r>
    <s v="2024"/>
    <s v="103006"/>
    <s v="AL AIR LIQUIDE ESPAÑA SA AL AIR LIQ"/>
    <s v="A28016814"/>
    <s v="5201494732"/>
    <d v="2024-01-31T00:00:00"/>
    <n v="25.39"/>
    <s v="4100018391"/>
    <s v="2565BI01975000"/>
    <s v="DEP. BIO. EVOL. ECO."/>
    <x v="323"/>
    <s v="0"/>
    <s v="F"/>
  </r>
  <r>
    <s v="2024"/>
    <s v="103006"/>
    <s v="AL AIR LIQUIDE ESPAÑA SA AL AIR LIQ"/>
    <s v="A28016814"/>
    <s v="5201494737"/>
    <d v="2024-01-31T00:00:00"/>
    <n v="19.239999999999998"/>
    <s v="4100018384"/>
    <s v="2565BI01975000"/>
    <s v="DEP. BIO. EVOL. ECO."/>
    <x v="323"/>
    <s v="0"/>
    <s v="F"/>
  </r>
  <r>
    <s v="2024"/>
    <s v="103006"/>
    <s v="AL AIR LIQUIDE ESPAÑA SA AL AIR LIQ"/>
    <s v="A28016814"/>
    <s v="5201494748"/>
    <d v="2024-01-31T00:00:00"/>
    <n v="114.1"/>
    <s v="4100018775"/>
    <s v="2565BI01975000"/>
    <s v="DEP. BIO. EVOL. ECO."/>
    <x v="323"/>
    <s v="0"/>
    <s v="F"/>
  </r>
  <r>
    <s v="2024"/>
    <s v="103006"/>
    <s v="AL AIR LIQUIDE ESPAÑA SA AL AIR LIQ"/>
    <s v="A28016814"/>
    <s v="5201503461"/>
    <d v="2024-01-31T00:00:00"/>
    <n v="25.11"/>
    <s v="4100018669"/>
    <s v="2565BI01973000"/>
    <s v="DEP.BIOQUIM. BIOMEDI"/>
    <x v="323"/>
    <s v="0"/>
    <s v="F"/>
  </r>
  <r>
    <s v="2024"/>
    <s v="103006"/>
    <s v="AL AIR LIQUIDE ESPAÑA SA AL AIR LIQ"/>
    <s v="A28016814"/>
    <s v="5201502552"/>
    <d v="2024-01-31T00:00:00"/>
    <n v="62.79"/>
    <m/>
    <s v="2565GE02063000"/>
    <s v="DEP. MINERALOGIA,P."/>
    <x v="323"/>
    <s v="G"/>
    <s v="F"/>
  </r>
  <r>
    <s v="2024"/>
    <s v="103049"/>
    <s v="CARBUROS METALICOS SA"/>
    <s v="A08015646"/>
    <s v="0470657308"/>
    <d v="2024-01-31T00:00:00"/>
    <n v="2794.27"/>
    <s v="4100018845"/>
    <n v="37190000329000"/>
    <s v="CCIT-UB SCT"/>
    <x v="323"/>
    <s v="0"/>
    <s v="F"/>
  </r>
  <r>
    <s v="2024"/>
    <s v="104823"/>
    <s v="CULTIC. JARDINERIA FLORISTERIA ELIA"/>
    <s v="B58817925"/>
    <s v="2000140"/>
    <d v="2024-02-01T00:00:00"/>
    <n v="6824.81"/>
    <m/>
    <n v="37480000346001"/>
    <s v="G.C.MANTENIMENT I SU"/>
    <x v="323"/>
    <s v="0"/>
    <s v="F"/>
  </r>
  <r>
    <s v="2024"/>
    <s v="105866"/>
    <s v="MERCK LIFE SCIENCE SLU totes comand"/>
    <s v="B79184115"/>
    <s v="8250793527"/>
    <d v="2024-02-08T00:00:00"/>
    <n v="328.52"/>
    <s v="4100018550"/>
    <s v="2565BI01973000"/>
    <s v="DEP.BIOQUIM. BIOMEDI"/>
    <x v="323"/>
    <s v="0"/>
    <s v="F"/>
  </r>
  <r>
    <s v="2024"/>
    <s v="105866"/>
    <s v="MERCK LIFE SCIENCE SLU totes comand"/>
    <s v="B79184115"/>
    <s v="8250793529"/>
    <d v="2024-02-08T00:00:00"/>
    <n v="290.01"/>
    <s v="4200346606"/>
    <s v="2575QU02072000"/>
    <s v="DEP. QUIM. INORG.ORG"/>
    <x v="323"/>
    <s v="0"/>
    <s v="F"/>
  </r>
  <r>
    <s v="2024"/>
    <s v="105866"/>
    <s v="MERCK LIFE SCIENCE SLU totes comand"/>
    <s v="B79184115"/>
    <s v="8250793530"/>
    <d v="2024-02-08T00:00:00"/>
    <n v="99.7"/>
    <s v="4200347544"/>
    <s v="2575QU02072000"/>
    <s v="DEP. QUIM. INORG.ORG"/>
    <x v="323"/>
    <s v="0"/>
    <s v="F"/>
  </r>
  <r>
    <s v="2024"/>
    <s v="105866"/>
    <s v="MERCK LIFE SCIENCE SLU totes comand"/>
    <s v="B79184115"/>
    <s v="8250793534"/>
    <d v="2024-02-08T00:00:00"/>
    <n v="35.31"/>
    <s v="4200346852"/>
    <s v="2595FA02035000"/>
    <s v="DEP. BIOQ. I FISIOLO"/>
    <x v="323"/>
    <s v="0"/>
    <s v="F"/>
  </r>
  <r>
    <s v="2024"/>
    <s v="105866"/>
    <s v="MERCK LIFE SCIENCE SLU totes comand"/>
    <s v="B79184115"/>
    <s v="8250793909"/>
    <d v="2024-02-08T00:00:00"/>
    <n v="113.29"/>
    <s v="4200347573"/>
    <s v="2575QU02072000"/>
    <s v="DEP. QUIM. INORG.ORG"/>
    <x v="323"/>
    <s v="0"/>
    <s v="F"/>
  </r>
  <r>
    <s v="2024"/>
    <s v="105866"/>
    <s v="MERCK LIFE SCIENCE SLU totes comand"/>
    <s v="B79184115"/>
    <s v="8250793910"/>
    <d v="2024-02-08T00:00:00"/>
    <n v="191.08"/>
    <s v="4200339512"/>
    <s v="2576QU01675000"/>
    <s v="I.NANOCIÈNC.NANOTECN"/>
    <x v="323"/>
    <s v="0"/>
    <s v="F"/>
  </r>
  <r>
    <s v="2024"/>
    <s v="105866"/>
    <s v="MERCK LIFE SCIENCE SLU totes comand"/>
    <s v="B79184115"/>
    <s v="8250793911"/>
    <d v="2024-02-08T00:00:00"/>
    <n v="407.77"/>
    <s v="4200346762"/>
    <s v="2615CS00279000"/>
    <s v="DEP. CC. FISIOLOGIQU"/>
    <x v="323"/>
    <s v="0"/>
    <s v="F"/>
  </r>
  <r>
    <s v="2024"/>
    <s v="105866"/>
    <s v="MERCK LIFE SCIENCE SLU totes comand"/>
    <s v="B79184115"/>
    <s v="8250793913"/>
    <d v="2024-02-08T00:00:00"/>
    <n v="77.08"/>
    <s v="4200348017"/>
    <n v="37190000329000"/>
    <s v="CCIT-UB SCT"/>
    <x v="323"/>
    <s v="0"/>
    <s v="F"/>
  </r>
  <r>
    <s v="2024"/>
    <s v="106044"/>
    <s v="VIAJES EL CORTE INGLES SA OFICINA B"/>
    <s v="A28229813"/>
    <s v="9140024668C"/>
    <d v="2024-02-07T00:00:00"/>
    <n v="58.88"/>
    <m/>
    <s v="2565GE02064000"/>
    <s v="DEP. DINÀMICA TERRA"/>
    <x v="323"/>
    <s v="0"/>
    <s v="F"/>
  </r>
  <r>
    <s v="2024"/>
    <s v="106044"/>
    <s v="VIAJES EL CORTE INGLES SA OFICINA B"/>
    <s v="A28229813"/>
    <s v="9340050444C"/>
    <d v="2024-02-07T00:00:00"/>
    <n v="1629.16"/>
    <m/>
    <n v="37180001607000"/>
    <s v="OPIR OF.PROJ.INT.REC"/>
    <x v="323"/>
    <s v="0"/>
    <s v="F"/>
  </r>
  <r>
    <s v="2024"/>
    <s v="106044"/>
    <s v="VIAJES EL CORTE INGLES SA OFICINA B"/>
    <s v="A28229813"/>
    <s v="9340050445C"/>
    <d v="2024-02-07T00:00:00"/>
    <n v="494.84"/>
    <m/>
    <s v="2615CS00279000"/>
    <s v="DEP. CC. FISIOLOGIQU"/>
    <x v="323"/>
    <s v="0"/>
    <s v="F"/>
  </r>
  <r>
    <s v="2024"/>
    <s v="106044"/>
    <s v="VIAJES EL CORTE INGLES SA OFICINA B"/>
    <s v="A28229813"/>
    <s v="9340050461C"/>
    <d v="2024-02-07T00:00:00"/>
    <n v="108.99"/>
    <m/>
    <s v="2565GE02064000"/>
    <s v="DEP. DINÀMICA TERRA"/>
    <x v="323"/>
    <s v="0"/>
    <s v="F"/>
  </r>
  <r>
    <s v="2024"/>
    <s v="106044"/>
    <s v="VIAJES EL CORTE INGLES SA OFICINA B"/>
    <s v="A28229813"/>
    <s v="9340050462C"/>
    <d v="2024-02-07T00:00:00"/>
    <n v="114.95"/>
    <m/>
    <s v="2565GE02064000"/>
    <s v="DEP. DINÀMICA TERRA"/>
    <x v="323"/>
    <s v="0"/>
    <s v="F"/>
  </r>
  <r>
    <s v="2024"/>
    <s v="106044"/>
    <s v="VIAJES EL CORTE INGLES SA OFICINA B"/>
    <s v="A28229813"/>
    <s v="9140024664C"/>
    <d v="2024-02-07T00:00:00"/>
    <n v="3"/>
    <m/>
    <s v="2534DR00121000"/>
    <s v="F.DRET"/>
    <x v="323"/>
    <s v="G"/>
    <s v="F"/>
  </r>
  <r>
    <s v="2024"/>
    <s v="106222"/>
    <s v="BELMACO MANTENIMIENTO SL"/>
    <s v="B65973984"/>
    <s v="240059"/>
    <d v="2024-02-08T00:00:00"/>
    <n v="1361.25"/>
    <s v="4200346948"/>
    <n v="25930000240000"/>
    <s v="ADM. FARMÀCIA"/>
    <x v="323"/>
    <s v="0"/>
    <s v="F"/>
  </r>
  <r>
    <s v="2024"/>
    <s v="106531"/>
    <s v="GAS NATURAL COMERCIALIZADORA, S.A."/>
    <s v="A61797536"/>
    <s v="42000044651"/>
    <d v="2024-02-07T00:00:00"/>
    <n v="3250.65"/>
    <s v="4100017157"/>
    <n v="37480000346001"/>
    <s v="G.C.MANTENIMENT I SU"/>
    <x v="323"/>
    <s v="0"/>
    <s v="F"/>
  </r>
  <r>
    <s v="2024"/>
    <s v="106531"/>
    <s v="GAS NATURAL COMERCIALIZADORA, S.A."/>
    <s v="A61797536"/>
    <s v="42000044656"/>
    <d v="2024-02-07T00:00:00"/>
    <n v="5928.4"/>
    <s v="4100017157"/>
    <n v="37480000346001"/>
    <s v="G.C.MANTENIMENT I SU"/>
    <x v="323"/>
    <s v="0"/>
    <s v="F"/>
  </r>
  <r>
    <s v="2024"/>
    <s v="106531"/>
    <s v="GAS NATURAL COMERCIALIZADORA, S.A."/>
    <s v="A61797536"/>
    <s v="42000044668"/>
    <d v="2024-02-07T00:00:00"/>
    <n v="13738.58"/>
    <s v="4100017157"/>
    <n v="37480000346001"/>
    <s v="G.C.MANTENIMENT I SU"/>
    <x v="323"/>
    <s v="0"/>
    <s v="F"/>
  </r>
  <r>
    <s v="2024"/>
    <s v="106531"/>
    <s v="GAS NATURAL COMERCIALIZADORA, S.A."/>
    <s v="A61797536"/>
    <s v="42000044671"/>
    <d v="2024-02-07T00:00:00"/>
    <n v="1451.82"/>
    <s v="4100017157"/>
    <n v="37480000346001"/>
    <s v="G.C.MANTENIMENT I SU"/>
    <x v="323"/>
    <s v="0"/>
    <s v="F"/>
  </r>
  <r>
    <s v="2024"/>
    <s v="106531"/>
    <s v="GAS NATURAL COMERCIALIZADORA, S.A."/>
    <s v="A61797536"/>
    <s v="42000044676"/>
    <d v="2024-02-07T00:00:00"/>
    <n v="2753.11"/>
    <s v="4100017157"/>
    <n v="37480000346001"/>
    <s v="G.C.MANTENIMENT I SU"/>
    <x v="323"/>
    <s v="0"/>
    <s v="F"/>
  </r>
  <r>
    <s v="2024"/>
    <s v="106531"/>
    <s v="GAS NATURAL COMERCIALIZADORA, S.A."/>
    <s v="A61797536"/>
    <s v="42000044682"/>
    <d v="2024-02-07T00:00:00"/>
    <n v="2617.0300000000002"/>
    <s v="4100017157"/>
    <n v="37480000346001"/>
    <s v="G.C.MANTENIMENT I SU"/>
    <x v="323"/>
    <s v="0"/>
    <s v="F"/>
  </r>
  <r>
    <s v="2024"/>
    <s v="106531"/>
    <s v="GAS NATURAL COMERCIALIZADORA, S.A."/>
    <s v="A61797536"/>
    <s v="42000044685"/>
    <d v="2024-02-07T00:00:00"/>
    <n v="3156.76"/>
    <s v="4100017157"/>
    <n v="37480000346001"/>
    <s v="G.C.MANTENIMENT I SU"/>
    <x v="323"/>
    <s v="0"/>
    <s v="F"/>
  </r>
  <r>
    <s v="2024"/>
    <s v="106531"/>
    <s v="GAS NATURAL COMERCIALIZADORA, S.A."/>
    <s v="A61797536"/>
    <s v="42000044691"/>
    <d v="2024-02-07T00:00:00"/>
    <n v="121.46"/>
    <s v="4100017157"/>
    <n v="37480000346001"/>
    <s v="G.C.MANTENIMENT I SU"/>
    <x v="323"/>
    <s v="0"/>
    <s v="F"/>
  </r>
  <r>
    <s v="2024"/>
    <s v="106531"/>
    <s v="GAS NATURAL COMERCIALIZADORA, S.A."/>
    <s v="A61797536"/>
    <s v="42000044693"/>
    <d v="2024-02-07T00:00:00"/>
    <n v="6281.58"/>
    <s v="4100017157"/>
    <n v="37480000346001"/>
    <s v="G.C.MANTENIMENT I SU"/>
    <x v="323"/>
    <s v="0"/>
    <s v="F"/>
  </r>
  <r>
    <s v="2024"/>
    <s v="106531"/>
    <s v="GAS NATURAL COMERCIALIZADORA, S.A."/>
    <s v="A61797536"/>
    <s v="42000044697"/>
    <d v="2024-02-07T00:00:00"/>
    <n v="12756.11"/>
    <s v="4100017157"/>
    <n v="37480000346001"/>
    <s v="G.C.MANTENIMENT I SU"/>
    <x v="323"/>
    <s v="0"/>
    <s v="F"/>
  </r>
  <r>
    <s v="2024"/>
    <s v="106531"/>
    <s v="GAS NATURAL COMERCIALIZADORA, S.A."/>
    <s v="A61797536"/>
    <s v="42000044701"/>
    <d v="2024-02-07T00:00:00"/>
    <n v="3063.14"/>
    <s v="4100017157"/>
    <n v="37480000346001"/>
    <s v="G.C.MANTENIMENT I SU"/>
    <x v="323"/>
    <s v="0"/>
    <s v="F"/>
  </r>
  <r>
    <s v="2024"/>
    <s v="106531"/>
    <s v="GAS NATURAL COMERCIALIZADORA, S.A."/>
    <s v="A61797536"/>
    <s v="42000044705"/>
    <d v="2024-02-07T00:00:00"/>
    <n v="1204.78"/>
    <s v="4100017157"/>
    <n v="37480000346001"/>
    <s v="G.C.MANTENIMENT I SU"/>
    <x v="323"/>
    <s v="0"/>
    <s v="F"/>
  </r>
  <r>
    <s v="2024"/>
    <s v="106531"/>
    <s v="GAS NATURAL COMERCIALIZADORA, S.A."/>
    <s v="A61797536"/>
    <s v="42000044706"/>
    <d v="2024-02-07T00:00:00"/>
    <n v="3523.33"/>
    <s v="4100017157"/>
    <n v="37480000346001"/>
    <s v="G.C.MANTENIMENT I SU"/>
    <x v="323"/>
    <s v="0"/>
    <s v="F"/>
  </r>
  <r>
    <s v="2024"/>
    <s v="106531"/>
    <s v="GAS NATURAL COMERCIALIZADORA, S.A."/>
    <s v="A61797536"/>
    <s v="42000044711"/>
    <d v="2024-02-07T00:00:00"/>
    <n v="801.31"/>
    <s v="4100017157"/>
    <n v="37480000346001"/>
    <s v="G.C.MANTENIMENT I SU"/>
    <x v="323"/>
    <s v="0"/>
    <s v="F"/>
  </r>
  <r>
    <s v="2024"/>
    <s v="106531"/>
    <s v="GAS NATURAL COMERCIALIZADORA, S.A."/>
    <s v="A61797536"/>
    <s v="42000044712"/>
    <d v="2024-02-07T00:00:00"/>
    <n v="2480.54"/>
    <s v="4100017157"/>
    <n v="37480000346001"/>
    <s v="G.C.MANTENIMENT I SU"/>
    <x v="323"/>
    <s v="0"/>
    <s v="F"/>
  </r>
  <r>
    <s v="2024"/>
    <s v="106531"/>
    <s v="GAS NATURAL COMERCIALIZADORA, S.A."/>
    <s v="A61797536"/>
    <s v="42000044716"/>
    <d v="2024-02-07T00:00:00"/>
    <n v="668.88"/>
    <s v="4100017157"/>
    <n v="37480000346001"/>
    <s v="G.C.MANTENIMENT I SU"/>
    <x v="323"/>
    <s v="0"/>
    <s v="F"/>
  </r>
  <r>
    <s v="2024"/>
    <s v="106531"/>
    <s v="GAS NATURAL COMERCIALIZADORA, S.A."/>
    <s v="A61797536"/>
    <s v="42000044722"/>
    <d v="2024-02-07T00:00:00"/>
    <n v="4447.87"/>
    <s v="4100017157"/>
    <n v="37480000346001"/>
    <s v="G.C.MANTENIMENT I SU"/>
    <x v="323"/>
    <s v="0"/>
    <s v="F"/>
  </r>
  <r>
    <s v="2024"/>
    <s v="106531"/>
    <s v="GAS NATURAL COMERCIALIZADORA, S.A."/>
    <s v="A61797536"/>
    <s v="42000044723"/>
    <d v="2024-02-07T00:00:00"/>
    <n v="5227.95"/>
    <s v="4100017157"/>
    <n v="37480000346001"/>
    <s v="G.C.MANTENIMENT I SU"/>
    <x v="323"/>
    <s v="0"/>
    <s v="F"/>
  </r>
  <r>
    <s v="2024"/>
    <s v="106531"/>
    <s v="GAS NATURAL COMERCIALIZADORA, S.A."/>
    <s v="A61797536"/>
    <s v="42000044724"/>
    <d v="2024-02-07T00:00:00"/>
    <n v="6889.88"/>
    <s v="4100017157"/>
    <n v="37480000346001"/>
    <s v="G.C.MANTENIMENT I SU"/>
    <x v="323"/>
    <s v="0"/>
    <s v="F"/>
  </r>
  <r>
    <s v="2024"/>
    <s v="106531"/>
    <s v="GAS NATURAL COMERCIALIZADORA, S.A."/>
    <s v="A61797536"/>
    <s v="42000044728"/>
    <d v="2024-02-07T00:00:00"/>
    <n v="8791.41"/>
    <s v="4100017157"/>
    <n v="37480000346001"/>
    <s v="G.C.MANTENIMENT I SU"/>
    <x v="323"/>
    <s v="0"/>
    <s v="F"/>
  </r>
  <r>
    <s v="2024"/>
    <s v="106531"/>
    <s v="GAS NATURAL COMERCIALIZADORA, S.A."/>
    <s v="A61797536"/>
    <s v="42000044739"/>
    <d v="2024-02-07T00:00:00"/>
    <n v="3230.21"/>
    <s v="4100017157"/>
    <n v="37480000346001"/>
    <s v="G.C.MANTENIMENT I SU"/>
    <x v="323"/>
    <s v="0"/>
    <s v="F"/>
  </r>
  <r>
    <s v="2024"/>
    <s v="106531"/>
    <s v="GAS NATURAL COMERCIALIZADORA, S.A."/>
    <s v="A61797536"/>
    <s v="42000044740"/>
    <d v="2024-02-07T00:00:00"/>
    <n v="5179.01"/>
    <s v="4100017157"/>
    <n v="37480000346001"/>
    <s v="G.C.MANTENIMENT I SU"/>
    <x v="323"/>
    <s v="0"/>
    <s v="F"/>
  </r>
  <r>
    <s v="2024"/>
    <s v="106531"/>
    <s v="GAS NATURAL COMERCIALIZADORA, S.A."/>
    <s v="A61797536"/>
    <s v="42000044756"/>
    <d v="2024-02-07T00:00:00"/>
    <n v="3887.02"/>
    <s v="4100017157"/>
    <n v="37480000346001"/>
    <s v="G.C.MANTENIMENT I SU"/>
    <x v="323"/>
    <s v="0"/>
    <s v="F"/>
  </r>
  <r>
    <s v="2024"/>
    <s v="106531"/>
    <s v="GAS NATURAL COMERCIALIZADORA, S.A."/>
    <s v="A61797536"/>
    <s v="42000044757"/>
    <d v="2024-02-07T00:00:00"/>
    <n v="5751.22"/>
    <s v="4100017157"/>
    <n v="37480000346001"/>
    <s v="G.C.MANTENIMENT I SU"/>
    <x v="323"/>
    <s v="0"/>
    <s v="F"/>
  </r>
  <r>
    <s v="2024"/>
    <s v="106531"/>
    <s v="GAS NATURAL COMERCIALIZADORA, S.A."/>
    <s v="A61797536"/>
    <s v="42000044759"/>
    <d v="2024-02-07T00:00:00"/>
    <n v="17892.169999999998"/>
    <s v="4100017157"/>
    <n v="37480000346001"/>
    <s v="G.C.MANTENIMENT I SU"/>
    <x v="323"/>
    <s v="0"/>
    <s v="F"/>
  </r>
  <r>
    <s v="2024"/>
    <s v="106531"/>
    <s v="GAS NATURAL COMERCIALIZADORA, S.A."/>
    <s v="A61797536"/>
    <s v="42000044764"/>
    <d v="2024-02-07T00:00:00"/>
    <n v="1296.6300000000001"/>
    <s v="4100017157"/>
    <n v="37480000346001"/>
    <s v="G.C.MANTENIMENT I SU"/>
    <x v="323"/>
    <s v="0"/>
    <s v="F"/>
  </r>
  <r>
    <s v="2024"/>
    <s v="106531"/>
    <s v="GAS NATURAL COMERCIALIZADORA, S.A."/>
    <s v="A61797536"/>
    <s v="42000044766"/>
    <d v="2024-02-07T00:00:00"/>
    <n v="10522.81"/>
    <s v="4100017157"/>
    <n v="37480000346001"/>
    <s v="G.C.MANTENIMENT I SU"/>
    <x v="323"/>
    <s v="0"/>
    <s v="F"/>
  </r>
  <r>
    <s v="2024"/>
    <s v="106531"/>
    <s v="GAS NATURAL COMERCIALIZADORA, S.A."/>
    <s v="A61797536"/>
    <s v="42000044768"/>
    <d v="2024-02-07T00:00:00"/>
    <n v="2497.69"/>
    <s v="4100017157"/>
    <n v="37480000346001"/>
    <s v="G.C.MANTENIMENT I SU"/>
    <x v="323"/>
    <s v="0"/>
    <s v="F"/>
  </r>
  <r>
    <s v="2024"/>
    <s v="106531"/>
    <s v="GAS NATURAL COMERCIALIZADORA, S.A."/>
    <s v="A61797536"/>
    <s v="42000044771"/>
    <d v="2024-02-07T00:00:00"/>
    <n v="6518.61"/>
    <s v="4100017157"/>
    <n v="37480000346001"/>
    <s v="G.C.MANTENIMENT I SU"/>
    <x v="323"/>
    <s v="0"/>
    <s v="F"/>
  </r>
  <r>
    <s v="2024"/>
    <s v="106531"/>
    <s v="GAS NATURAL COMERCIALIZADORA, S.A."/>
    <s v="A61797536"/>
    <s v="42000044776"/>
    <d v="2024-02-07T00:00:00"/>
    <n v="18398.060000000001"/>
    <s v="4100017157"/>
    <n v="37480000346001"/>
    <s v="G.C.MANTENIMENT I SU"/>
    <x v="323"/>
    <s v="0"/>
    <s v="F"/>
  </r>
  <r>
    <s v="2024"/>
    <s v="106531"/>
    <s v="GAS NATURAL COMERCIALIZADORA, S.A."/>
    <s v="A61797536"/>
    <s v="42000044780"/>
    <d v="2024-02-07T00:00:00"/>
    <n v="3681.33"/>
    <s v="4100017157"/>
    <n v="37480000346001"/>
    <s v="G.C.MANTENIMENT I SU"/>
    <x v="323"/>
    <s v="0"/>
    <s v="F"/>
  </r>
  <r>
    <s v="2024"/>
    <s v="106531"/>
    <s v="GAS NATURAL COMERCIALIZADORA, S.A."/>
    <s v="A61797536"/>
    <s v="42000044787"/>
    <d v="2024-02-07T00:00:00"/>
    <n v="5025.8"/>
    <s v="4100017157"/>
    <n v="37480000346001"/>
    <s v="G.C.MANTENIMENT I SU"/>
    <x v="323"/>
    <s v="0"/>
    <s v="F"/>
  </r>
  <r>
    <s v="2024"/>
    <s v="106531"/>
    <s v="GAS NATURAL COMERCIALIZADORA, S.A."/>
    <s v="A61797536"/>
    <s v="42000044789"/>
    <d v="2024-02-07T00:00:00"/>
    <n v="28119.74"/>
    <s v="4100017157"/>
    <n v="37480000346001"/>
    <s v="G.C.MANTENIMENT I SU"/>
    <x v="323"/>
    <s v="0"/>
    <s v="F"/>
  </r>
  <r>
    <s v="2024"/>
    <s v="106531"/>
    <s v="GAS NATURAL COMERCIALIZADORA, S.A."/>
    <s v="A61797536"/>
    <s v="42000047015"/>
    <d v="2024-02-07T00:00:00"/>
    <n v="5.61"/>
    <s v="4100017157"/>
    <n v="37480000346001"/>
    <s v="G.C.MANTENIMENT I SU"/>
    <x v="323"/>
    <s v="0"/>
    <s v="F"/>
  </r>
  <r>
    <s v="2024"/>
    <s v="109551"/>
    <s v="THERMO FISHER DIAGNOSTICS SLU"/>
    <s v="B62014485"/>
    <s v="8200505921"/>
    <d v="2024-02-08T00:00:00"/>
    <n v="105.39"/>
    <s v="4200346042"/>
    <s v="2615CS00885000"/>
    <s v="DP.PATOL.I TERP.EXP."/>
    <x v="323"/>
    <s v="0"/>
    <s v="F"/>
  </r>
  <r>
    <s v="2024"/>
    <s v="110111"/>
    <s v="CONTAINERS BARCELONA SL"/>
    <s v="B08559361"/>
    <s v="84"/>
    <d v="2024-02-01T00:00:00"/>
    <n v="912.25"/>
    <m/>
    <n v="25730000200000"/>
    <s v="ADM.FÍSICA I QUIMICA"/>
    <x v="323"/>
    <s v="0"/>
    <s v="F"/>
  </r>
  <r>
    <s v="2024"/>
    <s v="110238"/>
    <s v="ACTO GESTIO ASSESSORAMENT CONGRESSO"/>
    <s v="B63861561"/>
    <s v="15"/>
    <d v="2024-02-06T00:00:00"/>
    <n v="1309.7"/>
    <s v="4200343550"/>
    <s v="2595FA02034000"/>
    <s v="DEP.NUTRICIÓ, CC.DE"/>
    <x v="323"/>
    <s v="0"/>
    <s v="F"/>
  </r>
  <r>
    <s v="2024"/>
    <s v="110269"/>
    <s v="12 IPV LOGISTICS SL MAIL BOXES ETC"/>
    <s v="B64617947"/>
    <s v="176/193"/>
    <d v="2024-01-31T00:00:00"/>
    <n v="36.68"/>
    <m/>
    <s v="2575QU02072000"/>
    <s v="DEP. QUIM. INORG.ORG"/>
    <x v="323"/>
    <s v="0"/>
    <s v="F"/>
  </r>
  <r>
    <s v="2024"/>
    <s v="110269"/>
    <s v="12 IPV LOGISTICS SL MAIL BOXES ETC"/>
    <s v="B64617947"/>
    <s v="21/193"/>
    <d v="2024-01-31T00:00:00"/>
    <n v="47.48"/>
    <s v="4200283114"/>
    <s v="2575QU02071000"/>
    <s v="DEP. ENGINY.QUIM."/>
    <x v="323"/>
    <s v="0"/>
    <s v="F"/>
  </r>
  <r>
    <s v="2024"/>
    <s v="110269"/>
    <s v="12 IPV LOGISTICS SL MAIL BOXES ETC"/>
    <s v="B64617947"/>
    <s v="22/193"/>
    <d v="2024-01-31T00:00:00"/>
    <n v="9.49"/>
    <m/>
    <s v="2575QU02070000"/>
    <s v="DEP. C.MATERIALS I Q"/>
    <x v="323"/>
    <s v="0"/>
    <s v="F"/>
  </r>
  <r>
    <s v="2024"/>
    <s v="110269"/>
    <s v="12 IPV LOGISTICS SL MAIL BOXES ETC"/>
    <s v="B64617947"/>
    <s v="23/193"/>
    <d v="2024-01-31T00:00:00"/>
    <n v="8.65"/>
    <m/>
    <s v="2575QU02072000"/>
    <s v="DEP. QUIM. INORG.ORG"/>
    <x v="323"/>
    <s v="0"/>
    <s v="F"/>
  </r>
  <r>
    <s v="2024"/>
    <s v="110269"/>
    <s v="12 IPV LOGISTICS SL MAIL BOXES ETC"/>
    <s v="B64617947"/>
    <s v="24/193"/>
    <d v="2024-01-31T00:00:00"/>
    <n v="9.49"/>
    <m/>
    <s v="2575QU02070000"/>
    <s v="DEP. C.MATERIALS I Q"/>
    <x v="323"/>
    <s v="0"/>
    <s v="F"/>
  </r>
  <r>
    <s v="2024"/>
    <s v="110745"/>
    <s v="ASSECO SPAIN S.A"/>
    <s v="A79986006"/>
    <s v="V24-01-0249"/>
    <d v="2024-01-22T00:00:00"/>
    <n v="2388.41"/>
    <s v="4100018227"/>
    <n v="25130000080000"/>
    <s v="OR.ADM.FI/GEOGRAF/Hª"/>
    <x v="323"/>
    <s v="0"/>
    <s v="F"/>
  </r>
  <r>
    <s v="2024"/>
    <s v="111096"/>
    <s v="VALVULAS Y CONEXIONES IBERICA SLU ("/>
    <s v="B87971362"/>
    <s v="2400799"/>
    <d v="2024-02-07T00:00:00"/>
    <n v="310.58"/>
    <s v="4200333444"/>
    <s v="2575QU02070000"/>
    <s v="DEP. C.MATERIALS I Q"/>
    <x v="323"/>
    <s v="G"/>
    <s v="F"/>
  </r>
  <r>
    <s v="2024"/>
    <s v="111899"/>
    <s v="REED &amp; MACKAY ESPAÑA SAU ATLANTA VI"/>
    <s v="A08649477"/>
    <s v="1216577"/>
    <d v="2024-02-08T00:00:00"/>
    <n v="207.99"/>
    <m/>
    <s v="2516GH01699000"/>
    <s v="INST REC CULT MEDIEV"/>
    <x v="323"/>
    <s v="0"/>
    <s v="F"/>
  </r>
  <r>
    <s v="2024"/>
    <s v="111899"/>
    <s v="REED &amp; MACKAY ESPAÑA SAU ATLANTA VI"/>
    <s v="A08649477"/>
    <s v="1216602"/>
    <d v="2024-02-08T00:00:00"/>
    <n v="470.8"/>
    <m/>
    <n v="25330000120000"/>
    <s v="OR.ADM.DRET"/>
    <x v="323"/>
    <s v="0"/>
    <s v="F"/>
  </r>
  <r>
    <s v="2024"/>
    <s v="111899"/>
    <s v="REED &amp; MACKAY ESPAÑA SAU ATLANTA VI"/>
    <s v="A08649477"/>
    <s v="1216603"/>
    <d v="2024-02-08T00:00:00"/>
    <n v="203.98"/>
    <m/>
    <n v="25330000120000"/>
    <s v="OR.ADM.DRET"/>
    <x v="323"/>
    <s v="0"/>
    <s v="F"/>
  </r>
  <r>
    <s v="2024"/>
    <s v="111899"/>
    <s v="REED &amp; MACKAY ESPAÑA SAU ATLANTA VI"/>
    <s v="A08649477"/>
    <s v="1216618"/>
    <d v="2024-02-08T00:00:00"/>
    <n v="103.35"/>
    <m/>
    <s v="2515GH00083000"/>
    <s v="DP.HISTÒRIA DE L'ART"/>
    <x v="323"/>
    <s v="0"/>
    <s v="F"/>
  </r>
  <r>
    <s v="2024"/>
    <s v="111899"/>
    <s v="REED &amp; MACKAY ESPAÑA SAU ATLANTA VI"/>
    <s v="A08649477"/>
    <s v="1216619"/>
    <d v="2024-02-08T00:00:00"/>
    <n v="98.2"/>
    <m/>
    <s v="2515GH00083000"/>
    <s v="DP.HISTÒRIA DE L'ART"/>
    <x v="323"/>
    <s v="0"/>
    <s v="F"/>
  </r>
  <r>
    <s v="2024"/>
    <s v="111899"/>
    <s v="REED &amp; MACKAY ESPAÑA SAU ATLANTA VI"/>
    <s v="A08649477"/>
    <s v="1216629"/>
    <d v="2024-02-08T00:00:00"/>
    <n v="83.6"/>
    <m/>
    <s v="2515GH00083000"/>
    <s v="DP.HISTÒRIA DE L'ART"/>
    <x v="323"/>
    <s v="0"/>
    <s v="F"/>
  </r>
  <r>
    <s v="2024"/>
    <s v="111899"/>
    <s v="REED &amp; MACKAY ESPAÑA SAU ATLANTA VI"/>
    <s v="A08649477"/>
    <s v="1216632"/>
    <d v="2024-02-08T00:00:00"/>
    <n v="-68.2"/>
    <m/>
    <n v="25130000076000"/>
    <s v="ADM.FILOS/GEOGRA/Hª"/>
    <x v="323"/>
    <s v="0"/>
    <s v="A"/>
  </r>
  <r>
    <s v="2024"/>
    <s v="111899"/>
    <s v="REED &amp; MACKAY ESPAÑA SAU ATLANTA VI"/>
    <s v="A08649477"/>
    <s v="1216634"/>
    <d v="2024-02-08T00:00:00"/>
    <n v="68.2"/>
    <m/>
    <n v="25130000076000"/>
    <s v="ADM.FILOS/GEOGRA/Hª"/>
    <x v="323"/>
    <s v="0"/>
    <s v="F"/>
  </r>
  <r>
    <s v="2024"/>
    <s v="200407"/>
    <s v="FINE SCIENCE TOOLS GMBH FST-FINE SC"/>
    <m/>
    <s v="24-0010706"/>
    <d v="2024-02-05T00:00:00"/>
    <n v="813.49"/>
    <s v="4200347020"/>
    <s v="2605CS02079000"/>
    <s v="DEPT. BIOMEDICINA"/>
    <x v="323"/>
    <s v="0"/>
    <s v="F"/>
  </r>
  <r>
    <s v="2024"/>
    <s v="200629"/>
    <s v="JANVIER LABS"/>
    <m/>
    <s v="FC240200443"/>
    <d v="2024-02-07T00:00:00"/>
    <n v="1117.75"/>
    <s v="4100018709"/>
    <s v="2565BI01973000"/>
    <s v="DEP.BIOQUIM. BIOMEDI"/>
    <x v="323"/>
    <s v="0"/>
    <s v="F"/>
  </r>
  <r>
    <s v="2023"/>
    <s v="201227"/>
    <s v="UNIVERSIDADE DO PORTO FAC PSICOLOGI"/>
    <m/>
    <s v="3.VOC23/67"/>
    <d v="2023-12-01T00:00:00"/>
    <n v="120"/>
    <m/>
    <s v="2575FI02051000"/>
    <s v="DEP. FIS.QUANT. ASTR"/>
    <x v="323"/>
    <s v="0"/>
    <s v="F"/>
  </r>
  <r>
    <s v="2024"/>
    <s v="202712"/>
    <s v="K.I.T. GROUP GMBH"/>
    <m/>
    <s v="/177441/24"/>
    <d v="2024-01-29T00:00:00"/>
    <n v="642"/>
    <m/>
    <s v="2595FA02035000"/>
    <s v="DEP. BIOQ. I FISIOLO"/>
    <x v="323"/>
    <s v="0"/>
    <s v="F"/>
  </r>
  <r>
    <s v="2024"/>
    <s v="202712"/>
    <s v="K.I.T. GROUP GMBH"/>
    <m/>
    <s v="S/153109/24"/>
    <d v="2024-01-29T00:00:00"/>
    <n v="83.3"/>
    <m/>
    <s v="2595FA02035000"/>
    <s v="DEP. BIOQ. I FISIOLO"/>
    <x v="323"/>
    <s v="0"/>
    <s v="F"/>
  </r>
  <r>
    <s v="2024"/>
    <s v="203389"/>
    <s v="PROFCONTROL GMBH"/>
    <m/>
    <s v="4009100"/>
    <d v="2024-02-06T00:00:00"/>
    <n v="1262.5"/>
    <m/>
    <n v="26130001780000"/>
    <s v="FAC.MEDICINA BELLVIT"/>
    <x v="323"/>
    <s v="0"/>
    <s v="F"/>
  </r>
  <r>
    <s v="2024"/>
    <s v="306283"/>
    <s v="JADE BIRD DISPLAY (SHANGHAI) LIMITE"/>
    <m/>
    <s v="$02402025UB"/>
    <d v="2024-02-05T00:00:00"/>
    <n v="5962.19"/>
    <s v="4200346562"/>
    <s v="2575FI00213000"/>
    <s v="DP.ENGINYERIA ELECTR"/>
    <x v="323"/>
    <s v="G"/>
    <s v="F"/>
  </r>
  <r>
    <s v="2024"/>
    <s v="504769"/>
    <s v="TREVOL MISSATGERS SCCL TREVOL MISSA"/>
    <s v="F58044967"/>
    <s v="160081"/>
    <d v="2024-01-31T00:00:00"/>
    <n v="43.78"/>
    <m/>
    <s v="2565GE02063001"/>
    <s v="SECCIÓ DE GEOQUÍMICA"/>
    <x v="323"/>
    <s v="0"/>
    <s v="F"/>
  </r>
  <r>
    <s v="2024"/>
    <s v="504950"/>
    <s v="UNIBAR COLECTIVIDADES 2005 SLU"/>
    <s v="B63952295"/>
    <s v="3F2"/>
    <d v="2024-02-08T00:00:00"/>
    <n v="83.8"/>
    <m/>
    <s v="2595FA02035000"/>
    <s v="DEP. BIOQ. I FISIOLO"/>
    <x v="323"/>
    <s v="0"/>
    <s v="F"/>
  </r>
  <r>
    <s v="2024"/>
    <s v="505025"/>
    <s v="ONEDIRECT COMUNICACIONES SL ONEDIRE"/>
    <s v="B62505524"/>
    <s v="FB24002190"/>
    <d v="2024-02-07T00:00:00"/>
    <n v="460.47"/>
    <s v="4200347467"/>
    <s v="380B0001870000"/>
    <s v="GAB.TÈC.RECTORAT"/>
    <x v="323"/>
    <s v="0"/>
    <s v="F"/>
  </r>
  <r>
    <s v="2024"/>
    <s v="800057"/>
    <s v="UNIVERSITAT AUTONOMA DE BARCELONA"/>
    <s v="Q0818002H"/>
    <s v="529"/>
    <d v="2024-02-01T00:00:00"/>
    <n v="3016.38"/>
    <s v="4100018510"/>
    <s v="2605CS02079000"/>
    <s v="DEPT. BIOMEDICINA"/>
    <x v="323"/>
    <s v="0"/>
    <s v="F"/>
  </r>
  <r>
    <s v="2024"/>
    <s v="902128"/>
    <s v="CAMA GARCIA CRISTINA"/>
    <s v="35095353K"/>
    <s v="1/24"/>
    <d v="2024-02-04T00:00:00"/>
    <n v="1000"/>
    <m/>
    <s v="2654EC00137000"/>
    <s v="F.ECONOMIA EMPRESA"/>
    <x v="323"/>
    <s v="0"/>
    <s v="F"/>
  </r>
  <r>
    <s v="2024"/>
    <s v="906366"/>
    <s v="FERNANDEZ RODRIGUEZ ESTRELLA COVA"/>
    <s v="13736621D"/>
    <s v="DOC012024"/>
    <d v="2024-01-29T00:00:00"/>
    <n v="400"/>
    <m/>
    <s v="2654EC00137000"/>
    <s v="F.ECONOMIA EMPRESA"/>
    <x v="323"/>
    <s v="0"/>
    <s v="F"/>
  </r>
  <r>
    <s v="2024"/>
    <s v="906366"/>
    <s v="FERNANDEZ RODRIGUEZ ESTRELLA COVA"/>
    <s v="13736621D"/>
    <s v="DOC022024"/>
    <d v="2024-01-29T00:00:00"/>
    <n v="800"/>
    <m/>
    <s v="2654EC00137000"/>
    <s v="F.ECONOMIA EMPRESA"/>
    <x v="323"/>
    <s v="0"/>
    <s v="F"/>
  </r>
  <r>
    <s v="2024"/>
    <s v="100073"/>
    <s v="AVORIS RETAIL DIVISION SL BCD TRAVE"/>
    <s v="B07012107"/>
    <s v="F7B00000096"/>
    <d v="2024-02-08T00:00:00"/>
    <n v="258.98"/>
    <m/>
    <s v="2576FI01676000"/>
    <s v="INST.CIÈNCIES COSMOS"/>
    <x v="324"/>
    <s v="0"/>
    <s v="F"/>
  </r>
  <r>
    <s v="2024"/>
    <s v="100073"/>
    <s v="AVORIS RETAIL DIVISION SL BCD TRAVE"/>
    <s v="B07012107"/>
    <s v="F7S00000345"/>
    <d v="2024-02-08T00:00:00"/>
    <n v="67.739999999999995"/>
    <m/>
    <s v="2576FI01676000"/>
    <s v="INST.CIÈNCIES COSMOS"/>
    <x v="324"/>
    <s v="0"/>
    <s v="F"/>
  </r>
  <r>
    <s v="2024"/>
    <s v="100073"/>
    <s v="AVORIS RETAIL DIVISION SL BCD TRAVE"/>
    <s v="B07012107"/>
    <s v="F7S00000346"/>
    <d v="2024-02-08T00:00:00"/>
    <n v="81.96"/>
    <m/>
    <s v="2595FA02035000"/>
    <s v="DEP. BIOQ. I FISIOLO"/>
    <x v="324"/>
    <s v="0"/>
    <s v="F"/>
  </r>
  <r>
    <s v="2024"/>
    <s v="100073"/>
    <s v="AVORIS RETAIL DIVISION SL BCD TRAVE"/>
    <s v="B07012107"/>
    <s v="F7S00000347"/>
    <d v="2024-02-08T00:00:00"/>
    <n v="751.72"/>
    <m/>
    <s v="2575QU02070000"/>
    <s v="DEP. C.MATERIALS I Q"/>
    <x v="324"/>
    <s v="0"/>
    <s v="F"/>
  </r>
  <r>
    <s v="2024"/>
    <s v="100073"/>
    <s v="AVORIS RETAIL DIVISION SL BCD TRAVE"/>
    <s v="B07012107"/>
    <s v="F7S00000348"/>
    <d v="2024-02-08T00:00:00"/>
    <n v="333.3"/>
    <m/>
    <s v="2565BI01976000"/>
    <s v="DEP. GENÈTICA, MICRO"/>
    <x v="324"/>
    <s v="0"/>
    <s v="F"/>
  </r>
  <r>
    <s v="2024"/>
    <s v="100073"/>
    <s v="AVORIS RETAIL DIVISION SL BCD TRAVE"/>
    <s v="B07012107"/>
    <s v="F7S00000349"/>
    <d v="2024-02-08T00:00:00"/>
    <n v="648.4"/>
    <m/>
    <s v="2565BI01976000"/>
    <s v="DEP. GENÈTICA, MICRO"/>
    <x v="324"/>
    <s v="0"/>
    <s v="F"/>
  </r>
  <r>
    <s v="2024"/>
    <s v="100073"/>
    <s v="AVORIS RETAIL DIVISION SL BCD TRAVE"/>
    <s v="B07012107"/>
    <s v="F7S00000350"/>
    <d v="2024-02-08T00:00:00"/>
    <n v="333.3"/>
    <m/>
    <s v="2565BI01976000"/>
    <s v="DEP. GENÈTICA, MICRO"/>
    <x v="324"/>
    <s v="0"/>
    <s v="F"/>
  </r>
  <r>
    <s v="2024"/>
    <s v="100073"/>
    <s v="AVORIS RETAIL DIVISION SL BCD TRAVE"/>
    <s v="B07012107"/>
    <s v="F7S00000352"/>
    <d v="2024-02-08T00:00:00"/>
    <n v="438.4"/>
    <s v="4100018853"/>
    <n v="10020001845000"/>
    <s v="VR. POLÍTICA D'INTER"/>
    <x v="324"/>
    <s v="0"/>
    <s v="F"/>
  </r>
  <r>
    <s v="2024"/>
    <s v="100073"/>
    <s v="AVORIS RETAIL DIVISION SL BCD TRAVE"/>
    <s v="B07012107"/>
    <s v="F7S00000353"/>
    <d v="2024-02-08T00:00:00"/>
    <n v="78"/>
    <m/>
    <s v="2576FI01676000"/>
    <s v="INST.CIÈNCIES COSMOS"/>
    <x v="324"/>
    <s v="0"/>
    <s v="F"/>
  </r>
  <r>
    <s v="2024"/>
    <s v="100073"/>
    <s v="AVORIS RETAIL DIVISION SL BCD TRAVE"/>
    <s v="B07012107"/>
    <s v="F7S00000354"/>
    <d v="2024-02-08T00:00:00"/>
    <n v="127.46"/>
    <m/>
    <s v="2655EC02013000"/>
    <s v="DEP. D'EMPRESA"/>
    <x v="324"/>
    <s v="0"/>
    <s v="F"/>
  </r>
  <r>
    <s v="2024"/>
    <s v="100073"/>
    <s v="AVORIS RETAIL DIVISION SL BCD TRAVE"/>
    <s v="B07012107"/>
    <s v="F7S00000355"/>
    <d v="2024-02-08T00:00:00"/>
    <n v="146.41999999999999"/>
    <m/>
    <s v="2655EC02013000"/>
    <s v="DEP. D'EMPRESA"/>
    <x v="324"/>
    <s v="0"/>
    <s v="F"/>
  </r>
  <r>
    <s v="2024"/>
    <s v="100073"/>
    <s v="AVORIS RETAIL DIVISION SL BCD TRAVE"/>
    <s v="B07012107"/>
    <s v="F7Y00000673"/>
    <d v="2024-02-08T00:00:00"/>
    <n v="272.7"/>
    <m/>
    <s v="2576FI01676000"/>
    <s v="INST.CIÈNCIES COSMOS"/>
    <x v="324"/>
    <s v="0"/>
    <s v="F"/>
  </r>
  <r>
    <s v="2024"/>
    <s v="100073"/>
    <s v="AVORIS RETAIL DIVISION SL BCD TRAVE"/>
    <s v="B07012107"/>
    <s v="F7Y00000674"/>
    <d v="2024-02-08T00:00:00"/>
    <n v="545.23"/>
    <m/>
    <n v="26530000136000"/>
    <s v="OR ECONOMIA EMPRESA"/>
    <x v="324"/>
    <s v="0"/>
    <s v="F"/>
  </r>
  <r>
    <s v="2024"/>
    <s v="100073"/>
    <s v="AVORIS RETAIL DIVISION SL BCD TRAVE"/>
    <s v="B07012107"/>
    <s v="F7Y00000676"/>
    <d v="2024-02-08T00:00:00"/>
    <n v="232.12"/>
    <m/>
    <n v="26530000136000"/>
    <s v="OR ECONOMIA EMPRESA"/>
    <x v="324"/>
    <s v="0"/>
    <s v="F"/>
  </r>
  <r>
    <s v="2024"/>
    <s v="100073"/>
    <s v="AVORIS RETAIL DIVISION SL BCD TRAVE"/>
    <s v="B07012107"/>
    <s v="F7Y00000678"/>
    <d v="2024-02-08T00:00:00"/>
    <n v="95.4"/>
    <m/>
    <s v="2575FI02052000"/>
    <s v="DEP.FIS.MAT.CONDENS."/>
    <x v="324"/>
    <s v="0"/>
    <s v="F"/>
  </r>
  <r>
    <s v="2024"/>
    <s v="100073"/>
    <s v="AVORIS RETAIL DIVISION SL BCD TRAVE"/>
    <s v="B07012107"/>
    <s v="F7Y00000667"/>
    <d v="2024-02-08T00:00:00"/>
    <n v="251.98"/>
    <m/>
    <s v="2534DR00121000"/>
    <s v="F.DRET"/>
    <x v="324"/>
    <s v="G"/>
    <s v="F"/>
  </r>
  <r>
    <s v="2024"/>
    <s v="100796"/>
    <s v="BIONOVA CIENTIFICA SL BIONOVA CIENT"/>
    <s v="B78541182"/>
    <s v="125102"/>
    <d v="2024-02-09T00:00:00"/>
    <n v="525.48"/>
    <s v="4200346158"/>
    <s v="2605CS02079000"/>
    <s v="DEPT. BIOMEDICINA"/>
    <x v="324"/>
    <s v="0"/>
    <s v="F"/>
  </r>
  <r>
    <s v="2024"/>
    <s v="100864"/>
    <s v="SUMINISTROS GRALS OFICIN.REY CENTER"/>
    <s v="B64498298"/>
    <s v="16344"/>
    <d v="2024-02-08T00:00:00"/>
    <n v="10.81"/>
    <m/>
    <s v="2655EC02011001"/>
    <s v="DEP. ECONOMIA"/>
    <x v="324"/>
    <s v="0"/>
    <s v="F"/>
  </r>
  <r>
    <s v="2024"/>
    <s v="101166"/>
    <s v="NIEMON IMPRESSIONS SL"/>
    <s v="B62870217"/>
    <s v="G6510"/>
    <d v="2024-02-09T00:00:00"/>
    <n v="745.06"/>
    <s v="4200348151"/>
    <n v="25130000080000"/>
    <s v="OR.ADM.FI/GEOGRAF/Hª"/>
    <x v="324"/>
    <s v="0"/>
    <s v="F"/>
  </r>
  <r>
    <s v="2024"/>
    <s v="101534"/>
    <s v="LEICA MICROSISTEMAS SLU LEICA MICRO"/>
    <s v="B58521147"/>
    <s v="9500177570"/>
    <d v="2024-02-09T00:00:00"/>
    <n v="1505.14"/>
    <s v="4200347365"/>
    <s v="2605CS02079000"/>
    <s v="DEPT. BIOMEDICINA"/>
    <x v="324"/>
    <s v="0"/>
    <s v="F"/>
  </r>
  <r>
    <s v="2024"/>
    <s v="101938"/>
    <s v="GESTORA DE RESIDUS SANITARIS SL GES"/>
    <s v="B60021383"/>
    <s v="I024/18"/>
    <d v="2024-01-31T00:00:00"/>
    <n v="297.02999999999997"/>
    <m/>
    <n v="25630000158001"/>
    <s v="ADM. BIOL/CC T. MANT"/>
    <x v="324"/>
    <s v="0"/>
    <s v="F"/>
  </r>
  <r>
    <s v="2024"/>
    <s v="101938"/>
    <s v="GESTORA DE RESIDUS SANITARIS SL GES"/>
    <s v="B60021383"/>
    <s v="I024/19"/>
    <d v="2024-01-31T00:00:00"/>
    <n v="374.63"/>
    <m/>
    <n v="25630000158001"/>
    <s v="ADM. BIOL/CC T. MANT"/>
    <x v="324"/>
    <s v="0"/>
    <s v="F"/>
  </r>
  <r>
    <s v="2024"/>
    <s v="101938"/>
    <s v="GESTORA DE RESIDUS SANITARIS SL GES"/>
    <s v="B60021383"/>
    <s v="I024/22"/>
    <d v="2024-01-31T00:00:00"/>
    <n v="13.78"/>
    <m/>
    <n v="25630000158001"/>
    <s v="ADM. BIOL/CC T. MANT"/>
    <x v="324"/>
    <s v="0"/>
    <s v="F"/>
  </r>
  <r>
    <s v="2024"/>
    <s v="102015"/>
    <s v="ALVIN NETWORKS SL ALVIN NETWORKS"/>
    <s v="B60152105"/>
    <s v="279"/>
    <d v="2024-02-06T00:00:00"/>
    <n v="54.45"/>
    <s v="4200346819"/>
    <n v="37780001328000"/>
    <s v="SAE. S ATENCIO ESTUD"/>
    <x v="324"/>
    <s v="0"/>
    <s v="F"/>
  </r>
  <r>
    <s v="2024"/>
    <s v="102025"/>
    <s v="VWR INTERNATIONAL EUROLAB SL VWR IN"/>
    <s v="B08362089"/>
    <s v="7062403451"/>
    <d v="2024-02-08T00:00:00"/>
    <n v="42.33"/>
    <s v="4200344030"/>
    <s v="2615CS00885000"/>
    <s v="DP.PATOL.I TERP.EXP."/>
    <x v="324"/>
    <s v="0"/>
    <s v="F"/>
  </r>
  <r>
    <s v="2024"/>
    <s v="102025"/>
    <s v="VWR INTERNATIONAL EUROLAB SL VWR IN"/>
    <s v="B08362089"/>
    <s v="7062403452"/>
    <d v="2024-02-08T00:00:00"/>
    <n v="41.43"/>
    <s v="4200346552"/>
    <s v="2595FA02036000"/>
    <s v="DEP. FARMÀCIA I TEC"/>
    <x v="324"/>
    <s v="0"/>
    <s v="F"/>
  </r>
  <r>
    <s v="2024"/>
    <s v="102025"/>
    <s v="VWR INTERNATIONAL EUROLAB SL VWR IN"/>
    <s v="B08362089"/>
    <s v="7062403453"/>
    <d v="2024-02-08T00:00:00"/>
    <n v="243.21"/>
    <s v="4100018681"/>
    <s v="2615CS00885000"/>
    <s v="DP.PATOL.I TERP.EXP."/>
    <x v="324"/>
    <s v="0"/>
    <s v="F"/>
  </r>
  <r>
    <s v="2024"/>
    <s v="102025"/>
    <s v="VWR INTERNATIONAL EUROLAB SL VWR IN"/>
    <s v="B08362089"/>
    <s v="7062403455"/>
    <d v="2024-02-08T00:00:00"/>
    <n v="7.8"/>
    <s v="4100018816"/>
    <s v="2565BI01975000"/>
    <s v="DEP. BIO. EVOL. ECO."/>
    <x v="324"/>
    <s v="0"/>
    <s v="F"/>
  </r>
  <r>
    <s v="2024"/>
    <s v="102025"/>
    <s v="VWR INTERNATIONAL EUROLAB SL VWR IN"/>
    <s v="B08362089"/>
    <s v="7062403457"/>
    <d v="2024-02-08T00:00:00"/>
    <n v="14.74"/>
    <s v="4200347911"/>
    <s v="2615CS00885000"/>
    <s v="DP.PATOL.I TERP.EXP."/>
    <x v="324"/>
    <s v="0"/>
    <s v="F"/>
  </r>
  <r>
    <s v="2024"/>
    <s v="102025"/>
    <s v="VWR INTERNATIONAL EUROLAB SL VWR IN"/>
    <s v="B08362089"/>
    <s v="7062403458"/>
    <d v="2024-02-08T00:00:00"/>
    <n v="173.37"/>
    <s v="4200348032"/>
    <s v="2605CS02079000"/>
    <s v="DEPT. BIOMEDICINA"/>
    <x v="324"/>
    <s v="0"/>
    <s v="F"/>
  </r>
  <r>
    <s v="2024"/>
    <s v="102395"/>
    <s v="CULTEK SL CULTEK SL"/>
    <s v="B28442135"/>
    <s v="FV+502005"/>
    <d v="2024-02-09T00:00:00"/>
    <n v="108.3"/>
    <s v="4200347436"/>
    <s v="2605CS02079000"/>
    <s v="DEPT. BIOMEDICINA"/>
    <x v="324"/>
    <s v="0"/>
    <s v="F"/>
  </r>
  <r>
    <s v="2024"/>
    <s v="102395"/>
    <s v="CULTEK SL CULTEK SL"/>
    <s v="B28442135"/>
    <s v="FV+502006"/>
    <d v="2024-02-09T00:00:00"/>
    <n v="262.74"/>
    <s v="4200347756"/>
    <s v="2605CS02079000"/>
    <s v="DEPT. BIOMEDICINA"/>
    <x v="324"/>
    <s v="0"/>
    <s v="F"/>
  </r>
  <r>
    <s v="2024"/>
    <s v="102395"/>
    <s v="CULTEK SL CULTEK SL"/>
    <s v="B28442135"/>
    <s v="FV+502009"/>
    <d v="2024-02-09T00:00:00"/>
    <n v="350.9"/>
    <s v="4200348025"/>
    <s v="2605CS02079000"/>
    <s v="DEPT. BIOMEDICINA"/>
    <x v="324"/>
    <s v="0"/>
    <s v="F"/>
  </r>
  <r>
    <s v="2024"/>
    <s v="102412"/>
    <s v="LABCLINICS SA LABCLINICS SA"/>
    <s v="A58118928"/>
    <s v="324306"/>
    <d v="2024-02-08T00:00:00"/>
    <n v="276"/>
    <s v="4200337005"/>
    <s v="2615CS00885000"/>
    <s v="DP.PATOL.I TERP.EXP."/>
    <x v="324"/>
    <s v="0"/>
    <s v="F"/>
  </r>
  <r>
    <s v="2024"/>
    <s v="102412"/>
    <s v="LABCLINICS SA LABCLINICS SA"/>
    <s v="A58118928"/>
    <s v="324307"/>
    <d v="2024-02-08T00:00:00"/>
    <n v="540.72"/>
    <s v="4200347580"/>
    <s v="2605CS02079000"/>
    <s v="DEPT. BIOMEDICINA"/>
    <x v="324"/>
    <s v="0"/>
    <s v="F"/>
  </r>
  <r>
    <s v="2024"/>
    <s v="102488"/>
    <s v="AMIDATA SAU"/>
    <s v="A78913993"/>
    <s v="63388614"/>
    <d v="2024-02-08T00:00:00"/>
    <n v="87.56"/>
    <s v="4200346998"/>
    <s v="2575FI02053000"/>
    <s v="DEP. FISICA APLICADA"/>
    <x v="324"/>
    <s v="0"/>
    <s v="F"/>
  </r>
  <r>
    <s v="2024"/>
    <s v="102968"/>
    <s v="MOBLISERN SA MOBLISERN SA"/>
    <s v="A08910598"/>
    <s v="2024019"/>
    <d v="2024-02-09T00:00:00"/>
    <n v="1681.22"/>
    <s v="4200344657"/>
    <s v="2625PS02086001"/>
    <s v="DEP. PSICOL. SOCIAL"/>
    <x v="324"/>
    <s v="0"/>
    <s v="F"/>
  </r>
  <r>
    <s v="2024"/>
    <s v="102968"/>
    <s v="MOBLISERN SA MOBLISERN SA"/>
    <s v="A08910598"/>
    <s v="2024018"/>
    <d v="2024-02-09T00:00:00"/>
    <n v="87.12"/>
    <s v="4200347317"/>
    <s v="2625PS02086001"/>
    <s v="DEP. PSICOL. SOCIAL"/>
    <x v="324"/>
    <s v="G"/>
    <s v="F"/>
  </r>
  <r>
    <s v="2024"/>
    <s v="103049"/>
    <s v="CARBUROS METALICOS SA"/>
    <s v="A08015646"/>
    <s v="0470752117"/>
    <d v="2024-02-09T00:00:00"/>
    <n v="770.82"/>
    <s v="4200347672"/>
    <s v="2575QU02070000"/>
    <s v="DEP. C.MATERIALS I Q"/>
    <x v="324"/>
    <s v="0"/>
    <s v="F"/>
  </r>
  <r>
    <s v="2024"/>
    <s v="103074"/>
    <s v="SUMINISTROS HOSPITALARIOS S.A. SUMI"/>
    <s v="A08876310"/>
    <s v="24002750"/>
    <d v="2024-02-09T00:00:00"/>
    <n v="569.91"/>
    <s v="4200347763"/>
    <n v="37190000329000"/>
    <s v="CCIT-UB SCT"/>
    <x v="324"/>
    <s v="0"/>
    <s v="F"/>
  </r>
  <r>
    <s v="2024"/>
    <s v="103178"/>
    <s v="SERVICIOS MICROINFORMATICA, SA SEMI"/>
    <s v="A25027145"/>
    <s v="00000026"/>
    <d v="2024-02-08T00:00:00"/>
    <n v="65.84"/>
    <m/>
    <s v="2565BI01975000"/>
    <s v="DEP. BIO. EVOL. ECO."/>
    <x v="324"/>
    <s v="0"/>
    <s v="F"/>
  </r>
  <r>
    <s v="2024"/>
    <s v="103178"/>
    <s v="SERVICIOS MICROINFORMATICA, SA SEMI"/>
    <s v="A25027145"/>
    <s v="00000027"/>
    <d v="2024-02-08T00:00:00"/>
    <n v="146.83000000000001"/>
    <m/>
    <s v="2654EC00137000"/>
    <s v="F.ECONOMIA EMPRESA"/>
    <x v="324"/>
    <s v="0"/>
    <s v="F"/>
  </r>
  <r>
    <s v="2024"/>
    <s v="103178"/>
    <s v="SERVICIOS MICROINFORMATICA, SA SEMI"/>
    <s v="A25027145"/>
    <s v="00000030"/>
    <d v="2024-02-08T00:00:00"/>
    <n v="30.26"/>
    <m/>
    <s v="2565GE02063001"/>
    <s v="SECCIÓ DE GEOQUÍMICA"/>
    <x v="324"/>
    <s v="0"/>
    <s v="F"/>
  </r>
  <r>
    <s v="2024"/>
    <s v="103178"/>
    <s v="SERVICIOS MICROINFORMATICA, SA SEMI"/>
    <s v="A25027145"/>
    <s v="00000031"/>
    <d v="2024-02-08T00:00:00"/>
    <n v="1.74"/>
    <m/>
    <s v="2565BI01974002"/>
    <s v="SECCIO DE FISIOLOGIA"/>
    <x v="324"/>
    <s v="0"/>
    <s v="F"/>
  </r>
  <r>
    <s v="2024"/>
    <s v="103178"/>
    <s v="SERVICIOS MICROINFORMATICA, SA SEMI"/>
    <s v="A25027145"/>
    <s v="00000033"/>
    <d v="2024-02-08T00:00:00"/>
    <n v="0.42"/>
    <m/>
    <s v="2504BA00069002"/>
    <s v="SUBUNITAT  LAB-MEDIA"/>
    <x v="324"/>
    <s v="0"/>
    <s v="F"/>
  </r>
  <r>
    <s v="2024"/>
    <s v="103178"/>
    <s v="SERVICIOS MICROINFORMATICA, SA SEMI"/>
    <s v="A25027145"/>
    <s v="00004595"/>
    <d v="2024-02-08T00:00:00"/>
    <n v="27.83"/>
    <m/>
    <s v="385B0002249000"/>
    <s v="ADM ELECTRÒNICA,GEST"/>
    <x v="324"/>
    <s v="0"/>
    <s v="F"/>
  </r>
  <r>
    <s v="2024"/>
    <s v="103178"/>
    <s v="SERVICIOS MICROINFORMATICA, SA SEMI"/>
    <s v="A25027145"/>
    <s v="00004609"/>
    <d v="2024-02-08T00:00:00"/>
    <n v="87.73"/>
    <m/>
    <s v="2575FI00213000"/>
    <s v="DP.ENGINYERIA ELECTR"/>
    <x v="324"/>
    <s v="0"/>
    <s v="F"/>
  </r>
  <r>
    <s v="2024"/>
    <s v="103178"/>
    <s v="SERVICIOS MICROINFORMATICA, SA SEMI"/>
    <s v="A25027145"/>
    <s v="00004610"/>
    <d v="2024-02-08T00:00:00"/>
    <n v="202.43"/>
    <m/>
    <s v="2575FI02051000"/>
    <s v="DEP. FIS.QUANT. ASTR"/>
    <x v="324"/>
    <s v="0"/>
    <s v="F"/>
  </r>
  <r>
    <s v="2024"/>
    <s v="103178"/>
    <s v="SERVICIOS MICROINFORMATICA, SA SEMI"/>
    <s v="A25027145"/>
    <s v="00004613"/>
    <d v="2024-02-08T00:00:00"/>
    <n v="2.23"/>
    <m/>
    <s v="2536DR00130000"/>
    <s v="CR OBSERV.BIOÈTICA D"/>
    <x v="324"/>
    <s v="0"/>
    <s v="F"/>
  </r>
  <r>
    <s v="2024"/>
    <s v="103178"/>
    <s v="SERVICIOS MICROINFORMATICA, SA SEMI"/>
    <s v="A25027145"/>
    <s v="00004620"/>
    <d v="2024-02-08T00:00:00"/>
    <n v="135.13999999999999"/>
    <m/>
    <s v="2575FI02053000"/>
    <s v="DEP. FISICA APLICADA"/>
    <x v="324"/>
    <s v="0"/>
    <s v="F"/>
  </r>
  <r>
    <s v="2024"/>
    <s v="103178"/>
    <s v="SERVICIOS MICROINFORMATICA, SA SEMI"/>
    <s v="A25027145"/>
    <s v="00004621"/>
    <d v="2024-02-08T00:00:00"/>
    <n v="83.33"/>
    <m/>
    <s v="2565BI01973000"/>
    <s v="DEP.BIOQUIM. BIOMEDI"/>
    <x v="324"/>
    <s v="0"/>
    <s v="F"/>
  </r>
  <r>
    <s v="2024"/>
    <s v="103178"/>
    <s v="SERVICIOS MICROINFORMATICA, SA SEMI"/>
    <s v="A25027145"/>
    <s v="00004623"/>
    <d v="2024-02-08T00:00:00"/>
    <n v="3.33"/>
    <m/>
    <s v="2576QU01675000"/>
    <s v="I.NANOCIÈNC.NANOTECN"/>
    <x v="324"/>
    <s v="0"/>
    <s v="F"/>
  </r>
  <r>
    <s v="2024"/>
    <s v="103178"/>
    <s v="SERVICIOS MICROINFORMATICA, SA SEMI"/>
    <s v="A25027145"/>
    <s v="00004625"/>
    <d v="2024-02-08T00:00:00"/>
    <n v="81.7"/>
    <m/>
    <s v="2595FA00247000"/>
    <s v="DP.FARMACO.QUI.TERAP"/>
    <x v="324"/>
    <s v="0"/>
    <s v="F"/>
  </r>
  <r>
    <s v="2024"/>
    <s v="103178"/>
    <s v="SERVICIOS MICROINFORMATICA, SA SEMI"/>
    <s v="A25027145"/>
    <s v="00004626"/>
    <d v="2024-02-08T00:00:00"/>
    <n v="165.46"/>
    <m/>
    <s v="2595FA02034000"/>
    <s v="DEP.NUTRICIÓ, CC.DE"/>
    <x v="324"/>
    <s v="0"/>
    <s v="F"/>
  </r>
  <r>
    <s v="2024"/>
    <s v="103178"/>
    <s v="SERVICIOS MICROINFORMATICA, SA SEMI"/>
    <s v="A25027145"/>
    <s v="00004627"/>
    <d v="2024-02-08T00:00:00"/>
    <n v="153.28"/>
    <m/>
    <s v="2595FA02035000"/>
    <s v="DEP. BIOQ. I FISIOLO"/>
    <x v="324"/>
    <s v="0"/>
    <s v="F"/>
  </r>
  <r>
    <s v="2024"/>
    <s v="103178"/>
    <s v="SERVICIOS MICROINFORMATICA, SA SEMI"/>
    <s v="A25027145"/>
    <s v="00004633"/>
    <d v="2024-02-08T00:00:00"/>
    <n v="104.83"/>
    <m/>
    <s v="2615CS00877000"/>
    <s v="DP.CIÈNC. CLÍNIQUES"/>
    <x v="324"/>
    <s v="0"/>
    <s v="F"/>
  </r>
  <r>
    <s v="2024"/>
    <s v="103178"/>
    <s v="SERVICIOS MICROINFORMATICA, SA SEMI"/>
    <s v="A25027145"/>
    <s v="00004634"/>
    <d v="2024-02-08T00:00:00"/>
    <n v="195.79"/>
    <m/>
    <s v="2615CS00885000"/>
    <s v="DP.PATOL.I TERP.EXP."/>
    <x v="324"/>
    <s v="0"/>
    <s v="F"/>
  </r>
  <r>
    <s v="2024"/>
    <s v="103178"/>
    <s v="SERVICIOS MICROINFORMATICA, SA SEMI"/>
    <s v="A25027145"/>
    <s v="00004636"/>
    <d v="2024-02-08T00:00:00"/>
    <n v="83.41"/>
    <m/>
    <s v="2625PS02084000"/>
    <s v="DEP. COGNIC. DES.P.E"/>
    <x v="324"/>
    <s v="0"/>
    <s v="F"/>
  </r>
  <r>
    <s v="2024"/>
    <s v="103178"/>
    <s v="SERVICIOS MICROINFORMATICA, SA SEMI"/>
    <s v="A25027145"/>
    <s v="00004637"/>
    <d v="2024-02-08T00:00:00"/>
    <n v="145.27000000000001"/>
    <m/>
    <s v="2625PS02085000"/>
    <s v="DEP. PSICOLOGIA CLÍN"/>
    <x v="324"/>
    <s v="0"/>
    <s v="F"/>
  </r>
  <r>
    <s v="2024"/>
    <s v="103178"/>
    <s v="SERVICIOS MICROINFORMATICA, SA SEMI"/>
    <s v="A25027145"/>
    <s v="00004643"/>
    <d v="2024-02-08T00:00:00"/>
    <n v="105.33"/>
    <m/>
    <s v="2645BB00320000"/>
    <s v="DP.BIBLIOTE.DOCUMENT"/>
    <x v="324"/>
    <s v="0"/>
    <s v="F"/>
  </r>
  <r>
    <s v="2024"/>
    <s v="103178"/>
    <s v="SERVICIOS MICROINFORMATICA, SA SEMI"/>
    <s v="A25027145"/>
    <s v="00004644"/>
    <d v="2024-02-08T00:00:00"/>
    <n v="111.27"/>
    <m/>
    <s v="2655EC00142000"/>
    <s v="DP.MATEMÀ.ECONÒ.F.A."/>
    <x v="324"/>
    <s v="0"/>
    <s v="F"/>
  </r>
  <r>
    <s v="2024"/>
    <s v="103178"/>
    <s v="SERVICIOS MICROINFORMATICA, SA SEMI"/>
    <s v="A25027145"/>
    <s v="00004770"/>
    <d v="2024-02-08T00:00:00"/>
    <n v="961.97"/>
    <s v="4200347148"/>
    <s v="2535DR01991000"/>
    <s v="DEP. DRET ADTIU, PRO"/>
    <x v="324"/>
    <s v="0"/>
    <s v="F"/>
  </r>
  <r>
    <s v="2024"/>
    <s v="103178"/>
    <s v="SERVICIOS MICROINFORMATICA, SA SEMI"/>
    <s v="A25027145"/>
    <s v="00004978"/>
    <d v="2024-02-09T00:00:00"/>
    <n v="3243.18"/>
    <s v="4200345684"/>
    <s v="2525FL01944000"/>
    <s v="DEP.LLENG I LIT. MOD"/>
    <x v="324"/>
    <s v="0"/>
    <s v="F"/>
  </r>
  <r>
    <s v="2024"/>
    <s v="103178"/>
    <s v="SERVICIOS MICROINFORMATICA, SA SEMI"/>
    <s v="A25027145"/>
    <s v="00004617"/>
    <d v="2024-02-08T00:00:00"/>
    <n v="236.2"/>
    <m/>
    <s v="2575FI02052000"/>
    <s v="DEP.FIS.MAT.CONDENS."/>
    <x v="324"/>
    <s v="G"/>
    <s v="F"/>
  </r>
  <r>
    <s v="2024"/>
    <s v="103217"/>
    <s v="LINDE GAS ESPAÑA SA"/>
    <s v="A08007262"/>
    <s v="0005894886"/>
    <d v="2024-02-09T00:00:00"/>
    <n v="299.38"/>
    <s v="4200347777"/>
    <s v="2565BI01974000"/>
    <s v="DEP.BIO.CEL. FIS. IM"/>
    <x v="324"/>
    <s v="0"/>
    <s v="F"/>
  </r>
  <r>
    <s v="2024"/>
    <s v="103217"/>
    <s v="LINDE GAS ESPAÑA SA"/>
    <s v="A08007262"/>
    <s v="0010771939"/>
    <d v="2024-01-31T00:00:00"/>
    <n v="29.52"/>
    <s v="4200342770"/>
    <s v="2615CS00885000"/>
    <s v="DP.PATOL.I TERP.EXP."/>
    <x v="324"/>
    <s v="0"/>
    <s v="F"/>
  </r>
  <r>
    <s v="2024"/>
    <s v="103217"/>
    <s v="LINDE GAS ESPAÑA SA"/>
    <s v="A08007262"/>
    <s v="0010771940"/>
    <d v="2024-01-31T00:00:00"/>
    <n v="29.52"/>
    <s v="4200346218"/>
    <s v="2615CS00885000"/>
    <s v="DP.PATOL.I TERP.EXP."/>
    <x v="324"/>
    <s v="0"/>
    <s v="F"/>
  </r>
  <r>
    <s v="2024"/>
    <s v="103217"/>
    <s v="LINDE GAS ESPAÑA SA"/>
    <s v="A08007262"/>
    <s v="0010771941"/>
    <d v="2024-01-31T00:00:00"/>
    <n v="51.67"/>
    <s v="4200346535"/>
    <s v="2615CS00885000"/>
    <s v="DP.PATOL.I TERP.EXP."/>
    <x v="324"/>
    <s v="0"/>
    <s v="F"/>
  </r>
  <r>
    <s v="2024"/>
    <s v="103217"/>
    <s v="LINDE GAS ESPAÑA SA"/>
    <s v="A08007262"/>
    <s v="0010771942"/>
    <d v="2024-01-31T00:00:00"/>
    <n v="29.52"/>
    <s v="4200346701"/>
    <s v="2615CS00885000"/>
    <s v="DP.PATOL.I TERP.EXP."/>
    <x v="324"/>
    <s v="0"/>
    <s v="F"/>
  </r>
  <r>
    <s v="2024"/>
    <s v="103217"/>
    <s v="LINDE GAS ESPAÑA SA"/>
    <s v="A08007262"/>
    <s v="0010771943"/>
    <d v="2024-01-31T00:00:00"/>
    <n v="29.52"/>
    <s v="4200346705"/>
    <s v="2615CS00885000"/>
    <s v="DP.PATOL.I TERP.EXP."/>
    <x v="324"/>
    <s v="0"/>
    <s v="F"/>
  </r>
  <r>
    <s v="2024"/>
    <s v="103217"/>
    <s v="LINDE GAS ESPAÑA SA"/>
    <s v="A08007262"/>
    <s v="0010773599"/>
    <d v="2024-01-31T00:00:00"/>
    <n v="217.8"/>
    <s v="4200259610"/>
    <s v="2565BI01974000"/>
    <s v="DEP.BIO.CEL. FIS. IM"/>
    <x v="324"/>
    <s v="0"/>
    <s v="F"/>
  </r>
  <r>
    <s v="2024"/>
    <s v="103217"/>
    <s v="LINDE GAS ESPAÑA SA"/>
    <s v="A08007262"/>
    <s v="0010773678"/>
    <d v="2024-01-31T00:00:00"/>
    <n v="96.8"/>
    <s v="4200259610"/>
    <s v="2565BI01974000"/>
    <s v="DEP.BIO.CEL. FIS. IM"/>
    <x v="324"/>
    <s v="0"/>
    <s v="F"/>
  </r>
  <r>
    <s v="2024"/>
    <s v="103217"/>
    <s v="LINDE GAS ESPAÑA SA"/>
    <s v="A08007262"/>
    <s v="0010776076"/>
    <d v="2024-01-31T00:00:00"/>
    <n v="77.44"/>
    <s v="4200314575"/>
    <s v="2575QU02072000"/>
    <s v="DEP. QUIM. INORG.ORG"/>
    <x v="324"/>
    <s v="0"/>
    <s v="F"/>
  </r>
  <r>
    <s v="2024"/>
    <s v="103217"/>
    <s v="LINDE GAS ESPAÑA SA"/>
    <s v="A08007262"/>
    <s v="0010776300"/>
    <d v="2024-01-31T00:00:00"/>
    <n v="145.19999999999999"/>
    <s v="4200260286"/>
    <s v="2575QU02072000"/>
    <s v="DEP. QUIM. INORG.ORG"/>
    <x v="324"/>
    <s v="0"/>
    <s v="F"/>
  </r>
  <r>
    <s v="2024"/>
    <s v="103217"/>
    <s v="LINDE GAS ESPAÑA SA"/>
    <s v="A08007262"/>
    <s v="0010776412"/>
    <d v="2024-01-31T00:00:00"/>
    <n v="398.57"/>
    <s v="4100018730"/>
    <s v="2575QU02071000"/>
    <s v="DEP. ENGINY.QUIM."/>
    <x v="324"/>
    <s v="0"/>
    <s v="F"/>
  </r>
  <r>
    <s v="2024"/>
    <s v="105377"/>
    <s v="FORNS ENRICH SL"/>
    <s v="B58244112"/>
    <s v="6"/>
    <d v="2024-01-16T00:00:00"/>
    <n v="534"/>
    <m/>
    <s v="2575QU02070000"/>
    <s v="DEP. C.MATERIALS I Q"/>
    <x v="324"/>
    <s v="0"/>
    <s v="F"/>
  </r>
  <r>
    <s v="2024"/>
    <s v="105377"/>
    <s v="FORNS ENRICH SL"/>
    <s v="B58244112"/>
    <s v="7"/>
    <d v="2024-01-16T00:00:00"/>
    <n v="512"/>
    <m/>
    <s v="2575QU02070000"/>
    <s v="DEP. C.MATERIALS I Q"/>
    <x v="324"/>
    <s v="0"/>
    <s v="F"/>
  </r>
  <r>
    <s v="2024"/>
    <s v="105710"/>
    <s v="XALANA FOOD SOLUTIONS SL"/>
    <s v="B65905903"/>
    <s v="2402-12087"/>
    <d v="2024-02-09T00:00:00"/>
    <n v="1732.5"/>
    <s v="4200340916"/>
    <s v="2576FI01676000"/>
    <s v="INST.CIÈNCIES COSMOS"/>
    <x v="324"/>
    <s v="0"/>
    <s v="F"/>
  </r>
  <r>
    <s v="2024"/>
    <s v="105866"/>
    <s v="MERCK LIFE SCIENCE SLU totes comand"/>
    <s v="B79184115"/>
    <s v="8250792249"/>
    <d v="2024-02-06T00:00:00"/>
    <n v="246.6"/>
    <s v="4200345865"/>
    <s v="2595FA02035000"/>
    <s v="DEP. BIOQ. I FISIOLO"/>
    <x v="324"/>
    <s v="0"/>
    <s v="F"/>
  </r>
  <r>
    <s v="2024"/>
    <s v="105866"/>
    <s v="MERCK LIFE SCIENCE SLU totes comand"/>
    <s v="B79184115"/>
    <s v="8250794204"/>
    <d v="2024-02-09T00:00:00"/>
    <n v="197.59"/>
    <s v="4200346606"/>
    <s v="2575QU02072000"/>
    <s v="DEP. QUIM. INORG.ORG"/>
    <x v="324"/>
    <s v="0"/>
    <s v="F"/>
  </r>
  <r>
    <s v="2024"/>
    <s v="105866"/>
    <s v="MERCK LIFE SCIENCE SLU totes comand"/>
    <s v="B79184115"/>
    <s v="8250794209"/>
    <d v="2024-02-09T00:00:00"/>
    <n v="470.09"/>
    <s v="4200347253"/>
    <s v="2575FI02052000"/>
    <s v="DEP.FIS.MAT.CONDENS."/>
    <x v="324"/>
    <s v="0"/>
    <s v="F"/>
  </r>
  <r>
    <s v="2024"/>
    <s v="105866"/>
    <s v="MERCK LIFE SCIENCE SLU totes comand"/>
    <s v="B79184115"/>
    <s v="8250794461"/>
    <d v="2024-02-09T00:00:00"/>
    <n v="198.44"/>
    <s v="4200347221"/>
    <s v="2615CS00885000"/>
    <s v="DP.PATOL.I TERP.EXP."/>
    <x v="324"/>
    <s v="0"/>
    <s v="F"/>
  </r>
  <r>
    <s v="2024"/>
    <s v="105866"/>
    <s v="MERCK LIFE SCIENCE SLU totes comand"/>
    <s v="B79184115"/>
    <s v="8250794521"/>
    <d v="2024-02-09T00:00:00"/>
    <n v="106.48"/>
    <s v="4200346272"/>
    <s v="2575FI02053000"/>
    <s v="DEP. FISICA APLICADA"/>
    <x v="324"/>
    <s v="0"/>
    <s v="F"/>
  </r>
  <r>
    <s v="2024"/>
    <s v="106044"/>
    <s v="VIAJES EL CORTE INGLES SA OFICINA B"/>
    <s v="A28229813"/>
    <s v="9140025446C"/>
    <d v="2024-02-08T00:00:00"/>
    <n v="695.52"/>
    <m/>
    <s v="2615CS00279000"/>
    <s v="DEP. CC. FISIOLOGIQU"/>
    <x v="324"/>
    <s v="0"/>
    <s v="F"/>
  </r>
  <r>
    <s v="2024"/>
    <s v="106044"/>
    <s v="VIAJES EL CORTE INGLES SA OFICINA B"/>
    <s v="A28229813"/>
    <s v="9140025448C"/>
    <d v="2024-02-08T00:00:00"/>
    <n v="521.13"/>
    <m/>
    <s v="2575FI00213000"/>
    <s v="DP.ENGINYERIA ELECTR"/>
    <x v="324"/>
    <s v="0"/>
    <s v="F"/>
  </r>
  <r>
    <s v="2024"/>
    <s v="106044"/>
    <s v="VIAJES EL CORTE INGLES SA OFICINA B"/>
    <s v="A28229813"/>
    <s v="9140025449C"/>
    <d v="2024-02-08T00:00:00"/>
    <n v="356.4"/>
    <m/>
    <s v="2615CS00885000"/>
    <s v="DP.PATOL.I TERP.EXP."/>
    <x v="324"/>
    <s v="0"/>
    <s v="F"/>
  </r>
  <r>
    <s v="2024"/>
    <s v="106044"/>
    <s v="VIAJES EL CORTE INGLES SA OFICINA B"/>
    <s v="A28229813"/>
    <s v="9140025450C"/>
    <d v="2024-02-08T00:00:00"/>
    <n v="693.36"/>
    <m/>
    <s v="2615CS00885000"/>
    <s v="DP.PATOL.I TERP.EXP."/>
    <x v="324"/>
    <s v="0"/>
    <s v="F"/>
  </r>
  <r>
    <s v="2024"/>
    <s v="106044"/>
    <s v="VIAJES EL CORTE INGLES SA OFICINA B"/>
    <s v="A28229813"/>
    <s v="9140025455C"/>
    <d v="2024-02-08T00:00:00"/>
    <n v="311.04000000000002"/>
    <m/>
    <s v="2615CS00279000"/>
    <s v="DEP. CC. FISIOLOGIQU"/>
    <x v="324"/>
    <s v="0"/>
    <s v="F"/>
  </r>
  <r>
    <s v="2024"/>
    <s v="106044"/>
    <s v="VIAJES EL CORTE INGLES SA OFICINA B"/>
    <s v="A28229813"/>
    <s v="9240003364A"/>
    <d v="2024-02-08T00:00:00"/>
    <n v="-378"/>
    <m/>
    <s v="2604CS02094000"/>
    <s v="UFIR MEDICINA CLINIC"/>
    <x v="324"/>
    <s v="0"/>
    <s v="A"/>
  </r>
  <r>
    <s v="2024"/>
    <s v="106044"/>
    <s v="VIAJES EL CORTE INGLES SA OFICINA B"/>
    <s v="A28229813"/>
    <s v="9340052548C"/>
    <d v="2024-02-08T00:00:00"/>
    <n v="1088.46"/>
    <m/>
    <s v="2585MA02069000"/>
    <s v="DEP. MATEMÀT. I INF."/>
    <x v="324"/>
    <s v="0"/>
    <s v="F"/>
  </r>
  <r>
    <s v="2024"/>
    <s v="106044"/>
    <s v="VIAJES EL CORTE INGLES SA OFICINA B"/>
    <s v="A28229813"/>
    <s v="9340052549C"/>
    <d v="2024-02-08T00:00:00"/>
    <n v="31.1"/>
    <m/>
    <s v="2585MA02069000"/>
    <s v="DEP. MATEMÀT. I INF."/>
    <x v="324"/>
    <s v="0"/>
    <s v="F"/>
  </r>
  <r>
    <s v="2024"/>
    <s v="106044"/>
    <s v="VIAJES EL CORTE INGLES SA OFICINA B"/>
    <s v="A28229813"/>
    <s v="9340052552C"/>
    <d v="2024-02-08T00:00:00"/>
    <n v="17.46"/>
    <m/>
    <s v="2585MA02069000"/>
    <s v="DEP. MATEMÀT. I INF."/>
    <x v="324"/>
    <s v="0"/>
    <s v="F"/>
  </r>
  <r>
    <s v="2024"/>
    <s v="106044"/>
    <s v="VIAJES EL CORTE INGLES SA OFICINA B"/>
    <s v="A28229813"/>
    <s v="9340052553C"/>
    <d v="2024-02-08T00:00:00"/>
    <n v="80.739999999999995"/>
    <m/>
    <s v="2575FI00213000"/>
    <s v="DP.ENGINYERIA ELECTR"/>
    <x v="324"/>
    <s v="0"/>
    <s v="F"/>
  </r>
  <r>
    <s v="2024"/>
    <s v="106044"/>
    <s v="VIAJES EL CORTE INGLES SA OFICINA B"/>
    <s v="A28229813"/>
    <s v="9340052554C"/>
    <d v="2024-02-08T00:00:00"/>
    <n v="87.99"/>
    <m/>
    <s v="2575FI00213000"/>
    <s v="DP.ENGINYERIA ELECTR"/>
    <x v="324"/>
    <s v="0"/>
    <s v="F"/>
  </r>
  <r>
    <s v="2024"/>
    <s v="106044"/>
    <s v="VIAJES EL CORTE INGLES SA OFICINA B"/>
    <s v="A28229813"/>
    <s v="9340052555C"/>
    <d v="2024-02-08T00:00:00"/>
    <n v="28"/>
    <m/>
    <s v="2575FI00213000"/>
    <s v="DP.ENGINYERIA ELECTR"/>
    <x v="324"/>
    <s v="0"/>
    <s v="F"/>
  </r>
  <r>
    <s v="2024"/>
    <s v="106044"/>
    <s v="VIAJES EL CORTE INGLES SA OFICINA B"/>
    <s v="A28229813"/>
    <s v="9340052559C"/>
    <d v="2024-02-08T00:00:00"/>
    <n v="28.9"/>
    <m/>
    <s v="2575FI00213000"/>
    <s v="DP.ENGINYERIA ELECTR"/>
    <x v="324"/>
    <s v="0"/>
    <s v="F"/>
  </r>
  <r>
    <s v="2024"/>
    <s v="106044"/>
    <s v="VIAJES EL CORTE INGLES SA OFICINA B"/>
    <s v="A28229813"/>
    <s v="9340052561C"/>
    <d v="2024-02-08T00:00:00"/>
    <n v="25"/>
    <m/>
    <n v="26030000256000"/>
    <s v="ADM. MEDICINA"/>
    <x v="324"/>
    <s v="0"/>
    <s v="F"/>
  </r>
  <r>
    <s v="2024"/>
    <s v="106044"/>
    <s v="VIAJES EL CORTE INGLES SA OFICINA B"/>
    <s v="A28229813"/>
    <s v="9340052562C"/>
    <d v="2024-02-08T00:00:00"/>
    <n v="19"/>
    <m/>
    <n v="26030000256000"/>
    <s v="ADM. MEDICINA"/>
    <x v="324"/>
    <s v="0"/>
    <s v="F"/>
  </r>
  <r>
    <s v="2024"/>
    <s v="106044"/>
    <s v="VIAJES EL CORTE INGLES SA OFICINA B"/>
    <s v="A28229813"/>
    <s v="9340052566C"/>
    <d v="2024-02-08T00:00:00"/>
    <n v="45.65"/>
    <m/>
    <s v="2525FL01944000"/>
    <s v="DEP.LLENG I LIT. MOD"/>
    <x v="324"/>
    <s v="0"/>
    <s v="F"/>
  </r>
  <r>
    <s v="2024"/>
    <s v="106044"/>
    <s v="VIAJES EL CORTE INGLES SA OFICINA B"/>
    <s v="A28229813"/>
    <s v="9340052567C"/>
    <d v="2024-02-08T00:00:00"/>
    <n v="127.98"/>
    <m/>
    <s v="2615CS00279000"/>
    <s v="DEP. CC. FISIOLOGIQU"/>
    <x v="324"/>
    <s v="0"/>
    <s v="F"/>
  </r>
  <r>
    <s v="2024"/>
    <s v="106044"/>
    <s v="VIAJES EL CORTE INGLES SA OFICINA B"/>
    <s v="A28229813"/>
    <s v="9340052568C"/>
    <d v="2024-02-08T00:00:00"/>
    <n v="54"/>
    <m/>
    <s v="2615CS00279000"/>
    <s v="DEP. CC. FISIOLOGIQU"/>
    <x v="324"/>
    <s v="0"/>
    <s v="F"/>
  </r>
  <r>
    <s v="2024"/>
    <s v="106044"/>
    <s v="VIAJES EL CORTE INGLES SA OFICINA B"/>
    <s v="A28229813"/>
    <s v="9340052569C"/>
    <d v="2024-02-08T00:00:00"/>
    <n v="73.98"/>
    <m/>
    <s v="2615CS00279000"/>
    <s v="DEP. CC. FISIOLOGIQU"/>
    <x v="324"/>
    <s v="0"/>
    <s v="F"/>
  </r>
  <r>
    <s v="2024"/>
    <s v="106044"/>
    <s v="VIAJES EL CORTE INGLES SA OFICINA B"/>
    <s v="A28229813"/>
    <s v="9440006296A"/>
    <d v="2024-02-08T00:00:00"/>
    <n v="-17.46"/>
    <m/>
    <s v="2585MA02069000"/>
    <s v="DEP. MATEMÀT. I INF."/>
    <x v="324"/>
    <s v="0"/>
    <s v="A"/>
  </r>
  <r>
    <s v="2024"/>
    <s v="106044"/>
    <s v="VIAJES EL CORTE INGLES SA OFICINA B"/>
    <s v="A28229813"/>
    <s v="9440006299A"/>
    <d v="2024-02-08T00:00:00"/>
    <n v="-25"/>
    <m/>
    <n v="26030000256000"/>
    <s v="ADM. MEDICINA"/>
    <x v="324"/>
    <s v="0"/>
    <s v="A"/>
  </r>
  <r>
    <s v="2024"/>
    <s v="106044"/>
    <s v="VIAJES EL CORTE INGLES SA OFICINA B"/>
    <s v="A28229813"/>
    <s v="9440006300A"/>
    <d v="2024-02-08T00:00:00"/>
    <n v="-19"/>
    <m/>
    <n v="26030000256000"/>
    <s v="ADM. MEDICINA"/>
    <x v="324"/>
    <s v="0"/>
    <s v="A"/>
  </r>
  <r>
    <s v="2024"/>
    <s v="106044"/>
    <s v="VIAJES EL CORTE INGLES SA OFICINA B"/>
    <s v="A28229813"/>
    <s v="9440006302A"/>
    <d v="2024-02-08T00:00:00"/>
    <n v="-127.98"/>
    <m/>
    <s v="2615CS00279000"/>
    <s v="DEP. CC. FISIOLOGIQU"/>
    <x v="324"/>
    <s v="0"/>
    <s v="A"/>
  </r>
  <r>
    <s v="2024"/>
    <s v="106044"/>
    <s v="VIAJES EL CORTE INGLES SA OFICINA B"/>
    <s v="A28229813"/>
    <s v="9440006297A"/>
    <d v="2024-02-08T00:00:00"/>
    <n v="-73.7"/>
    <m/>
    <s v="2524FL00103000"/>
    <s v="F.FILOLOGIA I COMUNI"/>
    <x v="324"/>
    <s v="G"/>
    <s v="A"/>
  </r>
  <r>
    <s v="2024"/>
    <s v="106426"/>
    <s v="ALFAMBRA COPISTERIA SL"/>
    <s v="B65731424"/>
    <s v="938"/>
    <d v="2024-02-09T00:00:00"/>
    <n v="650"/>
    <s v="4200347553"/>
    <n v="37780001328000"/>
    <s v="SAE. S ATENCIO ESTUD"/>
    <x v="324"/>
    <s v="0"/>
    <s v="F"/>
  </r>
  <r>
    <s v="2024"/>
    <s v="106531"/>
    <s v="GAS NATURAL COMERCIALIZADORA, S.A."/>
    <s v="A61797536"/>
    <s v="42000047285"/>
    <d v="2024-02-08T00:00:00"/>
    <n v="3835.94"/>
    <s v="4100017157"/>
    <n v="37480000346001"/>
    <s v="G.C.MANTENIMENT I SU"/>
    <x v="324"/>
    <s v="0"/>
    <s v="F"/>
  </r>
  <r>
    <s v="2024"/>
    <s v="106531"/>
    <s v="GAS NATURAL COMERCIALIZADORA, S.A."/>
    <s v="A61797536"/>
    <s v="42000047290"/>
    <d v="2024-02-08T00:00:00"/>
    <n v="4704.99"/>
    <s v="4100017157"/>
    <n v="37480000346001"/>
    <s v="G.C.MANTENIMENT I SU"/>
    <x v="324"/>
    <s v="0"/>
    <s v="F"/>
  </r>
  <r>
    <s v="2024"/>
    <s v="106531"/>
    <s v="GAS NATURAL COMERCIALIZADORA, S.A."/>
    <s v="A61797536"/>
    <s v="42000047308"/>
    <d v="2024-02-08T00:00:00"/>
    <n v="1584.53"/>
    <s v="4100017157"/>
    <n v="37480000346001"/>
    <s v="G.C.MANTENIMENT I SU"/>
    <x v="324"/>
    <s v="0"/>
    <s v="F"/>
  </r>
  <r>
    <s v="2024"/>
    <s v="106531"/>
    <s v="GAS NATURAL COMERCIALIZADORA, S.A."/>
    <s v="A61797536"/>
    <s v="42000047369"/>
    <d v="2024-02-08T00:00:00"/>
    <n v="2085.15"/>
    <s v="4100017157"/>
    <n v="37480000346001"/>
    <s v="G.C.MANTENIMENT I SU"/>
    <x v="324"/>
    <s v="0"/>
    <s v="F"/>
  </r>
  <r>
    <s v="2024"/>
    <s v="106531"/>
    <s v="GAS NATURAL COMERCIALIZADORA, S.A."/>
    <s v="A61797536"/>
    <s v="42000047408"/>
    <d v="2024-02-08T00:00:00"/>
    <n v="1551.88"/>
    <s v="4100017157"/>
    <n v="37480000346001"/>
    <s v="G.C.MANTENIMENT I SU"/>
    <x v="324"/>
    <s v="0"/>
    <s v="F"/>
  </r>
  <r>
    <s v="2024"/>
    <s v="106531"/>
    <s v="GAS NATURAL COMERCIALIZADORA, S.A."/>
    <s v="A61797536"/>
    <s v="42000047533"/>
    <d v="2024-02-08T00:00:00"/>
    <n v="2215.66"/>
    <s v="4100017157"/>
    <n v="37480000346001"/>
    <s v="G.C.MANTENIMENT I SU"/>
    <x v="324"/>
    <s v="0"/>
    <s v="F"/>
  </r>
  <r>
    <s v="2024"/>
    <s v="109922"/>
    <s v="SUMINISTROS NESSLAB, S.L."/>
    <s v="B66567215"/>
    <s v="240642"/>
    <d v="2024-02-02T00:00:00"/>
    <n v="35.26"/>
    <s v="4200336983"/>
    <s v="2575QU02071000"/>
    <s v="DEP. ENGINY.QUIM."/>
    <x v="324"/>
    <s v="G"/>
    <s v="F"/>
  </r>
  <r>
    <s v="2024"/>
    <s v="110111"/>
    <s v="CONTAINERS BARCELONA SL"/>
    <s v="B08559361"/>
    <s v="88"/>
    <d v="2024-02-09T00:00:00"/>
    <n v="608.16999999999996"/>
    <m/>
    <n v="25730000200000"/>
    <s v="ADM.FÍSICA I QUIMICA"/>
    <x v="324"/>
    <s v="0"/>
    <s v="F"/>
  </r>
  <r>
    <s v="2024"/>
    <s v="110282"/>
    <s v="SAL COSTA SLU"/>
    <s v="B08162893"/>
    <s v="9220054529"/>
    <d v="2024-02-08T00:00:00"/>
    <n v="580.79999999999995"/>
    <s v="4200347075"/>
    <n v="25930000240000"/>
    <s v="ADM. FARMÀCIA"/>
    <x v="324"/>
    <s v="0"/>
    <s v="F"/>
  </r>
  <r>
    <s v="2024"/>
    <s v="111126"/>
    <s v="AIRVALIDATION SL"/>
    <s v="B67076174"/>
    <s v="24-027"/>
    <d v="2024-02-09T00:00:00"/>
    <n v="5868.5"/>
    <s v="4200342206"/>
    <s v="2595FA00247000"/>
    <s v="DP.FARMACO.QUI.TERAP"/>
    <x v="324"/>
    <s v="0"/>
    <s v="F"/>
  </r>
  <r>
    <s v="2024"/>
    <s v="112375"/>
    <s v="TSHCE CAMPUS SL RESIDENCIA ALEU (CA"/>
    <s v="B87116885"/>
    <s v="2211052"/>
    <d v="2024-01-16T00:00:00"/>
    <n v="279.39999999999998"/>
    <s v="4100018252"/>
    <s v="2576FI01676000"/>
    <s v="INST.CIÈNCIES COSMOS"/>
    <x v="324"/>
    <s v="0"/>
    <s v="F"/>
  </r>
  <r>
    <s v="2024"/>
    <s v="112375"/>
    <s v="TSHCE CAMPUS SL RESIDENCIA ALEU (CA"/>
    <s v="B87116885"/>
    <s v="2211116"/>
    <d v="2024-01-26T00:00:00"/>
    <n v="69.849999999999994"/>
    <s v="4200346902"/>
    <s v="2504BA00069000"/>
    <s v="F.BELLES ARTS"/>
    <x v="324"/>
    <s v="0"/>
    <s v="F"/>
  </r>
  <r>
    <s v="2024"/>
    <s v="112375"/>
    <s v="TSHCE CAMPUS SL RESIDENCIA ALEU (CA"/>
    <s v="B87116885"/>
    <s v="2211462"/>
    <d v="2024-01-31T00:00:00"/>
    <n v="69.849999999999994"/>
    <s v="4200346921"/>
    <s v="2504BA00069000"/>
    <s v="F.BELLES ARTS"/>
    <x v="324"/>
    <s v="0"/>
    <s v="F"/>
  </r>
  <r>
    <s v="2024"/>
    <s v="112375"/>
    <s v="TSHCE CAMPUS SL RESIDENCIA ALEU (CA"/>
    <s v="B87116885"/>
    <s v="2211514"/>
    <d v="2024-02-01T00:00:00"/>
    <n v="209.55"/>
    <s v="4100018796"/>
    <s v="2576FI01676000"/>
    <s v="INST.CIÈNCIES COSMOS"/>
    <x v="324"/>
    <s v="0"/>
    <s v="F"/>
  </r>
  <r>
    <s v="2024"/>
    <s v="112375"/>
    <s v="TSHCE CAMPUS SL RESIDENCIA ALEU (CA"/>
    <s v="B87116885"/>
    <s v="2211515"/>
    <d v="2024-02-01T00:00:00"/>
    <n v="209.55"/>
    <s v="4100018797"/>
    <s v="2576FI01676000"/>
    <s v="INST.CIÈNCIES COSMOS"/>
    <x v="324"/>
    <s v="0"/>
    <s v="F"/>
  </r>
  <r>
    <s v="2024"/>
    <s v="112375"/>
    <s v="TSHCE CAMPUS SL RESIDENCIA ALEU (CA"/>
    <s v="B87116885"/>
    <s v="2211516"/>
    <d v="2024-02-01T00:00:00"/>
    <n v="279.39999999999998"/>
    <s v="4100018249"/>
    <s v="2576FI01676000"/>
    <s v="INST.CIÈNCIES COSMOS"/>
    <x v="324"/>
    <s v="0"/>
    <s v="F"/>
  </r>
  <r>
    <s v="2024"/>
    <s v="112375"/>
    <s v="TSHCE CAMPUS SL RESIDENCIA ALEU (CA"/>
    <s v="B87116885"/>
    <s v="2211517"/>
    <d v="2024-02-01T00:00:00"/>
    <n v="349.25"/>
    <s v="4100018253"/>
    <s v="2576FI01676000"/>
    <s v="INST.CIÈNCIES COSMOS"/>
    <x v="324"/>
    <s v="0"/>
    <s v="F"/>
  </r>
  <r>
    <s v="2024"/>
    <s v="115404"/>
    <s v="VENTURA GLOBAL IBERIA SL"/>
    <s v="B87833489"/>
    <s v="017"/>
    <d v="2024-02-09T00:00:00"/>
    <n v="2791.47"/>
    <m/>
    <n v="37190000329000"/>
    <s v="CCIT-UB SCT"/>
    <x v="324"/>
    <s v="0"/>
    <s v="F"/>
  </r>
  <r>
    <s v="2024"/>
    <s v="200590"/>
    <s v="TCI EUROPE NV TCI EUROPE NV"/>
    <m/>
    <s v="91869382"/>
    <d v="2024-02-06T00:00:00"/>
    <n v="62"/>
    <s v="4200347519"/>
    <s v="2575QU02072000"/>
    <s v="DEP. QUIM. INORG.ORG"/>
    <x v="324"/>
    <s v="0"/>
    <s v="F"/>
  </r>
  <r>
    <s v="2024"/>
    <s v="204521"/>
    <s v="OSSILA BV"/>
    <m/>
    <s v="V-NL-002819"/>
    <d v="2024-01-11T00:00:00"/>
    <n v="2698"/>
    <s v="4200343148"/>
    <s v="2575FI00213000"/>
    <s v="DP.ENGINYERIA ELECTR"/>
    <x v="324"/>
    <s v="0"/>
    <s v="F"/>
  </r>
  <r>
    <s v="2024"/>
    <s v="504531"/>
    <s v="FUNDACI PRIVAD CENTRE REGULACIO GEN"/>
    <s v="G62426937"/>
    <s v="2460117"/>
    <d v="2024-02-08T00:00:00"/>
    <n v="3250.98"/>
    <s v="4200347590"/>
    <s v="2615CS00885000"/>
    <s v="DP.PATOL.I TERP.EXP."/>
    <x v="324"/>
    <s v="0"/>
    <s v="F"/>
  </r>
  <r>
    <s v="2024"/>
    <s v="504993"/>
    <s v="UNICANTINA 2006 SLU"/>
    <s v="B64226822"/>
    <s v="11G2"/>
    <d v="2024-02-09T00:00:00"/>
    <n v="458.15"/>
    <s v="4100018294"/>
    <n v="25130000080000"/>
    <s v="OR.ADM.FI/GEOGRAF/Hª"/>
    <x v="324"/>
    <s v="0"/>
    <s v="F"/>
  </r>
  <r>
    <s v="2024"/>
    <s v="505277"/>
    <s v="ALIANCE-BROTHER SL MUDANZAS EURO-SU"/>
    <s v="B58296955"/>
    <s v="2410384"/>
    <d v="2024-02-09T00:00:00"/>
    <n v="356.84"/>
    <s v="4200346441"/>
    <s v="2515GH01968000"/>
    <s v="DEP. HISTORIA I ARQU"/>
    <x v="324"/>
    <s v="0"/>
    <s v="F"/>
  </r>
  <r>
    <s v="2024"/>
    <s v="505402"/>
    <s v="FEDEX EXPRESS SPAIN SLU"/>
    <s v="B28905784"/>
    <s v="213262120"/>
    <d v="2024-02-06T00:00:00"/>
    <n v="57.66"/>
    <m/>
    <s v="2575QU02072010"/>
    <s v="DEP. QUIM. INORG.ORG"/>
    <x v="324"/>
    <s v="0"/>
    <s v="F"/>
  </r>
  <r>
    <s v="2024"/>
    <s v="611130"/>
    <s v="DUSSEL INES"/>
    <m/>
    <s v="$'SN'"/>
    <d v="2024-02-06T00:00:00"/>
    <n v="250"/>
    <m/>
    <s v="2635ED00306000"/>
    <s v="DP.T H EDUCACIÓ"/>
    <x v="324"/>
    <s v="0"/>
    <s v="F"/>
  </r>
  <r>
    <s v="2024"/>
    <s v="100073"/>
    <s v="AVORIS RETAIL DIVISION SL BCD TRAVE"/>
    <s v="B07012107"/>
    <s v="F7S00000371"/>
    <d v="2024-02-09T00:00:00"/>
    <n v="515"/>
    <s v="4100018853"/>
    <n v="10020001845000"/>
    <s v="VR. POLÍTICA D'INTER"/>
    <x v="325"/>
    <s v="0"/>
    <s v="F"/>
  </r>
  <r>
    <s v="2024"/>
    <s v="100073"/>
    <s v="AVORIS RETAIL DIVISION SL BCD TRAVE"/>
    <s v="B07012107"/>
    <s v="F7S00000373"/>
    <d v="2024-02-09T00:00:00"/>
    <n v="80"/>
    <m/>
    <s v="2575FI02052000"/>
    <s v="DEP.FIS.MAT.CONDENS."/>
    <x v="325"/>
    <s v="0"/>
    <s v="F"/>
  </r>
  <r>
    <s v="2024"/>
    <s v="100073"/>
    <s v="AVORIS RETAIL DIVISION SL BCD TRAVE"/>
    <s v="B07012107"/>
    <s v="F7S00000374"/>
    <d v="2024-02-09T00:00:00"/>
    <n v="80"/>
    <m/>
    <s v="2575FI02052000"/>
    <s v="DEP.FIS.MAT.CONDENS."/>
    <x v="325"/>
    <s v="0"/>
    <s v="F"/>
  </r>
  <r>
    <s v="2024"/>
    <s v="100073"/>
    <s v="AVORIS RETAIL DIVISION SL BCD TRAVE"/>
    <s v="B07012107"/>
    <s v="F7S00000375"/>
    <d v="2024-02-09T00:00:00"/>
    <n v="959.5"/>
    <m/>
    <s v="2575FI00213000"/>
    <s v="DP.ENGINYERIA ELECTR"/>
    <x v="325"/>
    <s v="0"/>
    <s v="F"/>
  </r>
  <r>
    <s v="2024"/>
    <s v="100073"/>
    <s v="AVORIS RETAIL DIVISION SL BCD TRAVE"/>
    <s v="B07012107"/>
    <s v="F7Y00000682"/>
    <d v="2024-02-09T00:00:00"/>
    <n v="238.98"/>
    <m/>
    <s v="2575QU02071000"/>
    <s v="DEP. ENGINY.QUIM."/>
    <x v="325"/>
    <s v="0"/>
    <s v="F"/>
  </r>
  <r>
    <s v="2024"/>
    <s v="100073"/>
    <s v="AVORIS RETAIL DIVISION SL BCD TRAVE"/>
    <s v="B07012107"/>
    <s v="F7Y00000691"/>
    <d v="2024-02-09T00:00:00"/>
    <n v="432.72"/>
    <m/>
    <s v="2575QU02071000"/>
    <s v="DEP. ENGINY.QUIM."/>
    <x v="325"/>
    <s v="0"/>
    <s v="F"/>
  </r>
  <r>
    <s v="2024"/>
    <s v="100073"/>
    <s v="AVORIS RETAIL DIVISION SL BCD TRAVE"/>
    <s v="B07012107"/>
    <s v="F7Y00000692"/>
    <d v="2024-02-09T00:00:00"/>
    <n v="74.349999999999994"/>
    <m/>
    <s v="2655EC02013000"/>
    <s v="DEP. D'EMPRESA"/>
    <x v="325"/>
    <s v="0"/>
    <s v="F"/>
  </r>
  <r>
    <s v="2024"/>
    <s v="100073"/>
    <s v="AVORIS RETAIL DIVISION SL BCD TRAVE"/>
    <s v="B07012107"/>
    <s v="F7Y00000699"/>
    <d v="2024-02-09T00:00:00"/>
    <n v="375.45"/>
    <m/>
    <s v="2625PS02084001"/>
    <s v="DEP. COGNIC. DES.P.E"/>
    <x v="325"/>
    <s v="0"/>
    <s v="F"/>
  </r>
  <r>
    <s v="2024"/>
    <s v="101704"/>
    <s v="ROCHE DIAGNOSTICS SL ROCHE DIAGNOST"/>
    <s v="B61503355"/>
    <s v="7073179766"/>
    <d v="2024-02-09T00:00:00"/>
    <n v="1202.55"/>
    <s v="4200347071"/>
    <s v="2565BI01976000"/>
    <s v="DEP. GENÈTICA, MICRO"/>
    <x v="325"/>
    <s v="0"/>
    <s v="F"/>
  </r>
  <r>
    <s v="2024"/>
    <s v="102025"/>
    <s v="VWR INTERNATIONAL EUROLAB SL VWR IN"/>
    <s v="B08362089"/>
    <s v="7062403910"/>
    <d v="2024-02-09T00:00:00"/>
    <n v="130.08000000000001"/>
    <s v="4200347277"/>
    <s v="2595FA02035000"/>
    <s v="DEP. BIOQ. I FISIOLO"/>
    <x v="325"/>
    <s v="0"/>
    <s v="F"/>
  </r>
  <r>
    <s v="2024"/>
    <s v="102706"/>
    <s v="LEYBOLD HISPANICA SA"/>
    <s v="A28143527"/>
    <s v="9315003321"/>
    <d v="2024-01-31T00:00:00"/>
    <n v="3179.38"/>
    <s v="4200340791"/>
    <n v="25730000200000"/>
    <s v="ADM.FÍSICA I QUIMICA"/>
    <x v="325"/>
    <s v="0"/>
    <s v="F"/>
  </r>
  <r>
    <s v="2024"/>
    <s v="102708"/>
    <s v="LIFE TECHNOLOGIES SA APPLIED/INVITR"/>
    <s v="A28139434"/>
    <s v="1035250 RI"/>
    <d v="2024-02-09T00:00:00"/>
    <n v="232.56"/>
    <s v="4200347286"/>
    <s v="2595FA02036000"/>
    <s v="DEP. FARMÀCIA I TEC"/>
    <x v="325"/>
    <s v="0"/>
    <s v="F"/>
  </r>
  <r>
    <s v="2024"/>
    <s v="103004"/>
    <s v="EL CORTE INGLES SA"/>
    <s v="A28017895"/>
    <s v="0095685259"/>
    <d v="2024-02-10T00:00:00"/>
    <n v="44.37"/>
    <s v="4200345952"/>
    <s v="2575QU02071000"/>
    <s v="DEP. ENGINY.QUIM."/>
    <x v="325"/>
    <s v="0"/>
    <s v="F"/>
  </r>
  <r>
    <s v="2024"/>
    <s v="105866"/>
    <s v="MERCK LIFE SCIENCE SLU totes comand"/>
    <s v="B79184115"/>
    <s v="8250794755"/>
    <d v="2024-02-10T00:00:00"/>
    <n v="384.78"/>
    <s v="4100018209"/>
    <s v="2595FA02035000"/>
    <s v="DEP. BIOQ. I FISIOLO"/>
    <x v="325"/>
    <s v="0"/>
    <s v="F"/>
  </r>
  <r>
    <s v="2024"/>
    <s v="105866"/>
    <s v="MERCK LIFE SCIENCE SLU totes comand"/>
    <s v="B79184115"/>
    <s v="8250794757"/>
    <d v="2024-02-10T00:00:00"/>
    <n v="53.87"/>
    <s v="4200348126"/>
    <s v="2605CS02079000"/>
    <s v="DEPT. BIOMEDICINA"/>
    <x v="325"/>
    <s v="0"/>
    <s v="F"/>
  </r>
  <r>
    <s v="2024"/>
    <s v="105866"/>
    <s v="MERCK LIFE SCIENCE SLU totes comand"/>
    <s v="B79184115"/>
    <s v="8250794759"/>
    <d v="2024-02-10T00:00:00"/>
    <n v="124.63"/>
    <s v="4200346505"/>
    <s v="2565BI01976000"/>
    <s v="DEP. GENÈTICA, MICRO"/>
    <x v="325"/>
    <s v="0"/>
    <s v="F"/>
  </r>
  <r>
    <s v="2024"/>
    <s v="105866"/>
    <s v="MERCK LIFE SCIENCE SLU totes comand"/>
    <s v="B79184115"/>
    <s v="8250794981"/>
    <d v="2024-02-10T00:00:00"/>
    <n v="155.85"/>
    <s v="4200345865"/>
    <s v="2595FA02035000"/>
    <s v="DEP. BIOQ. I FISIOLO"/>
    <x v="325"/>
    <s v="0"/>
    <s v="F"/>
  </r>
  <r>
    <s v="2024"/>
    <s v="105866"/>
    <s v="MERCK LIFE SCIENCE SLU totes comand"/>
    <s v="B79184115"/>
    <s v="8250795030"/>
    <d v="2024-02-10T00:00:00"/>
    <n v="124.51"/>
    <s v="4200346272"/>
    <s v="2575FI02053000"/>
    <s v="DEP. FISICA APLICADA"/>
    <x v="325"/>
    <s v="0"/>
    <s v="F"/>
  </r>
  <r>
    <s v="2024"/>
    <s v="106044"/>
    <s v="VIAJES EL CORTE INGLES SA OFICINA B"/>
    <s v="A28229813"/>
    <s v="9140026286C"/>
    <d v="2024-02-09T00:00:00"/>
    <n v="291"/>
    <m/>
    <s v="2614CS02083000"/>
    <s v="UFIR PODOLOGIA"/>
    <x v="325"/>
    <s v="0"/>
    <s v="F"/>
  </r>
  <r>
    <s v="2024"/>
    <s v="106044"/>
    <s v="VIAJES EL CORTE INGLES SA OFICINA B"/>
    <s v="A28229813"/>
    <s v="9140026292C"/>
    <d v="2024-02-09T00:00:00"/>
    <n v="115.55"/>
    <s v="4100018836"/>
    <s v="2564BI00163000"/>
    <s v="F.BIOLOGIA"/>
    <x v="325"/>
    <s v="0"/>
    <s v="F"/>
  </r>
  <r>
    <s v="2024"/>
    <s v="106044"/>
    <s v="VIAJES EL CORTE INGLES SA OFICINA B"/>
    <s v="A28229813"/>
    <s v="9140026295C"/>
    <d v="2024-02-09T00:00:00"/>
    <n v="152.19999999999999"/>
    <m/>
    <s v="2615CS00279000"/>
    <s v="DEP. CC. FISIOLOGIQU"/>
    <x v="325"/>
    <s v="0"/>
    <s v="F"/>
  </r>
  <r>
    <s v="2024"/>
    <s v="106044"/>
    <s v="VIAJES EL CORTE INGLES SA OFICINA B"/>
    <s v="A28229813"/>
    <s v="9140026304C"/>
    <d v="2024-02-09T00:00:00"/>
    <n v="610.27"/>
    <m/>
    <n v="37180001607000"/>
    <s v="OPIR OF.PROJ.INT.REC"/>
    <x v="325"/>
    <s v="0"/>
    <s v="F"/>
  </r>
  <r>
    <s v="2024"/>
    <s v="106044"/>
    <s v="VIAJES EL CORTE INGLES SA OFICINA B"/>
    <s v="A28229813"/>
    <s v="9140026305C"/>
    <d v="2024-02-09T00:00:00"/>
    <n v="610.27"/>
    <m/>
    <n v="37180001607000"/>
    <s v="OPIR OF.PROJ.INT.REC"/>
    <x v="325"/>
    <s v="0"/>
    <s v="F"/>
  </r>
  <r>
    <s v="2024"/>
    <s v="106044"/>
    <s v="VIAJES EL CORTE INGLES SA OFICINA B"/>
    <s v="A28229813"/>
    <s v="9340054567C"/>
    <d v="2024-02-09T00:00:00"/>
    <n v="933.47"/>
    <m/>
    <s v="2585MA02069000"/>
    <s v="DEP. MATEMÀT. I INF."/>
    <x v="325"/>
    <s v="0"/>
    <s v="F"/>
  </r>
  <r>
    <s v="2024"/>
    <s v="106044"/>
    <s v="VIAJES EL CORTE INGLES SA OFICINA B"/>
    <s v="A28229813"/>
    <s v="9340054569C"/>
    <d v="2024-02-09T00:00:00"/>
    <n v="48.85"/>
    <m/>
    <s v="2595FA02034000"/>
    <s v="DEP.NUTRICIÓ, CC.DE"/>
    <x v="325"/>
    <s v="0"/>
    <s v="F"/>
  </r>
  <r>
    <s v="2024"/>
    <s v="106044"/>
    <s v="VIAJES EL CORTE INGLES SA OFICINA B"/>
    <s v="A28229813"/>
    <s v="9340054570C"/>
    <d v="2024-02-09T00:00:00"/>
    <n v="38"/>
    <m/>
    <s v="2595FA02034000"/>
    <s v="DEP.NUTRICIÓ, CC.DE"/>
    <x v="325"/>
    <s v="0"/>
    <s v="F"/>
  </r>
  <r>
    <s v="2024"/>
    <s v="106044"/>
    <s v="VIAJES EL CORTE INGLES SA OFICINA B"/>
    <s v="A28229813"/>
    <s v="9340054571C"/>
    <d v="2024-02-09T00:00:00"/>
    <n v="361.98"/>
    <m/>
    <s v="2614CS02083000"/>
    <s v="UFIR PODOLOGIA"/>
    <x v="325"/>
    <s v="0"/>
    <s v="F"/>
  </r>
  <r>
    <s v="2024"/>
    <s v="106044"/>
    <s v="VIAJES EL CORTE INGLES SA OFICINA B"/>
    <s v="A28229813"/>
    <s v="9340054577C"/>
    <d v="2024-02-09T00:00:00"/>
    <n v="433.47"/>
    <m/>
    <s v="2585MA02069000"/>
    <s v="DEP. MATEMÀT. I INF."/>
    <x v="325"/>
    <s v="0"/>
    <s v="F"/>
  </r>
  <r>
    <s v="2024"/>
    <s v="106044"/>
    <s v="VIAJES EL CORTE INGLES SA OFICINA B"/>
    <s v="A28229813"/>
    <s v="9340054583C"/>
    <d v="2024-02-09T00:00:00"/>
    <n v="479.98"/>
    <s v="4100018836"/>
    <s v="2564BI00163000"/>
    <s v="F.BIOLOGIA"/>
    <x v="325"/>
    <s v="0"/>
    <s v="F"/>
  </r>
  <r>
    <s v="2024"/>
    <s v="106044"/>
    <s v="VIAJES EL CORTE INGLES SA OFICINA B"/>
    <s v="A28229813"/>
    <s v="9340054588C"/>
    <d v="2024-02-09T00:00:00"/>
    <n v="58.2"/>
    <m/>
    <n v="37480000347000"/>
    <s v="COMPTABILITAT"/>
    <x v="325"/>
    <s v="0"/>
    <s v="F"/>
  </r>
  <r>
    <s v="2024"/>
    <s v="106044"/>
    <s v="VIAJES EL CORTE INGLES SA OFICINA B"/>
    <s v="A28229813"/>
    <s v="9340054589C"/>
    <d v="2024-02-09T00:00:00"/>
    <n v="58.2"/>
    <m/>
    <n v="37480000347000"/>
    <s v="COMPTABILITAT"/>
    <x v="325"/>
    <s v="0"/>
    <s v="F"/>
  </r>
  <r>
    <s v="2024"/>
    <s v="106044"/>
    <s v="VIAJES EL CORTE INGLES SA OFICINA B"/>
    <s v="A28229813"/>
    <s v="9340054591C"/>
    <d v="2024-02-09T00:00:00"/>
    <n v="192.84"/>
    <m/>
    <n v="37180001607000"/>
    <s v="OPIR OF.PROJ.INT.REC"/>
    <x v="325"/>
    <s v="0"/>
    <s v="F"/>
  </r>
  <r>
    <s v="2024"/>
    <s v="106044"/>
    <s v="VIAJES EL CORTE INGLES SA OFICINA B"/>
    <s v="A28229813"/>
    <s v="9340054592C"/>
    <d v="2024-02-09T00:00:00"/>
    <n v="162.84"/>
    <m/>
    <n v="37180001607000"/>
    <s v="OPIR OF.PROJ.INT.REC"/>
    <x v="325"/>
    <s v="0"/>
    <s v="F"/>
  </r>
  <r>
    <s v="2024"/>
    <s v="106044"/>
    <s v="VIAJES EL CORTE INGLES SA OFICINA B"/>
    <s v="A28229813"/>
    <s v="9440006470A"/>
    <d v="2024-02-09T00:00:00"/>
    <n v="-38"/>
    <m/>
    <s v="2525FL01945000"/>
    <s v="DEP.FIL.CATALANA I L"/>
    <x v="325"/>
    <s v="0"/>
    <s v="A"/>
  </r>
  <r>
    <s v="2024"/>
    <s v="106044"/>
    <s v="VIAJES EL CORTE INGLES SA OFICINA B"/>
    <s v="A28229813"/>
    <s v="9440006471A"/>
    <d v="2024-02-09T00:00:00"/>
    <n v="-5"/>
    <m/>
    <s v="2525FL01945000"/>
    <s v="DEP.FIL.CATALANA I L"/>
    <x v="325"/>
    <s v="0"/>
    <s v="A"/>
  </r>
  <r>
    <s v="2024"/>
    <s v="106044"/>
    <s v="VIAJES EL CORTE INGLES SA OFICINA B"/>
    <s v="A28229813"/>
    <s v="9440006472A"/>
    <d v="2024-02-09T00:00:00"/>
    <n v="-5"/>
    <m/>
    <s v="2525FL01945000"/>
    <s v="DEP.FIL.CATALANA I L"/>
    <x v="325"/>
    <s v="0"/>
    <s v="A"/>
  </r>
  <r>
    <s v="2024"/>
    <s v="106044"/>
    <s v="VIAJES EL CORTE INGLES SA OFICINA B"/>
    <s v="A28229813"/>
    <s v="9440006473A"/>
    <d v="2024-02-09T00:00:00"/>
    <n v="-43.45"/>
    <m/>
    <s v="2525FL01945000"/>
    <s v="DEP.FIL.CATALANA I L"/>
    <x v="325"/>
    <s v="0"/>
    <s v="A"/>
  </r>
  <r>
    <s v="2024"/>
    <s v="106044"/>
    <s v="VIAJES EL CORTE INGLES SA OFICINA B"/>
    <s v="A28229813"/>
    <s v="9440006475A"/>
    <d v="2024-02-09T00:00:00"/>
    <n v="-58.2"/>
    <m/>
    <n v="37480000347000"/>
    <s v="COMPTABILITAT"/>
    <x v="325"/>
    <s v="0"/>
    <s v="A"/>
  </r>
  <r>
    <s v="2024"/>
    <s v="106044"/>
    <s v="VIAJES EL CORTE INGLES SA OFICINA B"/>
    <s v="A28229813"/>
    <s v="9440006476A"/>
    <d v="2024-02-09T00:00:00"/>
    <n v="-58.2"/>
    <m/>
    <n v="37480000347000"/>
    <s v="COMPTABILITAT"/>
    <x v="325"/>
    <s v="0"/>
    <s v="A"/>
  </r>
  <r>
    <s v="2024"/>
    <s v="106044"/>
    <s v="VIAJES EL CORTE INGLES SA OFICINA B"/>
    <s v="A28229813"/>
    <s v="9340054582C"/>
    <d v="2024-02-09T00:00:00"/>
    <n v="375.34"/>
    <m/>
    <n v="25130000080000"/>
    <s v="OR.ADM.FI/GEOGRAF/Hª"/>
    <x v="325"/>
    <s v="G"/>
    <s v="F"/>
  </r>
  <r>
    <s v="2024"/>
    <s v="111899"/>
    <s v="REED &amp; MACKAY ESPAÑA SAU ATLANTA VI"/>
    <s v="A08649477"/>
    <s v="1216682"/>
    <d v="2024-02-09T00:00:00"/>
    <n v="117"/>
    <m/>
    <s v="2535DR01992000"/>
    <s v="DEP.C.POL.DRET CONST"/>
    <x v="325"/>
    <s v="0"/>
    <s v="F"/>
  </r>
  <r>
    <s v="2024"/>
    <s v="111899"/>
    <s v="REED &amp; MACKAY ESPAÑA SAU ATLANTA VI"/>
    <s v="A08649477"/>
    <s v="1216683"/>
    <d v="2024-02-09T00:00:00"/>
    <n v="-117"/>
    <m/>
    <s v="2535DR01992000"/>
    <s v="DEP.C.POL.DRET CONST"/>
    <x v="325"/>
    <s v="0"/>
    <s v="A"/>
  </r>
  <r>
    <s v="2024"/>
    <s v="111899"/>
    <s v="REED &amp; MACKAY ESPAÑA SAU ATLANTA VI"/>
    <s v="A08649477"/>
    <s v="1216684"/>
    <d v="2024-02-09T00:00:00"/>
    <n v="110"/>
    <m/>
    <n v="25130000076000"/>
    <s v="ADM.FILOS/GEOGRA/Hª"/>
    <x v="325"/>
    <s v="0"/>
    <s v="F"/>
  </r>
  <r>
    <s v="2024"/>
    <s v="111899"/>
    <s v="REED &amp; MACKAY ESPAÑA SAU ATLANTA VI"/>
    <s v="A08649477"/>
    <s v="1216685"/>
    <d v="2024-02-09T00:00:00"/>
    <n v="-110"/>
    <m/>
    <n v="25130000076000"/>
    <s v="ADM.FILOS/GEOGRA/Hª"/>
    <x v="325"/>
    <s v="0"/>
    <s v="A"/>
  </r>
  <r>
    <s v="2024"/>
    <s v="111899"/>
    <s v="REED &amp; MACKAY ESPAÑA SAU ATLANTA VI"/>
    <s v="A08649477"/>
    <s v="1216688"/>
    <d v="2024-02-09T00:00:00"/>
    <n v="224"/>
    <m/>
    <s v="2654EC00137000"/>
    <s v="F.ECONOMIA EMPRESA"/>
    <x v="325"/>
    <s v="0"/>
    <s v="F"/>
  </r>
  <r>
    <s v="2024"/>
    <s v="111899"/>
    <s v="REED &amp; MACKAY ESPAÑA SAU ATLANTA VI"/>
    <s v="A08649477"/>
    <s v="1216689"/>
    <d v="2024-02-09T00:00:00"/>
    <n v="-224"/>
    <m/>
    <s v="2654EC00137000"/>
    <s v="F.ECONOMIA EMPRESA"/>
    <x v="325"/>
    <s v="0"/>
    <s v="A"/>
  </r>
  <r>
    <s v="2024"/>
    <s v="111899"/>
    <s v="REED &amp; MACKAY ESPAÑA SAU ATLANTA VI"/>
    <s v="A08649477"/>
    <s v="1216745"/>
    <d v="2024-02-09T00:00:00"/>
    <n v="-181.1"/>
    <m/>
    <n v="26530000136000"/>
    <s v="OR ECONOMIA EMPRESA"/>
    <x v="325"/>
    <s v="0"/>
    <s v="A"/>
  </r>
  <r>
    <s v="2024"/>
    <s v="111899"/>
    <s v="REED &amp; MACKAY ESPAÑA SAU ATLANTA VI"/>
    <s v="A08649477"/>
    <s v="1216746"/>
    <d v="2024-02-09T00:00:00"/>
    <n v="181.1"/>
    <m/>
    <n v="26530000136000"/>
    <s v="OR ECONOMIA EMPRESA"/>
    <x v="325"/>
    <s v="0"/>
    <s v="F"/>
  </r>
  <r>
    <s v="2024"/>
    <s v="111899"/>
    <s v="REED &amp; MACKAY ESPAÑA SAU ATLANTA VI"/>
    <s v="A08649477"/>
    <s v="1216780"/>
    <d v="2024-02-09T00:00:00"/>
    <n v="278.98"/>
    <m/>
    <s v="2585MA02069000"/>
    <s v="DEP. MATEMÀT. I INF."/>
    <x v="325"/>
    <s v="0"/>
    <s v="F"/>
  </r>
  <r>
    <s v="2024"/>
    <s v="111899"/>
    <s v="REED &amp; MACKAY ESPAÑA SAU ATLANTA VI"/>
    <s v="A08649477"/>
    <s v="1216803"/>
    <d v="2024-02-09T00:00:00"/>
    <n v="228.08"/>
    <m/>
    <s v="2565BI01975000"/>
    <s v="DEP. BIO. EVOL. ECO."/>
    <x v="325"/>
    <s v="0"/>
    <s v="F"/>
  </r>
  <r>
    <s v="2024"/>
    <s v="111899"/>
    <s v="REED &amp; MACKAY ESPAÑA SAU ATLANTA VI"/>
    <s v="A08649477"/>
    <s v="1216805"/>
    <d v="2024-02-09T00:00:00"/>
    <n v="103"/>
    <m/>
    <s v="2515GH00083000"/>
    <s v="DP.HISTÒRIA DE L'ART"/>
    <x v="325"/>
    <s v="0"/>
    <s v="F"/>
  </r>
  <r>
    <s v="2024"/>
    <s v="114400"/>
    <s v="UNVINILO DISEÑO I ROTULACION SL"/>
    <s v="B67216028"/>
    <s v="2"/>
    <d v="2024-02-11T00:00:00"/>
    <n v="320.37"/>
    <m/>
    <n v="37480000347000"/>
    <s v="COMPTABILITAT"/>
    <x v="326"/>
    <s v="0"/>
    <s v="F"/>
  </r>
  <r>
    <s v="2024"/>
    <s v="50005"/>
    <s v="FUNDACIO IL3 UB"/>
    <s v="G64489172"/>
    <s v="491"/>
    <d v="2024-02-06T00:00:00"/>
    <n v="309.76"/>
    <s v="4200346148"/>
    <n v="37690001719000"/>
    <s v="EIM"/>
    <x v="327"/>
    <s v="0"/>
    <s v="F"/>
  </r>
  <r>
    <s v="2024"/>
    <s v="100796"/>
    <s v="BIONOVA CIENTIFICA SL BIONOVA CIENT"/>
    <s v="B78541182"/>
    <s v="125128"/>
    <d v="2024-02-12T00:00:00"/>
    <n v="92.13"/>
    <s v="4200336507"/>
    <s v="2615CS00885000"/>
    <s v="DP.PATOL.I TERP.EXP."/>
    <x v="327"/>
    <s v="0"/>
    <s v="F"/>
  </r>
  <r>
    <s v="2024"/>
    <s v="100864"/>
    <s v="SUMINISTROS GRALS OFICIN.REY CENTER"/>
    <s v="B64498298"/>
    <s v="16204"/>
    <d v="2024-02-01T00:00:00"/>
    <n v="116.81"/>
    <m/>
    <s v="2575FI02051000"/>
    <s v="DEP. FIS.QUANT. ASTR"/>
    <x v="327"/>
    <s v="0"/>
    <s v="F"/>
  </r>
  <r>
    <s v="2024"/>
    <s v="100864"/>
    <s v="SUMINISTROS GRALS OFICIN.REY CENTER"/>
    <s v="B64498298"/>
    <s v="16205"/>
    <d v="2024-02-01T00:00:00"/>
    <n v="5.45"/>
    <m/>
    <s v="2574FI00205000"/>
    <s v="F.FÍSICA"/>
    <x v="327"/>
    <s v="0"/>
    <s v="F"/>
  </r>
  <r>
    <s v="2024"/>
    <s v="100864"/>
    <s v="SUMINISTROS GRALS OFICIN.REY CENTER"/>
    <s v="B64498298"/>
    <s v="16207"/>
    <d v="2024-02-01T00:00:00"/>
    <n v="89.7"/>
    <m/>
    <s v="2576FI01676000"/>
    <s v="INST.CIÈNCIES COSMOS"/>
    <x v="327"/>
    <s v="0"/>
    <s v="F"/>
  </r>
  <r>
    <s v="2024"/>
    <s v="100864"/>
    <s v="SUMINISTROS GRALS OFICIN.REY CENTER"/>
    <s v="B64498298"/>
    <s v="16240"/>
    <d v="2024-02-02T00:00:00"/>
    <n v="3.7"/>
    <m/>
    <s v="2564BI00163000"/>
    <s v="F.BIOLOGIA"/>
    <x v="327"/>
    <s v="0"/>
    <s v="F"/>
  </r>
  <r>
    <s v="2024"/>
    <s v="100864"/>
    <s v="SUMINISTROS GRALS OFICIN.REY CENTER"/>
    <s v="B64498298"/>
    <s v="16243"/>
    <d v="2024-02-02T00:00:00"/>
    <n v="27.1"/>
    <m/>
    <s v="2575FI02051000"/>
    <s v="DEP. FIS.QUANT. ASTR"/>
    <x v="327"/>
    <s v="0"/>
    <s v="F"/>
  </r>
  <r>
    <s v="2024"/>
    <s v="100864"/>
    <s v="SUMINISTROS GRALS OFICIN.REY CENTER"/>
    <s v="B64498298"/>
    <s v="16262"/>
    <d v="2024-02-02T00:00:00"/>
    <n v="50.65"/>
    <m/>
    <s v="2574QU00206000"/>
    <s v="F.QUÍMICA"/>
    <x v="327"/>
    <s v="0"/>
    <s v="F"/>
  </r>
  <r>
    <s v="2024"/>
    <s v="100864"/>
    <s v="SUMINISTROS GRALS OFICIN.REY CENTER"/>
    <s v="B64498298"/>
    <s v="16264"/>
    <d v="2024-02-02T00:00:00"/>
    <n v="6.17"/>
    <m/>
    <s v="2574FI00205000"/>
    <s v="F.FÍSICA"/>
    <x v="327"/>
    <s v="0"/>
    <s v="F"/>
  </r>
  <r>
    <s v="2024"/>
    <s v="100864"/>
    <s v="SUMINISTROS GRALS OFICIN.REY CENTER"/>
    <s v="B64498298"/>
    <s v="16276"/>
    <d v="2024-02-02T00:00:00"/>
    <n v="10.81"/>
    <m/>
    <s v="2566BI00191000"/>
    <s v="CR BIODIVERSITAT ANI"/>
    <x v="327"/>
    <s v="0"/>
    <s v="F"/>
  </r>
  <r>
    <s v="2024"/>
    <s v="100864"/>
    <s v="SUMINISTROS GRALS OFICIN.REY CENTER"/>
    <s v="B64498298"/>
    <s v="16281"/>
    <d v="2024-02-02T00:00:00"/>
    <n v="351.02"/>
    <m/>
    <s v="2565BI01976001"/>
    <s v="DEP. GENÈTICA, MICRO"/>
    <x v="327"/>
    <s v="0"/>
    <s v="F"/>
  </r>
  <r>
    <s v="2024"/>
    <s v="100864"/>
    <s v="SUMINISTROS GRALS OFICIN.REY CENTER"/>
    <s v="B64498298"/>
    <s v="16294"/>
    <d v="2024-02-02T00:00:00"/>
    <n v="1.6"/>
    <m/>
    <s v="2565BI01976001"/>
    <s v="DEP. GENÈTICA, MICRO"/>
    <x v="327"/>
    <s v="0"/>
    <s v="F"/>
  </r>
  <r>
    <s v="2024"/>
    <s v="100864"/>
    <s v="SUMINISTROS GRALS OFICIN.REY CENTER"/>
    <s v="B64498298"/>
    <s v="16295"/>
    <d v="2024-02-02T00:00:00"/>
    <n v="25.4"/>
    <m/>
    <s v="2566BI00419000"/>
    <s v="SERV.VEHICLES"/>
    <x v="327"/>
    <s v="0"/>
    <s v="F"/>
  </r>
  <r>
    <s v="2024"/>
    <s v="100864"/>
    <s v="SUMINISTROS GRALS OFICIN.REY CENTER"/>
    <s v="B64498298"/>
    <s v="16300"/>
    <d v="2024-02-02T00:00:00"/>
    <n v="22.65"/>
    <m/>
    <s v="2565BI01975001"/>
    <s v="ZOOLOGIA I ANT.BIOL"/>
    <x v="327"/>
    <s v="0"/>
    <s v="F"/>
  </r>
  <r>
    <s v="2024"/>
    <s v="100864"/>
    <s v="SUMINISTROS GRALS OFICIN.REY CENTER"/>
    <s v="B64498298"/>
    <s v="16310"/>
    <d v="2024-02-02T00:00:00"/>
    <n v="7.9"/>
    <m/>
    <s v="2565BI01975000"/>
    <s v="DEP. BIO. EVOL. ECO."/>
    <x v="327"/>
    <s v="0"/>
    <s v="F"/>
  </r>
  <r>
    <s v="2024"/>
    <s v="100864"/>
    <s v="SUMINISTROS GRALS OFICIN.REY CENTER"/>
    <s v="B64498298"/>
    <s v="16312"/>
    <d v="2024-02-02T00:00:00"/>
    <n v="4.01"/>
    <m/>
    <s v="2565BI01975000"/>
    <s v="DEP. BIO. EVOL. ECO."/>
    <x v="327"/>
    <s v="0"/>
    <s v="F"/>
  </r>
  <r>
    <s v="2024"/>
    <s v="100864"/>
    <s v="SUMINISTROS GRALS OFICIN.REY CENTER"/>
    <s v="B64498298"/>
    <s v="16325"/>
    <d v="2024-02-02T00:00:00"/>
    <n v="476.1"/>
    <m/>
    <s v="2655EC00142000"/>
    <s v="DP.MATEMÀ.ECONÒ.F.A."/>
    <x v="327"/>
    <s v="0"/>
    <s v="F"/>
  </r>
  <r>
    <s v="2024"/>
    <s v="100864"/>
    <s v="SUMINISTROS GRALS OFICIN.REY CENTER"/>
    <s v="B64498298"/>
    <s v="16331"/>
    <d v="2024-02-02T00:00:00"/>
    <n v="1523.12"/>
    <m/>
    <s v="2655EC02013000"/>
    <s v="DEP. D'EMPRESA"/>
    <x v="327"/>
    <s v="0"/>
    <s v="F"/>
  </r>
  <r>
    <s v="2024"/>
    <s v="100864"/>
    <s v="SUMINISTROS GRALS OFICIN.REY CENTER"/>
    <s v="B64498298"/>
    <s v="16317"/>
    <d v="2024-02-02T00:00:00"/>
    <n v="32.61"/>
    <m/>
    <s v="2535DR01991000"/>
    <s v="DEP. DRET ADTIU, PRO"/>
    <x v="327"/>
    <s v="G"/>
    <s v="F"/>
  </r>
  <r>
    <s v="2024"/>
    <s v="100880"/>
    <s v="CLINISCIENCES LAB SOLUTIONS SL"/>
    <s v="B80479918"/>
    <s v="2400402"/>
    <d v="2024-01-25T00:00:00"/>
    <n v="112.68"/>
    <s v="4100018363"/>
    <s v="2605CS02079000"/>
    <s v="DEPT. BIOMEDICINA"/>
    <x v="327"/>
    <s v="0"/>
    <s v="F"/>
  </r>
  <r>
    <s v="2024"/>
    <s v="100880"/>
    <s v="CLINISCIENCES LAB SOLUTIONS SL"/>
    <s v="B80479918"/>
    <s v="2400412"/>
    <d v="2024-01-25T00:00:00"/>
    <n v="828.79"/>
    <s v="4100018475"/>
    <s v="2605CS02079000"/>
    <s v="DEPT. BIOMEDICINA"/>
    <x v="327"/>
    <s v="0"/>
    <s v="F"/>
  </r>
  <r>
    <s v="2024"/>
    <s v="100880"/>
    <s v="CLINISCIENCES LAB SOLUTIONS SL"/>
    <s v="B80479918"/>
    <s v="2400514"/>
    <d v="2024-02-02T00:00:00"/>
    <n v="249.44"/>
    <s v="4100018807"/>
    <s v="2605CS02079000"/>
    <s v="DEPT. BIOMEDICINA"/>
    <x v="327"/>
    <s v="0"/>
    <s v="F"/>
  </r>
  <r>
    <s v="2024"/>
    <s v="101079"/>
    <s v="UNIVERSAL LA POMA SLU"/>
    <s v="B64698459"/>
    <s v="29Z2"/>
    <d v="2024-02-12T00:00:00"/>
    <n v="344.58"/>
    <s v="4200346343"/>
    <s v="2614CS02083000"/>
    <s v="UFIR PODOLOGIA"/>
    <x v="327"/>
    <s v="0"/>
    <s v="F"/>
  </r>
  <r>
    <s v="2024"/>
    <s v="101156"/>
    <s v="AUDIOVISUALES DATA SL"/>
    <s v="B61444402"/>
    <s v="F-24/0090"/>
    <d v="2024-02-12T00:00:00"/>
    <n v="5414.75"/>
    <s v="4200343932"/>
    <s v="2614CS02097000"/>
    <s v="UFIR ODONTOLOGIA"/>
    <x v="327"/>
    <s v="0"/>
    <s v="F"/>
  </r>
  <r>
    <s v="2024"/>
    <s v="101704"/>
    <s v="ROCHE DIAGNOSTICS SL ROCHE DIAGNOST"/>
    <s v="B61503355"/>
    <s v="7073180929"/>
    <d v="2024-02-12T00:00:00"/>
    <n v="2745.76"/>
    <s v="4100018680"/>
    <s v="2605CS02079000"/>
    <s v="DEPT. BIOMEDICINA"/>
    <x v="327"/>
    <s v="0"/>
    <s v="F"/>
  </r>
  <r>
    <s v="2024"/>
    <s v="101896"/>
    <s v="PISTA CERO SL"/>
    <s v="B58790122"/>
    <s v="31674400"/>
    <d v="2024-02-09T00:00:00"/>
    <n v="642.51"/>
    <s v="4200346609"/>
    <s v="2575FI02052000"/>
    <s v="DEP.FIS.MAT.CONDENS."/>
    <x v="327"/>
    <s v="0"/>
    <s v="F"/>
  </r>
  <r>
    <s v="2024"/>
    <s v="102370"/>
    <s v="THERMO FISHER SCIENTIFIC SLU"/>
    <s v="B28954170"/>
    <s v="35931"/>
    <d v="2024-02-12T00:00:00"/>
    <n v="1247.51"/>
    <s v="4200339937"/>
    <n v="25630000158001"/>
    <s v="ADM. BIOL/CC T. MANT"/>
    <x v="327"/>
    <s v="0"/>
    <s v="F"/>
  </r>
  <r>
    <s v="2024"/>
    <s v="102481"/>
    <s v="BIO RAD LABORATORIES SA"/>
    <s v="A79389920"/>
    <s v="9543763946"/>
    <d v="2024-02-12T00:00:00"/>
    <n v="606.57000000000005"/>
    <s v="4200346764"/>
    <s v="2615CS00279000"/>
    <s v="DEP. CC. FISIOLOGIQU"/>
    <x v="327"/>
    <s v="0"/>
    <s v="F"/>
  </r>
  <r>
    <s v="2024"/>
    <s v="102481"/>
    <s v="BIO RAD LABORATORIES SA"/>
    <s v="A79389920"/>
    <s v="9543763947"/>
    <d v="2024-02-12T00:00:00"/>
    <n v="32.340000000000003"/>
    <s v="4200346976"/>
    <s v="2615CS00885000"/>
    <s v="DP.PATOL.I TERP.EXP."/>
    <x v="327"/>
    <s v="0"/>
    <s v="F"/>
  </r>
  <r>
    <s v="2024"/>
    <s v="102614"/>
    <s v="ACEFE SAU ACEFE SAU"/>
    <s v="A58135831"/>
    <s v="FA40432"/>
    <d v="2024-02-09T00:00:00"/>
    <n v="40.76"/>
    <s v="4200346942"/>
    <s v="2595FA02035000"/>
    <s v="DEP. BIOQ. I FISIOLO"/>
    <x v="327"/>
    <s v="0"/>
    <s v="F"/>
  </r>
  <r>
    <s v="2024"/>
    <s v="102614"/>
    <s v="ACEFE SAU ACEFE SAU"/>
    <s v="A58135831"/>
    <s v="FA40433"/>
    <d v="2024-02-09T00:00:00"/>
    <n v="252.56"/>
    <s v="4200346534"/>
    <s v="2575QU02070000"/>
    <s v="DEP. C.MATERIALS I Q"/>
    <x v="327"/>
    <s v="0"/>
    <s v="F"/>
  </r>
  <r>
    <s v="2024"/>
    <s v="102614"/>
    <s v="ACEFE SAU ACEFE SAU"/>
    <s v="A58135831"/>
    <s v="FA40435"/>
    <d v="2024-02-09T00:00:00"/>
    <n v="197.47"/>
    <s v="4200347735"/>
    <s v="2565BI01976000"/>
    <s v="DEP. GENÈTICA, MICRO"/>
    <x v="327"/>
    <s v="0"/>
    <s v="F"/>
  </r>
  <r>
    <s v="2024"/>
    <s v="102708"/>
    <s v="LIFE TECHNOLOGIES SA APPLIED/INVITR"/>
    <s v="A28139434"/>
    <s v="1035501 RI"/>
    <d v="2024-02-12T00:00:00"/>
    <n v="692.99"/>
    <s v="4200347734"/>
    <s v="2565BI01976000"/>
    <s v="DEP. GENÈTICA, MICRO"/>
    <x v="327"/>
    <s v="0"/>
    <s v="F"/>
  </r>
  <r>
    <s v="2024"/>
    <s v="102708"/>
    <s v="LIFE TECHNOLOGIES SA APPLIED/INVITR"/>
    <s v="A28139434"/>
    <s v="1035503 RI"/>
    <d v="2024-02-12T00:00:00"/>
    <n v="8.4700000000000006"/>
    <s v="4200348382"/>
    <s v="2565BI01976000"/>
    <s v="DEP. GENÈTICA, MICRO"/>
    <x v="327"/>
    <s v="0"/>
    <s v="F"/>
  </r>
  <r>
    <s v="2024"/>
    <s v="102708"/>
    <s v="LIFE TECHNOLOGIES SA APPLIED/INVITR"/>
    <s v="A28139434"/>
    <s v="1035504 RI"/>
    <d v="2024-02-12T00:00:00"/>
    <n v="855.53"/>
    <s v="4200347296"/>
    <s v="2595FA02036000"/>
    <s v="DEP. FARMÀCIA I TEC"/>
    <x v="327"/>
    <s v="0"/>
    <s v="F"/>
  </r>
  <r>
    <s v="2024"/>
    <s v="102708"/>
    <s v="LIFE TECHNOLOGIES SA APPLIED/INVITR"/>
    <s v="A28139434"/>
    <s v="1035505 RI"/>
    <d v="2024-02-12T00:00:00"/>
    <n v="403.08"/>
    <s v="4200348000"/>
    <s v="2615CS00885000"/>
    <s v="DP.PATOL.I TERP.EXP."/>
    <x v="327"/>
    <s v="0"/>
    <s v="F"/>
  </r>
  <r>
    <s v="2024"/>
    <s v="102708"/>
    <s v="LIFE TECHNOLOGIES SA APPLIED/INVITR"/>
    <s v="A28139434"/>
    <s v="1035506 RI"/>
    <d v="2024-02-12T00:00:00"/>
    <n v="223"/>
    <s v="4200348371"/>
    <s v="2565BI01976000"/>
    <s v="DEP. GENÈTICA, MICRO"/>
    <x v="327"/>
    <s v="0"/>
    <s v="F"/>
  </r>
  <r>
    <s v="2024"/>
    <s v="102731"/>
    <s v="SARSTEDT SA SARSTEDT SA"/>
    <s v="A59046979"/>
    <s v="0001511"/>
    <d v="2024-02-12T00:00:00"/>
    <n v="187.55"/>
    <s v="4200345788"/>
    <s v="2605CS02079000"/>
    <s v="DEPT. BIOMEDICINA"/>
    <x v="327"/>
    <s v="0"/>
    <s v="F"/>
  </r>
  <r>
    <s v="2024"/>
    <s v="102731"/>
    <s v="SARSTEDT SA SARSTEDT SA"/>
    <s v="A59046979"/>
    <s v="0001513"/>
    <d v="2024-02-12T00:00:00"/>
    <n v="125.84"/>
    <s v="4200347242"/>
    <s v="2595FA02034000"/>
    <s v="DEP.NUTRICIÓ, CC.DE"/>
    <x v="327"/>
    <s v="0"/>
    <s v="F"/>
  </r>
  <r>
    <s v="2024"/>
    <s v="102985"/>
    <s v="PROCLINIC SA PROCLINIC SA"/>
    <s v="A08820953"/>
    <s v="0000047782"/>
    <d v="2024-02-12T00:00:00"/>
    <n v="1465.81"/>
    <s v="4200348457"/>
    <s v="2615CS00280001"/>
    <s v="DEPT.ODONTO-PRACTIQU"/>
    <x v="327"/>
    <s v="0"/>
    <s v="F"/>
  </r>
  <r>
    <s v="2024"/>
    <s v="103178"/>
    <s v="SERVICIOS MICROINFORMATICA, SA SEMI"/>
    <s v="A25027145"/>
    <s v="00005137"/>
    <d v="2024-02-12T00:00:00"/>
    <n v="1295.3699999999999"/>
    <s v="4200348254"/>
    <s v="2605CS02079000"/>
    <s v="DEPT. BIOMEDICINA"/>
    <x v="327"/>
    <s v="0"/>
    <s v="F"/>
  </r>
  <r>
    <s v="2024"/>
    <s v="103522"/>
    <s v="SARGOM ASSOCIATS MEGA SARGOM"/>
    <s v="B64953599"/>
    <s v="4/20245010"/>
    <d v="2024-01-30T00:00:00"/>
    <n v="61"/>
    <m/>
    <s v="2586MA01128000"/>
    <s v="INSTITUT MATEMÀTICA"/>
    <x v="327"/>
    <s v="G"/>
    <s v="F"/>
  </r>
  <r>
    <s v="2024"/>
    <s v="104823"/>
    <s v="CULTIC. JARDINERIA FLORISTERIA ELIA"/>
    <s v="B58817925"/>
    <s v="3000034"/>
    <d v="2024-02-09T00:00:00"/>
    <n v="1211.6099999999999"/>
    <m/>
    <n v="38180001485000"/>
    <s v="PLA D'INVERSIONS UNI"/>
    <x v="327"/>
    <s v="0"/>
    <s v="F"/>
  </r>
  <r>
    <s v="2023"/>
    <s v="106044"/>
    <s v="VIAJES EL CORTE INGLES SA OFICINA B"/>
    <s v="A28229813"/>
    <s v="330006999C."/>
    <d v="2023-01-12T00:00:00"/>
    <n v="34.950000000000003"/>
    <m/>
    <n v="37480000347000"/>
    <s v="COMPTABILITAT"/>
    <x v="327"/>
    <s v="0"/>
    <s v="F"/>
  </r>
  <r>
    <s v="2024"/>
    <s v="106185"/>
    <s v="RESVILLE BARCELONA SL RESTAURANT EN"/>
    <s v="B66004102"/>
    <s v="2289"/>
    <d v="2024-02-12T00:00:00"/>
    <n v="357.1"/>
    <s v="4100018403"/>
    <n v="25130000080000"/>
    <s v="OR.ADM.FI/GEOGRAF/Hª"/>
    <x v="327"/>
    <s v="0"/>
    <s v="F"/>
  </r>
  <r>
    <s v="2024"/>
    <s v="106185"/>
    <s v="RESVILLE BARCELONA SL RESTAURANT EN"/>
    <s v="B66004102"/>
    <s v="2290"/>
    <d v="2024-02-12T00:00:00"/>
    <n v="364"/>
    <s v="4100018402"/>
    <n v="25130000080000"/>
    <s v="OR.ADM.FI/GEOGRAF/Hª"/>
    <x v="327"/>
    <s v="0"/>
    <s v="F"/>
  </r>
  <r>
    <s v="2024"/>
    <s v="106426"/>
    <s v="ALFAMBRA COPISTERIA SL"/>
    <s v="B65731424"/>
    <s v="200"/>
    <d v="2024-01-15T00:00:00"/>
    <n v="55"/>
    <m/>
    <s v="2565BI01976000"/>
    <s v="DEP. GENÈTICA, MICRO"/>
    <x v="327"/>
    <s v="0"/>
    <s v="F"/>
  </r>
  <r>
    <s v="2024"/>
    <s v="106516"/>
    <s v="EURODELCA, SA"/>
    <s v="A60790441"/>
    <s v="401049"/>
    <d v="2024-02-12T00:00:00"/>
    <n v="1232.51"/>
    <s v="4200347754"/>
    <n v="37190000329000"/>
    <s v="CCIT-UB SCT"/>
    <x v="327"/>
    <s v="0"/>
    <s v="F"/>
  </r>
  <r>
    <s v="2024"/>
    <s v="107424"/>
    <s v="DDBIOLAB, SLU"/>
    <s v="B66238197"/>
    <s v="15110129"/>
    <d v="2024-02-09T00:00:00"/>
    <n v="17"/>
    <s v="4200346836"/>
    <s v="2565BI01976000"/>
    <s v="DEP. GENÈTICA, MICRO"/>
    <x v="327"/>
    <s v="0"/>
    <s v="F"/>
  </r>
  <r>
    <s v="2024"/>
    <s v="107424"/>
    <s v="DDBIOLAB, SLU"/>
    <s v="B66238197"/>
    <s v="15110131"/>
    <d v="2024-02-09T00:00:00"/>
    <n v="12.26"/>
    <s v="4200347213"/>
    <s v="2595FA02035000"/>
    <s v="DEP. BIOQ. I FISIOLO"/>
    <x v="327"/>
    <s v="0"/>
    <s v="F"/>
  </r>
  <r>
    <s v="2024"/>
    <s v="108086"/>
    <s v="CLINISCIENCES SL"/>
    <s v="B66195090"/>
    <s v="233460"/>
    <d v="2024-01-29T00:00:00"/>
    <n v="1807.74"/>
    <s v="4200342202"/>
    <s v="2565BI01973000"/>
    <s v="DEP.BIOQUIM. BIOMEDI"/>
    <x v="327"/>
    <s v="0"/>
    <s v="F"/>
  </r>
  <r>
    <s v="2024"/>
    <s v="108916"/>
    <s v="ASSOCIACIÓ BIOINFORMÀTICS BCN"/>
    <s v="G66578907"/>
    <s v="2024-Q11"/>
    <d v="2024-02-08T00:00:00"/>
    <n v="2300"/>
    <m/>
    <n v="10020002187000"/>
    <s v="VR. POLÍTICA ACADÈMI"/>
    <x v="327"/>
    <s v="0"/>
    <s v="F"/>
  </r>
  <r>
    <s v="2024"/>
    <s v="109401"/>
    <s v="INTEGRATED DNA TECHNOLOGIES SPAIN S"/>
    <s v="B87472387"/>
    <s v="9980018504"/>
    <d v="2024-01-29T00:00:00"/>
    <n v="363"/>
    <s v="4100015849"/>
    <s v="2605CS02079000"/>
    <s v="DEPT. BIOMEDICINA"/>
    <x v="327"/>
    <s v="0"/>
    <s v="F"/>
  </r>
  <r>
    <s v="2024"/>
    <s v="110506"/>
    <s v="COPISTERIA GARRIGA"/>
    <s v="B58342684"/>
    <s v="202400088"/>
    <d v="2024-01-22T00:00:00"/>
    <n v="442.9"/>
    <s v="4100018377"/>
    <n v="25130000080000"/>
    <s v="OR.ADM.FI/GEOGRAF/Hª"/>
    <x v="327"/>
    <s v="0"/>
    <s v="F"/>
  </r>
  <r>
    <s v="2024"/>
    <s v="111899"/>
    <s v="REED &amp; MACKAY ESPAÑA SAU ATLANTA VI"/>
    <s v="A08649477"/>
    <s v="1216847"/>
    <d v="2024-02-12T00:00:00"/>
    <n v="152.97999999999999"/>
    <m/>
    <n v="25330000120000"/>
    <s v="OR.ADM.DRET"/>
    <x v="327"/>
    <s v="0"/>
    <s v="F"/>
  </r>
  <r>
    <s v="2024"/>
    <s v="111899"/>
    <s v="REED &amp; MACKAY ESPAÑA SAU ATLANTA VI"/>
    <s v="A08649477"/>
    <s v="1216850"/>
    <d v="2024-02-12T00:00:00"/>
    <n v="145.99"/>
    <m/>
    <n v="25330000120000"/>
    <s v="OR.ADM.DRET"/>
    <x v="327"/>
    <s v="0"/>
    <s v="F"/>
  </r>
  <r>
    <s v="2024"/>
    <s v="111899"/>
    <s v="REED &amp; MACKAY ESPAÑA SAU ATLANTA VI"/>
    <s v="A08649477"/>
    <s v="1216851"/>
    <d v="2024-02-12T00:00:00"/>
    <n v="111.49"/>
    <m/>
    <n v="25330000120000"/>
    <s v="OR.ADM.DRET"/>
    <x v="327"/>
    <s v="0"/>
    <s v="F"/>
  </r>
  <r>
    <s v="2024"/>
    <s v="111899"/>
    <s v="REED &amp; MACKAY ESPAÑA SAU ATLANTA VI"/>
    <s v="A08649477"/>
    <s v="1216874"/>
    <d v="2024-02-12T00:00:00"/>
    <n v="158.97999999999999"/>
    <m/>
    <n v="25330000120000"/>
    <s v="OR.ADM.DRET"/>
    <x v="327"/>
    <s v="0"/>
    <s v="F"/>
  </r>
  <r>
    <s v="2024"/>
    <s v="111899"/>
    <s v="REED &amp; MACKAY ESPAÑA SAU ATLANTA VI"/>
    <s v="A08649477"/>
    <s v="1216878"/>
    <d v="2024-02-12T00:00:00"/>
    <n v="100.02"/>
    <m/>
    <n v="26330000301000"/>
    <s v="OR.ADM.EDUCACIO"/>
    <x v="327"/>
    <s v="0"/>
    <s v="F"/>
  </r>
  <r>
    <s v="2024"/>
    <s v="111899"/>
    <s v="REED &amp; MACKAY ESPAÑA SAU ATLANTA VI"/>
    <s v="A08649477"/>
    <s v="1216885"/>
    <d v="2024-02-12T00:00:00"/>
    <n v="-41.8"/>
    <m/>
    <n v="25030000065000"/>
    <s v="ADM. BELLES ARTS"/>
    <x v="327"/>
    <s v="0"/>
    <s v="A"/>
  </r>
  <r>
    <s v="2024"/>
    <s v="111899"/>
    <s v="REED &amp; MACKAY ESPAÑA SAU ATLANTA VI"/>
    <s v="A08649477"/>
    <s v="1216900"/>
    <d v="2024-02-12T00:00:00"/>
    <n v="41.8"/>
    <m/>
    <n v="25030000065000"/>
    <s v="ADM. BELLES ARTS"/>
    <x v="327"/>
    <s v="0"/>
    <s v="F"/>
  </r>
  <r>
    <s v="2024"/>
    <s v="111899"/>
    <s v="REED &amp; MACKAY ESPAÑA SAU ATLANTA VI"/>
    <s v="A08649477"/>
    <s v="1216902"/>
    <d v="2024-02-12T00:00:00"/>
    <n v="190.9"/>
    <m/>
    <n v="37780001328000"/>
    <s v="SAE. S ATENCIO ESTUD"/>
    <x v="327"/>
    <s v="0"/>
    <s v="F"/>
  </r>
  <r>
    <s v="2024"/>
    <s v="111899"/>
    <s v="REED &amp; MACKAY ESPAÑA SAU ATLANTA VI"/>
    <s v="A08649477"/>
    <s v="1216904"/>
    <d v="2024-02-12T00:00:00"/>
    <n v="190.9"/>
    <m/>
    <n v="37780001328000"/>
    <s v="SAE. S ATENCIO ESTUD"/>
    <x v="327"/>
    <s v="0"/>
    <s v="F"/>
  </r>
  <r>
    <s v="2024"/>
    <s v="111899"/>
    <s v="REED &amp; MACKAY ESPAÑA SAU ATLANTA VI"/>
    <s v="A08649477"/>
    <s v="1216906"/>
    <d v="2024-02-12T00:00:00"/>
    <n v="276.99"/>
    <s v="4100018874"/>
    <n v="26230000285000"/>
    <s v="ADM. PSICOLOGIA"/>
    <x v="327"/>
    <s v="0"/>
    <s v="F"/>
  </r>
  <r>
    <s v="2024"/>
    <s v="111899"/>
    <s v="REED &amp; MACKAY ESPAÑA SAU ATLANTA VI"/>
    <s v="A08649477"/>
    <s v="1216907"/>
    <d v="2024-02-12T00:00:00"/>
    <n v="360"/>
    <s v="4100018874"/>
    <n v="26230000285000"/>
    <s v="ADM. PSICOLOGIA"/>
    <x v="327"/>
    <s v="0"/>
    <s v="F"/>
  </r>
  <r>
    <s v="2024"/>
    <s v="111899"/>
    <s v="REED &amp; MACKAY ESPAÑA SAU ATLANTA VI"/>
    <s v="A08649477"/>
    <s v="1216918"/>
    <d v="2024-02-12T00:00:00"/>
    <n v="112.95"/>
    <m/>
    <n v="25330000120000"/>
    <s v="OR.ADM.DRET"/>
    <x v="327"/>
    <s v="0"/>
    <s v="F"/>
  </r>
  <r>
    <s v="2024"/>
    <s v="114697"/>
    <s v="DINAMO MENSAJEROS SL"/>
    <s v="B63707590"/>
    <s v="5227"/>
    <d v="2024-01-31T00:00:00"/>
    <n v="33.17"/>
    <m/>
    <s v="2565BI01975000"/>
    <s v="DEP. BIO. EVOL. ECO."/>
    <x v="327"/>
    <s v="0"/>
    <s v="F"/>
  </r>
  <r>
    <s v="2023"/>
    <s v="114958"/>
    <s v="BUFETE SUAREZ DE VIVERO SLP"/>
    <s v="B61491676"/>
    <s v="07/220509"/>
    <d v="2023-11-16T00:00:00"/>
    <n v="1687.95"/>
    <m/>
    <n v="37080000322000"/>
    <s v="GERÈNCIA"/>
    <x v="327"/>
    <s v="G"/>
    <s v="F"/>
  </r>
  <r>
    <s v="2024"/>
    <s v="114958"/>
    <s v="BUFETE SUAREZ DE VIVERO SLP"/>
    <s v="B61491676"/>
    <s v="07/240012"/>
    <d v="2024-01-05T00:00:00"/>
    <n v="1687.95"/>
    <m/>
    <n v="37080000322000"/>
    <s v="GERÈNCIA"/>
    <x v="327"/>
    <s v="G"/>
    <s v="F"/>
  </r>
  <r>
    <s v="2024"/>
    <s v="115062"/>
    <s v="BOOKISH VENTURES SL ALIBRI LLIBRERI"/>
    <s v="B67022327"/>
    <s v="1131625-98"/>
    <d v="2024-02-12T00:00:00"/>
    <n v="52.25"/>
    <s v="4200346463"/>
    <s v="2625PS02085002"/>
    <s v="DEP. PSICOL.CLININCA"/>
    <x v="327"/>
    <s v="0"/>
    <s v="F"/>
  </r>
  <r>
    <s v="2024"/>
    <s v="116038"/>
    <s v="GARDENLAND 202 SL"/>
    <s v="B90219957"/>
    <s v="24 59"/>
    <d v="2024-01-23T00:00:00"/>
    <n v="159.69999999999999"/>
    <s v="4200346410"/>
    <n v="25130000080000"/>
    <s v="OR.ADM.FI/GEOGRAF/Hª"/>
    <x v="327"/>
    <s v="0"/>
    <s v="F"/>
  </r>
  <r>
    <s v="2024"/>
    <s v="116056"/>
    <s v="PALAUGEA COMUNICACION SL"/>
    <s v="B98406309"/>
    <s v="#F240210"/>
    <d v="2024-02-12T00:00:00"/>
    <n v="871.2"/>
    <s v="4200347312"/>
    <s v="2576FI01676000"/>
    <s v="INST.CIÈNCIES COSMOS"/>
    <x v="327"/>
    <s v="G"/>
    <s v="F"/>
  </r>
  <r>
    <s v="2024"/>
    <s v="200250"/>
    <s v="SYNAPTIC SYSTEMS GMBH"/>
    <m/>
    <s v="22401004"/>
    <d v="2024-02-08T00:00:00"/>
    <n v="370"/>
    <s v="4100018839"/>
    <s v="2605CS02079000"/>
    <s v="DEPT. BIOMEDICINA"/>
    <x v="327"/>
    <s v="0"/>
    <s v="F"/>
  </r>
  <r>
    <s v="2024"/>
    <s v="200684"/>
    <s v="SPRINGER-VERLAG ITALIA SRL"/>
    <m/>
    <s v="&gt;10000034"/>
    <d v="2024-02-08T00:00:00"/>
    <n v="3500"/>
    <m/>
    <s v="2586MA01128000"/>
    <s v="INSTITUT MATEMÀTICA"/>
    <x v="327"/>
    <s v="0"/>
    <s v="F"/>
  </r>
  <r>
    <s v="2024"/>
    <s v="202312"/>
    <s v="HF TUELA PORTO"/>
    <m/>
    <s v="3210/100960"/>
    <d v="2024-01-19T00:00:00"/>
    <n v="306"/>
    <m/>
    <s v="2575FI02051000"/>
    <s v="DEP. FIS.QUANT. ASTR"/>
    <x v="327"/>
    <s v="0"/>
    <s v="F"/>
  </r>
  <r>
    <s v="2023"/>
    <s v="306285"/>
    <s v="HOTELARIA BRASIL LTDA HAMPTON BY HI"/>
    <m/>
    <s v="$471029"/>
    <d v="2023-10-25T00:00:00"/>
    <n v="402.17"/>
    <m/>
    <s v="2636ED02100000"/>
    <s v="INST.REC.EDUCACIO"/>
    <x v="327"/>
    <s v="0"/>
    <s v="F"/>
  </r>
  <r>
    <s v="2023"/>
    <s v="306285"/>
    <s v="HOTELARIA BRASIL LTDA HAMPTON BY HI"/>
    <m/>
    <s v="$471078"/>
    <d v="2023-10-28T00:00:00"/>
    <n v="847.68"/>
    <m/>
    <s v="2636ED02100000"/>
    <s v="INST.REC.EDUCACIO"/>
    <x v="327"/>
    <s v="0"/>
    <s v="F"/>
  </r>
  <r>
    <s v="2024"/>
    <s v="504420"/>
    <s v="FUND.PRIV.INSTIT.RECERCA BIOMEDICA"/>
    <s v="G63971451"/>
    <s v="202400095"/>
    <d v="2024-02-08T00:00:00"/>
    <n v="164.71"/>
    <s v="4200348074"/>
    <s v="2575QU02072000"/>
    <s v="DEP. QUIM. INORG.ORG"/>
    <x v="327"/>
    <s v="0"/>
    <s v="F"/>
  </r>
  <r>
    <s v="2024"/>
    <s v="505342"/>
    <s v="JOGRO SL JOGRO SL"/>
    <s v="B58387036"/>
    <s v="100-2024"/>
    <d v="2024-01-24T00:00:00"/>
    <n v="80.849999999999994"/>
    <m/>
    <s v="2534DR00121000"/>
    <s v="F.DRET"/>
    <x v="327"/>
    <s v="0"/>
    <s v="F"/>
  </r>
  <r>
    <s v="2024"/>
    <s v="505342"/>
    <s v="JOGRO SL JOGRO SL"/>
    <s v="B58387036"/>
    <s v="104-2024"/>
    <d v="2024-02-08T00:00:00"/>
    <n v="80.849999999999994"/>
    <m/>
    <s v="2534DR00121000"/>
    <s v="F.DRET"/>
    <x v="327"/>
    <s v="0"/>
    <s v="F"/>
  </r>
  <r>
    <s v="2023"/>
    <s v="902071"/>
    <s v="HERNANDEZ VIÑAS DAVID D H V"/>
    <s v="38448161G"/>
    <s v="11.589"/>
    <d v="2023-12-31T00:00:00"/>
    <n v="182.31"/>
    <s v="4200326371"/>
    <s v="2604CS01778000"/>
    <s v="S.DISSECCIÓ MEDICINA"/>
    <x v="327"/>
    <s v="G"/>
    <s v="F"/>
  </r>
  <r>
    <s v="2024"/>
    <s v="907429"/>
    <s v="PAREDES PIRIS JOAQUIN AI ANALOG INS"/>
    <s v="76033382M"/>
    <s v="_INSIDE_280"/>
    <d v="2024-02-02T00:00:00"/>
    <n v="2200"/>
    <m/>
    <s v="2504BA00069003"/>
    <s v="SUBUNITAT LAB-FOTO"/>
    <x v="327"/>
    <s v="0"/>
    <s v="F"/>
  </r>
  <r>
    <s v="2024"/>
    <s v="908903"/>
    <s v="ASENSIO GARUTI JAVIER"/>
    <s v="37738763H"/>
    <s v="F0001/24"/>
    <d v="2024-02-07T00:00:00"/>
    <n v="2807.2"/>
    <m/>
    <s v="2575QU02072000"/>
    <s v="DEP. QUIM. INORG.ORG"/>
    <x v="327"/>
    <s v="0"/>
    <s v="F"/>
  </r>
  <r>
    <s v="2024"/>
    <s v="100073"/>
    <s v="AVORIS RETAIL DIVISION SL BCD TRAVE"/>
    <s v="B07012107"/>
    <s v="F7Y00000723"/>
    <d v="2024-02-12T00:00:00"/>
    <n v="648.41999999999996"/>
    <m/>
    <s v="2595FA02035000"/>
    <s v="DEP. BIOQ. I FISIOLO"/>
    <x v="328"/>
    <s v="0"/>
    <s v="F"/>
  </r>
  <r>
    <s v="2024"/>
    <s v="100073"/>
    <s v="AVORIS RETAIL DIVISION SL BCD TRAVE"/>
    <s v="B07012107"/>
    <s v="F7Y00000740"/>
    <d v="2024-02-12T00:00:00"/>
    <n v="153.99"/>
    <m/>
    <s v="2575QU02072000"/>
    <s v="DEP. QUIM. INORG.ORG"/>
    <x v="328"/>
    <s v="0"/>
    <s v="F"/>
  </r>
  <r>
    <s v="2024"/>
    <s v="100073"/>
    <s v="AVORIS RETAIL DIVISION SL BCD TRAVE"/>
    <s v="B07012107"/>
    <s v="F7Y00000741"/>
    <d v="2024-02-12T00:00:00"/>
    <n v="60.85"/>
    <m/>
    <s v="2575QU02072000"/>
    <s v="DEP. QUIM. INORG.ORG"/>
    <x v="328"/>
    <s v="0"/>
    <s v="F"/>
  </r>
  <r>
    <s v="2024"/>
    <s v="100073"/>
    <s v="AVORIS RETAIL DIVISION SL BCD TRAVE"/>
    <s v="B07012107"/>
    <s v="F7Y00000742"/>
    <d v="2024-02-12T00:00:00"/>
    <n v="185.96"/>
    <m/>
    <s v="2575QU02072000"/>
    <s v="DEP. QUIM. INORG.ORG"/>
    <x v="328"/>
    <s v="0"/>
    <s v="F"/>
  </r>
  <r>
    <s v="2024"/>
    <s v="100073"/>
    <s v="AVORIS RETAIL DIVISION SL BCD TRAVE"/>
    <s v="B07012107"/>
    <s v="F7Y00000743"/>
    <d v="2024-02-12T00:00:00"/>
    <n v="96.1"/>
    <m/>
    <s v="2575FI02052000"/>
    <s v="DEP.FIS.MAT.CONDENS."/>
    <x v="328"/>
    <s v="0"/>
    <s v="F"/>
  </r>
  <r>
    <s v="2024"/>
    <s v="100073"/>
    <s v="AVORIS RETAIL DIVISION SL BCD TRAVE"/>
    <s v="B07012107"/>
    <s v="F7Y00000744"/>
    <d v="2024-02-12T00:00:00"/>
    <n v="96.1"/>
    <m/>
    <s v="2575FI02052000"/>
    <s v="DEP.FIS.MAT.CONDENS."/>
    <x v="328"/>
    <s v="0"/>
    <s v="F"/>
  </r>
  <r>
    <s v="2024"/>
    <s v="100073"/>
    <s v="AVORIS RETAIL DIVISION SL BCD TRAVE"/>
    <s v="B07012107"/>
    <s v="F7Y00000745"/>
    <d v="2024-02-12T00:00:00"/>
    <n v="665"/>
    <m/>
    <s v="2565BI01976000"/>
    <s v="DEP. GENÈTICA, MICRO"/>
    <x v="328"/>
    <s v="0"/>
    <s v="F"/>
  </r>
  <r>
    <s v="2024"/>
    <s v="100073"/>
    <s v="AVORIS RETAIL DIVISION SL BCD TRAVE"/>
    <s v="B07012107"/>
    <s v="F7Y00000750"/>
    <d v="2024-02-12T00:00:00"/>
    <n v="207.98"/>
    <m/>
    <s v="2575QU02072000"/>
    <s v="DEP. QUIM. INORG.ORG"/>
    <x v="328"/>
    <s v="0"/>
    <s v="F"/>
  </r>
  <r>
    <s v="2024"/>
    <s v="100073"/>
    <s v="AVORIS RETAIL DIVISION SL BCD TRAVE"/>
    <s v="B07012107"/>
    <s v="F7Y00000756"/>
    <d v="2024-02-12T00:00:00"/>
    <n v="354.54"/>
    <m/>
    <n v="26530000136000"/>
    <s v="OR ECONOMIA EMPRESA"/>
    <x v="328"/>
    <s v="0"/>
    <s v="F"/>
  </r>
  <r>
    <s v="2024"/>
    <s v="100073"/>
    <s v="AVORIS RETAIL DIVISION SL BCD TRAVE"/>
    <s v="B07012107"/>
    <s v="F7Y00000759"/>
    <d v="2024-02-12T00:00:00"/>
    <n v="443.96"/>
    <m/>
    <s v="2575QU02072000"/>
    <s v="DEP. QUIM. INORG.ORG"/>
    <x v="328"/>
    <s v="0"/>
    <s v="F"/>
  </r>
  <r>
    <s v="2024"/>
    <s v="100073"/>
    <s v="AVORIS RETAIL DIVISION SL BCD TRAVE"/>
    <s v="B07012107"/>
    <s v="F7Y00000760"/>
    <d v="2024-02-12T00:00:00"/>
    <n v="161.97999999999999"/>
    <m/>
    <s v="2575QU02072000"/>
    <s v="DEP. QUIM. INORG.ORG"/>
    <x v="328"/>
    <s v="0"/>
    <s v="F"/>
  </r>
  <r>
    <s v="2024"/>
    <s v="100073"/>
    <s v="AVORIS RETAIL DIVISION SL BCD TRAVE"/>
    <s v="B07012107"/>
    <s v="F7Y00000728"/>
    <d v="2024-02-12T00:00:00"/>
    <n v="136.9"/>
    <m/>
    <s v="2595FA02036000"/>
    <s v="DEP. FARMÀCIA I TEC"/>
    <x v="328"/>
    <s v="G"/>
    <s v="F"/>
  </r>
  <r>
    <s v="2024"/>
    <s v="100540"/>
    <s v="IBEROAMERICANA"/>
    <s v="B82673591"/>
    <s v="FE050214"/>
    <d v="2024-02-08T00:00:00"/>
    <n v="250.75"/>
    <m/>
    <n v="37090001344000"/>
    <s v="CRAI"/>
    <x v="328"/>
    <s v="0"/>
    <s v="F"/>
  </r>
  <r>
    <s v="2024"/>
    <s v="100617"/>
    <s v="LINEALAB SL LINEALAB SCHOTT"/>
    <s v="B63935951"/>
    <s v="00227"/>
    <d v="2024-01-26T00:00:00"/>
    <n v="5269.55"/>
    <s v="4200342892"/>
    <s v="2575FI00213000"/>
    <s v="DP.ENGINYERIA ELECTR"/>
    <x v="328"/>
    <s v="0"/>
    <s v="F"/>
  </r>
  <r>
    <s v="2024"/>
    <s v="100617"/>
    <s v="LINEALAB SL LINEALAB SCHOTT"/>
    <s v="B63935951"/>
    <s v="00366"/>
    <d v="2024-02-12T00:00:00"/>
    <n v="44.41"/>
    <s v="4200343743"/>
    <n v="37180001607000"/>
    <s v="OPIR OF.PROJ.INT.REC"/>
    <x v="328"/>
    <s v="0"/>
    <s v="F"/>
  </r>
  <r>
    <s v="2024"/>
    <s v="100906"/>
    <s v="BIOGEN CIENTIFICA SL BIOGEN CIENTIF"/>
    <s v="B79539441"/>
    <s v="A56084"/>
    <d v="2024-02-13T00:00:00"/>
    <n v="2807.2"/>
    <s v="4200347183"/>
    <s v="2605CS02079000"/>
    <s v="DEPT. BIOMEDICINA"/>
    <x v="328"/>
    <s v="0"/>
    <s v="F"/>
  </r>
  <r>
    <s v="2024"/>
    <s v="101440"/>
    <s v="PROMEGA BIOTECH IBERICA SL PROMEGA"/>
    <s v="B63699631"/>
    <s v="0217081145"/>
    <d v="2024-02-13T00:00:00"/>
    <n v="977.68"/>
    <s v="4200348443"/>
    <s v="2605CS02079000"/>
    <s v="DEPT. BIOMEDICINA"/>
    <x v="328"/>
    <s v="0"/>
    <s v="F"/>
  </r>
  <r>
    <s v="2024"/>
    <s v="101896"/>
    <s v="PISTA CERO SL"/>
    <s v="B58790122"/>
    <s v="31674441"/>
    <d v="2024-02-13T00:00:00"/>
    <n v="1626.4"/>
    <s v="4200347660"/>
    <n v="37180001607000"/>
    <s v="OPIR OF.PROJ.INT.REC"/>
    <x v="328"/>
    <s v="0"/>
    <s v="F"/>
  </r>
  <r>
    <s v="2024"/>
    <s v="101979"/>
    <s v="SG SERVICIOS HOSPITALARIOS SL SG SE"/>
    <s v="B59076828"/>
    <s v="33"/>
    <d v="2024-02-02T00:00:00"/>
    <n v="42.77"/>
    <s v="4200346328"/>
    <s v="2615CS00885000"/>
    <s v="DP.PATOL.I TERP.EXP."/>
    <x v="328"/>
    <s v="0"/>
    <s v="F"/>
  </r>
  <r>
    <s v="2024"/>
    <s v="101979"/>
    <s v="SG SERVICIOS HOSPITALARIOS SL SG SE"/>
    <s v="B59076828"/>
    <s v="34"/>
    <d v="2024-02-07T00:00:00"/>
    <n v="1096.26"/>
    <s v="4200347248"/>
    <s v="2565BI01973000"/>
    <s v="DEP.BIOQUIM. BIOMEDI"/>
    <x v="328"/>
    <s v="0"/>
    <s v="F"/>
  </r>
  <r>
    <s v="2024"/>
    <s v="101979"/>
    <s v="SG SERVICIOS HOSPITALARIOS SL SG SE"/>
    <s v="B59076828"/>
    <s v="341"/>
    <d v="2024-02-04T00:00:00"/>
    <n v="992.89"/>
    <s v="4200345828"/>
    <s v="2565BI01976000"/>
    <s v="DEP. GENÈTICA, MICRO"/>
    <x v="328"/>
    <s v="0"/>
    <s v="F"/>
  </r>
  <r>
    <s v="2024"/>
    <s v="101979"/>
    <s v="SG SERVICIOS HOSPITALARIOS SL SG SE"/>
    <s v="B59076828"/>
    <s v="342"/>
    <d v="2024-02-04T00:00:00"/>
    <n v="378.43"/>
    <s v="4200341921"/>
    <s v="2615CS00885000"/>
    <s v="DP.PATOL.I TERP.EXP."/>
    <x v="328"/>
    <s v="0"/>
    <s v="F"/>
  </r>
  <r>
    <s v="2024"/>
    <s v="101979"/>
    <s v="SG SERVICIOS HOSPITALARIOS SL SG SE"/>
    <s v="B59076828"/>
    <s v="35"/>
    <d v="2024-02-08T00:00:00"/>
    <n v="52.03"/>
    <s v="4200348197"/>
    <s v="2615CS00885000"/>
    <s v="DP.PATOL.I TERP.EXP."/>
    <x v="328"/>
    <s v="0"/>
    <s v="F"/>
  </r>
  <r>
    <s v="2024"/>
    <s v="101979"/>
    <s v="SG SERVICIOS HOSPITALARIOS SL SG SE"/>
    <s v="B59076828"/>
    <s v="399"/>
    <d v="2024-02-07T00:00:00"/>
    <n v="691.87"/>
    <s v="4200344033"/>
    <s v="2615CS00885000"/>
    <s v="DP.PATOL.I TERP.EXP."/>
    <x v="328"/>
    <s v="0"/>
    <s v="F"/>
  </r>
  <r>
    <s v="2024"/>
    <s v="101979"/>
    <s v="SG SERVICIOS HOSPITALARIOS SL SG SE"/>
    <s v="B59076828"/>
    <s v="400"/>
    <d v="2024-02-07T00:00:00"/>
    <n v="74.42"/>
    <s v="4200347017"/>
    <s v="2595FA02035000"/>
    <s v="DEP. BIOQ. I FISIOLO"/>
    <x v="328"/>
    <s v="0"/>
    <s v="F"/>
  </r>
  <r>
    <s v="2024"/>
    <s v="101979"/>
    <s v="SG SERVICIOS HOSPITALARIOS SL SG SE"/>
    <s v="B59076828"/>
    <s v="406"/>
    <d v="2024-02-08T00:00:00"/>
    <n v="1979.44"/>
    <s v="4200347172"/>
    <s v="2565BI01976000"/>
    <s v="DEP. GENÈTICA, MICRO"/>
    <x v="328"/>
    <s v="0"/>
    <s v="F"/>
  </r>
  <r>
    <s v="2024"/>
    <s v="101979"/>
    <s v="SG SERVICIOS HOSPITALARIOS SL SG SE"/>
    <s v="B59076828"/>
    <s v="407"/>
    <d v="2024-02-08T00:00:00"/>
    <n v="369.74"/>
    <s v="4200347572"/>
    <s v="2605CS02081000"/>
    <s v="DEP. MEDICINA-CLÍNIC"/>
    <x v="328"/>
    <s v="0"/>
    <s v="F"/>
  </r>
  <r>
    <s v="2024"/>
    <s v="101979"/>
    <s v="SG SERVICIOS HOSPITALARIOS SL SG SE"/>
    <s v="B59076828"/>
    <s v="409"/>
    <d v="2024-02-08T00:00:00"/>
    <n v="53.6"/>
    <s v="4200347125"/>
    <s v="2565BI01975000"/>
    <s v="DEP. BIO. EVOL. ECO."/>
    <x v="328"/>
    <s v="0"/>
    <s v="F"/>
  </r>
  <r>
    <s v="2024"/>
    <s v="101979"/>
    <s v="SG SERVICIOS HOSPITALARIOS SL SG SE"/>
    <s v="B59076828"/>
    <s v="410"/>
    <d v="2024-02-08T00:00:00"/>
    <n v="137.31"/>
    <s v="4200347621"/>
    <n v="37190000329000"/>
    <s v="CCIT-UB SCT"/>
    <x v="328"/>
    <s v="0"/>
    <s v="F"/>
  </r>
  <r>
    <s v="2024"/>
    <s v="101979"/>
    <s v="SG SERVICIOS HOSPITALARIOS SL SG SE"/>
    <s v="B59076828"/>
    <s v="411"/>
    <d v="2024-02-08T00:00:00"/>
    <n v="649.92999999999995"/>
    <s v="4200347793"/>
    <s v="2605CS02079000"/>
    <s v="DEPT. BIOMEDICINA"/>
    <x v="328"/>
    <s v="0"/>
    <s v="F"/>
  </r>
  <r>
    <s v="2024"/>
    <s v="101979"/>
    <s v="SG SERVICIOS HOSPITALARIOS SL SG SE"/>
    <s v="B59076828"/>
    <s v="418"/>
    <d v="2024-02-09T00:00:00"/>
    <n v="186.04"/>
    <s v="4200347906"/>
    <s v="2615CS00885000"/>
    <s v="DP.PATOL.I TERP.EXP."/>
    <x v="328"/>
    <s v="0"/>
    <s v="F"/>
  </r>
  <r>
    <s v="2024"/>
    <s v="102025"/>
    <s v="VWR INTERNATIONAL EUROLAB SL VWR IN"/>
    <s v="B08362089"/>
    <s v="7062405052"/>
    <d v="2024-02-12T00:00:00"/>
    <n v="89.89"/>
    <s v="4200347359"/>
    <s v="2575QU02071000"/>
    <s v="DEP. ENGINY.QUIM."/>
    <x v="328"/>
    <s v="0"/>
    <s v="F"/>
  </r>
  <r>
    <s v="2024"/>
    <s v="102162"/>
    <s v="ENDESA ENERGIA SAU FACT COB PAMTS S"/>
    <s v="A81948077"/>
    <s v="401N0079555"/>
    <d v="2024-02-07T00:00:00"/>
    <n v="120.51"/>
    <s v="4100009088"/>
    <n v="37480000346001"/>
    <s v="G.C.MANTENIMENT I SU"/>
    <x v="328"/>
    <s v="0"/>
    <s v="F"/>
  </r>
  <r>
    <s v="2024"/>
    <s v="102162"/>
    <s v="ENDESA ENERGIA SAU FACT COB PAMTS S"/>
    <s v="A81948077"/>
    <s v="401N0079556"/>
    <d v="2024-02-07T00:00:00"/>
    <n v="300.95"/>
    <s v="4100009088"/>
    <n v="37480000346001"/>
    <s v="G.C.MANTENIMENT I SU"/>
    <x v="328"/>
    <s v="0"/>
    <s v="F"/>
  </r>
  <r>
    <s v="2024"/>
    <s v="102162"/>
    <s v="ENDESA ENERGIA SAU FACT COB PAMTS S"/>
    <s v="A81948077"/>
    <s v="401N0079887"/>
    <d v="2024-02-07T00:00:00"/>
    <n v="135.19"/>
    <s v="4100009088"/>
    <n v="37480000346001"/>
    <s v="G.C.MANTENIMENT I SU"/>
    <x v="328"/>
    <s v="0"/>
    <s v="F"/>
  </r>
  <r>
    <s v="2024"/>
    <s v="102162"/>
    <s v="ENDESA ENERGIA SAU FACT COB PAMTS S"/>
    <s v="A81948077"/>
    <s v="401N0079888"/>
    <d v="2024-02-07T00:00:00"/>
    <n v="65.849999999999994"/>
    <s v="4100009088"/>
    <n v="37480000346001"/>
    <s v="G.C.MANTENIMENT I SU"/>
    <x v="328"/>
    <s v="0"/>
    <s v="F"/>
  </r>
  <r>
    <s v="2024"/>
    <s v="102162"/>
    <s v="ENDESA ENERGIA SAU FACT COB PAMTS S"/>
    <s v="A81948077"/>
    <s v="401N0079889"/>
    <d v="2024-02-07T00:00:00"/>
    <n v="137.25"/>
    <s v="4100009088"/>
    <n v="37480000346001"/>
    <s v="G.C.MANTENIMENT I SU"/>
    <x v="328"/>
    <s v="0"/>
    <s v="F"/>
  </r>
  <r>
    <s v="2024"/>
    <s v="102162"/>
    <s v="ENDESA ENERGIA SAU FACT COB PAMTS S"/>
    <s v="A81948077"/>
    <s v="401N0079890"/>
    <d v="2024-02-07T00:00:00"/>
    <n v="256.74"/>
    <s v="4100009088"/>
    <n v="37480000346001"/>
    <s v="G.C.MANTENIMENT I SU"/>
    <x v="328"/>
    <s v="0"/>
    <s v="F"/>
  </r>
  <r>
    <s v="2024"/>
    <s v="102162"/>
    <s v="ENDESA ENERGIA SAU FACT COB PAMTS S"/>
    <s v="A81948077"/>
    <s v="401N0079891"/>
    <d v="2024-02-07T00:00:00"/>
    <n v="69.930000000000007"/>
    <s v="4100009088"/>
    <n v="37480000346001"/>
    <s v="G.C.MANTENIMENT I SU"/>
    <x v="328"/>
    <s v="0"/>
    <s v="F"/>
  </r>
  <r>
    <s v="2024"/>
    <s v="102162"/>
    <s v="ENDESA ENERGIA SAU FACT COB PAMTS S"/>
    <s v="A81948077"/>
    <s v="401N0081399"/>
    <d v="2024-02-07T00:00:00"/>
    <n v="42.59"/>
    <s v="4100009088"/>
    <n v="37480000346001"/>
    <s v="G.C.MANTENIMENT I SU"/>
    <x v="328"/>
    <s v="0"/>
    <s v="F"/>
  </r>
  <r>
    <s v="2024"/>
    <s v="102162"/>
    <s v="ENDESA ENERGIA SAU FACT COB PAMTS S"/>
    <s v="A81948077"/>
    <s v="401N0081400"/>
    <d v="2024-02-07T00:00:00"/>
    <n v="18.73"/>
    <s v="4100009088"/>
    <n v="37480000346001"/>
    <s v="G.C.MANTENIMENT I SU"/>
    <x v="328"/>
    <s v="0"/>
    <s v="F"/>
  </r>
  <r>
    <s v="2024"/>
    <s v="102162"/>
    <s v="ENDESA ENERGIA SAU FACT COB PAMTS S"/>
    <s v="A81948077"/>
    <s v="401N0081416"/>
    <d v="2024-02-07T00:00:00"/>
    <n v="109.87"/>
    <s v="4100009088"/>
    <n v="37480000346001"/>
    <s v="G.C.MANTENIMENT I SU"/>
    <x v="328"/>
    <s v="0"/>
    <s v="F"/>
  </r>
  <r>
    <s v="2024"/>
    <s v="102162"/>
    <s v="ENDESA ENERGIA SAU FACT COB PAMTS S"/>
    <s v="A81948077"/>
    <s v="401N0083981"/>
    <d v="2024-02-08T00:00:00"/>
    <n v="23.1"/>
    <s v="4100009088"/>
    <n v="37480000346001"/>
    <s v="G.C.MANTENIMENT I SU"/>
    <x v="328"/>
    <s v="0"/>
    <s v="F"/>
  </r>
  <r>
    <s v="2024"/>
    <s v="102162"/>
    <s v="ENDESA ENERGIA SAU FACT COB PAMTS S"/>
    <s v="A81948077"/>
    <s v="401N0083982"/>
    <d v="2024-02-08T00:00:00"/>
    <n v="22.05"/>
    <s v="4100009088"/>
    <n v="37480000346001"/>
    <s v="G.C.MANTENIMENT I SU"/>
    <x v="328"/>
    <s v="0"/>
    <s v="F"/>
  </r>
  <r>
    <s v="2024"/>
    <s v="102162"/>
    <s v="ENDESA ENERGIA SAU FACT COB PAMTS S"/>
    <s v="A81948077"/>
    <s v="401N0083983"/>
    <d v="2024-02-08T00:00:00"/>
    <n v="29.83"/>
    <s v="4100009088"/>
    <n v="37480000346001"/>
    <s v="G.C.MANTENIMENT I SU"/>
    <x v="328"/>
    <s v="0"/>
    <s v="F"/>
  </r>
  <r>
    <s v="2024"/>
    <s v="102162"/>
    <s v="ENDESA ENERGIA SAU FACT COB PAMTS S"/>
    <s v="A81948077"/>
    <s v="401N0083984"/>
    <d v="2024-02-08T00:00:00"/>
    <n v="27.5"/>
    <s v="4100009088"/>
    <n v="37480000346001"/>
    <s v="G.C.MANTENIMENT I SU"/>
    <x v="328"/>
    <s v="0"/>
    <s v="F"/>
  </r>
  <r>
    <s v="2024"/>
    <s v="102162"/>
    <s v="ENDESA ENERGIA SAU FACT COB PAMTS S"/>
    <s v="A81948077"/>
    <s v="401N0083985"/>
    <d v="2024-02-08T00:00:00"/>
    <n v="229.95"/>
    <s v="4100009088"/>
    <n v="37480000346001"/>
    <s v="G.C.MANTENIMENT I SU"/>
    <x v="328"/>
    <s v="0"/>
    <s v="F"/>
  </r>
  <r>
    <s v="2024"/>
    <s v="102162"/>
    <s v="ENDESA ENERGIA SAU FACT COB PAMTS S"/>
    <s v="A81948077"/>
    <s v="401N0083986"/>
    <d v="2024-02-08T00:00:00"/>
    <n v="34.94"/>
    <s v="4100009088"/>
    <n v="37480000346001"/>
    <s v="G.C.MANTENIMENT I SU"/>
    <x v="328"/>
    <s v="0"/>
    <s v="F"/>
  </r>
  <r>
    <s v="2024"/>
    <s v="102162"/>
    <s v="ENDESA ENERGIA SAU FACT COB PAMTS S"/>
    <s v="A81948077"/>
    <s v="401N0083987"/>
    <d v="2024-02-08T00:00:00"/>
    <n v="32.39"/>
    <s v="4100009088"/>
    <n v="37480000346001"/>
    <s v="G.C.MANTENIMENT I SU"/>
    <x v="328"/>
    <s v="0"/>
    <s v="F"/>
  </r>
  <r>
    <s v="2024"/>
    <s v="102162"/>
    <s v="ENDESA ENERGIA SAU FACT COB PAMTS S"/>
    <s v="A81948077"/>
    <s v="401N0083988"/>
    <d v="2024-02-08T00:00:00"/>
    <n v="115.68"/>
    <s v="4100009088"/>
    <n v="37480000346001"/>
    <s v="G.C.MANTENIMENT I SU"/>
    <x v="328"/>
    <s v="0"/>
    <s v="F"/>
  </r>
  <r>
    <s v="2024"/>
    <s v="102162"/>
    <s v="ENDESA ENERGIA SAU FACT COB PAMTS S"/>
    <s v="A81948077"/>
    <s v="401N0083989"/>
    <d v="2024-02-08T00:00:00"/>
    <n v="26.43"/>
    <s v="4100009088"/>
    <n v="37480000346001"/>
    <s v="G.C.MANTENIMENT I SU"/>
    <x v="328"/>
    <s v="0"/>
    <s v="F"/>
  </r>
  <r>
    <s v="2024"/>
    <s v="102162"/>
    <s v="ENDESA ENERGIA SAU FACT COB PAMTS S"/>
    <s v="A81948077"/>
    <s v="401N0083990"/>
    <d v="2024-02-08T00:00:00"/>
    <n v="202.57"/>
    <s v="4100009088"/>
    <n v="37480000346001"/>
    <s v="G.C.MANTENIMENT I SU"/>
    <x v="328"/>
    <s v="0"/>
    <s v="F"/>
  </r>
  <r>
    <s v="2024"/>
    <s v="102162"/>
    <s v="ENDESA ENERGIA SAU FACT COB PAMTS S"/>
    <s v="A81948077"/>
    <s v="401N0083991"/>
    <d v="2024-02-08T00:00:00"/>
    <n v="80.510000000000005"/>
    <s v="4100009088"/>
    <n v="37480000346001"/>
    <s v="G.C.MANTENIMENT I SU"/>
    <x v="328"/>
    <s v="0"/>
    <s v="F"/>
  </r>
  <r>
    <s v="2024"/>
    <s v="102162"/>
    <s v="ENDESA ENERGIA SAU FACT COB PAMTS S"/>
    <s v="A81948077"/>
    <s v="401N0083992"/>
    <d v="2024-02-08T00:00:00"/>
    <n v="21.37"/>
    <s v="4100009088"/>
    <n v="37480000346001"/>
    <s v="G.C.MANTENIMENT I SU"/>
    <x v="328"/>
    <s v="0"/>
    <s v="F"/>
  </r>
  <r>
    <s v="2024"/>
    <s v="102162"/>
    <s v="ENDESA ENERGIA SAU FACT COB PAMTS S"/>
    <s v="A81948077"/>
    <s v="401N0083993"/>
    <d v="2024-02-08T00:00:00"/>
    <n v="125.08"/>
    <s v="4100009088"/>
    <n v="37480000346001"/>
    <s v="G.C.MANTENIMENT I SU"/>
    <x v="328"/>
    <s v="0"/>
    <s v="F"/>
  </r>
  <r>
    <s v="2024"/>
    <s v="102162"/>
    <s v="ENDESA ENERGIA SAU FACT COB PAMTS S"/>
    <s v="A81948077"/>
    <s v="401N0083994"/>
    <d v="2024-02-08T00:00:00"/>
    <n v="321.74"/>
    <s v="4100009088"/>
    <n v="37480000346001"/>
    <s v="G.C.MANTENIMENT I SU"/>
    <x v="328"/>
    <s v="0"/>
    <s v="F"/>
  </r>
  <r>
    <s v="2024"/>
    <s v="102162"/>
    <s v="ENDESA ENERGIA SAU FACT COB PAMTS S"/>
    <s v="A81948077"/>
    <s v="401N0083995"/>
    <d v="2024-02-08T00:00:00"/>
    <n v="141.46"/>
    <s v="4100009088"/>
    <n v="37480000346001"/>
    <s v="G.C.MANTENIMENT I SU"/>
    <x v="328"/>
    <s v="0"/>
    <s v="F"/>
  </r>
  <r>
    <s v="2024"/>
    <s v="102162"/>
    <s v="ENDESA ENERGIA SAU FACT COB PAMTS S"/>
    <s v="A81948077"/>
    <s v="401N0083996"/>
    <d v="2024-02-08T00:00:00"/>
    <n v="194.5"/>
    <s v="4100009088"/>
    <n v="37480000346001"/>
    <s v="G.C.MANTENIMENT I SU"/>
    <x v="328"/>
    <s v="0"/>
    <s v="F"/>
  </r>
  <r>
    <s v="2024"/>
    <s v="102162"/>
    <s v="ENDESA ENERGIA SAU FACT COB PAMTS S"/>
    <s v="A81948077"/>
    <s v="401N0083997"/>
    <d v="2024-02-08T00:00:00"/>
    <n v="61.2"/>
    <s v="4100009088"/>
    <n v="37480000346001"/>
    <s v="G.C.MANTENIMENT I SU"/>
    <x v="328"/>
    <s v="0"/>
    <s v="F"/>
  </r>
  <r>
    <s v="2024"/>
    <s v="102162"/>
    <s v="ENDESA ENERGIA SAU FACT COB PAMTS S"/>
    <s v="A81948077"/>
    <s v="401N0083998"/>
    <d v="2024-02-08T00:00:00"/>
    <n v="434.21"/>
    <s v="4100009088"/>
    <n v="37480000346001"/>
    <s v="G.C.MANTENIMENT I SU"/>
    <x v="328"/>
    <s v="0"/>
    <s v="F"/>
  </r>
  <r>
    <s v="2024"/>
    <s v="102162"/>
    <s v="ENDESA ENERGIA SAU FACT COB PAMTS S"/>
    <s v="A81948077"/>
    <s v="401N0083999"/>
    <d v="2024-02-08T00:00:00"/>
    <n v="10.220000000000001"/>
    <s v="4100009088"/>
    <n v="37480000346001"/>
    <s v="G.C.MANTENIMENT I SU"/>
    <x v="328"/>
    <s v="0"/>
    <s v="F"/>
  </r>
  <r>
    <s v="2024"/>
    <s v="102162"/>
    <s v="ENDESA ENERGIA SAU FACT COB PAMTS S"/>
    <s v="A81948077"/>
    <s v="401N0084000"/>
    <d v="2024-02-08T00:00:00"/>
    <n v="39.08"/>
    <s v="4100009088"/>
    <n v="37480000346001"/>
    <s v="G.C.MANTENIMENT I SU"/>
    <x v="328"/>
    <s v="0"/>
    <s v="F"/>
  </r>
  <r>
    <s v="2024"/>
    <s v="102162"/>
    <s v="ENDESA ENERGIA SAU FACT COB PAMTS S"/>
    <s v="A81948077"/>
    <s v="401N0084001"/>
    <d v="2024-02-08T00:00:00"/>
    <n v="30.26"/>
    <s v="4100009088"/>
    <n v="37480000346001"/>
    <s v="G.C.MANTENIMENT I SU"/>
    <x v="328"/>
    <s v="0"/>
    <s v="F"/>
  </r>
  <r>
    <s v="2024"/>
    <s v="102162"/>
    <s v="ENDESA ENERGIA SAU FACT COB PAMTS S"/>
    <s v="A81948077"/>
    <s v="401N0084003"/>
    <d v="2024-02-08T00:00:00"/>
    <n v="114.65"/>
    <s v="4100009088"/>
    <n v="37480000346001"/>
    <s v="G.C.MANTENIMENT I SU"/>
    <x v="328"/>
    <s v="0"/>
    <s v="F"/>
  </r>
  <r>
    <s v="2024"/>
    <s v="102162"/>
    <s v="ENDESA ENERGIA SAU FACT COB PAMTS S"/>
    <s v="A81948077"/>
    <s v="401N0084004"/>
    <d v="2024-02-08T00:00:00"/>
    <n v="30.03"/>
    <s v="4100009088"/>
    <n v="37480000346001"/>
    <s v="G.C.MANTENIMENT I SU"/>
    <x v="328"/>
    <s v="0"/>
    <s v="F"/>
  </r>
  <r>
    <s v="2024"/>
    <s v="102162"/>
    <s v="ENDESA ENERGIA SAU FACT COB PAMTS S"/>
    <s v="A81948077"/>
    <s v="401N0084005"/>
    <d v="2024-02-08T00:00:00"/>
    <n v="118.24"/>
    <s v="4100009088"/>
    <n v="37480000346001"/>
    <s v="G.C.MANTENIMENT I SU"/>
    <x v="328"/>
    <s v="0"/>
    <s v="F"/>
  </r>
  <r>
    <s v="2024"/>
    <s v="102162"/>
    <s v="ENDESA ENERGIA SAU FACT COB PAMTS S"/>
    <s v="A81948077"/>
    <s v="401N0084605"/>
    <d v="2024-02-08T00:00:00"/>
    <n v="1962.55"/>
    <s v="4100009088"/>
    <n v="37480000346001"/>
    <s v="G.C.MANTENIMENT I SU"/>
    <x v="328"/>
    <s v="0"/>
    <s v="F"/>
  </r>
  <r>
    <s v="2024"/>
    <s v="102162"/>
    <s v="ENDESA ENERGIA SAU FACT COB PAMTS S"/>
    <s v="A81948077"/>
    <s v="401N0084606"/>
    <d v="2024-02-08T00:00:00"/>
    <n v="21.78"/>
    <s v="4100009088"/>
    <n v="37480000346001"/>
    <s v="G.C.MANTENIMENT I SU"/>
    <x v="328"/>
    <s v="0"/>
    <s v="F"/>
  </r>
  <r>
    <s v="2024"/>
    <s v="102162"/>
    <s v="ENDESA ENERGIA SAU FACT COB PAMTS S"/>
    <s v="A81948077"/>
    <s v="401N0084607"/>
    <d v="2024-02-08T00:00:00"/>
    <n v="252.9"/>
    <s v="4100009088"/>
    <n v="37480000346001"/>
    <s v="G.C.MANTENIMENT I SU"/>
    <x v="328"/>
    <s v="0"/>
    <s v="F"/>
  </r>
  <r>
    <s v="2024"/>
    <s v="102162"/>
    <s v="ENDESA ENERGIA SAU FACT COB PAMTS S"/>
    <s v="A81948077"/>
    <s v="401N0084608"/>
    <d v="2024-02-08T00:00:00"/>
    <n v="55.09"/>
    <s v="4100009088"/>
    <n v="37480000346001"/>
    <s v="G.C.MANTENIMENT I SU"/>
    <x v="328"/>
    <s v="0"/>
    <s v="F"/>
  </r>
  <r>
    <s v="2024"/>
    <s v="102162"/>
    <s v="ENDESA ENERGIA SAU FACT COB PAMTS S"/>
    <s v="A81948077"/>
    <s v="401N0084609"/>
    <d v="2024-02-08T00:00:00"/>
    <n v="32.619999999999997"/>
    <s v="4100009088"/>
    <n v="37480000346001"/>
    <s v="G.C.MANTENIMENT I SU"/>
    <x v="328"/>
    <s v="0"/>
    <s v="F"/>
  </r>
  <r>
    <s v="2024"/>
    <s v="102162"/>
    <s v="ENDESA ENERGIA SAU FACT COB PAMTS S"/>
    <s v="A81948077"/>
    <s v="401N0084610"/>
    <d v="2024-02-08T00:00:00"/>
    <n v="866.64"/>
    <s v="4100009088"/>
    <n v="37480000346001"/>
    <s v="G.C.MANTENIMENT I SU"/>
    <x v="328"/>
    <s v="0"/>
    <s v="F"/>
  </r>
  <r>
    <s v="2024"/>
    <s v="102162"/>
    <s v="ENDESA ENERGIA SAU FACT COB PAMTS S"/>
    <s v="A81948077"/>
    <s v="401N0084611"/>
    <d v="2024-02-08T00:00:00"/>
    <n v="3436.47"/>
    <s v="4100009088"/>
    <n v="37480000346001"/>
    <s v="G.C.MANTENIMENT I SU"/>
    <x v="328"/>
    <s v="0"/>
    <s v="F"/>
  </r>
  <r>
    <s v="2024"/>
    <s v="102162"/>
    <s v="ENDESA ENERGIA SAU FACT COB PAMTS S"/>
    <s v="A81948077"/>
    <s v="401N0084612"/>
    <d v="2024-02-08T00:00:00"/>
    <n v="986.98"/>
    <s v="4100009088"/>
    <n v="37480000346001"/>
    <s v="G.C.MANTENIMENT I SU"/>
    <x v="328"/>
    <s v="0"/>
    <s v="F"/>
  </r>
  <r>
    <s v="2024"/>
    <s v="102162"/>
    <s v="ENDESA ENERGIA SAU FACT COB PAMTS S"/>
    <s v="A81948077"/>
    <s v="401N0087392"/>
    <d v="2024-02-09T00:00:00"/>
    <n v="272.72000000000003"/>
    <s v="4100009088"/>
    <n v="37480000346001"/>
    <s v="G.C.MANTENIMENT I SU"/>
    <x v="328"/>
    <s v="0"/>
    <s v="F"/>
  </r>
  <r>
    <s v="2024"/>
    <s v="102162"/>
    <s v="ENDESA ENERGIA SAU FACT COB PAMTS S"/>
    <s v="A81948077"/>
    <s v="401N0087393"/>
    <d v="2024-02-09T00:00:00"/>
    <n v="1939.19"/>
    <s v="4100009088"/>
    <n v="37480000346001"/>
    <s v="G.C.MANTENIMENT I SU"/>
    <x v="328"/>
    <s v="0"/>
    <s v="F"/>
  </r>
  <r>
    <s v="2024"/>
    <s v="102162"/>
    <s v="ENDESA ENERGIA SAU FACT COB PAMTS S"/>
    <s v="A81948077"/>
    <s v="401N0087394"/>
    <d v="2024-02-09T00:00:00"/>
    <n v="315.14"/>
    <s v="4100009088"/>
    <n v="37480000346001"/>
    <s v="G.C.MANTENIMENT I SU"/>
    <x v="328"/>
    <s v="0"/>
    <s v="F"/>
  </r>
  <r>
    <s v="2024"/>
    <s v="102162"/>
    <s v="ENDESA ENERGIA SAU FACT COB PAMTS S"/>
    <s v="A81948077"/>
    <s v="401N0091130"/>
    <d v="2024-02-12T00:00:00"/>
    <n v="262.38"/>
    <s v="4100009088"/>
    <n v="37480000346001"/>
    <s v="G.C.MANTENIMENT I SU"/>
    <x v="328"/>
    <s v="0"/>
    <s v="F"/>
  </r>
  <r>
    <s v="2024"/>
    <s v="102162"/>
    <s v="ENDESA ENERGIA SAU FACT COB PAMTS S"/>
    <s v="A81948077"/>
    <s v="401Y0002626"/>
    <d v="2024-02-12T00:00:00"/>
    <n v="17.690000000000001"/>
    <s v="4100009088"/>
    <n v="37480000346001"/>
    <s v="G.C.MANTENIMENT I SU"/>
    <x v="328"/>
    <s v="0"/>
    <s v="F"/>
  </r>
  <r>
    <s v="2024"/>
    <s v="102488"/>
    <s v="AMIDATA SAU"/>
    <s v="A78913993"/>
    <s v="63390300"/>
    <d v="2024-02-12T00:00:00"/>
    <n v="129.18"/>
    <s v="4200348347"/>
    <s v="2575QU02070000"/>
    <s v="DEP. C.MATERIALS I Q"/>
    <x v="328"/>
    <s v="0"/>
    <s v="F"/>
  </r>
  <r>
    <s v="2024"/>
    <s v="102488"/>
    <s v="AMIDATA SAU"/>
    <s v="A78913993"/>
    <s v="63390308"/>
    <d v="2024-02-12T00:00:00"/>
    <n v="132.47999999999999"/>
    <s v="4200347000"/>
    <s v="2575FI02052000"/>
    <s v="DEP.FIS.MAT.CONDENS."/>
    <x v="328"/>
    <s v="0"/>
    <s v="F"/>
  </r>
  <r>
    <s v="2024"/>
    <s v="102614"/>
    <s v="ACEFE SAU ACEFE SAU"/>
    <s v="A58135831"/>
    <s v="FA40439"/>
    <d v="2024-02-09T00:00:00"/>
    <n v="331.76"/>
    <s v="4200346775"/>
    <s v="2565BI01976000"/>
    <s v="DEP. GENÈTICA, MICRO"/>
    <x v="328"/>
    <s v="0"/>
    <s v="F"/>
  </r>
  <r>
    <s v="2024"/>
    <s v="102708"/>
    <s v="LIFE TECHNOLOGIES SA APPLIED/INVITR"/>
    <s v="A28139434"/>
    <s v="1035914 RI"/>
    <d v="2024-02-13T00:00:00"/>
    <n v="2559.94"/>
    <s v="4200347859"/>
    <s v="2615CS00279000"/>
    <s v="DEP. CC. FISIOLOGIQU"/>
    <x v="328"/>
    <s v="0"/>
    <s v="F"/>
  </r>
  <r>
    <s v="2024"/>
    <s v="102708"/>
    <s v="LIFE TECHNOLOGIES SA APPLIED/INVITR"/>
    <s v="A28139434"/>
    <s v="1035915 RI"/>
    <d v="2024-02-13T00:00:00"/>
    <n v="265.16000000000003"/>
    <s v="4200348572"/>
    <s v="2615CS00279000"/>
    <s v="DEP. CC. FISIOLOGIQU"/>
    <x v="328"/>
    <s v="0"/>
    <s v="F"/>
  </r>
  <r>
    <s v="2024"/>
    <s v="102708"/>
    <s v="LIFE TECHNOLOGIES SA APPLIED/INVITR"/>
    <s v="A28139434"/>
    <s v="1036032 RI"/>
    <d v="2024-02-13T00:00:00"/>
    <n v="71.290000000000006"/>
    <s v="4200346052"/>
    <s v="2565BI01976000"/>
    <s v="DEP. GENÈTICA, MICRO"/>
    <x v="328"/>
    <s v="0"/>
    <s v="F"/>
  </r>
  <r>
    <s v="2024"/>
    <s v="102736"/>
    <s v="PALEX MEDICAL SA"/>
    <s v="A58710740"/>
    <s v="7024114652"/>
    <d v="2024-02-06T00:00:00"/>
    <n v="287.98"/>
    <s v="4200346599"/>
    <s v="2605CS02079000"/>
    <s v="DEPT. BIOMEDICINA"/>
    <x v="328"/>
    <s v="0"/>
    <s v="F"/>
  </r>
  <r>
    <s v="2024"/>
    <s v="102894"/>
    <s v="DISTRIBUIDORA JOAN SA DISTRIB. JOAN"/>
    <s v="A58846064"/>
    <s v="024//202786"/>
    <d v="2024-02-10T00:00:00"/>
    <n v="1019.98"/>
    <s v="4200347430"/>
    <s v="2615CS00280000"/>
    <s v="DP.ONTOSTOMATOLOGIA"/>
    <x v="328"/>
    <s v="0"/>
    <s v="F"/>
  </r>
  <r>
    <s v="2024"/>
    <s v="102997"/>
    <s v="ALGORITMOS PROCESOS Y DISEÑOS SA"/>
    <s v="A28634046"/>
    <s v="34442528"/>
    <d v="2024-02-13T00:00:00"/>
    <n v="359.37"/>
    <s v="4100018271"/>
    <n v="37190000329000"/>
    <s v="CCIT-UB SCT"/>
    <x v="328"/>
    <s v="0"/>
    <s v="F"/>
  </r>
  <r>
    <s v="2024"/>
    <s v="103149"/>
    <s v="MENARINI DIAGNOSTICOS SA MENARINI D"/>
    <s v="A08534638"/>
    <s v="1549166"/>
    <d v="2024-02-13T00:00:00"/>
    <n v="843.46"/>
    <s v="4200347100"/>
    <s v="2605CS02079000"/>
    <s v="DEPT. BIOMEDICINA"/>
    <x v="328"/>
    <s v="G"/>
    <s v="F"/>
  </r>
  <r>
    <s v="2024"/>
    <s v="105535"/>
    <s v="TECAN IBÉRICA INSTRUMENTACIÓN SL"/>
    <s v="B63091888"/>
    <s v="350024637"/>
    <d v="2024-02-02T00:00:00"/>
    <n v="9563.7099999999991"/>
    <s v="4200339756"/>
    <s v="2565BI01974000"/>
    <s v="DEP.BIO.CEL. FIS. IM"/>
    <x v="328"/>
    <s v="0"/>
    <s v="F"/>
  </r>
  <r>
    <s v="2024"/>
    <s v="105866"/>
    <s v="MERCK LIFE SCIENCE SLU totes comand"/>
    <s v="B79184115"/>
    <s v="8250794758"/>
    <d v="2024-02-10T00:00:00"/>
    <n v="16.940000000000001"/>
    <s v="4200348201"/>
    <s v="2575QU02072000"/>
    <s v="DEP. QUIM. INORG.ORG"/>
    <x v="328"/>
    <s v="0"/>
    <s v="F"/>
  </r>
  <r>
    <s v="2024"/>
    <s v="105866"/>
    <s v="MERCK LIFE SCIENCE SLU totes comand"/>
    <s v="B79184115"/>
    <s v="8250795478"/>
    <d v="2024-02-13T00:00:00"/>
    <n v="396.88"/>
    <s v="4200347571"/>
    <s v="2605CS02079000"/>
    <s v="DEPT. BIOMEDICINA"/>
    <x v="328"/>
    <s v="0"/>
    <s v="F"/>
  </r>
  <r>
    <s v="2024"/>
    <s v="105866"/>
    <s v="MERCK LIFE SCIENCE SLU totes comand"/>
    <s v="B79184115"/>
    <s v="8250795480"/>
    <d v="2024-02-13T00:00:00"/>
    <n v="22.6"/>
    <s v="4100018870"/>
    <s v="2595FA02035000"/>
    <s v="DEP. BIOQ. I FISIOLO"/>
    <x v="328"/>
    <s v="0"/>
    <s v="F"/>
  </r>
  <r>
    <s v="2024"/>
    <s v="105866"/>
    <s v="MERCK LIFE SCIENCE SLU totes comand"/>
    <s v="B79184115"/>
    <s v="8250795931"/>
    <d v="2024-02-13T00:00:00"/>
    <n v="582.01"/>
    <s v="4200347308"/>
    <s v="2595FA02035000"/>
    <s v="DEP. BIOQ. I FISIOLO"/>
    <x v="328"/>
    <s v="0"/>
    <s v="F"/>
  </r>
  <r>
    <s v="2024"/>
    <s v="105866"/>
    <s v="MERCK LIFE SCIENCE SLU totes comand"/>
    <s v="B79184115"/>
    <s v="8250795932"/>
    <d v="2024-02-13T00:00:00"/>
    <n v="235.84"/>
    <s v="4200348126"/>
    <s v="2605CS02079000"/>
    <s v="DEPT. BIOMEDICINA"/>
    <x v="328"/>
    <s v="0"/>
    <s v="F"/>
  </r>
  <r>
    <s v="2024"/>
    <s v="105866"/>
    <s v="MERCK LIFE SCIENCE SLU totes comand"/>
    <s v="B79184115"/>
    <s v="8250795933"/>
    <d v="2024-02-13T00:00:00"/>
    <n v="582.01"/>
    <s v="4200347045"/>
    <s v="2565BI01976000"/>
    <s v="DEP. GENÈTICA, MICRO"/>
    <x v="328"/>
    <s v="0"/>
    <s v="F"/>
  </r>
  <r>
    <s v="2024"/>
    <s v="105866"/>
    <s v="MERCK LIFE SCIENCE SLU totes comand"/>
    <s v="B79184115"/>
    <s v="8250795935"/>
    <d v="2024-02-13T00:00:00"/>
    <n v="426.59"/>
    <s v="4200347751"/>
    <s v="2575QU02070000"/>
    <s v="DEP. C.MATERIALS I Q"/>
    <x v="328"/>
    <s v="0"/>
    <s v="F"/>
  </r>
  <r>
    <s v="2024"/>
    <s v="106044"/>
    <s v="VIAJES EL CORTE INGLES SA OFICINA B"/>
    <s v="A28229813"/>
    <s v="9140027513C"/>
    <d v="2024-02-12T00:00:00"/>
    <n v="366.87"/>
    <m/>
    <s v="2585MA02069000"/>
    <s v="DEP. MATEMÀT. I INF."/>
    <x v="328"/>
    <s v="0"/>
    <s v="F"/>
  </r>
  <r>
    <s v="2024"/>
    <s v="106044"/>
    <s v="VIAJES EL CORTE INGLES SA OFICINA B"/>
    <s v="A28229813"/>
    <s v="9140027514C"/>
    <d v="2024-02-12T00:00:00"/>
    <n v="362"/>
    <m/>
    <s v="2604CS02094000"/>
    <s v="UFIR MEDICINA CLINIC"/>
    <x v="328"/>
    <s v="0"/>
    <s v="F"/>
  </r>
  <r>
    <s v="2024"/>
    <s v="106044"/>
    <s v="VIAJES EL CORTE INGLES SA OFICINA B"/>
    <s v="A28229813"/>
    <s v="9340056691C"/>
    <d v="2024-02-12T00:00:00"/>
    <n v="31.1"/>
    <m/>
    <s v="2585MA02069000"/>
    <s v="DEP. MATEMÀT. I INF."/>
    <x v="328"/>
    <s v="0"/>
    <s v="F"/>
  </r>
  <r>
    <s v="2024"/>
    <s v="106044"/>
    <s v="VIAJES EL CORTE INGLES SA OFICINA B"/>
    <s v="A28229813"/>
    <s v="9340056698C"/>
    <d v="2024-02-12T00:00:00"/>
    <n v="26.25"/>
    <m/>
    <s v="2565GE02064000"/>
    <s v="DEP. DINÀMICA TERRA"/>
    <x v="328"/>
    <s v="0"/>
    <s v="F"/>
  </r>
  <r>
    <s v="2024"/>
    <s v="106044"/>
    <s v="VIAJES EL CORTE INGLES SA OFICINA B"/>
    <s v="A28229813"/>
    <s v="9340056699C"/>
    <d v="2024-02-12T00:00:00"/>
    <n v="16.399999999999999"/>
    <m/>
    <s v="2565GE02064000"/>
    <s v="DEP. DINÀMICA TERRA"/>
    <x v="328"/>
    <s v="0"/>
    <s v="F"/>
  </r>
  <r>
    <s v="2024"/>
    <s v="106044"/>
    <s v="VIAJES EL CORTE INGLES SA OFICINA B"/>
    <s v="A28229813"/>
    <s v="9340056705C"/>
    <d v="2024-02-12T00:00:00"/>
    <n v="43.75"/>
    <s v="4100018867"/>
    <s v="2604CS02094000"/>
    <s v="UFIR MEDICINA CLINIC"/>
    <x v="328"/>
    <s v="0"/>
    <s v="F"/>
  </r>
  <r>
    <s v="2024"/>
    <s v="106044"/>
    <s v="VIAJES EL CORTE INGLES SA OFICINA B"/>
    <s v="A28229813"/>
    <s v="9340056706C"/>
    <d v="2024-02-12T00:00:00"/>
    <n v="50.75"/>
    <s v="4100018867"/>
    <s v="2604CS02094000"/>
    <s v="UFIR MEDICINA CLINIC"/>
    <x v="328"/>
    <s v="0"/>
    <s v="F"/>
  </r>
  <r>
    <s v="2024"/>
    <s v="106044"/>
    <s v="VIAJES EL CORTE INGLES SA OFICINA B"/>
    <s v="A28229813"/>
    <s v="9340056709C"/>
    <d v="2024-02-12T00:00:00"/>
    <n v="299.63"/>
    <m/>
    <s v="2585MA02069000"/>
    <s v="DEP. MATEMÀT. I INF."/>
    <x v="328"/>
    <s v="0"/>
    <s v="F"/>
  </r>
  <r>
    <s v="2024"/>
    <s v="106044"/>
    <s v="VIAJES EL CORTE INGLES SA OFICINA B"/>
    <s v="A28229813"/>
    <s v="9440006719A"/>
    <d v="2024-02-12T00:00:00"/>
    <n v="-32.200000000000003"/>
    <m/>
    <s v="2575QU02072000"/>
    <s v="DEP. QUIM. INORG.ORG"/>
    <x v="328"/>
    <s v="0"/>
    <s v="A"/>
  </r>
  <r>
    <s v="2024"/>
    <s v="106044"/>
    <s v="VIAJES EL CORTE INGLES SA OFICINA B"/>
    <s v="A28229813"/>
    <s v="9440006720A"/>
    <d v="2024-02-12T00:00:00"/>
    <n v="-32.200000000000003"/>
    <m/>
    <s v="2575QU02072000"/>
    <s v="DEP. QUIM. INORG.ORG"/>
    <x v="328"/>
    <s v="0"/>
    <s v="A"/>
  </r>
  <r>
    <s v="2024"/>
    <s v="106220"/>
    <s v="PUBLIC. DE ARQUITECTURA Y ARTE SL"/>
    <s v="B80098296"/>
    <s v="62072"/>
    <d v="2024-02-13T00:00:00"/>
    <n v="174.25"/>
    <s v="4200333189"/>
    <n v="25130000080000"/>
    <s v="OR.ADM.FI/GEOGRAF/Hª"/>
    <x v="328"/>
    <s v="0"/>
    <s v="F"/>
  </r>
  <r>
    <s v="2024"/>
    <s v="109453"/>
    <s v="TAPAS CON MANTEL SL BODEGA SEPULVED"/>
    <s v="B66661372"/>
    <s v="542"/>
    <d v="2024-01-24T00:00:00"/>
    <n v="155.94999999999999"/>
    <m/>
    <n v="10020002205000"/>
    <s v="VR.ADJUNT REC I PD"/>
    <x v="328"/>
    <s v="G"/>
    <s v="F"/>
  </r>
  <r>
    <s v="2024"/>
    <s v="109922"/>
    <s v="SUMINISTROS NESSLAB, S.L."/>
    <s v="B66567215"/>
    <s v="240650"/>
    <d v="2024-02-05T00:00:00"/>
    <n v="72.239999999999995"/>
    <s v="4200347369"/>
    <s v="2575QU02071000"/>
    <s v="DEP. ENGINY.QUIM."/>
    <x v="328"/>
    <s v="0"/>
    <s v="F"/>
  </r>
  <r>
    <s v="2024"/>
    <s v="110726"/>
    <s v="FERRER OJEDA ASOCIADOS CORREDURIA S"/>
    <s v="B58265240"/>
    <s v="1001726551"/>
    <d v="2024-02-13T00:00:00"/>
    <n v="4.8"/>
    <m/>
    <s v="2565BI01976002"/>
    <s v="DEP. GENÈTICA, MICRO"/>
    <x v="328"/>
    <s v="0"/>
    <s v="F"/>
  </r>
  <r>
    <s v="2024"/>
    <s v="111568"/>
    <s v="EIX SOLUCIONS GRAFIQUES SL"/>
    <s v="B67280982"/>
    <s v="20240120"/>
    <d v="2024-02-13T00:00:00"/>
    <n v="409.95"/>
    <m/>
    <s v="2024CS02093000"/>
    <s v="FAC.MEDICINA I CC.SS"/>
    <x v="328"/>
    <s v="0"/>
    <s v="F"/>
  </r>
  <r>
    <s v="2024"/>
    <s v="111899"/>
    <s v="REED &amp; MACKAY ESPAÑA SAU ATLANTA VI"/>
    <s v="A08649477"/>
    <s v="1217032"/>
    <d v="2024-02-13T00:00:00"/>
    <n v="95"/>
    <m/>
    <s v="2525FL01944000"/>
    <s v="DEP.LLENG I LIT. MOD"/>
    <x v="328"/>
    <s v="0"/>
    <s v="F"/>
  </r>
  <r>
    <s v="2024"/>
    <s v="111899"/>
    <s v="REED &amp; MACKAY ESPAÑA SAU ATLANTA VI"/>
    <s v="A08649477"/>
    <s v="1217096"/>
    <d v="2024-02-13T00:00:00"/>
    <n v="202.98"/>
    <m/>
    <s v="2516GH01699000"/>
    <s v="INST REC CULT MEDIEV"/>
    <x v="328"/>
    <s v="0"/>
    <s v="F"/>
  </r>
  <r>
    <s v="2024"/>
    <s v="111899"/>
    <s v="REED &amp; MACKAY ESPAÑA SAU ATLANTA VI"/>
    <s v="A08649477"/>
    <s v="1217155"/>
    <d v="2024-02-13T00:00:00"/>
    <n v="1150.81"/>
    <m/>
    <s v="2575FI02052000"/>
    <s v="DEP.FIS.MAT.CONDENS."/>
    <x v="328"/>
    <s v="0"/>
    <s v="F"/>
  </r>
  <r>
    <s v="2024"/>
    <s v="111899"/>
    <s v="REED &amp; MACKAY ESPAÑA SAU ATLANTA VI"/>
    <s v="A08649477"/>
    <s v="1217156"/>
    <d v="2024-02-13T00:00:00"/>
    <n v="780.9"/>
    <m/>
    <s v="2575FI02052000"/>
    <s v="DEP.FIS.MAT.CONDENS."/>
    <x v="328"/>
    <s v="0"/>
    <s v="F"/>
  </r>
  <r>
    <s v="2024"/>
    <s v="113318"/>
    <s v="CALIBRACIONES Y SUMIN PARA LABORAT"/>
    <s v="B01786151"/>
    <s v="024002170"/>
    <d v="2024-02-12T00:00:00"/>
    <n v="453.75"/>
    <s v="4200348389"/>
    <s v="2605CS02079000"/>
    <s v="DEPT. BIOMEDICINA"/>
    <x v="328"/>
    <s v="0"/>
    <s v="F"/>
  </r>
  <r>
    <s v="2024"/>
    <s v="113318"/>
    <s v="CALIBRACIONES Y SUMIN PARA LABORAT"/>
    <s v="B01786151"/>
    <s v="24002167"/>
    <d v="2024-02-12T00:00:00"/>
    <n v="778.64"/>
    <s v="4200348658"/>
    <n v="37180001607000"/>
    <s v="OPIR OF.PROJ.INT.REC"/>
    <x v="328"/>
    <s v="0"/>
    <s v="F"/>
  </r>
  <r>
    <s v="2024"/>
    <s v="113318"/>
    <s v="CALIBRACIONES Y SUMIN PARA LABORAT"/>
    <s v="B01786151"/>
    <s v="24002168"/>
    <d v="2024-02-12T00:00:00"/>
    <n v="319.74"/>
    <s v="4200348381"/>
    <s v="2605CS02079000"/>
    <s v="DEPT. BIOMEDICINA"/>
    <x v="328"/>
    <s v="0"/>
    <s v="F"/>
  </r>
  <r>
    <s v="2024"/>
    <s v="113318"/>
    <s v="CALIBRACIONES Y SUMIN PARA LABORAT"/>
    <s v="B01786151"/>
    <s v="24002169"/>
    <d v="2024-02-12T00:00:00"/>
    <n v="470.69"/>
    <s v="4200348389"/>
    <s v="2605CS02079000"/>
    <s v="DEPT. BIOMEDICINA"/>
    <x v="328"/>
    <s v="0"/>
    <s v="F"/>
  </r>
  <r>
    <s v="2024"/>
    <s v="113318"/>
    <s v="CALIBRACIONES Y SUMIN PARA LABORAT"/>
    <s v="B01786151"/>
    <s v="24002171"/>
    <d v="2024-02-12T00:00:00"/>
    <n v="242.61"/>
    <s v="4200348399"/>
    <s v="2605CS02079000"/>
    <s v="DEPT. BIOMEDICINA"/>
    <x v="328"/>
    <s v="0"/>
    <s v="F"/>
  </r>
  <r>
    <s v="2024"/>
    <s v="113318"/>
    <s v="CALIBRACIONES Y SUMIN PARA LABORAT"/>
    <s v="B01786151"/>
    <s v="24002172"/>
    <d v="2024-02-12T00:00:00"/>
    <n v="240.49"/>
    <s v="4200348405"/>
    <s v="2605CS02079000"/>
    <s v="DEPT. BIOMEDICINA"/>
    <x v="328"/>
    <s v="0"/>
    <s v="F"/>
  </r>
  <r>
    <s v="2024"/>
    <s v="113318"/>
    <s v="CALIBRACIONES Y SUMIN PARA LABORAT"/>
    <s v="B01786151"/>
    <s v="24002173"/>
    <d v="2024-02-12T00:00:00"/>
    <n v="173.94"/>
    <s v="4200348412"/>
    <s v="2605CS02079000"/>
    <s v="DEPT. BIOMEDICINA"/>
    <x v="328"/>
    <s v="0"/>
    <s v="F"/>
  </r>
  <r>
    <s v="2024"/>
    <s v="114716"/>
    <s v="INTEC ANALISIS ELEMENTAL SL"/>
    <s v="B83566406"/>
    <s v="011"/>
    <d v="2024-02-13T00:00:00"/>
    <n v="941.6"/>
    <s v="4200347433"/>
    <n v="37190000329000"/>
    <s v="CCIT-UB SCT"/>
    <x v="328"/>
    <s v="0"/>
    <s v="F"/>
  </r>
  <r>
    <s v="2024"/>
    <s v="200240"/>
    <s v="SANTA CRUZ BIOTECHNOLOGY INC. SANTA"/>
    <m/>
    <s v="93195548"/>
    <d v="2024-02-08T00:00:00"/>
    <n v="376"/>
    <s v="4200347070"/>
    <s v="2565BI01976000"/>
    <s v="DEP. GENÈTICA, MICRO"/>
    <x v="328"/>
    <s v="0"/>
    <s v="F"/>
  </r>
  <r>
    <s v="2023"/>
    <s v="200276"/>
    <s v="COPERNICUS GESELLSCHAFT MBH COSIS"/>
    <m/>
    <s v="EV-2023-160"/>
    <d v="2023-09-05T00:00:00"/>
    <n v="150"/>
    <m/>
    <s v="2575FI02053000"/>
    <s v="DEP. FISICA APLICADA"/>
    <x v="328"/>
    <s v="0"/>
    <s v="F"/>
  </r>
  <r>
    <s v="2024"/>
    <s v="200963"/>
    <s v="BROGAARDEN KORN-OG FODERSTOFFER APS"/>
    <m/>
    <s v="14246"/>
    <d v="2024-02-08T00:00:00"/>
    <n v="811.62"/>
    <m/>
    <n v="25900000239000"/>
    <s v="C. FARMACIA"/>
    <x v="328"/>
    <s v="0"/>
    <s v="F"/>
  </r>
  <r>
    <s v="2024"/>
    <s v="200963"/>
    <s v="BROGAARDEN KORN-OG FODERSTOFFER APS"/>
    <m/>
    <s v="S002717"/>
    <d v="2024-01-03T00:00:00"/>
    <n v="1014.53"/>
    <s v="4200340547"/>
    <s v="2615CS00279000"/>
    <s v="DEP. CC. FISIOLOGIQU"/>
    <x v="328"/>
    <s v="0"/>
    <s v="F"/>
  </r>
  <r>
    <s v="2023"/>
    <s v="201525"/>
    <s v="COPERNICUS.ORG MEETINGS &amp; OPEN ACCE"/>
    <m/>
    <s v="EV-2023-116"/>
    <d v="2023-08-30T00:00:00"/>
    <n v="270"/>
    <m/>
    <s v="2575FI02053000"/>
    <s v="DEP. FISICA APLICADA"/>
    <x v="328"/>
    <s v="0"/>
    <s v="F"/>
  </r>
  <r>
    <s v="2024"/>
    <s v="205197"/>
    <s v="MICROMOTIVE GMBH"/>
    <m/>
    <s v="RE2486302"/>
    <d v="2024-01-05T00:00:00"/>
    <n v="300"/>
    <s v="4200344438"/>
    <s v="2575FI00213000"/>
    <s v="DP.ENGINYERIA ELECTR"/>
    <x v="328"/>
    <s v="0"/>
    <s v="F"/>
  </r>
  <r>
    <s v="2024"/>
    <s v="302413"/>
    <s v="ADDGENE INC"/>
    <m/>
    <s v="$822792"/>
    <d v="2024-02-07T00:00:00"/>
    <n v="222.76"/>
    <s v="4200346204"/>
    <s v="2605CS02079000"/>
    <s v="DEPT. BIOMEDICINA"/>
    <x v="328"/>
    <s v="0"/>
    <s v="F"/>
  </r>
  <r>
    <s v="2024"/>
    <s v="504420"/>
    <s v="FUND.PRIV.INSTIT.RECERCA BIOMEDICA"/>
    <s v="G63971451"/>
    <s v="202400100"/>
    <d v="2024-02-09T00:00:00"/>
    <n v="528.99"/>
    <s v="4200348081"/>
    <s v="2605CS02079000"/>
    <s v="DEPT. BIOMEDICINA"/>
    <x v="328"/>
    <s v="0"/>
    <s v="F"/>
  </r>
  <r>
    <s v="2024"/>
    <s v="505291"/>
    <s v="JAMALDA SL HOTEL CALEDONIAN"/>
    <s v="B59341784"/>
    <s v="2024001925"/>
    <d v="2024-02-13T00:00:00"/>
    <n v="95.43"/>
    <s v="4200347657"/>
    <s v="2525FL01947000"/>
    <s v="DEP. FIL.CLÀS.ROM.SE"/>
    <x v="328"/>
    <s v="0"/>
    <s v="F"/>
  </r>
  <r>
    <s v="2024"/>
    <s v="800121"/>
    <s v="INSTITUT FISICA ALTES ENERGIES UAB"/>
    <s v="Q5856257J"/>
    <s v="2024000008"/>
    <d v="2024-02-13T00:00:00"/>
    <n v="6229.08"/>
    <m/>
    <s v="2575FI02051000"/>
    <s v="DEP. FIS.QUANT. ASTR"/>
    <x v="328"/>
    <s v="0"/>
    <s v="F"/>
  </r>
  <r>
    <s v="2024"/>
    <s v="800165"/>
    <s v="UNIVERSIDAD DE MALAGA"/>
    <s v="Q2918001E"/>
    <s v="879"/>
    <d v="2024-02-07T00:00:00"/>
    <n v="77.77"/>
    <s v="4200347582"/>
    <s v="2575QU02070000"/>
    <s v="DEP. C.MATERIALS I Q"/>
    <x v="328"/>
    <s v="0"/>
    <s v="F"/>
  </r>
  <r>
    <s v="2024"/>
    <s v="800165"/>
    <s v="UNIVERSIDAD DE MALAGA"/>
    <s v="Q2918001E"/>
    <s v="886"/>
    <d v="2024-02-07T00:00:00"/>
    <n v="94.58"/>
    <s v="4200347586"/>
    <s v="2575QU02070000"/>
    <s v="DEP. C.MATERIALS I Q"/>
    <x v="328"/>
    <s v="0"/>
    <s v="F"/>
  </r>
  <r>
    <s v="2024"/>
    <s v="906354"/>
    <s v="FERNANDEZ LOPEZ ROBERTO"/>
    <s v="52201973T"/>
    <s v="1328"/>
    <d v="2024-02-13T00:00:00"/>
    <n v="295.24"/>
    <m/>
    <s v="2615IN00282000"/>
    <s v="DP.INFERM.SA.P.SM.MI"/>
    <x v="328"/>
    <s v="0"/>
    <s v="F"/>
  </r>
  <r>
    <s v="2024"/>
    <s v="907923"/>
    <s v="MAÑA TERRE MARIA TERESA"/>
    <s v="46316465P"/>
    <s v="1"/>
    <d v="2024-02-08T00:00:00"/>
    <n v="150"/>
    <m/>
    <s v="2644BB00319000"/>
    <s v="F. INFORMACIÓ I MITJ"/>
    <x v="328"/>
    <s v="0"/>
    <s v="F"/>
  </r>
  <r>
    <s v="2023"/>
    <s v="908869"/>
    <s v="CRUBELLATI BENEDETTI ELIANA MARIEL"/>
    <s v="47723165M"/>
    <s v="23_15"/>
    <d v="2023-12-15T00:00:00"/>
    <n v="3500.05"/>
    <m/>
    <s v="2564GE00164000"/>
    <s v="F.CC.TERRA"/>
    <x v="328"/>
    <s v="G"/>
    <s v="F"/>
  </r>
  <r>
    <s v="2023"/>
    <s v="908895"/>
    <s v="PEDROL I VILA EMMA"/>
    <s v="49780578E"/>
    <s v="2023/1"/>
    <d v="2023-11-30T00:00:00"/>
    <n v="944"/>
    <m/>
    <s v="2634ED01900000"/>
    <s v="F.EDUCACIÓ"/>
    <x v="328"/>
    <s v="0"/>
    <s v="F"/>
  </r>
  <r>
    <s v="2023"/>
    <s v="908895"/>
    <s v="PEDROL I VILA EMMA"/>
    <s v="49780578E"/>
    <s v="2023/2"/>
    <d v="2023-12-14T00:00:00"/>
    <n v="480"/>
    <m/>
    <s v="2634ED01900000"/>
    <s v="F.EDUCACIÓ"/>
    <x v="328"/>
    <s v="0"/>
    <s v="F"/>
  </r>
  <r>
    <s v="2024"/>
    <s v="100073"/>
    <s v="AVORIS RETAIL DIVISION SL BCD TRAVE"/>
    <s v="B07012107"/>
    <s v="F7B00000109"/>
    <d v="2024-02-13T00:00:00"/>
    <n v="1224.7"/>
    <m/>
    <s v="2575QU02072000"/>
    <s v="DEP. QUIM. INORG.ORG"/>
    <x v="329"/>
    <s v="0"/>
    <s v="F"/>
  </r>
  <r>
    <s v="2024"/>
    <s v="100073"/>
    <s v="AVORIS RETAIL DIVISION SL BCD TRAVE"/>
    <s v="B07012107"/>
    <s v="F7B00000110"/>
    <d v="2024-02-13T00:00:00"/>
    <n v="1332.7"/>
    <m/>
    <s v="2575QU02072000"/>
    <s v="DEP. QUIM. INORG.ORG"/>
    <x v="329"/>
    <s v="0"/>
    <s v="F"/>
  </r>
  <r>
    <s v="2024"/>
    <s v="100073"/>
    <s v="AVORIS RETAIL DIVISION SL BCD TRAVE"/>
    <s v="B07012107"/>
    <s v="F7B00000111"/>
    <d v="2024-02-13T00:00:00"/>
    <n v="1641.55"/>
    <m/>
    <s v="2576QU01677000"/>
    <s v="INST.QUÍM.TEÒR.COMP."/>
    <x v="329"/>
    <s v="0"/>
    <s v="F"/>
  </r>
  <r>
    <s v="2024"/>
    <s v="100073"/>
    <s v="AVORIS RETAIL DIVISION SL BCD TRAVE"/>
    <s v="B07012107"/>
    <s v="F7B00000113"/>
    <d v="2024-02-13T00:00:00"/>
    <n v="30"/>
    <m/>
    <s v="2576FI01676000"/>
    <s v="INST.CIÈNCIES COSMOS"/>
    <x v="329"/>
    <s v="0"/>
    <s v="F"/>
  </r>
  <r>
    <s v="2024"/>
    <s v="100073"/>
    <s v="AVORIS RETAIL DIVISION SL BCD TRAVE"/>
    <s v="B07012107"/>
    <s v="F7B00000114"/>
    <d v="2024-02-13T00:00:00"/>
    <n v="263.98"/>
    <m/>
    <s v="2595FA02035000"/>
    <s v="DEP. BIOQ. I FISIOLO"/>
    <x v="329"/>
    <s v="0"/>
    <s v="F"/>
  </r>
  <r>
    <s v="2024"/>
    <s v="100073"/>
    <s v="AVORIS RETAIL DIVISION SL BCD TRAVE"/>
    <s v="B07012107"/>
    <s v="F7B00000115"/>
    <d v="2024-02-13T00:00:00"/>
    <n v="263.98"/>
    <m/>
    <s v="2595FA02035000"/>
    <s v="DEP. BIOQ. I FISIOLO"/>
    <x v="329"/>
    <s v="0"/>
    <s v="F"/>
  </r>
  <r>
    <s v="2024"/>
    <s v="100073"/>
    <s v="AVORIS RETAIL DIVISION SL BCD TRAVE"/>
    <s v="B07012107"/>
    <s v="F7B00000116"/>
    <d v="2024-02-13T00:00:00"/>
    <n v="263.98"/>
    <m/>
    <s v="2595FA02035000"/>
    <s v="DEP. BIOQ. I FISIOLO"/>
    <x v="329"/>
    <s v="0"/>
    <s v="F"/>
  </r>
  <r>
    <s v="2024"/>
    <s v="100073"/>
    <s v="AVORIS RETAIL DIVISION SL BCD TRAVE"/>
    <s v="B07012107"/>
    <s v="F7B00000117"/>
    <d v="2024-02-13T00:00:00"/>
    <n v="263.98"/>
    <m/>
    <s v="2595FA02035000"/>
    <s v="DEP. BIOQ. I FISIOLO"/>
    <x v="329"/>
    <s v="0"/>
    <s v="F"/>
  </r>
  <r>
    <s v="2024"/>
    <s v="100073"/>
    <s v="AVORIS RETAIL DIVISION SL BCD TRAVE"/>
    <s v="B07012107"/>
    <s v="F7B00000118"/>
    <d v="2024-02-13T00:00:00"/>
    <n v="637.41999999999996"/>
    <m/>
    <s v="2575QU02072000"/>
    <s v="DEP. QUIM. INORG.ORG"/>
    <x v="329"/>
    <s v="0"/>
    <s v="F"/>
  </r>
  <r>
    <s v="2024"/>
    <s v="100073"/>
    <s v="AVORIS RETAIL DIVISION SL BCD TRAVE"/>
    <s v="B07012107"/>
    <s v="F7S00000381"/>
    <d v="2024-02-13T00:00:00"/>
    <n v="959.5"/>
    <m/>
    <s v="2575FI00213000"/>
    <s v="DP.ENGINYERIA ELECTR"/>
    <x v="329"/>
    <s v="0"/>
    <s v="F"/>
  </r>
  <r>
    <s v="2024"/>
    <s v="100073"/>
    <s v="AVORIS RETAIL DIVISION SL BCD TRAVE"/>
    <s v="B07012107"/>
    <s v="F7S00000382"/>
    <d v="2024-02-13T00:00:00"/>
    <n v="120"/>
    <m/>
    <n v="26530000136000"/>
    <s v="OR ECONOMIA EMPRESA"/>
    <x v="329"/>
    <s v="0"/>
    <s v="F"/>
  </r>
  <r>
    <s v="2024"/>
    <s v="100073"/>
    <s v="AVORIS RETAIL DIVISION SL BCD TRAVE"/>
    <s v="B07012107"/>
    <s v="F7S00000383"/>
    <d v="2024-02-13T00:00:00"/>
    <n v="606"/>
    <m/>
    <s v="2576QU01677000"/>
    <s v="INST.QUÍM.TEÒR.COMP."/>
    <x v="329"/>
    <s v="0"/>
    <s v="F"/>
  </r>
  <r>
    <s v="2024"/>
    <s v="100073"/>
    <s v="AVORIS RETAIL DIVISION SL BCD TRAVE"/>
    <s v="B07012107"/>
    <s v="F7S00000386"/>
    <d v="2024-02-13T00:00:00"/>
    <n v="510"/>
    <m/>
    <s v="2576FI01676000"/>
    <s v="INST.CIÈNCIES COSMOS"/>
    <x v="329"/>
    <s v="0"/>
    <s v="F"/>
  </r>
  <r>
    <s v="2024"/>
    <s v="100073"/>
    <s v="AVORIS RETAIL DIVISION SL BCD TRAVE"/>
    <s v="B07012107"/>
    <s v="F7S00000390"/>
    <d v="2024-02-13T00:00:00"/>
    <n v="1045.3499999999999"/>
    <m/>
    <s v="2575FI00213000"/>
    <s v="DP.ENGINYERIA ELECTR"/>
    <x v="329"/>
    <s v="0"/>
    <s v="F"/>
  </r>
  <r>
    <s v="2024"/>
    <s v="100073"/>
    <s v="AVORIS RETAIL DIVISION SL BCD TRAVE"/>
    <s v="B07012107"/>
    <s v="F7Y00000761"/>
    <d v="2024-02-13T00:00:00"/>
    <n v="109.35"/>
    <m/>
    <n v="26530000136000"/>
    <s v="OR ECONOMIA EMPRESA"/>
    <x v="329"/>
    <s v="0"/>
    <s v="F"/>
  </r>
  <r>
    <s v="2024"/>
    <s v="100073"/>
    <s v="AVORIS RETAIL DIVISION SL BCD TRAVE"/>
    <s v="B07012107"/>
    <s v="F7Y00000767"/>
    <d v="2024-02-13T00:00:00"/>
    <n v="102"/>
    <m/>
    <s v="2565BI01976000"/>
    <s v="DEP. GENÈTICA, MICRO"/>
    <x v="329"/>
    <s v="0"/>
    <s v="F"/>
  </r>
  <r>
    <s v="2024"/>
    <s v="100073"/>
    <s v="AVORIS RETAIL DIVISION SL BCD TRAVE"/>
    <s v="B07012107"/>
    <s v="F7Y00000768"/>
    <d v="2024-02-13T00:00:00"/>
    <n v="204.98"/>
    <m/>
    <s v="2565BI01976000"/>
    <s v="DEP. GENÈTICA, MICRO"/>
    <x v="329"/>
    <s v="0"/>
    <s v="F"/>
  </r>
  <r>
    <s v="2024"/>
    <s v="100073"/>
    <s v="AVORIS RETAIL DIVISION SL BCD TRAVE"/>
    <s v="B07012107"/>
    <s v="F7Y00000769"/>
    <d v="2024-02-13T00:00:00"/>
    <n v="204.98"/>
    <m/>
    <s v="2565BI01976000"/>
    <s v="DEP. GENÈTICA, MICRO"/>
    <x v="329"/>
    <s v="0"/>
    <s v="F"/>
  </r>
  <r>
    <s v="2024"/>
    <s v="100073"/>
    <s v="AVORIS RETAIL DIVISION SL BCD TRAVE"/>
    <s v="B07012107"/>
    <s v="F7Y00000770"/>
    <d v="2024-02-13T00:00:00"/>
    <n v="204.98"/>
    <m/>
    <s v="2565BI01976000"/>
    <s v="DEP. GENÈTICA, MICRO"/>
    <x v="329"/>
    <s v="0"/>
    <s v="F"/>
  </r>
  <r>
    <s v="2024"/>
    <s v="100073"/>
    <s v="AVORIS RETAIL DIVISION SL BCD TRAVE"/>
    <s v="B07012107"/>
    <s v="F7Y00000771"/>
    <d v="2024-02-13T00:00:00"/>
    <n v="81.91"/>
    <m/>
    <n v="10020002147000"/>
    <s v="VR. DOCTORAT I PERSO"/>
    <x v="329"/>
    <s v="0"/>
    <s v="F"/>
  </r>
  <r>
    <s v="2024"/>
    <s v="100073"/>
    <s v="AVORIS RETAIL DIVISION SL BCD TRAVE"/>
    <s v="B07012107"/>
    <s v="F7Y00000772"/>
    <d v="2024-02-13T00:00:00"/>
    <n v="102.65"/>
    <m/>
    <s v="2565BI01976000"/>
    <s v="DEP. GENÈTICA, MICRO"/>
    <x v="329"/>
    <s v="0"/>
    <s v="F"/>
  </r>
  <r>
    <s v="2024"/>
    <s v="100073"/>
    <s v="AVORIS RETAIL DIVISION SL BCD TRAVE"/>
    <s v="B07012107"/>
    <s v="F7Y00000773"/>
    <d v="2024-02-13T00:00:00"/>
    <n v="205.65"/>
    <m/>
    <s v="2565BI01976000"/>
    <s v="DEP. GENÈTICA, MICRO"/>
    <x v="329"/>
    <s v="0"/>
    <s v="F"/>
  </r>
  <r>
    <s v="2024"/>
    <s v="100073"/>
    <s v="AVORIS RETAIL DIVISION SL BCD TRAVE"/>
    <s v="B07012107"/>
    <s v="F7Y00000786"/>
    <d v="2024-02-13T00:00:00"/>
    <n v="388.41"/>
    <m/>
    <n v="26530000136000"/>
    <s v="OR ECONOMIA EMPRESA"/>
    <x v="329"/>
    <s v="0"/>
    <s v="F"/>
  </r>
  <r>
    <s v="2024"/>
    <s v="100073"/>
    <s v="AVORIS RETAIL DIVISION SL BCD TRAVE"/>
    <s v="B07012107"/>
    <s v="F7Y00000791"/>
    <d v="2024-02-13T00:00:00"/>
    <n v="287.98"/>
    <m/>
    <n v="10020002147000"/>
    <s v="VR. DOCTORAT I PERSO"/>
    <x v="329"/>
    <s v="0"/>
    <s v="F"/>
  </r>
  <r>
    <s v="2024"/>
    <s v="100073"/>
    <s v="AVORIS RETAIL DIVISION SL BCD TRAVE"/>
    <s v="B07012107"/>
    <s v="F7Y00000793"/>
    <d v="2024-02-13T00:00:00"/>
    <n v="269.45"/>
    <m/>
    <n v="10010000004000"/>
    <s v="SECRETARIA RECTORAT"/>
    <x v="329"/>
    <s v="0"/>
    <s v="F"/>
  </r>
  <r>
    <s v="2024"/>
    <s v="100073"/>
    <s v="AVORIS RETAIL DIVISION SL BCD TRAVE"/>
    <s v="B07012107"/>
    <s v="F7Y00000794"/>
    <d v="2024-02-13T00:00:00"/>
    <n v="850"/>
    <m/>
    <s v="2595FA02035000"/>
    <s v="DEP. BIOQ. I FISIOLO"/>
    <x v="329"/>
    <s v="0"/>
    <s v="F"/>
  </r>
  <r>
    <s v="2024"/>
    <s v="100073"/>
    <s v="AVORIS RETAIL DIVISION SL BCD TRAVE"/>
    <s v="B07012107"/>
    <s v="F7Y00000796"/>
    <d v="2024-02-13T00:00:00"/>
    <n v="279.94"/>
    <m/>
    <s v="2575QU02072000"/>
    <s v="DEP. QUIM. INORG.ORG"/>
    <x v="329"/>
    <s v="0"/>
    <s v="F"/>
  </r>
  <r>
    <s v="2024"/>
    <s v="100073"/>
    <s v="AVORIS RETAIL DIVISION SL BCD TRAVE"/>
    <s v="B07012107"/>
    <s v="F7Y00000799"/>
    <d v="2024-02-13T00:00:00"/>
    <n v="179"/>
    <m/>
    <n v="10020002147000"/>
    <s v="VR. DOCTORAT I PERSO"/>
    <x v="329"/>
    <s v="0"/>
    <s v="F"/>
  </r>
  <r>
    <s v="2024"/>
    <s v="100073"/>
    <s v="AVORIS RETAIL DIVISION SL BCD TRAVE"/>
    <s v="B07012107"/>
    <s v="F7Y00000782"/>
    <d v="2024-02-13T00:00:00"/>
    <n v="201.25"/>
    <m/>
    <n v="10010000004000"/>
    <s v="SECRETARIA RECTORAT"/>
    <x v="329"/>
    <s v="G"/>
    <s v="F"/>
  </r>
  <r>
    <s v="2024"/>
    <s v="100073"/>
    <s v="AVORIS RETAIL DIVISION SL BCD TRAVE"/>
    <s v="B07012107"/>
    <s v="G7Y00000049"/>
    <d v="2024-02-13T00:00:00"/>
    <n v="-201.25"/>
    <m/>
    <n v="10010000004000"/>
    <s v="SECRETARIA RECTORAT"/>
    <x v="329"/>
    <s v="G"/>
    <s v="A"/>
  </r>
  <r>
    <s v="2024"/>
    <s v="100611"/>
    <s v="EPPENDORF IBERICA"/>
    <s v="B82850645"/>
    <s v="40055356"/>
    <d v="2024-02-13T00:00:00"/>
    <n v="-68.489999999999995"/>
    <m/>
    <s v="2565BI01974000"/>
    <s v="DEP.BIO.CEL. FIS. IM"/>
    <x v="329"/>
    <s v="G"/>
    <s v="A"/>
  </r>
  <r>
    <s v="2024"/>
    <s v="100864"/>
    <s v="SUMINISTROS GRALS OFICIN.REY CENTER"/>
    <s v="B64498298"/>
    <s v="16349"/>
    <d v="2024-02-12T00:00:00"/>
    <n v="206.5"/>
    <m/>
    <s v="2576FI01676000"/>
    <s v="INST.CIÈNCIES COSMOS"/>
    <x v="329"/>
    <s v="0"/>
    <s v="F"/>
  </r>
  <r>
    <s v="2024"/>
    <s v="100864"/>
    <s v="SUMINISTROS GRALS OFICIN.REY CENTER"/>
    <s v="B64498298"/>
    <s v="16352"/>
    <d v="2024-02-13T00:00:00"/>
    <n v="34.6"/>
    <m/>
    <s v="2655EC00142000"/>
    <s v="DP.MATEMÀ.ECONÒ.F.A."/>
    <x v="329"/>
    <s v="0"/>
    <s v="F"/>
  </r>
  <r>
    <s v="2024"/>
    <s v="101440"/>
    <s v="PROMEGA BIOTECH IBERICA SL PROMEGA"/>
    <s v="B63699631"/>
    <s v="0217081172"/>
    <d v="2024-02-14T00:00:00"/>
    <n v="2887.06"/>
    <s v="4200347994"/>
    <s v="2615CS00279000"/>
    <s v="DEP. CC. FISIOLOGIQU"/>
    <x v="329"/>
    <s v="0"/>
    <s v="F"/>
  </r>
  <r>
    <s v="2024"/>
    <s v="101704"/>
    <s v="ROCHE DIAGNOSTICS SL ROCHE DIAGNOST"/>
    <s v="B61503355"/>
    <s v="7073182827"/>
    <d v="2024-02-14T00:00:00"/>
    <n v="1090.27"/>
    <s v="4200348440"/>
    <s v="2595FA02035000"/>
    <s v="DEP. BIOQ. I FISIOLO"/>
    <x v="329"/>
    <s v="0"/>
    <s v="F"/>
  </r>
  <r>
    <s v="2024"/>
    <s v="101896"/>
    <s v="PISTA CERO SL"/>
    <s v="B58790122"/>
    <s v="31674468"/>
    <d v="2024-02-14T00:00:00"/>
    <n v="73.8"/>
    <s v="4200347598"/>
    <s v="2576QU01677000"/>
    <s v="INST.QUÍM.TEÒR.COMP."/>
    <x v="329"/>
    <s v="0"/>
    <s v="F"/>
  </r>
  <r>
    <s v="2024"/>
    <s v="101896"/>
    <s v="PISTA CERO SL"/>
    <s v="B58790122"/>
    <s v="31674469"/>
    <d v="2024-02-14T00:00:00"/>
    <n v="3308.14"/>
    <s v="4200347917"/>
    <s v="2615CS00279000"/>
    <s v="DEP. CC. FISIOLOGIQU"/>
    <x v="329"/>
    <s v="0"/>
    <s v="F"/>
  </r>
  <r>
    <s v="2024"/>
    <s v="101979"/>
    <s v="SG SERVICIOS HOSPITALARIOS SL SG SE"/>
    <s v="B59076828"/>
    <s v="122"/>
    <d v="2024-02-14T00:00:00"/>
    <n v="1337.7"/>
    <s v="4200288306"/>
    <s v="2605CS02079000"/>
    <s v="DEPT. BIOMEDICINA"/>
    <x v="329"/>
    <s v="0"/>
    <s v="F"/>
  </r>
  <r>
    <s v="2024"/>
    <s v="102025"/>
    <s v="VWR INTERNATIONAL EUROLAB SL VWR IN"/>
    <s v="B08362089"/>
    <s v="7062405474"/>
    <d v="2024-02-13T00:00:00"/>
    <n v="90.15"/>
    <s v="4200347987"/>
    <s v="2565BI01976000"/>
    <s v="DEP. GENÈTICA, MICRO"/>
    <x v="329"/>
    <s v="0"/>
    <s v="F"/>
  </r>
  <r>
    <s v="2024"/>
    <s v="102135"/>
    <s v="ECOGEN SL"/>
    <s v="B59432609"/>
    <s v="20240375"/>
    <d v="2024-02-14T00:00:00"/>
    <n v="232.62"/>
    <s v="4200348338"/>
    <s v="2605CS02079000"/>
    <s v="DEPT. BIOMEDICINA"/>
    <x v="329"/>
    <s v="0"/>
    <s v="F"/>
  </r>
  <r>
    <s v="2024"/>
    <s v="102395"/>
    <s v="CULTEK SL CULTEK SL"/>
    <s v="B28442135"/>
    <s v="FV+502236"/>
    <d v="2024-02-14T00:00:00"/>
    <n v="204.61"/>
    <s v="4200348709"/>
    <s v="2605CS02079000"/>
    <s v="DEPT. BIOMEDICINA"/>
    <x v="329"/>
    <s v="0"/>
    <s v="F"/>
  </r>
  <r>
    <s v="2024"/>
    <s v="102488"/>
    <s v="AMIDATA SAU"/>
    <s v="A78913993"/>
    <s v="63391938"/>
    <d v="2024-02-13T00:00:00"/>
    <n v="211.4"/>
    <s v="4200347661"/>
    <s v="2575FI02052000"/>
    <s v="DEP.FIS.MAT.CONDENS."/>
    <x v="329"/>
    <s v="0"/>
    <s v="F"/>
  </r>
  <r>
    <s v="2024"/>
    <s v="102488"/>
    <s v="AMIDATA SAU"/>
    <s v="A78913993"/>
    <s v="63391939"/>
    <d v="2024-02-13T00:00:00"/>
    <n v="28.77"/>
    <s v="4200346031"/>
    <s v="2575FI02052000"/>
    <s v="DEP.FIS.MAT.CONDENS."/>
    <x v="329"/>
    <s v="0"/>
    <s v="F"/>
  </r>
  <r>
    <s v="2024"/>
    <s v="102521"/>
    <s v="WATERS CROMATOGRAFIA SA WATERS CROM"/>
    <s v="A60631835"/>
    <s v="316064148"/>
    <d v="2024-02-14T00:00:00"/>
    <n v="1743.44"/>
    <s v="4200348442"/>
    <s v="2575QU02071000"/>
    <s v="DEP. ENGINY.QUIM."/>
    <x v="329"/>
    <s v="0"/>
    <s v="F"/>
  </r>
  <r>
    <s v="2024"/>
    <s v="102614"/>
    <s v="ACEFE SAU ACEFE SAU"/>
    <s v="A58135831"/>
    <s v="FA40440"/>
    <d v="2024-02-09T00:00:00"/>
    <n v="23.84"/>
    <s v="4200348131"/>
    <n v="37180001607000"/>
    <s v="OPIR OF.PROJ.INT.REC"/>
    <x v="329"/>
    <s v="0"/>
    <s v="F"/>
  </r>
  <r>
    <s v="2024"/>
    <s v="102708"/>
    <s v="LIFE TECHNOLOGIES SA APPLIED/INVITR"/>
    <s v="A28139434"/>
    <s v="1036157 RI"/>
    <d v="2024-02-14T00:00:00"/>
    <n v="11.85"/>
    <s v="4200348388"/>
    <s v="2565BI01976000"/>
    <s v="DEP. GENÈTICA, MICRO"/>
    <x v="329"/>
    <s v="0"/>
    <s v="F"/>
  </r>
  <r>
    <s v="2024"/>
    <s v="102708"/>
    <s v="LIFE TECHNOLOGIES SA APPLIED/INVITR"/>
    <s v="A28139434"/>
    <s v="1036159 RI"/>
    <d v="2024-02-14T00:00:00"/>
    <n v="77.02"/>
    <s v="4200347996"/>
    <s v="2615CS00279000"/>
    <s v="DEP. CC. FISIOLOGIQU"/>
    <x v="329"/>
    <s v="0"/>
    <s v="F"/>
  </r>
  <r>
    <s v="2024"/>
    <s v="102993"/>
    <s v="BIONIC IBERICA SA BIONIC IBERICA"/>
    <s v="A28829182"/>
    <s v="2024/24/281"/>
    <d v="2024-02-14T00:00:00"/>
    <n v="435.6"/>
    <s v="4200344948"/>
    <s v="2625PS02084001"/>
    <s v="DEP. COGNIC. DES.P.E"/>
    <x v="329"/>
    <s v="0"/>
    <s v="F"/>
  </r>
  <r>
    <s v="2024"/>
    <s v="103049"/>
    <s v="CARBUROS METALICOS SA"/>
    <s v="A08015646"/>
    <s v="0470753007"/>
    <d v="2024-02-14T00:00:00"/>
    <n v="435.59"/>
    <s v="4200347672"/>
    <s v="2575QU02070000"/>
    <s v="DEP. C.MATERIALS I Q"/>
    <x v="329"/>
    <s v="0"/>
    <s v="F"/>
  </r>
  <r>
    <s v="2024"/>
    <s v="103178"/>
    <s v="SERVICIOS MICROINFORMATICA, SA SEMI"/>
    <s v="A25027145"/>
    <s v="00005209"/>
    <d v="2024-02-12T00:00:00"/>
    <n v="121"/>
    <s v="4200348458"/>
    <s v="2605CS02079000"/>
    <s v="DEPT. BIOMEDICINA"/>
    <x v="329"/>
    <s v="0"/>
    <s v="F"/>
  </r>
  <r>
    <s v="2024"/>
    <s v="103289"/>
    <s v="VUELING AIRLINES SA"/>
    <s v="A63422141"/>
    <s v="44632"/>
    <d v="2024-01-19T00:00:00"/>
    <n v="273.54000000000002"/>
    <m/>
    <s v="2655EC02011000"/>
    <s v="DEP. ECONOMIA"/>
    <x v="329"/>
    <s v="G"/>
    <s v="F"/>
  </r>
  <r>
    <s v="2024"/>
    <s v="105362"/>
    <s v="ACCIONA FACILITY SERVICES S.A."/>
    <s v="A08175994"/>
    <s v="9295301493"/>
    <d v="2024-01-30T00:00:00"/>
    <n v="75605.66"/>
    <m/>
    <n v="37480000346001"/>
    <s v="G.C.MANTENIMENT I SU"/>
    <x v="329"/>
    <s v="0"/>
    <s v="F"/>
  </r>
  <r>
    <s v="2024"/>
    <s v="105362"/>
    <s v="ACCIONA FACILITY SERVICES S.A."/>
    <s v="A08175994"/>
    <s v="9295301494"/>
    <d v="2024-01-30T00:00:00"/>
    <n v="92638.83"/>
    <m/>
    <n v="37480000346001"/>
    <s v="G.C.MANTENIMENT I SU"/>
    <x v="329"/>
    <s v="0"/>
    <s v="F"/>
  </r>
  <r>
    <s v="2024"/>
    <s v="105362"/>
    <s v="ACCIONA FACILITY SERVICES S.A."/>
    <s v="A08175994"/>
    <s v="9295301495"/>
    <d v="2024-01-30T00:00:00"/>
    <n v="50821.5"/>
    <m/>
    <n v="37480000346001"/>
    <s v="G.C.MANTENIMENT I SU"/>
    <x v="329"/>
    <s v="0"/>
    <s v="F"/>
  </r>
  <r>
    <s v="2024"/>
    <s v="105362"/>
    <s v="ACCIONA FACILITY SERVICES S.A."/>
    <s v="A08175994"/>
    <s v="9295301496"/>
    <d v="2024-01-30T00:00:00"/>
    <n v="3746.75"/>
    <m/>
    <n v="37480000346001"/>
    <s v="G.C.MANTENIMENT I SU"/>
    <x v="329"/>
    <s v="0"/>
    <s v="F"/>
  </r>
  <r>
    <s v="2024"/>
    <s v="105362"/>
    <s v="ACCIONA FACILITY SERVICES S.A."/>
    <s v="A08175994"/>
    <s v="9295301515"/>
    <d v="2024-01-30T00:00:00"/>
    <n v="102883.8"/>
    <m/>
    <n v="37480000346001"/>
    <s v="G.C.MANTENIMENT I SU"/>
    <x v="329"/>
    <s v="0"/>
    <s v="F"/>
  </r>
  <r>
    <s v="2024"/>
    <s v="105362"/>
    <s v="ACCIONA FACILITY SERVICES S.A."/>
    <s v="A08175994"/>
    <s v="9295301520"/>
    <d v="2024-01-30T00:00:00"/>
    <n v="29230.799999999999"/>
    <m/>
    <n v="37480000346001"/>
    <s v="G.C.MANTENIMENT I SU"/>
    <x v="329"/>
    <s v="0"/>
    <s v="F"/>
  </r>
  <r>
    <s v="2024"/>
    <s v="105362"/>
    <s v="ACCIONA FACILITY SERVICES S.A."/>
    <s v="A08175994"/>
    <s v="9295301537"/>
    <d v="2024-01-30T00:00:00"/>
    <n v="50.82"/>
    <m/>
    <n v="37480000346001"/>
    <s v="G.C.MANTENIMENT I SU"/>
    <x v="329"/>
    <s v="0"/>
    <s v="F"/>
  </r>
  <r>
    <s v="2024"/>
    <s v="105362"/>
    <s v="ACCIONA FACILITY SERVICES S.A."/>
    <s v="A08175994"/>
    <s v="9295302205"/>
    <d v="2024-01-31T00:00:00"/>
    <n v="25355.31"/>
    <m/>
    <n v="37480000346001"/>
    <s v="G.C.MANTENIMENT I SU"/>
    <x v="329"/>
    <s v="0"/>
    <s v="F"/>
  </r>
  <r>
    <s v="2024"/>
    <s v="105422"/>
    <s v="ATECHBCN SL"/>
    <s v="B65699928"/>
    <s v="2401033"/>
    <d v="2024-01-31T00:00:00"/>
    <n v="14229.6"/>
    <s v="4200340676"/>
    <n v="25730000200000"/>
    <s v="ADM.FÍSICA I QUIMICA"/>
    <x v="329"/>
    <s v="0"/>
    <s v="F"/>
  </r>
  <r>
    <s v="2024"/>
    <s v="105866"/>
    <s v="MERCK LIFE SCIENCE SLU totes comand"/>
    <s v="B79184115"/>
    <s v="8250796368"/>
    <d v="2024-02-14T00:00:00"/>
    <n v="80.59"/>
    <s v="4200347573"/>
    <s v="2575QU02072000"/>
    <s v="DEP. QUIM. INORG.ORG"/>
    <x v="329"/>
    <s v="0"/>
    <s v="F"/>
  </r>
  <r>
    <s v="2024"/>
    <s v="105866"/>
    <s v="MERCK LIFE SCIENCE SLU totes comand"/>
    <s v="B79184115"/>
    <s v="8250796369"/>
    <d v="2024-02-14T00:00:00"/>
    <n v="72"/>
    <s v="4200336710"/>
    <s v="2575QU02072000"/>
    <s v="DEP. QUIM. INORG.ORG"/>
    <x v="329"/>
    <s v="0"/>
    <s v="F"/>
  </r>
  <r>
    <s v="2024"/>
    <s v="105866"/>
    <s v="MERCK LIFE SCIENCE SLU totes comand"/>
    <s v="B79184115"/>
    <s v="8250796371"/>
    <d v="2024-02-14T00:00:00"/>
    <n v="173.15"/>
    <s v="4200342300"/>
    <s v="2575QU02072000"/>
    <s v="DEP. QUIM. INORG.ORG"/>
    <x v="329"/>
    <s v="0"/>
    <s v="F"/>
  </r>
  <r>
    <s v="2024"/>
    <s v="105866"/>
    <s v="MERCK LIFE SCIENCE SLU totes comand"/>
    <s v="B79184115"/>
    <s v="8250796373"/>
    <d v="2024-02-14T00:00:00"/>
    <n v="144.35"/>
    <s v="4200346567"/>
    <s v="2565BI01976000"/>
    <s v="DEP. GENÈTICA, MICRO"/>
    <x v="329"/>
    <s v="0"/>
    <s v="F"/>
  </r>
  <r>
    <s v="2024"/>
    <s v="105866"/>
    <s v="MERCK LIFE SCIENCE SLU totes comand"/>
    <s v="B79184115"/>
    <s v="8250796374"/>
    <d v="2024-02-14T00:00:00"/>
    <n v="738.1"/>
    <s v="4200348317"/>
    <s v="2595FA02035000"/>
    <s v="DEP. BIOQ. I FISIOLO"/>
    <x v="329"/>
    <s v="0"/>
    <s v="F"/>
  </r>
  <r>
    <s v="2024"/>
    <s v="105866"/>
    <s v="MERCK LIFE SCIENCE SLU totes comand"/>
    <s v="B79184115"/>
    <s v="8250796375"/>
    <d v="2024-02-14T00:00:00"/>
    <n v="410.02"/>
    <s v="4200348493"/>
    <s v="2575QU02072000"/>
    <s v="DEP. QUIM. INORG.ORG"/>
    <x v="329"/>
    <s v="0"/>
    <s v="F"/>
  </r>
  <r>
    <s v="2024"/>
    <s v="105866"/>
    <s v="MERCK LIFE SCIENCE SLU totes comand"/>
    <s v="B79184115"/>
    <s v="8250796376"/>
    <d v="2024-02-14T00:00:00"/>
    <n v="102.95"/>
    <s v="4200348649"/>
    <n v="37190000329000"/>
    <s v="CCIT-UB SCT"/>
    <x v="329"/>
    <s v="0"/>
    <s v="F"/>
  </r>
  <r>
    <s v="2024"/>
    <s v="105866"/>
    <s v="MERCK LIFE SCIENCE SLU totes comand"/>
    <s v="B79184115"/>
    <s v="8250796377"/>
    <d v="2024-02-14T00:00:00"/>
    <n v="1259.01"/>
    <s v="4200347751"/>
    <s v="2575QU02070000"/>
    <s v="DEP. C.MATERIALS I Q"/>
    <x v="329"/>
    <s v="0"/>
    <s v="F"/>
  </r>
  <r>
    <s v="2024"/>
    <s v="105866"/>
    <s v="MERCK LIFE SCIENCE SLU totes comand"/>
    <s v="B79184115"/>
    <s v="8250796378"/>
    <d v="2024-02-14T00:00:00"/>
    <n v="38.07"/>
    <s v="4200347751"/>
    <s v="2575QU02070000"/>
    <s v="DEP. C.MATERIALS I Q"/>
    <x v="329"/>
    <s v="0"/>
    <s v="F"/>
  </r>
  <r>
    <s v="2024"/>
    <s v="105866"/>
    <s v="MERCK LIFE SCIENCE SLU totes comand"/>
    <s v="B79184115"/>
    <s v="8250796379"/>
    <d v="2024-02-14T00:00:00"/>
    <n v="342.74"/>
    <s v="4200348077"/>
    <s v="2575QU02072000"/>
    <s v="DEP. QUIM. INORG.ORG"/>
    <x v="329"/>
    <s v="0"/>
    <s v="F"/>
  </r>
  <r>
    <s v="2024"/>
    <s v="105866"/>
    <s v="MERCK LIFE SCIENCE SLU totes comand"/>
    <s v="B79184115"/>
    <s v="8250796380"/>
    <d v="2024-02-14T00:00:00"/>
    <n v="523.92999999999995"/>
    <s v="4200348077"/>
    <s v="2575QU02072000"/>
    <s v="DEP. QUIM. INORG.ORG"/>
    <x v="329"/>
    <s v="0"/>
    <s v="F"/>
  </r>
  <r>
    <s v="2024"/>
    <s v="105866"/>
    <s v="MERCK LIFE SCIENCE SLU totes comand"/>
    <s v="B79184115"/>
    <s v="8250796381"/>
    <d v="2024-02-14T00:00:00"/>
    <n v="208.46"/>
    <s v="4200348147"/>
    <s v="2575QU02072000"/>
    <s v="DEP. QUIM. INORG.ORG"/>
    <x v="329"/>
    <s v="0"/>
    <s v="F"/>
  </r>
  <r>
    <s v="2024"/>
    <s v="105866"/>
    <s v="MERCK LIFE SCIENCE SLU totes comand"/>
    <s v="B79184115"/>
    <s v="8250796384"/>
    <d v="2024-02-14T00:00:00"/>
    <n v="313.39"/>
    <s v="4200348721"/>
    <s v="2615CS00885000"/>
    <s v="DP.PATOL.I TERP.EXP."/>
    <x v="329"/>
    <s v="0"/>
    <s v="F"/>
  </r>
  <r>
    <s v="2024"/>
    <s v="105866"/>
    <s v="MERCK LIFE SCIENCE SLU totes comand"/>
    <s v="B79184115"/>
    <s v="8250796385"/>
    <d v="2024-02-14T00:00:00"/>
    <n v="892.98"/>
    <s v="4200346984"/>
    <s v="2565BI01976000"/>
    <s v="DEP. GENÈTICA, MICRO"/>
    <x v="329"/>
    <s v="0"/>
    <s v="F"/>
  </r>
  <r>
    <s v="2024"/>
    <s v="105866"/>
    <s v="MERCK LIFE SCIENCE SLU totes comand"/>
    <s v="B79184115"/>
    <s v="8250796387"/>
    <d v="2024-02-14T00:00:00"/>
    <n v="32.770000000000003"/>
    <s v="4200347919"/>
    <s v="2575QU02071000"/>
    <s v="DEP. ENGINY.QUIM."/>
    <x v="329"/>
    <s v="0"/>
    <s v="F"/>
  </r>
  <r>
    <s v="2024"/>
    <s v="105866"/>
    <s v="MERCK LIFE SCIENCE SLU totes comand"/>
    <s v="B79184115"/>
    <s v="8250796804"/>
    <d v="2024-02-14T00:00:00"/>
    <n v="339.28"/>
    <s v="4200348143"/>
    <s v="2575QU02071000"/>
    <s v="DEP. ENGINY.QUIM."/>
    <x v="329"/>
    <s v="0"/>
    <s v="F"/>
  </r>
  <r>
    <s v="2024"/>
    <s v="105866"/>
    <s v="MERCK LIFE SCIENCE SLU totes comand"/>
    <s v="B79184115"/>
    <s v="8250796806"/>
    <d v="2024-02-14T00:00:00"/>
    <n v="174.24"/>
    <s v="4200344845"/>
    <s v="2605CS02079000"/>
    <s v="DEPT. BIOMEDICINA"/>
    <x v="329"/>
    <s v="0"/>
    <s v="F"/>
  </r>
  <r>
    <s v="2024"/>
    <s v="105866"/>
    <s v="MERCK LIFE SCIENCE SLU totes comand"/>
    <s v="B79184115"/>
    <s v="8250796807"/>
    <d v="2024-02-14T00:00:00"/>
    <n v="371.47"/>
    <s v="4200347308"/>
    <s v="2595FA02035000"/>
    <s v="DEP. BIOQ. I FISIOLO"/>
    <x v="329"/>
    <s v="0"/>
    <s v="F"/>
  </r>
  <r>
    <s v="2024"/>
    <s v="106032"/>
    <s v="SOSA INGREDIENTS S.L."/>
    <s v="B08932188"/>
    <s v="92625403"/>
    <d v="2024-02-05T00:00:00"/>
    <n v="98.44"/>
    <s v="4200346068"/>
    <s v="2595FA02034000"/>
    <s v="DEP.NUTRICIÓ, CC.DE"/>
    <x v="329"/>
    <s v="0"/>
    <s v="F"/>
  </r>
  <r>
    <s v="2024"/>
    <s v="106032"/>
    <s v="SOSA INGREDIENTS S.L."/>
    <s v="B08932188"/>
    <s v="92636781"/>
    <d v="2024-02-14T00:00:00"/>
    <n v="127.54"/>
    <s v="4200347632"/>
    <s v="2595FA02034000"/>
    <s v="DEP.NUTRICIÓ, CC.DE"/>
    <x v="329"/>
    <s v="0"/>
    <s v="F"/>
  </r>
  <r>
    <s v="2024"/>
    <s v="106044"/>
    <s v="VIAJES EL CORTE INGLES SA OFICINA B"/>
    <s v="A28229813"/>
    <s v="9140028384C"/>
    <d v="2024-02-13T00:00:00"/>
    <n v="366.03"/>
    <m/>
    <s v="2575FI00213000"/>
    <s v="DP.ENGINYERIA ELECTR"/>
    <x v="329"/>
    <s v="0"/>
    <s v="F"/>
  </r>
  <r>
    <s v="2024"/>
    <s v="106044"/>
    <s v="VIAJES EL CORTE INGLES SA OFICINA B"/>
    <s v="A28229813"/>
    <s v="9140028385C"/>
    <d v="2024-02-13T00:00:00"/>
    <n v="350.99"/>
    <m/>
    <s v="2615CS00279000"/>
    <s v="DEP. CC. FISIOLOGIQU"/>
    <x v="329"/>
    <s v="0"/>
    <s v="F"/>
  </r>
  <r>
    <s v="2024"/>
    <s v="106044"/>
    <s v="VIAJES EL CORTE INGLES SA OFICINA B"/>
    <s v="A28229813"/>
    <s v="9140028387C"/>
    <d v="2024-02-13T00:00:00"/>
    <n v="365.5"/>
    <m/>
    <s v="2615CS00279000"/>
    <s v="DEP. CC. FISIOLOGIQU"/>
    <x v="329"/>
    <s v="0"/>
    <s v="F"/>
  </r>
  <r>
    <s v="2024"/>
    <s v="106044"/>
    <s v="VIAJES EL CORTE INGLES SA OFICINA B"/>
    <s v="A28229813"/>
    <s v="9140028393C"/>
    <d v="2024-02-13T00:00:00"/>
    <n v="278.91000000000003"/>
    <m/>
    <s v="2615CS00279000"/>
    <s v="DEP. CC. FISIOLOGIQU"/>
    <x v="329"/>
    <s v="0"/>
    <s v="F"/>
  </r>
  <r>
    <s v="2024"/>
    <s v="106044"/>
    <s v="VIAJES EL CORTE INGLES SA OFICINA B"/>
    <s v="A28229813"/>
    <s v="9140028394C"/>
    <d v="2024-02-13T00:00:00"/>
    <n v="278.91000000000003"/>
    <m/>
    <s v="2615CS00279000"/>
    <s v="DEP. CC. FISIOLOGIQU"/>
    <x v="329"/>
    <s v="0"/>
    <s v="F"/>
  </r>
  <r>
    <s v="2024"/>
    <s v="106044"/>
    <s v="VIAJES EL CORTE INGLES SA OFICINA B"/>
    <s v="A28229813"/>
    <s v="9140028395C"/>
    <d v="2024-02-13T00:00:00"/>
    <n v="171.25"/>
    <m/>
    <s v="2615IN00282000"/>
    <s v="DP.INFERM.SA.P.SM.MI"/>
    <x v="329"/>
    <s v="0"/>
    <s v="F"/>
  </r>
  <r>
    <s v="2024"/>
    <s v="106044"/>
    <s v="VIAJES EL CORTE INGLES SA OFICINA B"/>
    <s v="A28229813"/>
    <s v="9140028396C"/>
    <d v="2024-02-13T00:00:00"/>
    <n v="171.25"/>
    <m/>
    <s v="2615IN00282000"/>
    <s v="DP.INFERM.SA.P.SM.MI"/>
    <x v="329"/>
    <s v="0"/>
    <s v="F"/>
  </r>
  <r>
    <s v="2024"/>
    <s v="106044"/>
    <s v="VIAJES EL CORTE INGLES SA OFICINA B"/>
    <s v="A28229813"/>
    <s v="9140028397C"/>
    <d v="2024-02-13T00:00:00"/>
    <n v="73.27"/>
    <m/>
    <s v="2575FI00213000"/>
    <s v="DP.ENGINYERIA ELECTR"/>
    <x v="329"/>
    <s v="0"/>
    <s v="F"/>
  </r>
  <r>
    <s v="2024"/>
    <s v="106044"/>
    <s v="VIAJES EL CORTE INGLES SA OFICINA B"/>
    <s v="A28229813"/>
    <s v="9140028398C"/>
    <d v="2024-02-13T00:00:00"/>
    <n v="557.80999999999995"/>
    <m/>
    <s v="2615CS00279000"/>
    <s v="DEP. CC. FISIOLOGIQU"/>
    <x v="329"/>
    <s v="0"/>
    <s v="F"/>
  </r>
  <r>
    <s v="2024"/>
    <s v="106044"/>
    <s v="VIAJES EL CORTE INGLES SA OFICINA B"/>
    <s v="A28229813"/>
    <s v="9340058634C"/>
    <d v="2024-02-13T00:00:00"/>
    <n v="61.99"/>
    <m/>
    <s v="2615CS00279000"/>
    <s v="DEP. CC. FISIOLOGIQU"/>
    <x v="329"/>
    <s v="0"/>
    <s v="F"/>
  </r>
  <r>
    <s v="2024"/>
    <s v="106044"/>
    <s v="VIAJES EL CORTE INGLES SA OFICINA B"/>
    <s v="A28229813"/>
    <s v="9340058635C"/>
    <d v="2024-02-13T00:00:00"/>
    <n v="61.99"/>
    <m/>
    <s v="2615CS00279000"/>
    <s v="DEP. CC. FISIOLOGIQU"/>
    <x v="329"/>
    <s v="0"/>
    <s v="F"/>
  </r>
  <r>
    <s v="2024"/>
    <s v="106044"/>
    <s v="VIAJES EL CORTE INGLES SA OFICINA B"/>
    <s v="A28229813"/>
    <s v="9340058637C"/>
    <d v="2024-02-13T00:00:00"/>
    <n v="270.98"/>
    <m/>
    <s v="2516GH00095000"/>
    <s v="DUODA, CR DONES"/>
    <x v="329"/>
    <s v="0"/>
    <s v="F"/>
  </r>
  <r>
    <s v="2024"/>
    <s v="106044"/>
    <s v="VIAJES EL CORTE INGLES SA OFICINA B"/>
    <s v="A28229813"/>
    <s v="9340058638C"/>
    <d v="2024-02-13T00:00:00"/>
    <n v="96.1"/>
    <m/>
    <s v="2615CS00279000"/>
    <s v="DEP. CC. FISIOLOGIQU"/>
    <x v="329"/>
    <s v="0"/>
    <s v="F"/>
  </r>
  <r>
    <s v="2024"/>
    <s v="106044"/>
    <s v="VIAJES EL CORTE INGLES SA OFICINA B"/>
    <s v="A28229813"/>
    <s v="9340058636C"/>
    <d v="2024-02-13T00:00:00"/>
    <n v="115.98"/>
    <m/>
    <s v="2615CS00279000"/>
    <s v="DEP. CC. FISIOLOGIQU"/>
    <x v="329"/>
    <s v="G"/>
    <s v="F"/>
  </r>
  <r>
    <s v="2024"/>
    <s v="107695"/>
    <s v="AGILENT TECHNOLOGIES SPAIN S L"/>
    <s v="B86907128"/>
    <s v="195400831"/>
    <d v="2024-02-13T00:00:00"/>
    <n v="176.66"/>
    <s v="4200348576"/>
    <s v="2605CS02079000"/>
    <s v="DEPT. BIOMEDICINA"/>
    <x v="329"/>
    <s v="0"/>
    <s v="F"/>
  </r>
  <r>
    <s v="2024"/>
    <s v="109165"/>
    <s v="INFOM KIT LP SL"/>
    <s v="B65946162"/>
    <s v="2024007"/>
    <d v="2024-01-31T00:00:00"/>
    <n v="4356"/>
    <m/>
    <n v="37480000347000"/>
    <s v="COMPTABILITAT"/>
    <x v="329"/>
    <s v="0"/>
    <s v="F"/>
  </r>
  <r>
    <s v="2024"/>
    <s v="109742"/>
    <s v="ODRICERIN &amp; ASOCIADOS GRUPO RENHER"/>
    <s v="B87581583"/>
    <s v="202413"/>
    <d v="2024-01-31T00:00:00"/>
    <n v="870.11"/>
    <m/>
    <s v="385B0001481000"/>
    <s v="SERVEIS JURÍDICS"/>
    <x v="329"/>
    <s v="0"/>
    <s v="F"/>
  </r>
  <r>
    <s v="2024"/>
    <s v="110682"/>
    <s v="PLATS CUINATS GIRONES ROCA SL LA RO"/>
    <s v="B17972191"/>
    <s v="1600065"/>
    <d v="2024-01-16T00:00:00"/>
    <n v="2110"/>
    <s v="4200348311"/>
    <n v="25130000080000"/>
    <s v="OR.ADM.FI/GEOGRAF/Hª"/>
    <x v="329"/>
    <s v="0"/>
    <s v="F"/>
  </r>
  <r>
    <s v="2024"/>
    <s v="111035"/>
    <s v="INVERSIOLES EL AVILA 88 SL"/>
    <s v="B66256322"/>
    <s v="F24-009"/>
    <d v="2024-02-14T00:00:00"/>
    <n v="1732.5"/>
    <s v="4200348507"/>
    <s v="2586MA01128000"/>
    <s v="INSTITUT MATEMÀTICA"/>
    <x v="329"/>
    <s v="0"/>
    <s v="F"/>
  </r>
  <r>
    <s v="2024"/>
    <s v="111244"/>
    <s v="BIO TECHNE RD SYSTEMS SLU"/>
    <s v="B67069302"/>
    <s v="CI-00008816"/>
    <d v="2024-02-14T00:00:00"/>
    <n v="1124.21"/>
    <s v="4200347203"/>
    <s v="2605CS02079000"/>
    <s v="DEPT. BIOMEDICINA"/>
    <x v="329"/>
    <s v="0"/>
    <s v="F"/>
  </r>
  <r>
    <s v="2024"/>
    <s v="111291"/>
    <s v="BOS 1964 SL INTERIOR4WORK"/>
    <s v="B63076707"/>
    <s v="2253"/>
    <d v="2024-02-14T00:00:00"/>
    <n v="398.09"/>
    <s v="4200345326"/>
    <s v="2515GH01968000"/>
    <s v="DEP. HISTORIA I ARQU"/>
    <x v="329"/>
    <s v="0"/>
    <s v="F"/>
  </r>
  <r>
    <s v="2024"/>
    <s v="111291"/>
    <s v="BOS 1964 SL INTERIOR4WORK"/>
    <s v="B63076707"/>
    <s v="2255"/>
    <d v="2024-02-14T00:00:00"/>
    <n v="674.7"/>
    <s v="4200344552"/>
    <s v="2515GH01968000"/>
    <s v="DEP. HISTORIA I ARQU"/>
    <x v="329"/>
    <s v="0"/>
    <s v="F"/>
  </r>
  <r>
    <s v="2024"/>
    <s v="111899"/>
    <s v="REED &amp; MACKAY ESPAÑA SAU ATLANTA VI"/>
    <s v="A08649477"/>
    <s v="1217261"/>
    <d v="2024-02-14T00:00:00"/>
    <n v="14.99"/>
    <m/>
    <s v="2525FL01944000"/>
    <s v="DEP.LLENG I LIT. MOD"/>
    <x v="329"/>
    <s v="0"/>
    <s v="F"/>
  </r>
  <r>
    <s v="2024"/>
    <s v="111899"/>
    <s v="REED &amp; MACKAY ESPAÑA SAU ATLANTA VI"/>
    <s v="A08649477"/>
    <s v="1217291"/>
    <d v="2024-02-14T00:00:00"/>
    <n v="150"/>
    <m/>
    <n v="25330000120000"/>
    <s v="OR.ADM.DRET"/>
    <x v="329"/>
    <s v="0"/>
    <s v="F"/>
  </r>
  <r>
    <s v="2024"/>
    <s v="111899"/>
    <s v="REED &amp; MACKAY ESPAÑA SAU ATLANTA VI"/>
    <s v="A08649477"/>
    <s v="1217293"/>
    <d v="2024-02-14T00:00:00"/>
    <n v="289.73"/>
    <m/>
    <n v="25330000120000"/>
    <s v="OR.ADM.DRET"/>
    <x v="329"/>
    <s v="0"/>
    <s v="F"/>
  </r>
  <r>
    <s v="2024"/>
    <s v="111899"/>
    <s v="REED &amp; MACKAY ESPAÑA SAU ATLANTA VI"/>
    <s v="A08649477"/>
    <s v="1217343"/>
    <d v="2024-02-14T00:00:00"/>
    <n v="317.98"/>
    <m/>
    <s v="2615IN00282000"/>
    <s v="DP.INFERM.SA.P.SM.MI"/>
    <x v="329"/>
    <s v="0"/>
    <s v="F"/>
  </r>
  <r>
    <s v="2024"/>
    <s v="111899"/>
    <s v="REED &amp; MACKAY ESPAÑA SAU ATLANTA VI"/>
    <s v="A08649477"/>
    <s v="1217344"/>
    <d v="2024-02-14T00:00:00"/>
    <n v="317.98"/>
    <m/>
    <s v="2615IN00282000"/>
    <s v="DP.INFERM.SA.P.SM.MI"/>
    <x v="329"/>
    <s v="0"/>
    <s v="F"/>
  </r>
  <r>
    <s v="2024"/>
    <s v="111899"/>
    <s v="REED &amp; MACKAY ESPAÑA SAU ATLANTA VI"/>
    <s v="A08649477"/>
    <s v="1217345"/>
    <d v="2024-02-14T00:00:00"/>
    <n v="317.98"/>
    <m/>
    <s v="2615IN00282000"/>
    <s v="DP.INFERM.SA.P.SM.MI"/>
    <x v="329"/>
    <s v="0"/>
    <s v="F"/>
  </r>
  <r>
    <s v="2024"/>
    <s v="111899"/>
    <s v="REED &amp; MACKAY ESPAÑA SAU ATLANTA VI"/>
    <s v="A08649477"/>
    <s v="1217346"/>
    <d v="2024-02-14T00:00:00"/>
    <n v="105.62"/>
    <m/>
    <s v="2615IN00282000"/>
    <s v="DP.INFERM.SA.P.SM.MI"/>
    <x v="329"/>
    <s v="0"/>
    <s v="F"/>
  </r>
  <r>
    <s v="2024"/>
    <s v="111899"/>
    <s v="REED &amp; MACKAY ESPAÑA SAU ATLANTA VI"/>
    <s v="A08649477"/>
    <s v="1217347"/>
    <d v="2024-02-14T00:00:00"/>
    <n v="105.62"/>
    <m/>
    <s v="2615IN00282000"/>
    <s v="DP.INFERM.SA.P.SM.MI"/>
    <x v="329"/>
    <s v="0"/>
    <s v="F"/>
  </r>
  <r>
    <s v="2024"/>
    <s v="111899"/>
    <s v="REED &amp; MACKAY ESPAÑA SAU ATLANTA VI"/>
    <s v="A08649477"/>
    <s v="1217348"/>
    <d v="2024-02-14T00:00:00"/>
    <n v="105.62"/>
    <m/>
    <s v="2615IN00282000"/>
    <s v="DP.INFERM.SA.P.SM.MI"/>
    <x v="329"/>
    <s v="0"/>
    <s v="F"/>
  </r>
  <r>
    <s v="2024"/>
    <s v="111899"/>
    <s v="REED &amp; MACKAY ESPAÑA SAU ATLANTA VI"/>
    <s v="A08649477"/>
    <s v="1217359"/>
    <d v="2024-02-14T00:00:00"/>
    <n v="260.98"/>
    <m/>
    <n v="25330000120000"/>
    <s v="OR.ADM.DRET"/>
    <x v="329"/>
    <s v="0"/>
    <s v="F"/>
  </r>
  <r>
    <s v="2024"/>
    <s v="111899"/>
    <s v="REED &amp; MACKAY ESPAÑA SAU ATLANTA VI"/>
    <s v="A08649477"/>
    <s v="1217360"/>
    <d v="2024-02-14T00:00:00"/>
    <n v="260.98"/>
    <m/>
    <n v="25330000120000"/>
    <s v="OR.ADM.DRET"/>
    <x v="329"/>
    <s v="0"/>
    <s v="F"/>
  </r>
  <r>
    <s v="2024"/>
    <s v="111899"/>
    <s v="REED &amp; MACKAY ESPAÑA SAU ATLANTA VI"/>
    <s v="A08649477"/>
    <s v="1217372"/>
    <d v="2024-02-14T00:00:00"/>
    <n v="353.02"/>
    <m/>
    <s v="2575QU02072000"/>
    <s v="DEP. QUIM. INORG.ORG"/>
    <x v="329"/>
    <s v="0"/>
    <s v="F"/>
  </r>
  <r>
    <s v="2024"/>
    <s v="111899"/>
    <s v="REED &amp; MACKAY ESPAÑA SAU ATLANTA VI"/>
    <s v="A08649477"/>
    <s v="1217383"/>
    <d v="2024-02-14T00:00:00"/>
    <n v="103"/>
    <m/>
    <s v="2565BI01976000"/>
    <s v="DEP. GENÈTICA, MICRO"/>
    <x v="329"/>
    <s v="0"/>
    <s v="F"/>
  </r>
  <r>
    <s v="2024"/>
    <s v="111899"/>
    <s v="REED &amp; MACKAY ESPAÑA SAU ATLANTA VI"/>
    <s v="A08649477"/>
    <s v="1217386"/>
    <d v="2024-02-14T00:00:00"/>
    <n v="103"/>
    <m/>
    <s v="2565BI01976000"/>
    <s v="DEP. GENÈTICA, MICRO"/>
    <x v="329"/>
    <s v="0"/>
    <s v="F"/>
  </r>
  <r>
    <s v="2024"/>
    <s v="113112"/>
    <s v="LLIBRERIA MEDIOS SL"/>
    <s v="B61023867"/>
    <s v="240038"/>
    <d v="2024-02-14T00:00:00"/>
    <n v="396"/>
    <m/>
    <n v="37090001344000"/>
    <s v="CRAI"/>
    <x v="329"/>
    <s v="0"/>
    <s v="F"/>
  </r>
  <r>
    <s v="2024"/>
    <s v="113112"/>
    <s v="LLIBRERIA MEDIOS SL"/>
    <s v="B61023867"/>
    <s v="240039"/>
    <d v="2024-02-14T00:00:00"/>
    <n v="49"/>
    <m/>
    <n v="37090001344000"/>
    <s v="CRAI"/>
    <x v="329"/>
    <s v="0"/>
    <s v="F"/>
  </r>
  <r>
    <s v="2024"/>
    <s v="114827"/>
    <s v="ALBET COMERCIAL SLU"/>
    <s v="B67402636"/>
    <s v="3131"/>
    <d v="2024-02-13T00:00:00"/>
    <n v="381.15"/>
    <s v="4200347986"/>
    <s v="2605CS02079000"/>
    <s v="DEPT. BIOMEDICINA"/>
    <x v="329"/>
    <s v="0"/>
    <s v="F"/>
  </r>
  <r>
    <s v="2024"/>
    <s v="114996"/>
    <s v="HUMANISTES DEL SEGLE XXI SL PUNT ZE"/>
    <s v="B10541456"/>
    <s v="20240005"/>
    <d v="2024-02-13T00:00:00"/>
    <n v="5520.63"/>
    <m/>
    <n v="38390001717000"/>
    <s v="AUDIOVISUALS"/>
    <x v="329"/>
    <s v="0"/>
    <s v="F"/>
  </r>
  <r>
    <s v="2024"/>
    <s v="115049"/>
    <s v="OBRES I SERVEIS SLALOM SLU"/>
    <s v="B72566839"/>
    <s v="240045"/>
    <d v="2024-02-14T00:00:00"/>
    <n v="3775.2"/>
    <s v="4200339023"/>
    <n v="25130000076000"/>
    <s v="ADM.FILOS/GEOGRA/Hª"/>
    <x v="329"/>
    <s v="0"/>
    <s v="F"/>
  </r>
  <r>
    <s v="2024"/>
    <s v="115191"/>
    <s v="PINTURAS AMIN TERRASSA SL"/>
    <s v="B44563476"/>
    <s v="27"/>
    <d v="2024-02-09T00:00:00"/>
    <n v="592.9"/>
    <m/>
    <s v="2564GE00164000"/>
    <s v="F.CC.TERRA"/>
    <x v="329"/>
    <s v="0"/>
    <s v="F"/>
  </r>
  <r>
    <s v="2024"/>
    <s v="115191"/>
    <s v="PINTURAS AMIN TERRASSA SL"/>
    <s v="B44563476"/>
    <s v="28"/>
    <d v="2024-02-12T00:00:00"/>
    <n v="592.9"/>
    <s v="4200344272"/>
    <s v="2565GE02064000"/>
    <s v="DEP. DINÀMICA TERRA"/>
    <x v="329"/>
    <s v="0"/>
    <s v="F"/>
  </r>
  <r>
    <s v="2024"/>
    <s v="115191"/>
    <s v="PINTURAS AMIN TERRASSA SL"/>
    <s v="B44563476"/>
    <s v="29"/>
    <d v="2024-02-12T00:00:00"/>
    <n v="592.9"/>
    <s v="4200344272"/>
    <s v="2565GE02064000"/>
    <s v="DEP. DINÀMICA TERRA"/>
    <x v="329"/>
    <s v="0"/>
    <s v="F"/>
  </r>
  <r>
    <s v="2024"/>
    <s v="115191"/>
    <s v="PINTURAS AMIN TERRASSA SL"/>
    <s v="B44563476"/>
    <s v="31"/>
    <d v="2024-02-12T00:00:00"/>
    <n v="786.5"/>
    <s v="4200344266"/>
    <s v="2565GE02064000"/>
    <s v="DEP. DINÀMICA TERRA"/>
    <x v="329"/>
    <s v="0"/>
    <s v="F"/>
  </r>
  <r>
    <s v="2024"/>
    <s v="115191"/>
    <s v="PINTURAS AMIN TERRASSA SL"/>
    <s v="B44563476"/>
    <s v="32"/>
    <d v="2024-02-12T00:00:00"/>
    <n v="786.5"/>
    <s v="4200344268"/>
    <s v="2565GE02064000"/>
    <s v="DEP. DINÀMICA TERRA"/>
    <x v="329"/>
    <s v="0"/>
    <s v="F"/>
  </r>
  <r>
    <s v="2024"/>
    <s v="115191"/>
    <s v="PINTURAS AMIN TERRASSA SL"/>
    <s v="B44563476"/>
    <s v="33"/>
    <d v="2024-02-13T00:00:00"/>
    <n v="786.5"/>
    <s v="4200344269"/>
    <s v="2565GE02064000"/>
    <s v="DEP. DINÀMICA TERRA"/>
    <x v="329"/>
    <s v="0"/>
    <s v="F"/>
  </r>
  <r>
    <s v="2024"/>
    <s v="115191"/>
    <s v="PINTURAS AMIN TERRASSA SL"/>
    <s v="B44563476"/>
    <s v="35"/>
    <d v="2024-02-13T00:00:00"/>
    <n v="508.2"/>
    <s v="4200346320"/>
    <n v="25730000200000"/>
    <s v="ADM.FÍSICA I QUIMICA"/>
    <x v="329"/>
    <s v="0"/>
    <s v="F"/>
  </r>
  <r>
    <s v="2024"/>
    <s v="115224"/>
    <s v="ASSOCIACIO ARTRANSFORMA"/>
    <s v="G65497265"/>
    <s v="24022"/>
    <d v="2024-02-02T00:00:00"/>
    <n v="700"/>
    <m/>
    <s v="2515GH01967000"/>
    <s v="DEP. ANTROPOL.SOCIAL"/>
    <x v="329"/>
    <s v="0"/>
    <s v="F"/>
  </r>
  <r>
    <s v="2024"/>
    <s v="115345"/>
    <s v="2022 NIRANAMA SL"/>
    <s v="B67657825"/>
    <s v="240031"/>
    <d v="2024-01-31T00:00:00"/>
    <n v="4815.8"/>
    <s v="4200346960"/>
    <s v="2575FI02052000"/>
    <s v="DEP.FIS.MAT.CONDENS."/>
    <x v="329"/>
    <s v="0"/>
    <s v="F"/>
  </r>
  <r>
    <s v="2024"/>
    <s v="116014"/>
    <s v="EVIDENZE HEALTH ESPAÑA SLU"/>
    <s v="B63286280"/>
    <s v="00000101"/>
    <d v="2024-01-22T00:00:00"/>
    <n v="11240.9"/>
    <s v="4200345260"/>
    <s v="2604CS02094000"/>
    <s v="UFIR MEDICINA CLINIC"/>
    <x v="329"/>
    <s v="0"/>
    <s v="F"/>
  </r>
  <r>
    <s v="2024"/>
    <s v="116093"/>
    <s v="EL MAR A L'EIXAMPLE SL"/>
    <s v="B67327296"/>
    <s v="20324"/>
    <d v="2024-01-25T00:00:00"/>
    <n v="152"/>
    <m/>
    <s v="2525FL01945000"/>
    <s v="DEP.FIL.CATALANA I L"/>
    <x v="329"/>
    <s v="0"/>
    <s v="F"/>
  </r>
  <r>
    <s v="2024"/>
    <s v="200207"/>
    <s v="EMBO SOLUTIONS GMBH"/>
    <m/>
    <s v="ES-002073"/>
    <d v="2024-01-24T00:00:00"/>
    <n v="1990"/>
    <s v="4100018617"/>
    <s v="2564BI00163000"/>
    <s v="F.BIOLOGIA"/>
    <x v="329"/>
    <s v="0"/>
    <s v="F"/>
  </r>
  <r>
    <s v="2024"/>
    <s v="200896"/>
    <s v="STEMCELL TECHNOLOGIES SARL"/>
    <m/>
    <s v="94164465"/>
    <d v="2024-02-09T00:00:00"/>
    <n v="241.2"/>
    <s v="4200347722"/>
    <s v="2565BI01976000"/>
    <s v="DEP. GENÈTICA, MICRO"/>
    <x v="329"/>
    <s v="0"/>
    <s v="F"/>
  </r>
  <r>
    <s v="2023"/>
    <s v="201678"/>
    <s v="TRIUMPH COMUNICAZIONE E CONGRESSI S"/>
    <m/>
    <s v="5989"/>
    <d v="2023-12-13T00:00:00"/>
    <n v="225"/>
    <m/>
    <s v="2655EC02012000"/>
    <s v="DEP. DE SOCIOLOGIA"/>
    <x v="329"/>
    <s v="0"/>
    <s v="F"/>
  </r>
  <r>
    <s v="2024"/>
    <s v="204456"/>
    <s v="WORLD PRECISION INSTRUMENTS GERMANY"/>
    <m/>
    <s v="58357"/>
    <d v="2024-02-12T00:00:00"/>
    <n v="553.25"/>
    <s v="4200344171"/>
    <s v="2615CS00885000"/>
    <s v="DP.PATOL.I TERP.EXP."/>
    <x v="329"/>
    <s v="0"/>
    <s v="F"/>
  </r>
  <r>
    <s v="2024"/>
    <s v="204657"/>
    <s v="ACADEMIC SOFTWARE BV"/>
    <m/>
    <s v="30010863"/>
    <d v="2024-02-06T00:00:00"/>
    <n v="1031"/>
    <s v="4200344249"/>
    <n v="37290000331000"/>
    <s v="D ÀREA TIC"/>
    <x v="329"/>
    <s v="G"/>
    <s v="F"/>
  </r>
  <r>
    <s v="2024"/>
    <s v="300265"/>
    <s v="Q-CHEM INC"/>
    <m/>
    <s v="$240117-ST3"/>
    <d v="2024-02-09T00:00:00"/>
    <n v="787.75"/>
    <s v="4200348391"/>
    <s v="2576QU01677000"/>
    <s v="INST.QUÍM.TEÒR.COMP."/>
    <x v="329"/>
    <s v="G"/>
    <s v="F"/>
  </r>
  <r>
    <s v="2023"/>
    <s v="303477"/>
    <s v="INTERN.CONGRESS OF INFANT STUDIES I"/>
    <m/>
    <s v="$15-46733"/>
    <d v="2023-12-04T00:00:00"/>
    <n v="77.48"/>
    <m/>
    <s v="2625PS02084001"/>
    <s v="DEP. COGNIC. DES.P.E"/>
    <x v="329"/>
    <s v="G"/>
    <s v="F"/>
  </r>
  <r>
    <s v="2024"/>
    <s v="303736"/>
    <s v="TELEDYNE CARIS"/>
    <m/>
    <s v="$8BARCELONA"/>
    <d v="2024-02-08T00:00:00"/>
    <n v="3600"/>
    <m/>
    <s v="2565GE02064000"/>
    <s v="DEP. DINÀMICA TERRA"/>
    <x v="329"/>
    <s v="0"/>
    <s v="F"/>
  </r>
  <r>
    <s v="2023"/>
    <s v="305388"/>
    <s v="THE ECONOMETRIC SOCIETY"/>
    <m/>
    <s v="$90049"/>
    <d v="2023-10-21T00:00:00"/>
    <n v="355.27"/>
    <m/>
    <s v="2656EC01679000"/>
    <s v="IREA INSTITUT"/>
    <x v="329"/>
    <s v="G"/>
    <s v="F"/>
  </r>
  <r>
    <s v="2024"/>
    <s v="504420"/>
    <s v="FUND.PRIV.INSTIT.RECERCA BIOMEDICA"/>
    <s v="G63971451"/>
    <s v="202400101"/>
    <d v="2024-02-09T00:00:00"/>
    <n v="792.79"/>
    <s v="4200348366"/>
    <s v="2605CS02079000"/>
    <s v="DEPT. BIOMEDICINA"/>
    <x v="329"/>
    <s v="0"/>
    <s v="F"/>
  </r>
  <r>
    <s v="2024"/>
    <s v="504531"/>
    <s v="FUNDACI PRIVAD CENTRE REGULACIO GEN"/>
    <s v="G62426937"/>
    <s v="2460121"/>
    <d v="2024-02-09T00:00:00"/>
    <n v="6289.58"/>
    <s v="4200340277"/>
    <s v="2595FA02036000"/>
    <s v="DEP. FARMÀCIA I TEC"/>
    <x v="329"/>
    <s v="0"/>
    <s v="F"/>
  </r>
  <r>
    <s v="2023"/>
    <s v="504591"/>
    <s v="FUND INST RECERCA HOSPITAL V HEBRON"/>
    <s v="G60594009"/>
    <s v="2.2023.266"/>
    <d v="2023-11-10T00:00:00"/>
    <n v="200"/>
    <s v="4200339902"/>
    <s v="2604CS02094000"/>
    <s v="UFIR MEDICINA CLINIC"/>
    <x v="329"/>
    <s v="0"/>
    <s v="F"/>
  </r>
  <r>
    <s v="2023"/>
    <s v="504591"/>
    <s v="FUND INST RECERCA HOSPITAL V HEBRON"/>
    <s v="G60594009"/>
    <s v="2.2023.279"/>
    <d v="2023-11-16T00:00:00"/>
    <n v="2070"/>
    <s v="4200340436"/>
    <s v="2604CS02094000"/>
    <s v="UFIR MEDICINA CLINIC"/>
    <x v="329"/>
    <s v="0"/>
    <s v="F"/>
  </r>
  <r>
    <s v="2024"/>
    <s v="505344"/>
    <s v="BUSINESS TO BUSINESS TRANSLATION SL"/>
    <s v="B43957612"/>
    <s v="0106"/>
    <d v="2024-01-31T00:00:00"/>
    <n v="1316.23"/>
    <m/>
    <n v="38480001521000"/>
    <s v="SERVEIS LINGÜÍSTICS"/>
    <x v="329"/>
    <s v="0"/>
    <s v="F"/>
  </r>
  <r>
    <s v="2023"/>
    <s v="610358"/>
    <s v="ESCARTIN SOLANELLES JORGE"/>
    <s v="47641195F"/>
    <s v="2/10"/>
    <d v="2023-10-02T00:00:00"/>
    <n v="300"/>
    <m/>
    <s v="2624PS00290000"/>
    <s v="F.PSICOLOGIA"/>
    <x v="329"/>
    <s v="0"/>
    <s v="F"/>
  </r>
  <r>
    <s v="2023"/>
    <s v="610358"/>
    <s v="ESCARTIN SOLANELLES JORGE"/>
    <s v="47641195F"/>
    <s v="23/07"/>
    <d v="2023-07-04T00:00:00"/>
    <n v="1640"/>
    <m/>
    <s v="2624PS00290000"/>
    <s v="F.PSICOLOGIA"/>
    <x v="329"/>
    <s v="0"/>
    <s v="F"/>
  </r>
  <r>
    <s v="2023"/>
    <s v="610358"/>
    <s v="ESCARTIN SOLANELLES JORGE"/>
    <s v="47641195F"/>
    <s v="23/08"/>
    <d v="2023-07-04T00:00:00"/>
    <n v="2500"/>
    <m/>
    <s v="2624PS00290000"/>
    <s v="F.PSICOLOGIA"/>
    <x v="329"/>
    <s v="0"/>
    <s v="F"/>
  </r>
  <r>
    <s v="2024"/>
    <s v="800016"/>
    <s v="UNIVERSITAT DE VALENCIA"/>
    <s v="Q4618001D"/>
    <s v="064048"/>
    <d v="2024-02-13T00:00:00"/>
    <n v="109.05"/>
    <m/>
    <n v="37090001344000"/>
    <s v="CRAI"/>
    <x v="329"/>
    <s v="0"/>
    <s v="F"/>
  </r>
  <r>
    <s v="2024"/>
    <s v="800104"/>
    <s v="CONSEJO SUPERIOR INVESTIG CIENTIFIC"/>
    <s v="Q2818002D"/>
    <s v="4124020016"/>
    <d v="2024-02-12T00:00:00"/>
    <n v="35.200000000000003"/>
    <s v="4200346669"/>
    <s v="2575QU02072000"/>
    <s v="DEP. QUIM. INORG.ORG"/>
    <x v="329"/>
    <s v="0"/>
    <s v="F"/>
  </r>
  <r>
    <s v="2024"/>
    <s v="903225"/>
    <s v="TORRES JIMENEZ PEDRO"/>
    <s v="43434162L"/>
    <s v="687"/>
    <d v="2024-02-11T00:00:00"/>
    <n v="840.95"/>
    <s v="4200344506"/>
    <s v="2614CS02097000"/>
    <s v="UFIR ODONTOLOGIA"/>
    <x v="329"/>
    <s v="0"/>
    <s v="F"/>
  </r>
  <r>
    <s v="2024"/>
    <s v="908219"/>
    <s v="CASAS ALBARRACIN BARBARA"/>
    <s v="47711500R"/>
    <s v="17-2024"/>
    <d v="2024-02-09T00:00:00"/>
    <n v="1500"/>
    <m/>
    <s v="2654EC00137000"/>
    <s v="F.ECONOMIA EMPRESA"/>
    <x v="329"/>
    <s v="0"/>
    <s v="F"/>
  </r>
  <r>
    <s v="2024"/>
    <s v="908219"/>
    <s v="CASAS ALBARRACIN BARBARA"/>
    <s v="47711500R"/>
    <s v="16-2024"/>
    <d v="2024-02-09T00:00:00"/>
    <n v="1500"/>
    <m/>
    <s v="2654EC00137000"/>
    <s v="F.ECONOMIA EMPRESA"/>
    <x v="329"/>
    <s v="G"/>
    <s v="F"/>
  </r>
  <r>
    <s v="2024"/>
    <s v="908694"/>
    <s v="COLOMINA OLSINA FRANCISCO JAVIER"/>
    <s v="78071018W"/>
    <s v="A12"/>
    <d v="2024-02-08T00:00:00"/>
    <n v="3012.9"/>
    <s v="4200347977"/>
    <n v="25130000080000"/>
    <s v="OR.ADM.FI/GEOGRAF/Hª"/>
    <x v="329"/>
    <s v="0"/>
    <s v="F"/>
  </r>
  <r>
    <s v="2023"/>
    <s v="908892"/>
    <s v="PONG BAGUR ROMAN"/>
    <s v="41750990X"/>
    <s v="2023/1"/>
    <d v="2023-12-04T00:00:00"/>
    <n v="944"/>
    <m/>
    <s v="2634ED01900000"/>
    <s v="F.EDUCACIÓ"/>
    <x v="329"/>
    <s v="0"/>
    <s v="F"/>
  </r>
  <r>
    <s v="2024"/>
    <s v="50024"/>
    <s v="FUNDACIO COL·LEGIS MAJORS UB"/>
    <s v="G72717689"/>
    <s v="5.106"/>
    <d v="2024-02-11T00:00:00"/>
    <n v="445.98"/>
    <m/>
    <s v="2575QU02072000"/>
    <s v="DEP. QUIM. INORG.ORG"/>
    <x v="330"/>
    <s v="0"/>
    <s v="F"/>
  </r>
  <r>
    <s v="2024"/>
    <s v="50024"/>
    <s v="FUNDACIO COL·LEGIS MAJORS UB"/>
    <s v="G72717689"/>
    <s v="5.108"/>
    <d v="2024-02-11T00:00:00"/>
    <n v="335.62"/>
    <m/>
    <s v="2605CS02079000"/>
    <s v="DEPT. BIOMEDICINA"/>
    <x v="330"/>
    <s v="0"/>
    <s v="F"/>
  </r>
  <r>
    <s v="2024"/>
    <s v="100073"/>
    <s v="AVORIS RETAIL DIVISION SL BCD TRAVE"/>
    <s v="B07012107"/>
    <s v="F7B00000121"/>
    <d v="2024-02-14T00:00:00"/>
    <n v="185"/>
    <m/>
    <n v="37480000347000"/>
    <s v="COMPTABILITAT"/>
    <x v="330"/>
    <s v="0"/>
    <s v="F"/>
  </r>
  <r>
    <s v="2024"/>
    <s v="100073"/>
    <s v="AVORIS RETAIL DIVISION SL BCD TRAVE"/>
    <s v="B07012107"/>
    <s v="F7S00000399"/>
    <d v="2024-02-14T00:00:00"/>
    <n v="1539.28"/>
    <m/>
    <s v="2565BI01976000"/>
    <s v="DEP. GENÈTICA, MICRO"/>
    <x v="330"/>
    <s v="0"/>
    <s v="F"/>
  </r>
  <r>
    <s v="2024"/>
    <s v="100073"/>
    <s v="AVORIS RETAIL DIVISION SL BCD TRAVE"/>
    <s v="B07012107"/>
    <s v="F7S00000401"/>
    <d v="2024-02-14T00:00:00"/>
    <n v="1492.08"/>
    <m/>
    <n v="10010000004000"/>
    <s v="SECRETARIA RECTORAT"/>
    <x v="330"/>
    <s v="C"/>
    <s v="F"/>
  </r>
  <r>
    <s v="2024"/>
    <s v="100073"/>
    <s v="AVORIS RETAIL DIVISION SL BCD TRAVE"/>
    <s v="B07012107"/>
    <s v="F7S00000404"/>
    <d v="2024-02-14T00:00:00"/>
    <n v="325"/>
    <m/>
    <s v="2575FI02053000"/>
    <s v="DEP. FISICA APLICADA"/>
    <x v="330"/>
    <s v="0"/>
    <s v="F"/>
  </r>
  <r>
    <s v="2024"/>
    <s v="100073"/>
    <s v="AVORIS RETAIL DIVISION SL BCD TRAVE"/>
    <s v="B07012107"/>
    <s v="F7S00000407"/>
    <d v="2024-02-14T00:00:00"/>
    <n v="1492.08"/>
    <m/>
    <n v="37480000347000"/>
    <s v="COMPTABILITAT"/>
    <x v="330"/>
    <s v="0"/>
    <s v="F"/>
  </r>
  <r>
    <s v="2024"/>
    <s v="100073"/>
    <s v="AVORIS RETAIL DIVISION SL BCD TRAVE"/>
    <s v="B07012107"/>
    <s v="F7Y00000814"/>
    <d v="2024-02-14T00:00:00"/>
    <n v="98.79"/>
    <m/>
    <s v="2575FI02053000"/>
    <s v="DEP. FISICA APLICADA"/>
    <x v="330"/>
    <s v="0"/>
    <s v="F"/>
  </r>
  <r>
    <s v="2024"/>
    <s v="100073"/>
    <s v="AVORIS RETAIL DIVISION SL BCD TRAVE"/>
    <s v="B07012107"/>
    <s v="F7S00000394"/>
    <d v="2024-02-14T00:00:00"/>
    <n v="332.47"/>
    <m/>
    <s v="2534DR00121000"/>
    <s v="F.DRET"/>
    <x v="330"/>
    <s v="G"/>
    <s v="F"/>
  </r>
  <r>
    <s v="2024"/>
    <s v="100073"/>
    <s v="AVORIS RETAIL DIVISION SL BCD TRAVE"/>
    <s v="B07012107"/>
    <s v="F7S00000400"/>
    <d v="2024-02-14T00:00:00"/>
    <n v="241"/>
    <m/>
    <s v="2595FA02036000"/>
    <s v="DEP. FARMÀCIA I TEC"/>
    <x v="330"/>
    <s v="G"/>
    <s v="F"/>
  </r>
  <r>
    <s v="2024"/>
    <s v="100728"/>
    <s v="ANAME SL ANAME SL"/>
    <s v="B79255659"/>
    <s v="240192"/>
    <d v="2024-02-14T00:00:00"/>
    <n v="70.3"/>
    <s v="4200347849"/>
    <s v="2615CS00885000"/>
    <s v="DP.PATOL.I TERP.EXP."/>
    <x v="330"/>
    <s v="0"/>
    <s v="F"/>
  </r>
  <r>
    <s v="2024"/>
    <s v="100864"/>
    <s v="SUMINISTROS GRALS OFICIN.REY CENTER"/>
    <s v="B64498298"/>
    <s v="16354"/>
    <d v="2024-02-14T00:00:00"/>
    <n v="75"/>
    <m/>
    <s v="2564GE00164000"/>
    <s v="F.CC.TERRA"/>
    <x v="330"/>
    <s v="0"/>
    <s v="F"/>
  </r>
  <r>
    <s v="2024"/>
    <s v="100864"/>
    <s v="SUMINISTROS GRALS OFICIN.REY CENTER"/>
    <s v="B64498298"/>
    <s v="16355"/>
    <d v="2024-02-14T00:00:00"/>
    <n v="363"/>
    <m/>
    <s v="2565BI01975001"/>
    <s v="ZOOLOGIA I ANT.BIOL"/>
    <x v="330"/>
    <s v="0"/>
    <s v="F"/>
  </r>
  <r>
    <s v="2024"/>
    <s v="100891"/>
    <s v="LIFE INFORMATICA SL LIFE INFORMATIC"/>
    <s v="B63098974"/>
    <s v="1330"/>
    <d v="2024-02-15T00:00:00"/>
    <n v="218.9"/>
    <s v="4200348160"/>
    <s v="2565BI01976000"/>
    <s v="DEP. GENÈTICA, MICRO"/>
    <x v="330"/>
    <s v="0"/>
    <s v="F"/>
  </r>
  <r>
    <s v="2024"/>
    <s v="101166"/>
    <s v="NIEMON IMPRESSIONS SL"/>
    <s v="B62870217"/>
    <s v="F1662"/>
    <d v="2024-02-15T00:00:00"/>
    <n v="952.88"/>
    <s v="4200348945"/>
    <s v="2594FA00244000"/>
    <s v="F.FARMÀCIA"/>
    <x v="330"/>
    <s v="0"/>
    <s v="F"/>
  </r>
  <r>
    <s v="2024"/>
    <s v="101166"/>
    <s v="NIEMON IMPRESSIONS SL"/>
    <s v="B62870217"/>
    <s v="F1663"/>
    <d v="2024-02-15T00:00:00"/>
    <n v="93.76"/>
    <s v="4200348934"/>
    <s v="2594FA00244000"/>
    <s v="F.FARMÀCIA"/>
    <x v="330"/>
    <s v="0"/>
    <s v="F"/>
  </r>
  <r>
    <s v="2024"/>
    <s v="101166"/>
    <s v="NIEMON IMPRESSIONS SL"/>
    <s v="B62870217"/>
    <s v="F1664"/>
    <d v="2024-02-15T00:00:00"/>
    <n v="30.25"/>
    <s v="4200348928"/>
    <n v="25930000240000"/>
    <s v="ADM. FARMÀCIA"/>
    <x v="330"/>
    <s v="0"/>
    <s v="F"/>
  </r>
  <r>
    <s v="2024"/>
    <s v="101174"/>
    <s v="CYMIT QUIMICA SL CYMIT QUIMICA S"/>
    <s v="B62744099"/>
    <s v="FA2401252"/>
    <d v="2024-02-15T00:00:00"/>
    <n v="20.57"/>
    <s v="4200346893"/>
    <s v="2595FA02035000"/>
    <s v="DEP. BIOQ. I FISIOLO"/>
    <x v="330"/>
    <s v="0"/>
    <s v="F"/>
  </r>
  <r>
    <s v="2024"/>
    <s v="101440"/>
    <s v="PROMEGA BIOTECH IBERICA SL PROMEGA"/>
    <s v="B63699631"/>
    <s v="0217081214"/>
    <d v="2024-02-15T00:00:00"/>
    <n v="382.36"/>
    <s v="4200349106"/>
    <s v="2595FA02036000"/>
    <s v="DEP. FARMÀCIA I TEC"/>
    <x v="330"/>
    <s v="0"/>
    <s v="F"/>
  </r>
  <r>
    <s v="2024"/>
    <s v="101482"/>
    <s v="SUMINISTROS DAMUSA SL SUMINIST DAMU"/>
    <s v="B61943510"/>
    <s v="2400158"/>
    <d v="2024-02-14T00:00:00"/>
    <n v="1127.94"/>
    <s v="4200346583"/>
    <n v="37190000329000"/>
    <s v="CCIT-UB SCT"/>
    <x v="330"/>
    <s v="0"/>
    <s v="F"/>
  </r>
  <r>
    <s v="2024"/>
    <s v="101482"/>
    <s v="SUMINISTROS DAMUSA SL SUMINIST DAMU"/>
    <s v="B61943510"/>
    <s v="2400160"/>
    <d v="2024-02-14T00:00:00"/>
    <n v="76.23"/>
    <s v="4200345857"/>
    <s v="2575QU02070000"/>
    <s v="DEP. C.MATERIALS I Q"/>
    <x v="330"/>
    <s v="0"/>
    <s v="F"/>
  </r>
  <r>
    <s v="2024"/>
    <s v="101529"/>
    <s v="NIRCO SL"/>
    <s v="B58786096"/>
    <s v="FV00092999"/>
    <d v="2024-02-14T00:00:00"/>
    <n v="184.28"/>
    <s v="4200347246"/>
    <s v="2565BI01976000"/>
    <s v="DEP. GENÈTICA, MICRO"/>
    <x v="330"/>
    <s v="0"/>
    <s v="F"/>
  </r>
  <r>
    <s v="2024"/>
    <s v="101529"/>
    <s v="NIRCO SL"/>
    <s v="B58786096"/>
    <s v="FV00093009"/>
    <d v="2024-02-14T00:00:00"/>
    <n v="384.1"/>
    <s v="4200347802"/>
    <s v="2565BI01975000"/>
    <s v="DEP. BIO. EVOL. ECO."/>
    <x v="330"/>
    <s v="0"/>
    <s v="F"/>
  </r>
  <r>
    <s v="2024"/>
    <s v="101910"/>
    <s v="CROMLAB SL CROMLAB SL"/>
    <s v="B58019050"/>
    <s v="171"/>
    <d v="2024-02-15T00:00:00"/>
    <n v="191.06"/>
    <s v="4200348436"/>
    <n v="37190000329000"/>
    <s v="CCIT-UB SCT"/>
    <x v="330"/>
    <s v="0"/>
    <s v="F"/>
  </r>
  <r>
    <s v="2024"/>
    <s v="102006"/>
    <s v="ENVIGO RMS SPAIN SL"/>
    <s v="B08924458"/>
    <s v="24001165 RI"/>
    <d v="2024-02-14T00:00:00"/>
    <n v="596.53"/>
    <s v="4200346741"/>
    <n v="37190000329000"/>
    <s v="CCIT-UB SCT"/>
    <x v="330"/>
    <s v="0"/>
    <s v="F"/>
  </r>
  <r>
    <s v="2024"/>
    <s v="102025"/>
    <s v="VWR INTERNATIONAL EUROLAB SL VWR IN"/>
    <s v="B08362089"/>
    <s v="7062405839"/>
    <d v="2024-02-14T00:00:00"/>
    <n v="155.16999999999999"/>
    <s v="4200347371"/>
    <s v="2565BI01976000"/>
    <s v="DEP. GENÈTICA, MICRO"/>
    <x v="330"/>
    <s v="0"/>
    <s v="F"/>
  </r>
  <r>
    <s v="2024"/>
    <s v="102025"/>
    <s v="VWR INTERNATIONAL EUROLAB SL VWR IN"/>
    <s v="B08362089"/>
    <s v="7062405840"/>
    <d v="2024-02-14T00:00:00"/>
    <n v="98.88"/>
    <s v="4200347791"/>
    <s v="2575QU02072000"/>
    <s v="DEP. QUIM. INORG.ORG"/>
    <x v="330"/>
    <s v="0"/>
    <s v="F"/>
  </r>
  <r>
    <s v="2024"/>
    <s v="102025"/>
    <s v="VWR INTERNATIONAL EUROLAB SL VWR IN"/>
    <s v="B08362089"/>
    <s v="7062405842"/>
    <d v="2024-02-14T00:00:00"/>
    <n v="1355.25"/>
    <s v="4200348322"/>
    <s v="2565BI01976000"/>
    <s v="DEP. GENÈTICA, MICRO"/>
    <x v="330"/>
    <s v="0"/>
    <s v="F"/>
  </r>
  <r>
    <s v="2024"/>
    <s v="102025"/>
    <s v="VWR INTERNATIONAL EUROLAB SL VWR IN"/>
    <s v="B08362089"/>
    <s v="7062405843"/>
    <d v="2024-02-14T00:00:00"/>
    <n v="110.53"/>
    <s v="4200348060"/>
    <s v="2575QU02070000"/>
    <s v="DEP. C.MATERIALS I Q"/>
    <x v="330"/>
    <s v="0"/>
    <s v="F"/>
  </r>
  <r>
    <s v="2024"/>
    <s v="102262"/>
    <s v="NIPPON GASES ESPAÑA SLU PRAXAIR ESP"/>
    <s v="B28062339"/>
    <s v="UB23174231"/>
    <d v="2024-02-12T00:00:00"/>
    <n v="191.56"/>
    <s v="4200347649"/>
    <n v="37190000329000"/>
    <s v="CCIT-UB SCT"/>
    <x v="330"/>
    <s v="0"/>
    <s v="F"/>
  </r>
  <r>
    <s v="2024"/>
    <s v="102395"/>
    <s v="CULTEK SL CULTEK SL"/>
    <s v="B28442135"/>
    <s v="FV+502231"/>
    <d v="2024-02-14T00:00:00"/>
    <n v="139.15"/>
    <s v="4200346958"/>
    <s v="2565BI01976000"/>
    <s v="DEP. GENÈTICA, MICRO"/>
    <x v="330"/>
    <s v="0"/>
    <s v="F"/>
  </r>
  <r>
    <s v="2024"/>
    <s v="102412"/>
    <s v="LABCLINICS SA LABCLINICS SA"/>
    <s v="A58118928"/>
    <s v="324555"/>
    <d v="2024-02-15T00:00:00"/>
    <n v="300.08"/>
    <s v="4200347605"/>
    <s v="2615CS00885000"/>
    <s v="DP.PATOL.I TERP.EXP."/>
    <x v="330"/>
    <s v="0"/>
    <s v="F"/>
  </r>
  <r>
    <s v="2024"/>
    <s v="102412"/>
    <s v="LABCLINICS SA LABCLINICS SA"/>
    <s v="A58118928"/>
    <s v="324556"/>
    <d v="2024-02-15T00:00:00"/>
    <n v="272.25"/>
    <s v="4200346179"/>
    <s v="2615CS00885000"/>
    <s v="DP.PATOL.I TERP.EXP."/>
    <x v="330"/>
    <s v="0"/>
    <s v="F"/>
  </r>
  <r>
    <s v="2024"/>
    <s v="102412"/>
    <s v="LABCLINICS SA LABCLINICS SA"/>
    <s v="A58118928"/>
    <s v="324557"/>
    <d v="2024-02-15T00:00:00"/>
    <n v="122.45"/>
    <s v="4200347753"/>
    <s v="2605CS02079000"/>
    <s v="DEPT. BIOMEDICINA"/>
    <x v="330"/>
    <s v="0"/>
    <s v="F"/>
  </r>
  <r>
    <s v="2024"/>
    <s v="102412"/>
    <s v="LABCLINICS SA LABCLINICS SA"/>
    <s v="A58118928"/>
    <s v="324558"/>
    <d v="2024-02-15T00:00:00"/>
    <n v="103.38"/>
    <s v="4200348100"/>
    <s v="2605CS02079000"/>
    <s v="DEPT. BIOMEDICINA"/>
    <x v="330"/>
    <s v="0"/>
    <s v="F"/>
  </r>
  <r>
    <s v="2024"/>
    <s v="102412"/>
    <s v="LABCLINICS SA LABCLINICS SA"/>
    <s v="A58118928"/>
    <s v="324559"/>
    <d v="2024-02-15T00:00:00"/>
    <n v="54.45"/>
    <s v="4200346541"/>
    <s v="2605CS02079000"/>
    <s v="DEPT. BIOMEDICINA"/>
    <x v="330"/>
    <s v="0"/>
    <s v="F"/>
  </r>
  <r>
    <s v="2024"/>
    <s v="102488"/>
    <s v="AMIDATA SAU"/>
    <s v="A78913993"/>
    <s v="63393594"/>
    <d v="2024-02-14T00:00:00"/>
    <n v="215.11"/>
    <s v="4200347928"/>
    <s v="2575FI00213000"/>
    <s v="DP.ENGINYERIA ELECTR"/>
    <x v="330"/>
    <s v="0"/>
    <s v="F"/>
  </r>
  <r>
    <s v="2024"/>
    <s v="102614"/>
    <s v="ACEFE SAU ACEFE SAU"/>
    <s v="A58135831"/>
    <s v="FA40482"/>
    <d v="2024-02-13T00:00:00"/>
    <n v="50.29"/>
    <s v="4200346602"/>
    <s v="2575QU02070000"/>
    <s v="DEP. C.MATERIALS I Q"/>
    <x v="330"/>
    <s v="0"/>
    <s v="F"/>
  </r>
  <r>
    <s v="2024"/>
    <s v="102614"/>
    <s v="ACEFE SAU ACEFE SAU"/>
    <s v="A58135831"/>
    <s v="FA40483"/>
    <d v="2024-02-13T00:00:00"/>
    <n v="72.02"/>
    <s v="4200347728"/>
    <s v="2575QU02070000"/>
    <s v="DEP. C.MATERIALS I Q"/>
    <x v="330"/>
    <s v="0"/>
    <s v="F"/>
  </r>
  <r>
    <s v="2024"/>
    <s v="102708"/>
    <s v="LIFE TECHNOLOGIES SA APPLIED/INVITR"/>
    <s v="A28139434"/>
    <s v="1036394 RI"/>
    <d v="2024-02-15T00:00:00"/>
    <n v="167.95"/>
    <s v="4200348000"/>
    <s v="2615CS00885000"/>
    <s v="DP.PATOL.I TERP.EXP."/>
    <x v="330"/>
    <s v="0"/>
    <s v="F"/>
  </r>
  <r>
    <s v="2024"/>
    <s v="102708"/>
    <s v="LIFE TECHNOLOGIES SA APPLIED/INVITR"/>
    <s v="A28139434"/>
    <s v="1036395 RI"/>
    <d v="2024-02-15T00:00:00"/>
    <n v="137.94"/>
    <s v="4200348889"/>
    <s v="2565BI01976000"/>
    <s v="DEP. GENÈTICA, MICRO"/>
    <x v="330"/>
    <s v="0"/>
    <s v="F"/>
  </r>
  <r>
    <s v="2024"/>
    <s v="102845"/>
    <s v="WERFEN ESPAÑA SAU"/>
    <s v="A28114742"/>
    <s v="9103571013"/>
    <d v="2024-02-15T00:00:00"/>
    <n v="612.32000000000005"/>
    <s v="4200348705"/>
    <s v="2605CS02079000"/>
    <s v="DEPT. BIOMEDICINA"/>
    <x v="330"/>
    <s v="0"/>
    <s v="F"/>
  </r>
  <r>
    <s v="2024"/>
    <s v="102868"/>
    <s v="LABORATORIOS CONDA SA"/>
    <s v="A28090819"/>
    <s v="FR24001553"/>
    <d v="2024-02-15T00:00:00"/>
    <n v="58.44"/>
    <s v="4200346940"/>
    <s v="2565BI01976000"/>
    <s v="DEP. GENÈTICA, MICRO"/>
    <x v="330"/>
    <s v="0"/>
    <s v="F"/>
  </r>
  <r>
    <s v="2024"/>
    <s v="103093"/>
    <s v="ALCO SUBMINISTRES LABORATORI SA"/>
    <s v="A08799090"/>
    <s v="2024/ES/683"/>
    <d v="2024-02-10T00:00:00"/>
    <n v="266.08"/>
    <s v="4200346854"/>
    <s v="2565BI01976000"/>
    <s v="DEP. GENÈTICA, MICRO"/>
    <x v="330"/>
    <s v="0"/>
    <s v="F"/>
  </r>
  <r>
    <s v="2024"/>
    <s v="103093"/>
    <s v="ALCO SUBMINISTRES LABORATORI SA"/>
    <s v="A08799090"/>
    <s v="2024/ES/705"/>
    <d v="2024-02-10T00:00:00"/>
    <n v="241.59"/>
    <s v="4200348005"/>
    <s v="2605CS02079000"/>
    <s v="DEPT. BIOMEDICINA"/>
    <x v="330"/>
    <s v="0"/>
    <s v="F"/>
  </r>
  <r>
    <s v="2024"/>
    <s v="103093"/>
    <s v="ALCO SUBMINISTRES LABORATORI SA"/>
    <s v="A08799090"/>
    <s v="2024/ES/727"/>
    <d v="2024-02-10T00:00:00"/>
    <n v="205.99"/>
    <s v="4200346969"/>
    <s v="2595FA02034000"/>
    <s v="DEP.NUTRICIÓ, CC.DE"/>
    <x v="330"/>
    <s v="0"/>
    <s v="F"/>
  </r>
  <r>
    <s v="2024"/>
    <s v="103093"/>
    <s v="ALCO SUBMINISTRES LABORATORI SA"/>
    <s v="A08799090"/>
    <s v="2024/ES/726"/>
    <d v="2024-02-10T00:00:00"/>
    <n v="369.9"/>
    <s v="4200345737"/>
    <s v="2595FA02034000"/>
    <s v="DEP.NUTRICIÓ, CC.DE"/>
    <x v="330"/>
    <s v="G"/>
    <s v="F"/>
  </r>
  <r>
    <s v="2024"/>
    <s v="103149"/>
    <s v="MENARINI DIAGNOSTICOS SA MENARINI D"/>
    <s v="A08534638"/>
    <s v="1549543"/>
    <d v="2024-02-15T00:00:00"/>
    <n v="575.08000000000004"/>
    <s v="4100018787"/>
    <s v="2615CS00279000"/>
    <s v="DEP. CC. FISIOLOGIQU"/>
    <x v="330"/>
    <s v="0"/>
    <s v="F"/>
  </r>
  <r>
    <s v="2023"/>
    <s v="103289"/>
    <s v="VUELING AIRLINES SA"/>
    <s v="A63422141"/>
    <s v="603550"/>
    <d v="2023-09-27T00:00:00"/>
    <n v="228.98"/>
    <m/>
    <s v="2575FI02051000"/>
    <s v="DEP. FIS.QUANT. ASTR"/>
    <x v="330"/>
    <s v="0"/>
    <s v="F"/>
  </r>
  <r>
    <s v="2024"/>
    <s v="103418"/>
    <s v="ARROSSERIA XATIVA BCN 1943 SL"/>
    <s v="B63128805"/>
    <s v="1.823"/>
    <d v="2024-02-07T00:00:00"/>
    <n v="81.599999999999994"/>
    <m/>
    <n v="10020002205000"/>
    <s v="VR.ADJUNT REC I PD"/>
    <x v="330"/>
    <s v="G"/>
    <s v="F"/>
  </r>
  <r>
    <s v="2024"/>
    <s v="105362"/>
    <s v="ACCIONA FACILITY SERVICES S.A."/>
    <s v="A08175994"/>
    <s v="9295301475"/>
    <d v="2024-01-30T00:00:00"/>
    <n v="824.88"/>
    <s v="4200331126"/>
    <n v="25730000200000"/>
    <s v="ADM.FÍSICA I QUIMICA"/>
    <x v="330"/>
    <s v="0"/>
    <s v="F"/>
  </r>
  <r>
    <s v="2024"/>
    <s v="105362"/>
    <s v="ACCIONA FACILITY SERVICES S.A."/>
    <s v="A08175994"/>
    <s v="9295301476"/>
    <d v="2024-01-30T00:00:00"/>
    <n v="1605.68"/>
    <s v="4200335293"/>
    <n v="25630000158001"/>
    <s v="ADM. BIOL/CC T. MANT"/>
    <x v="330"/>
    <s v="0"/>
    <s v="F"/>
  </r>
  <r>
    <s v="2024"/>
    <s v="105362"/>
    <s v="ACCIONA FACILITY SERVICES S.A."/>
    <s v="A08175994"/>
    <s v="9295301477"/>
    <d v="2024-01-30T00:00:00"/>
    <n v="1008.12"/>
    <s v="4200335296"/>
    <n v="25630000158001"/>
    <s v="ADM. BIOL/CC T. MANT"/>
    <x v="330"/>
    <s v="0"/>
    <s v="F"/>
  </r>
  <r>
    <s v="2024"/>
    <s v="105362"/>
    <s v="ACCIONA FACILITY SERVICES S.A."/>
    <s v="A08175994"/>
    <s v="9295301478"/>
    <d v="2024-01-30T00:00:00"/>
    <n v="2235.11"/>
    <s v="4200340513"/>
    <s v="2566BI00196000"/>
    <s v="SERV.FERMENTACIÓ"/>
    <x v="330"/>
    <s v="0"/>
    <s v="F"/>
  </r>
  <r>
    <s v="2024"/>
    <s v="105362"/>
    <s v="ACCIONA FACILITY SERVICES S.A."/>
    <s v="A08175994"/>
    <s v="9295301481"/>
    <d v="2024-01-30T00:00:00"/>
    <n v="345.07"/>
    <s v="4200345986"/>
    <n v="25730000200000"/>
    <s v="ADM.FÍSICA I QUIMICA"/>
    <x v="330"/>
    <s v="0"/>
    <s v="F"/>
  </r>
  <r>
    <s v="2024"/>
    <s v="105362"/>
    <s v="ACCIONA FACILITY SERVICES S.A."/>
    <s v="A08175994"/>
    <s v="9295301482"/>
    <d v="2024-01-30T00:00:00"/>
    <n v="257.38"/>
    <s v="4200345749"/>
    <n v="25930000240000"/>
    <s v="ADM. FARMÀCIA"/>
    <x v="330"/>
    <s v="0"/>
    <s v="F"/>
  </r>
  <r>
    <s v="2024"/>
    <s v="105362"/>
    <s v="ACCIONA FACILITY SERVICES S.A."/>
    <s v="A08175994"/>
    <s v="9295301486"/>
    <d v="2024-01-30T00:00:00"/>
    <n v="2579.8200000000002"/>
    <s v="4200343488"/>
    <s v="2625PS02084001"/>
    <s v="DEP. COGNIC. DES.P.E"/>
    <x v="330"/>
    <s v="0"/>
    <s v="F"/>
  </r>
  <r>
    <s v="2024"/>
    <s v="105866"/>
    <s v="MERCK LIFE SCIENCE SLU totes comand"/>
    <s v="B79184115"/>
    <s v="8250797112"/>
    <d v="2024-02-15T00:00:00"/>
    <n v="370.55"/>
    <s v="4200348077"/>
    <s v="2575QU02072000"/>
    <s v="DEP. QUIM. INORG.ORG"/>
    <x v="330"/>
    <s v="0"/>
    <s v="F"/>
  </r>
  <r>
    <s v="2024"/>
    <s v="105866"/>
    <s v="MERCK LIFE SCIENCE SLU totes comand"/>
    <s v="B79184115"/>
    <s v="8250797113"/>
    <d v="2024-02-15T00:00:00"/>
    <n v="81.8"/>
    <s v="4200342430"/>
    <s v="2575QU02072000"/>
    <s v="DEP. QUIM. INORG.ORG"/>
    <x v="330"/>
    <s v="0"/>
    <s v="F"/>
  </r>
  <r>
    <s v="2024"/>
    <s v="105866"/>
    <s v="MERCK LIFE SCIENCE SLU totes comand"/>
    <s v="B79184115"/>
    <s v="8250797114"/>
    <d v="2024-02-15T00:00:00"/>
    <n v="331.96"/>
    <s v="4200348766"/>
    <s v="2565BI01973000"/>
    <s v="DEP.BIOQUIM. BIOMEDI"/>
    <x v="330"/>
    <s v="0"/>
    <s v="F"/>
  </r>
  <r>
    <s v="2024"/>
    <s v="105866"/>
    <s v="MERCK LIFE SCIENCE SLU totes comand"/>
    <s v="B79184115"/>
    <s v="8250797115"/>
    <d v="2024-02-15T00:00:00"/>
    <n v="161.16999999999999"/>
    <s v="4200348379"/>
    <s v="2575QU02070000"/>
    <s v="DEP. C.MATERIALS I Q"/>
    <x v="330"/>
    <s v="0"/>
    <s v="F"/>
  </r>
  <r>
    <s v="2024"/>
    <s v="105866"/>
    <s v="MERCK LIFE SCIENCE SLU totes comand"/>
    <s v="B79184115"/>
    <s v="8250797118"/>
    <d v="2024-02-15T00:00:00"/>
    <n v="373.36"/>
    <s v="4200348283"/>
    <s v="2575QU02072000"/>
    <s v="DEP. QUIM. INORG.ORG"/>
    <x v="330"/>
    <s v="0"/>
    <s v="F"/>
  </r>
  <r>
    <s v="2024"/>
    <s v="105866"/>
    <s v="MERCK LIFE SCIENCE SLU totes comand"/>
    <s v="B79184115"/>
    <s v="8250797356"/>
    <d v="2024-02-15T00:00:00"/>
    <n v="215.38"/>
    <s v="4200348008"/>
    <s v="2565BI01976000"/>
    <s v="DEP. GENÈTICA, MICRO"/>
    <x v="330"/>
    <s v="0"/>
    <s v="F"/>
  </r>
  <r>
    <s v="2024"/>
    <s v="105866"/>
    <s v="MERCK LIFE SCIENCE SLU totes comand"/>
    <s v="B79184115"/>
    <s v="8250797447"/>
    <d v="2024-02-15T00:00:00"/>
    <n v="174.91"/>
    <s v="4200348276"/>
    <s v="2595FA02035000"/>
    <s v="DEP. BIOQ. I FISIOLO"/>
    <x v="330"/>
    <s v="0"/>
    <s v="F"/>
  </r>
  <r>
    <s v="2024"/>
    <s v="105866"/>
    <s v="MERCK LIFE SCIENCE SLU totes comand"/>
    <s v="B79184115"/>
    <s v="8250797643"/>
    <d v="2024-02-15T00:00:00"/>
    <n v="7.26"/>
    <s v="4200349025"/>
    <s v="2595FA02035000"/>
    <s v="DEP. BIOQ. I FISIOLO"/>
    <x v="330"/>
    <s v="0"/>
    <s v="F"/>
  </r>
  <r>
    <s v="2024"/>
    <s v="106044"/>
    <s v="VIAJES EL CORTE INGLES SA OFICINA B"/>
    <s v="A28229813"/>
    <s v="9140005339C"/>
    <d v="2024-01-16T00:00:00"/>
    <n v="62.27"/>
    <m/>
    <n v="37480000347000"/>
    <s v="COMPTABILITAT"/>
    <x v="330"/>
    <s v="0"/>
    <s v="F"/>
  </r>
  <r>
    <s v="2024"/>
    <s v="106044"/>
    <s v="VIAJES EL CORTE INGLES SA OFICINA B"/>
    <s v="A28229813"/>
    <s v="9140029270C"/>
    <d v="2024-02-14T00:00:00"/>
    <n v="189"/>
    <m/>
    <s v="2595FA02037000"/>
    <s v="DEP. BIOL. SANITAT"/>
    <x v="330"/>
    <s v="0"/>
    <s v="F"/>
  </r>
  <r>
    <s v="2024"/>
    <s v="106044"/>
    <s v="VIAJES EL CORTE INGLES SA OFICINA B"/>
    <s v="A28229813"/>
    <s v="9140029272C"/>
    <d v="2024-02-14T00:00:00"/>
    <n v="572.16"/>
    <m/>
    <n v="25130000080000"/>
    <s v="OR.ADM.FI/GEOGRAF/Hª"/>
    <x v="330"/>
    <s v="0"/>
    <s v="F"/>
  </r>
  <r>
    <s v="2024"/>
    <s v="106044"/>
    <s v="VIAJES EL CORTE INGLES SA OFICINA B"/>
    <s v="A28229813"/>
    <s v="9140029273C"/>
    <d v="2024-02-14T00:00:00"/>
    <n v="1849.53"/>
    <m/>
    <s v="2615CS00279000"/>
    <s v="DEP. CC. FISIOLOGIQU"/>
    <x v="330"/>
    <s v="0"/>
    <s v="F"/>
  </r>
  <r>
    <s v="2024"/>
    <s v="106044"/>
    <s v="VIAJES EL CORTE INGLES SA OFICINA B"/>
    <s v="A28229813"/>
    <s v="9340012588C"/>
    <d v="2024-01-16T00:00:00"/>
    <n v="88"/>
    <s v="4100018055"/>
    <n v="25930000240000"/>
    <s v="ADM. FARMÀCIA"/>
    <x v="330"/>
    <s v="0"/>
    <s v="F"/>
  </r>
  <r>
    <s v="2024"/>
    <s v="106531"/>
    <s v="GAS NATURAL COMERCIALIZADORA, S.A."/>
    <s v="A61797536"/>
    <s v="42000061634"/>
    <d v="2024-02-14T00:00:00"/>
    <n v="67.28"/>
    <s v="4100017157"/>
    <n v="37480000346001"/>
    <s v="G.C.MANTENIMENT I SU"/>
    <x v="330"/>
    <s v="0"/>
    <s v="F"/>
  </r>
  <r>
    <s v="2024"/>
    <s v="107695"/>
    <s v="AGILENT TECHNOLOGIES SPAIN S L"/>
    <s v="B86907128"/>
    <s v="195401026"/>
    <d v="2024-02-14T00:00:00"/>
    <n v="432.88"/>
    <s v="4200348157"/>
    <s v="2575QU02071000"/>
    <s v="DEP. ENGINY.QUIM."/>
    <x v="330"/>
    <s v="0"/>
    <s v="F"/>
  </r>
  <r>
    <s v="2024"/>
    <s v="111899"/>
    <s v="REED &amp; MACKAY ESPAÑA SAU ATLANTA VI"/>
    <s v="A08649477"/>
    <s v="1217441"/>
    <d v="2024-02-15T00:00:00"/>
    <n v="206.7"/>
    <m/>
    <s v="2525FL01947000"/>
    <s v="DEP. FIL.CLÀS.ROM.SE"/>
    <x v="330"/>
    <s v="0"/>
    <s v="F"/>
  </r>
  <r>
    <s v="2024"/>
    <s v="112057"/>
    <s v="JUNAN SERVEIS SOLIDARIS SL"/>
    <s v="B66772013"/>
    <s v="24020125175"/>
    <d v="2024-01-08T00:00:00"/>
    <n v="159.83000000000001"/>
    <s v="4200348948"/>
    <n v="25730000200000"/>
    <s v="ADM.FÍSICA I QUIMICA"/>
    <x v="330"/>
    <s v="0"/>
    <s v="F"/>
  </r>
  <r>
    <s v="2024"/>
    <s v="113530"/>
    <s v="SUMINISTROS ANBO SL"/>
    <s v="B63042063"/>
    <s v="FC24160800"/>
    <d v="2024-02-15T00:00:00"/>
    <n v="1936.07"/>
    <s v="4200332068"/>
    <s v="2575FI02052000"/>
    <s v="DEP.FIS.MAT.CONDENS."/>
    <x v="330"/>
    <s v="0"/>
    <s v="F"/>
  </r>
  <r>
    <s v="2024"/>
    <s v="113530"/>
    <s v="SUMINISTROS ANBO SL"/>
    <s v="B63042063"/>
    <s v="FC24160801"/>
    <d v="2024-02-15T00:00:00"/>
    <n v="263.05"/>
    <s v="4200337493"/>
    <n v="25730000200000"/>
    <s v="ADM.FÍSICA I QUIMICA"/>
    <x v="330"/>
    <s v="0"/>
    <s v="F"/>
  </r>
  <r>
    <s v="2024"/>
    <s v="114259"/>
    <s v="CRAT CONSERVACIO I RESTAURACIO SCP"/>
    <s v="J64893522"/>
    <s v="2024-02"/>
    <d v="2024-02-15T00:00:00"/>
    <n v="1331"/>
    <s v="4200348517"/>
    <n v="25130000080000"/>
    <s v="OR.ADM.FI/GEOGRAF/Hª"/>
    <x v="330"/>
    <s v="0"/>
    <s v="F"/>
  </r>
  <r>
    <s v="2024"/>
    <s v="115213"/>
    <s v="VIRCELL SPAIN SLU"/>
    <s v="B19537844"/>
    <s v="S012402085"/>
    <d v="2024-02-14T00:00:00"/>
    <n v="127.05"/>
    <s v="4200347447"/>
    <s v="2605CS02079000"/>
    <s v="DEPT. BIOMEDICINA"/>
    <x v="330"/>
    <s v="0"/>
    <s v="F"/>
  </r>
  <r>
    <s v="2024"/>
    <s v="115683"/>
    <s v="ASSOCIACIO MEMORIA SOTERRADA"/>
    <s v="G67497982"/>
    <s v="FACT-23"/>
    <d v="2024-01-22T00:00:00"/>
    <n v="750"/>
    <m/>
    <s v="2515GH01968000"/>
    <s v="DEP. HISTORIA I ARQU"/>
    <x v="330"/>
    <s v="0"/>
    <s v="F"/>
  </r>
  <r>
    <s v="2024"/>
    <s v="200352"/>
    <s v="IMMUNOTOOLS GMBH IMMUNOTOOLS"/>
    <m/>
    <s v="E1240233958"/>
    <d v="2024-02-12T00:00:00"/>
    <n v="107"/>
    <s v="4200348115"/>
    <s v="2605CS02079000"/>
    <s v="DEPT. BIOMEDICINA"/>
    <x v="330"/>
    <s v="0"/>
    <s v="F"/>
  </r>
  <r>
    <s v="2024"/>
    <s v="200629"/>
    <s v="JANVIER LABS"/>
    <m/>
    <s v="FC240201311"/>
    <d v="2024-02-14T00:00:00"/>
    <n v="526.55999999999995"/>
    <s v="4100018835"/>
    <s v="2565BI01973000"/>
    <s v="DEP.BIOQUIM. BIOMEDI"/>
    <x v="330"/>
    <s v="0"/>
    <s v="F"/>
  </r>
  <r>
    <s v="2023"/>
    <s v="201603"/>
    <s v="KASSIOPEA GROUP SRL"/>
    <m/>
    <s v="813"/>
    <d v="2023-09-25T00:00:00"/>
    <n v="600"/>
    <m/>
    <s v="2575FI02051000"/>
    <s v="DEP. FIS.QUANT. ASTR"/>
    <x v="330"/>
    <s v="0"/>
    <s v="F"/>
  </r>
  <r>
    <s v="2024"/>
    <s v="201975"/>
    <s v="NZYTECH LDA"/>
    <m/>
    <s v=" 2024A1/596"/>
    <d v="2024-02-12T00:00:00"/>
    <n v="192.85"/>
    <s v="4200348030"/>
    <s v="2605CS02079000"/>
    <s v="DEPT. BIOMEDICINA"/>
    <x v="330"/>
    <s v="0"/>
    <s v="F"/>
  </r>
  <r>
    <s v="2024"/>
    <s v="201975"/>
    <s v="NZYTECH LDA"/>
    <m/>
    <s v=" 2024A1/611"/>
    <d v="2024-02-12T00:00:00"/>
    <n v="551.45000000000005"/>
    <s v="4200348215"/>
    <s v="2615CS00885000"/>
    <s v="DP.PATOL.I TERP.EXP."/>
    <x v="330"/>
    <s v="0"/>
    <s v="F"/>
  </r>
  <r>
    <s v="2023"/>
    <s v="300145"/>
    <s v="AMERICAN PHYSICAL SOCIETY"/>
    <m/>
    <s v="$0326164"/>
    <d v="2023-12-20T00:00:00"/>
    <n v="389.98"/>
    <m/>
    <s v="2576QU01677000"/>
    <s v="INST.QUÍM.TEÒR.COMP."/>
    <x v="330"/>
    <s v="0"/>
    <s v="F"/>
  </r>
  <r>
    <s v="2024"/>
    <s v="504420"/>
    <s v="FUND.PRIV.INSTIT.RECERCA BIOMEDICA"/>
    <s v="G63971451"/>
    <s v="202400102"/>
    <d v="2024-02-12T00:00:00"/>
    <n v="719.95"/>
    <s v="4200348378"/>
    <s v="2595FA02035000"/>
    <s v="DEP. BIOQ. I FISIOLO"/>
    <x v="330"/>
    <s v="0"/>
    <s v="F"/>
  </r>
  <r>
    <s v="2024"/>
    <s v="504993"/>
    <s v="UNICANTINA 2006 SLU"/>
    <s v="B64226822"/>
    <s v="13G2"/>
    <d v="2024-02-15T00:00:00"/>
    <n v="519.75"/>
    <s v="4100018862"/>
    <n v="25130000080000"/>
    <s v="OR.ADM.FI/GEOGRAF/Hª"/>
    <x v="330"/>
    <s v="0"/>
    <s v="F"/>
  </r>
  <r>
    <s v="2024"/>
    <s v="504993"/>
    <s v="UNICANTINA 2006 SLU"/>
    <s v="B64226822"/>
    <s v="14G2"/>
    <d v="2024-02-15T00:00:00"/>
    <n v="891"/>
    <s v="4100018860"/>
    <n v="25130000080000"/>
    <s v="OR.ADM.FI/GEOGRAF/Hª"/>
    <x v="330"/>
    <s v="0"/>
    <s v="F"/>
  </r>
  <r>
    <s v="2023"/>
    <s v="505392"/>
    <s v="AUTOCARES RAVIGO SL"/>
    <s v="B08469660"/>
    <s v="88585"/>
    <d v="2023-12-18T00:00:00"/>
    <n v="400"/>
    <s v="4200343523"/>
    <s v="2575QU02071000"/>
    <s v="DEP. ENGINY.QUIM."/>
    <x v="330"/>
    <s v="G"/>
    <s v="F"/>
  </r>
  <r>
    <s v="2024"/>
    <s v="505402"/>
    <s v="FEDEX EXPRESS SPAIN SLU"/>
    <s v="B28905784"/>
    <s v="894329394"/>
    <d v="2024-01-19T00:00:00"/>
    <n v="830.67"/>
    <m/>
    <s v="2615CS00885000"/>
    <s v="DP.PATOL.I TERP.EXP."/>
    <x v="330"/>
    <s v="0"/>
    <s v="F"/>
  </r>
  <r>
    <s v="2024"/>
    <s v="519165"/>
    <s v="VIDAL GOMEZ XAVIER"/>
    <s v="38123531L"/>
    <s v="3/2024"/>
    <d v="2024-02-14T00:00:00"/>
    <n v="270"/>
    <m/>
    <s v="2644BB00319000"/>
    <s v="F. INFORMACIÓ I MITJ"/>
    <x v="330"/>
    <s v="0"/>
    <s v="F"/>
  </r>
  <r>
    <s v="2024"/>
    <s v="906425"/>
    <s v="GUASCH CASADEVALL GEMMA"/>
    <s v="47869631F"/>
    <s v="1/2024"/>
    <d v="2024-01-24T00:00:00"/>
    <n v="500"/>
    <m/>
    <s v="2654EC00137000"/>
    <s v="F.ECONOMIA EMPRESA"/>
    <x v="330"/>
    <s v="0"/>
    <s v="F"/>
  </r>
  <r>
    <s v="2024"/>
    <s v="906425"/>
    <s v="GUASCH CASADEVALL GEMMA"/>
    <s v="47869631F"/>
    <s v="2/2024"/>
    <d v="2024-01-24T00:00:00"/>
    <n v="600"/>
    <m/>
    <s v="2654EC00137000"/>
    <s v="F.ECONOMIA EMPRESA"/>
    <x v="330"/>
    <s v="0"/>
    <s v="F"/>
  </r>
  <r>
    <s v="2024"/>
    <s v="100122"/>
    <s v="FUNDAC PRIV INST INV BIOMEDICA BELL"/>
    <s v="G58863317"/>
    <s v="464"/>
    <d v="2024-02-16T00:00:00"/>
    <n v="44.95"/>
    <s v="4200348487"/>
    <s v="2615CS00885000"/>
    <s v="DP.PATOL.I TERP.EXP."/>
    <x v="331"/>
    <s v="0"/>
    <s v="F"/>
  </r>
  <r>
    <s v="2024"/>
    <s v="100492"/>
    <s v="MILTENYI BIOTEC SL"/>
    <s v="B82191917"/>
    <s v="1052400911"/>
    <d v="2024-02-14T00:00:00"/>
    <n v="315.81"/>
    <s v="4200348209"/>
    <s v="2615CS00885000"/>
    <s v="DP.PATOL.I TERP.EXP."/>
    <x v="331"/>
    <s v="0"/>
    <s v="F"/>
  </r>
  <r>
    <s v="2024"/>
    <s v="100603"/>
    <s v="SPECIALIST COMPUTER CENTRES SL SCC"/>
    <s v="B81644387"/>
    <s v="FV24-006510"/>
    <d v="2024-02-15T00:00:00"/>
    <n v="65945"/>
    <m/>
    <n v="37290000331000"/>
    <s v="D ÀREA TIC"/>
    <x v="331"/>
    <s v="0"/>
    <s v="F"/>
  </r>
  <r>
    <s v="2024"/>
    <s v="100897"/>
    <s v="SOFTWARE CIENTIFICO SL STSC-SOFT.CI"/>
    <s v="B81258220"/>
    <s v="118"/>
    <d v="2024-02-16T00:00:00"/>
    <n v="29.52"/>
    <s v="4200348921"/>
    <s v="2565GE02064000"/>
    <s v="DEP. DINÀMICA TERRA"/>
    <x v="331"/>
    <s v="0"/>
    <s v="F"/>
  </r>
  <r>
    <s v="2024"/>
    <s v="101079"/>
    <s v="UNIVERSAL LA POMA SLU"/>
    <s v="B64698459"/>
    <s v="5W2"/>
    <d v="2024-02-16T00:00:00"/>
    <n v="69.97"/>
    <m/>
    <s v="2565BI01976000"/>
    <s v="DEP. GENÈTICA, MICRO"/>
    <x v="331"/>
    <s v="0"/>
    <s v="F"/>
  </r>
  <r>
    <s v="2024"/>
    <s v="101149"/>
    <s v="UNIVERSITAS COLECTIVIDADES SLU UNIV"/>
    <s v="B63225882"/>
    <s v="36M2"/>
    <d v="2024-02-16T00:00:00"/>
    <n v="462"/>
    <s v="4200348735"/>
    <s v="2604CS02094000"/>
    <s v="UFIR MEDICINA CLINIC"/>
    <x v="331"/>
    <s v="0"/>
    <s v="F"/>
  </r>
  <r>
    <s v="2024"/>
    <s v="101174"/>
    <s v="CYMIT QUIMICA SL CYMIT QUIMICA S"/>
    <s v="B62744099"/>
    <s v="FA2401290"/>
    <d v="2024-02-16T00:00:00"/>
    <n v="204.19"/>
    <s v="4200346770"/>
    <s v="2575QU02072000"/>
    <s v="DEP. QUIM. INORG.ORG"/>
    <x v="331"/>
    <s v="0"/>
    <s v="F"/>
  </r>
  <r>
    <s v="2024"/>
    <s v="101312"/>
    <s v="SUDELAB SL"/>
    <s v="B63276778"/>
    <s v="225408"/>
    <d v="2024-02-15T00:00:00"/>
    <n v="35.28"/>
    <s v="4200348040"/>
    <s v="2605CS02079000"/>
    <s v="DEPT. BIOMEDICINA"/>
    <x v="331"/>
    <s v="0"/>
    <s v="F"/>
  </r>
  <r>
    <s v="2024"/>
    <s v="101312"/>
    <s v="SUDELAB SL"/>
    <s v="B63276778"/>
    <s v="225413"/>
    <d v="2024-02-15T00:00:00"/>
    <n v="17.850000000000001"/>
    <s v="4200346573"/>
    <s v="2565BI01976000"/>
    <s v="DEP. GENÈTICA, MICRO"/>
    <x v="331"/>
    <s v="0"/>
    <s v="F"/>
  </r>
  <r>
    <s v="2024"/>
    <s v="101312"/>
    <s v="SUDELAB SL"/>
    <s v="B63276778"/>
    <s v="225435"/>
    <d v="2024-02-15T00:00:00"/>
    <n v="312.19"/>
    <s v="4200347111"/>
    <s v="2575QU02072000"/>
    <s v="DEP. QUIM. INORG.ORG"/>
    <x v="331"/>
    <s v="0"/>
    <s v="F"/>
  </r>
  <r>
    <s v="2024"/>
    <s v="101312"/>
    <s v="SUDELAB SL"/>
    <s v="B63276778"/>
    <s v="225436"/>
    <d v="2024-02-15T00:00:00"/>
    <n v="40.15"/>
    <s v="4200347648"/>
    <s v="2575QU02072000"/>
    <s v="DEP. QUIM. INORG.ORG"/>
    <x v="331"/>
    <s v="0"/>
    <s v="F"/>
  </r>
  <r>
    <s v="2024"/>
    <s v="101312"/>
    <s v="SUDELAB SL"/>
    <s v="B63276778"/>
    <s v="225438"/>
    <d v="2024-02-15T00:00:00"/>
    <n v="672.36"/>
    <s v="4200347648"/>
    <s v="2575QU02072000"/>
    <s v="DEP. QUIM. INORG.ORG"/>
    <x v="331"/>
    <s v="0"/>
    <s v="F"/>
  </r>
  <r>
    <s v="2024"/>
    <s v="101312"/>
    <s v="SUDELAB SL"/>
    <s v="B63276778"/>
    <s v="225445"/>
    <d v="2024-02-15T00:00:00"/>
    <n v="261.64999999999998"/>
    <s v="4200347666"/>
    <s v="2605CS02079000"/>
    <s v="DEPT. BIOMEDICINA"/>
    <x v="331"/>
    <s v="0"/>
    <s v="F"/>
  </r>
  <r>
    <s v="2024"/>
    <s v="101414"/>
    <s v="SCHARLAB SL SCHARLAB SL"/>
    <s v="B63048540"/>
    <s v="24005504"/>
    <d v="2024-02-15T00:00:00"/>
    <n v="43.43"/>
    <s v="4200346929"/>
    <s v="2575QU02072000"/>
    <s v="DEP. QUIM. INORG.ORG"/>
    <x v="331"/>
    <s v="0"/>
    <s v="F"/>
  </r>
  <r>
    <s v="2024"/>
    <s v="101414"/>
    <s v="SCHARLAB SL SCHARLAB SL"/>
    <s v="B63048540"/>
    <s v="24005584"/>
    <d v="2024-02-15T00:00:00"/>
    <n v="149.54"/>
    <s v="4200347501"/>
    <s v="2575QU02070000"/>
    <s v="DEP. C.MATERIALS I Q"/>
    <x v="331"/>
    <s v="0"/>
    <s v="F"/>
  </r>
  <r>
    <s v="2024"/>
    <s v="101414"/>
    <s v="SCHARLAB SL SCHARLAB SL"/>
    <s v="B63048540"/>
    <s v="24005713"/>
    <d v="2024-02-15T00:00:00"/>
    <n v="338.55"/>
    <s v="4200347659"/>
    <s v="2575QU02072000"/>
    <s v="DEP. QUIM. INORG.ORG"/>
    <x v="331"/>
    <s v="0"/>
    <s v="F"/>
  </r>
  <r>
    <s v="2024"/>
    <s v="101725"/>
    <s v="FOTO CASANOVA SL CASANOVA FOTOGRAFI"/>
    <s v="B58598558"/>
    <s v="FR/2402090"/>
    <d v="2024-02-15T00:00:00"/>
    <n v="99.9"/>
    <s v="4200349073"/>
    <s v="2565BI01975000"/>
    <s v="DEP. BIO. EVOL. ECO."/>
    <x v="331"/>
    <s v="G"/>
    <s v="F"/>
  </r>
  <r>
    <s v="2024"/>
    <s v="101768"/>
    <s v="PIDISCAT SL"/>
    <s v="B61700381"/>
    <s v="152370"/>
    <d v="2024-02-09T00:00:00"/>
    <n v="115.56"/>
    <s v="4200346579"/>
    <s v="2615CS00885000"/>
    <s v="DP.PATOL.I TERP.EXP."/>
    <x v="331"/>
    <s v="0"/>
    <s v="F"/>
  </r>
  <r>
    <s v="2024"/>
    <s v="101896"/>
    <s v="PISTA CERO SL"/>
    <s v="B58790122"/>
    <s v="31674509"/>
    <d v="2024-02-16T00:00:00"/>
    <n v="426.36"/>
    <s v="4200348685"/>
    <s v="2515GH01968000"/>
    <s v="DEP. HISTORIA I ARQU"/>
    <x v="331"/>
    <s v="0"/>
    <s v="F"/>
  </r>
  <r>
    <s v="2024"/>
    <s v="101910"/>
    <s v="CROMLAB SL CROMLAB SL"/>
    <s v="B58019050"/>
    <s v="172"/>
    <d v="2024-02-15T00:00:00"/>
    <n v="439.23"/>
    <s v="4200347190"/>
    <s v="2565BI01976000"/>
    <s v="DEP. GENÈTICA, MICRO"/>
    <x v="331"/>
    <s v="0"/>
    <s v="F"/>
  </r>
  <r>
    <s v="2024"/>
    <s v="102015"/>
    <s v="ALVIN NETWORKS SL ALVIN NETWORKS"/>
    <s v="B60152105"/>
    <s v="317"/>
    <d v="2024-02-09T00:00:00"/>
    <n v="1024.8699999999999"/>
    <s v="4200347776"/>
    <s v="2595FA02034000"/>
    <s v="DEP.NUTRICIÓ, CC.DE"/>
    <x v="331"/>
    <s v="0"/>
    <s v="F"/>
  </r>
  <r>
    <s v="2024"/>
    <s v="102015"/>
    <s v="ALVIN NETWORKS SL ALVIN NETWORKS"/>
    <s v="B60152105"/>
    <s v="338"/>
    <d v="2024-02-12T00:00:00"/>
    <n v="2015.86"/>
    <s v="4200347600"/>
    <n v="37190000329000"/>
    <s v="CCIT-UB SCT"/>
    <x v="331"/>
    <s v="0"/>
    <s v="F"/>
  </r>
  <r>
    <s v="2024"/>
    <s v="102025"/>
    <s v="VWR INTERNATIONAL EUROLAB SL VWR IN"/>
    <s v="B08362089"/>
    <s v="7062406245"/>
    <d v="2024-02-15T00:00:00"/>
    <n v="189.97"/>
    <s v="4200347173"/>
    <s v="2595FA02036000"/>
    <s v="DEP. FARMÀCIA I TEC"/>
    <x v="331"/>
    <s v="0"/>
    <s v="F"/>
  </r>
  <r>
    <s v="2024"/>
    <s v="102025"/>
    <s v="VWR INTERNATIONAL EUROLAB SL VWR IN"/>
    <s v="B08362089"/>
    <s v="7062406249"/>
    <d v="2024-02-15T00:00:00"/>
    <n v="26.14"/>
    <s v="4200348701"/>
    <s v="2605CS02079000"/>
    <s v="DEPT. BIOMEDICINA"/>
    <x v="331"/>
    <s v="0"/>
    <s v="F"/>
  </r>
  <r>
    <s v="2024"/>
    <s v="102370"/>
    <s v="THERMO FISHER SCIENTIFIC SLU"/>
    <s v="B28954170"/>
    <s v="36084"/>
    <d v="2024-02-16T00:00:00"/>
    <n v="4656.08"/>
    <s v="4200348483"/>
    <n v="37190000329000"/>
    <s v="CCIT-UB SCT"/>
    <x v="331"/>
    <s v="0"/>
    <s v="F"/>
  </r>
  <r>
    <s v="2024"/>
    <s v="102395"/>
    <s v="CULTEK SL CULTEK SL"/>
    <s v="B28442135"/>
    <s v="FV+502457"/>
    <d v="2024-02-16T00:00:00"/>
    <n v="400.15"/>
    <s v="4200348057"/>
    <s v="2595FA02035000"/>
    <s v="DEP. BIOQ. I FISIOLO"/>
    <x v="331"/>
    <s v="0"/>
    <s v="F"/>
  </r>
  <r>
    <s v="2024"/>
    <s v="102488"/>
    <s v="AMIDATA SAU"/>
    <s v="A78913993"/>
    <s v="63395200"/>
    <d v="2024-02-15T00:00:00"/>
    <n v="3.72"/>
    <s v="4200347725"/>
    <s v="2575FI02052000"/>
    <s v="DEP.FIS.MAT.CONDENS."/>
    <x v="331"/>
    <s v="0"/>
    <s v="F"/>
  </r>
  <r>
    <s v="2024"/>
    <s v="102543"/>
    <s v="LYRECO ESPAÑA SA"/>
    <s v="A79206223"/>
    <s v="7700172694"/>
    <d v="2024-02-14T00:00:00"/>
    <n v="142.9"/>
    <s v="4200336453"/>
    <s v="2604CS02094000"/>
    <s v="UFIR MEDICINA CLINIC"/>
    <x v="331"/>
    <s v="0"/>
    <s v="F"/>
  </r>
  <r>
    <s v="2024"/>
    <s v="102708"/>
    <s v="LIFE TECHNOLOGIES SA APPLIED/INVITR"/>
    <s v="A28139434"/>
    <s v="1036565 RI"/>
    <d v="2024-02-16T00:00:00"/>
    <n v="534.52"/>
    <s v="4200349127"/>
    <s v="2605CS02079000"/>
    <s v="DEPT. BIOMEDICINA"/>
    <x v="331"/>
    <s v="0"/>
    <s v="F"/>
  </r>
  <r>
    <s v="2024"/>
    <s v="102708"/>
    <s v="LIFE TECHNOLOGIES SA APPLIED/INVITR"/>
    <s v="A28139434"/>
    <s v="1036566 RI"/>
    <d v="2024-02-16T00:00:00"/>
    <n v="235.13"/>
    <s v="4200348223"/>
    <s v="2615CS00279000"/>
    <s v="DEP. CC. FISIOLOGIQU"/>
    <x v="331"/>
    <s v="0"/>
    <s v="F"/>
  </r>
  <r>
    <s v="2024"/>
    <s v="102733"/>
    <s v="TECNICAS CIENTIFICAS LABORATORIO SA"/>
    <s v="A59030411"/>
    <s v="255791"/>
    <d v="2024-02-14T00:00:00"/>
    <n v="242"/>
    <s v="4100018878"/>
    <s v="2565BI01974000"/>
    <s v="DEP.BIO.CEL. FIS. IM"/>
    <x v="331"/>
    <s v="0"/>
    <s v="F"/>
  </r>
  <r>
    <s v="2024"/>
    <s v="102979"/>
    <s v="JOSE COLLADO SA"/>
    <s v="A08611444"/>
    <s v="240000967"/>
    <d v="2024-02-15T00:00:00"/>
    <n v="339.19"/>
    <s v="4200348374"/>
    <n v="37190000329000"/>
    <s v="CCIT-UB SCT"/>
    <x v="331"/>
    <s v="0"/>
    <s v="F"/>
  </r>
  <r>
    <s v="2024"/>
    <s v="103178"/>
    <s v="SERVICIOS MICROINFORMATICA, SA SEMI"/>
    <s v="A25027145"/>
    <s v="00005845"/>
    <d v="2024-02-16T00:00:00"/>
    <n v="680.99"/>
    <s v="4200348814"/>
    <n v="38080001127000"/>
    <s v="AGÈNCIA DE POSTGRAU"/>
    <x v="331"/>
    <s v="0"/>
    <s v="F"/>
  </r>
  <r>
    <s v="2024"/>
    <s v="103178"/>
    <s v="SERVICIOS MICROINFORMATICA, SA SEMI"/>
    <s v="A25027145"/>
    <s v="00005846"/>
    <d v="2024-02-16T00:00:00"/>
    <n v="1179.93"/>
    <s v="4200347863"/>
    <s v="2585MA02069000"/>
    <s v="DEP. MATEMÀT. I INF."/>
    <x v="331"/>
    <s v="0"/>
    <s v="F"/>
  </r>
  <r>
    <s v="2024"/>
    <s v="103178"/>
    <s v="SERVICIOS MICROINFORMATICA, SA SEMI"/>
    <s v="A25027145"/>
    <s v="00005848"/>
    <d v="2024-02-16T00:00:00"/>
    <n v="107.91"/>
    <s v="4200348152"/>
    <s v="2575FI00213000"/>
    <s v="DP.ENGINYERIA ELECTR"/>
    <x v="331"/>
    <s v="0"/>
    <s v="F"/>
  </r>
  <r>
    <s v="2024"/>
    <s v="105740"/>
    <s v="NOVELEC DIAGONAL,S.L."/>
    <s v="B65892689"/>
    <s v="1240200059"/>
    <d v="2024-02-15T00:00:00"/>
    <n v="16.93"/>
    <s v="4200347234"/>
    <s v="2595FA02035000"/>
    <s v="DEP. BIOQ. I FISIOLO"/>
    <x v="331"/>
    <s v="0"/>
    <s v="F"/>
  </r>
  <r>
    <s v="2024"/>
    <s v="105866"/>
    <s v="MERCK LIFE SCIENCE SLU totes comand"/>
    <s v="B79184115"/>
    <s v="8250797757"/>
    <d v="2024-02-16T00:00:00"/>
    <n v="201.1"/>
    <s v="4200348298"/>
    <s v="2565BI01976000"/>
    <s v="DEP. GENÈTICA, MICRO"/>
    <x v="331"/>
    <s v="0"/>
    <s v="F"/>
  </r>
  <r>
    <s v="2024"/>
    <s v="105866"/>
    <s v="MERCK LIFE SCIENCE SLU totes comand"/>
    <s v="B79184115"/>
    <s v="8250797759"/>
    <d v="2024-02-16T00:00:00"/>
    <n v="54.68"/>
    <s v="4200348328"/>
    <s v="2565BI01976000"/>
    <s v="DEP. GENÈTICA, MICRO"/>
    <x v="331"/>
    <s v="0"/>
    <s v="F"/>
  </r>
  <r>
    <s v="2024"/>
    <s v="105866"/>
    <s v="MERCK LIFE SCIENCE SLU totes comand"/>
    <s v="B79184115"/>
    <s v="8250797762"/>
    <d v="2024-02-16T00:00:00"/>
    <n v="72.36"/>
    <s v="4200348851"/>
    <s v="2575QU02072000"/>
    <s v="DEP. QUIM. INORG.ORG"/>
    <x v="331"/>
    <s v="0"/>
    <s v="F"/>
  </r>
  <r>
    <s v="2024"/>
    <s v="105866"/>
    <s v="MERCK LIFE SCIENCE SLU totes comand"/>
    <s v="B79184115"/>
    <s v="8250798155"/>
    <d v="2024-02-16T00:00:00"/>
    <n v="267.17"/>
    <s v="4200346596"/>
    <s v="2605CS02079000"/>
    <s v="DEPT. BIOMEDICINA"/>
    <x v="331"/>
    <s v="0"/>
    <s v="F"/>
  </r>
  <r>
    <s v="2024"/>
    <s v="105866"/>
    <s v="MERCK LIFE SCIENCE SLU totes comand"/>
    <s v="B79184115"/>
    <s v="8250798156"/>
    <d v="2024-02-16T00:00:00"/>
    <n v="54.79"/>
    <s v="4200348863"/>
    <s v="2575QU02072000"/>
    <s v="DEP. QUIM. INORG.ORG"/>
    <x v="331"/>
    <s v="0"/>
    <s v="F"/>
  </r>
  <r>
    <s v="2024"/>
    <s v="105866"/>
    <s v="MERCK LIFE SCIENCE SLU totes comand"/>
    <s v="B79184115"/>
    <s v="8250798157"/>
    <d v="2024-02-16T00:00:00"/>
    <n v="273.33999999999997"/>
    <s v="4200348823"/>
    <s v="2575QU02072000"/>
    <s v="DEP. QUIM. INORG.ORG"/>
    <x v="331"/>
    <s v="0"/>
    <s v="F"/>
  </r>
  <r>
    <s v="2024"/>
    <s v="105866"/>
    <s v="MERCK LIFE SCIENCE SLU totes comand"/>
    <s v="B79184115"/>
    <s v="8250798158"/>
    <d v="2024-02-16T00:00:00"/>
    <n v="225.54"/>
    <s v="4200348851"/>
    <s v="2575QU02072000"/>
    <s v="DEP. QUIM. INORG.ORG"/>
    <x v="331"/>
    <s v="0"/>
    <s v="F"/>
  </r>
  <r>
    <s v="2024"/>
    <s v="106044"/>
    <s v="VIAJES EL CORTE INGLES SA OFICINA B"/>
    <s v="A28229813"/>
    <s v="9140030184C"/>
    <d v="2024-02-15T00:00:00"/>
    <n v="302.83"/>
    <m/>
    <s v="2525FL01945000"/>
    <s v="DEP.FIL.CATALANA I L"/>
    <x v="331"/>
    <s v="0"/>
    <s v="F"/>
  </r>
  <r>
    <s v="2024"/>
    <s v="106044"/>
    <s v="VIAJES EL CORTE INGLES SA OFICINA B"/>
    <s v="A28229813"/>
    <s v="9140030185C"/>
    <d v="2024-02-15T00:00:00"/>
    <n v="169.23"/>
    <m/>
    <s v="2615IN00282000"/>
    <s v="DP.INFERM.SA.P.SM.MI"/>
    <x v="331"/>
    <s v="0"/>
    <s v="F"/>
  </r>
  <r>
    <s v="2024"/>
    <s v="106044"/>
    <s v="VIAJES EL CORTE INGLES SA OFICINA B"/>
    <s v="A28229813"/>
    <s v="9140030189C"/>
    <d v="2024-02-15T00:00:00"/>
    <n v="1748.6"/>
    <m/>
    <s v="2615CS00279000"/>
    <s v="DEP. CC. FISIOLOGIQU"/>
    <x v="331"/>
    <s v="0"/>
    <s v="F"/>
  </r>
  <r>
    <s v="2024"/>
    <s v="106044"/>
    <s v="VIAJES EL CORTE INGLES SA OFICINA B"/>
    <s v="A28229813"/>
    <s v="9340062850C"/>
    <d v="2024-02-15T00:00:00"/>
    <n v="88.48"/>
    <m/>
    <s v="2575QU02072000"/>
    <s v="DEP. QUIM. INORG.ORG"/>
    <x v="331"/>
    <s v="0"/>
    <s v="F"/>
  </r>
  <r>
    <s v="2024"/>
    <s v="109401"/>
    <s v="INTEGRATED DNA TECHNOLOGIES SPAIN S"/>
    <s v="B87472387"/>
    <s v="9980019290"/>
    <d v="2024-02-12T00:00:00"/>
    <n v="269.83"/>
    <s v="4200348260"/>
    <s v="2565BI01976000"/>
    <s v="DEP. GENÈTICA, MICRO"/>
    <x v="331"/>
    <s v="0"/>
    <s v="F"/>
  </r>
  <r>
    <s v="2024"/>
    <s v="111110"/>
    <s v="SIRESA CAMPUS SL"/>
    <s v="B86458643"/>
    <s v="7210113500"/>
    <d v="2024-02-16T00:00:00"/>
    <n v="1012.91"/>
    <s v="4200332250"/>
    <s v="2515GH01968000"/>
    <s v="DEP. HISTORIA I ARQU"/>
    <x v="331"/>
    <s v="0"/>
    <s v="F"/>
  </r>
  <r>
    <s v="2024"/>
    <s v="111110"/>
    <s v="SIRESA CAMPUS SL"/>
    <s v="B86458643"/>
    <s v="7210113501"/>
    <d v="2024-02-16T00:00:00"/>
    <n v="1517.46"/>
    <s v="4200332254"/>
    <s v="2515GH01968000"/>
    <s v="DEP. HISTORIA I ARQU"/>
    <x v="331"/>
    <s v="0"/>
    <s v="F"/>
  </r>
  <r>
    <s v="2024"/>
    <s v="111244"/>
    <s v="BIO TECHNE RD SYSTEMS SLU"/>
    <s v="B67069302"/>
    <s v="CI-00008885"/>
    <d v="2024-02-16T00:00:00"/>
    <n v="816.75"/>
    <s v="4100018879"/>
    <s v="2565BI01973000"/>
    <s v="DEP.BIOQUIM. BIOMEDI"/>
    <x v="331"/>
    <s v="0"/>
    <s v="F"/>
  </r>
  <r>
    <s v="2024"/>
    <s v="111423"/>
    <s v="GRUP GEPORK SA"/>
    <s v="A08566143"/>
    <s v="0008747160"/>
    <d v="2024-01-29T00:00:00"/>
    <n v="31.98"/>
    <s v="4200346898"/>
    <n v="37190000329000"/>
    <s v="CCIT-UB SCT"/>
    <x v="331"/>
    <s v="0"/>
    <s v="F"/>
  </r>
  <r>
    <s v="2024"/>
    <s v="111457"/>
    <s v="MALVERN PANALYTICAL BV SUC EN ESP"/>
    <s v="W0032764C"/>
    <s v="5307"/>
    <d v="2024-02-13T00:00:00"/>
    <n v="87120"/>
    <m/>
    <s v="2575QU02072000"/>
    <s v="DEP. QUIM. INORG.ORG"/>
    <x v="331"/>
    <s v="0"/>
    <s v="F"/>
  </r>
  <r>
    <s v="2024"/>
    <s v="111899"/>
    <s v="REED &amp; MACKAY ESPAÑA SAU ATLANTA VI"/>
    <s v="A08649477"/>
    <s v="1217623"/>
    <d v="2024-02-16T00:00:00"/>
    <n v="229.92"/>
    <s v="4100018595"/>
    <s v="2575QU02070000"/>
    <s v="DEP. C.MATERIALS I Q"/>
    <x v="331"/>
    <s v="0"/>
    <s v="F"/>
  </r>
  <r>
    <s v="2024"/>
    <s v="111899"/>
    <s v="REED &amp; MACKAY ESPAÑA SAU ATLANTA VI"/>
    <s v="A08649477"/>
    <s v="1217631"/>
    <d v="2024-02-16T00:00:00"/>
    <n v="206.7"/>
    <m/>
    <s v="2614CS02097000"/>
    <s v="UFIR ODONTOLOGIA"/>
    <x v="331"/>
    <s v="0"/>
    <s v="F"/>
  </r>
  <r>
    <s v="2024"/>
    <s v="111899"/>
    <s v="REED &amp; MACKAY ESPAÑA SAU ATLANTA VI"/>
    <s v="A08649477"/>
    <s v="1217633"/>
    <d v="2024-02-16T00:00:00"/>
    <n v="206.7"/>
    <m/>
    <s v="2614CS02097000"/>
    <s v="UFIR ODONTOLOGIA"/>
    <x v="331"/>
    <s v="0"/>
    <s v="F"/>
  </r>
  <r>
    <s v="2024"/>
    <s v="111899"/>
    <s v="REED &amp; MACKAY ESPAÑA SAU ATLANTA VI"/>
    <s v="A08649477"/>
    <s v="1217675"/>
    <d v="2024-02-16T00:00:00"/>
    <n v="212.37"/>
    <m/>
    <n v="10020002187000"/>
    <s v="VR. POLÍTICA ACADÈMI"/>
    <x v="331"/>
    <s v="0"/>
    <s v="F"/>
  </r>
  <r>
    <s v="2024"/>
    <s v="111899"/>
    <s v="REED &amp; MACKAY ESPAÑA SAU ATLANTA VI"/>
    <s v="A08649477"/>
    <s v="1217676"/>
    <d v="2024-02-16T00:00:00"/>
    <n v="-212.37"/>
    <m/>
    <n v="10020002187000"/>
    <s v="VR. POLÍTICA ACADÈMI"/>
    <x v="331"/>
    <s v="0"/>
    <s v="A"/>
  </r>
  <r>
    <s v="2024"/>
    <s v="112404"/>
    <s v="PATH ELECTRONICS SL"/>
    <s v="B67433813"/>
    <s v="851"/>
    <d v="2024-02-16T00:00:00"/>
    <n v="2420"/>
    <s v="4200345033"/>
    <s v="2604CS02094000"/>
    <s v="UFIR MEDICINA CLINIC"/>
    <x v="331"/>
    <s v="0"/>
    <s v="F"/>
  </r>
  <r>
    <s v="2024"/>
    <s v="112404"/>
    <s v="PATH ELECTRONICS SL"/>
    <s v="B67433813"/>
    <s v="852"/>
    <d v="2024-02-16T00:00:00"/>
    <n v="3496.9"/>
    <s v="4200345032"/>
    <s v="2604CS02094000"/>
    <s v="UFIR MEDICINA CLINIC"/>
    <x v="331"/>
    <s v="0"/>
    <s v="F"/>
  </r>
  <r>
    <s v="2024"/>
    <s v="113318"/>
    <s v="CALIBRACIONES Y SUMIN PARA LABORAT"/>
    <s v="B01786151"/>
    <s v="24002177"/>
    <d v="2024-02-15T00:00:00"/>
    <n v="34.79"/>
    <s v="4200348680"/>
    <n v="25930000240000"/>
    <s v="ADM. FARMÀCIA"/>
    <x v="331"/>
    <s v="0"/>
    <s v="F"/>
  </r>
  <r>
    <s v="2024"/>
    <s v="113318"/>
    <s v="CALIBRACIONES Y SUMIN PARA LABORAT"/>
    <s v="B01786151"/>
    <s v="24002178"/>
    <d v="2024-02-15T00:00:00"/>
    <n v="72.599999999999994"/>
    <s v="4200348751"/>
    <n v="25930000240000"/>
    <s v="ADM. FARMÀCIA"/>
    <x v="331"/>
    <s v="0"/>
    <s v="F"/>
  </r>
  <r>
    <s v="2024"/>
    <s v="113425"/>
    <s v="ACCIONA GREEN ENERGY DEV SL"/>
    <s v="B31737422"/>
    <s v="ACC02927/24"/>
    <d v="2024-02-16T00:00:00"/>
    <n v="24604.75"/>
    <s v="4100014400"/>
    <n v="37480000346001"/>
    <s v="G.C.MANTENIMENT I SU"/>
    <x v="331"/>
    <s v="0"/>
    <s v="F"/>
  </r>
  <r>
    <s v="2024"/>
    <s v="113425"/>
    <s v="ACCIONA GREEN ENERGY DEV SL"/>
    <s v="B31737422"/>
    <s v="ACC02943/24"/>
    <d v="2024-02-16T00:00:00"/>
    <n v="17597.79"/>
    <s v="4100014400"/>
    <n v="37480000346001"/>
    <s v="G.C.MANTENIMENT I SU"/>
    <x v="331"/>
    <s v="0"/>
    <s v="F"/>
  </r>
  <r>
    <s v="2024"/>
    <s v="113425"/>
    <s v="ACCIONA GREEN ENERGY DEV SL"/>
    <s v="B31737422"/>
    <s v="ACC02961/24"/>
    <d v="2024-02-16T00:00:00"/>
    <n v="51701.49"/>
    <s v="4100014400"/>
    <n v="37480000346001"/>
    <s v="G.C.MANTENIMENT I SU"/>
    <x v="331"/>
    <s v="0"/>
    <s v="F"/>
  </r>
  <r>
    <s v="2024"/>
    <s v="113425"/>
    <s v="ACCIONA GREEN ENERGY DEV SL"/>
    <s v="B31737422"/>
    <s v="ACC02974/24"/>
    <d v="2024-02-16T00:00:00"/>
    <n v="30613.38"/>
    <s v="4100014400"/>
    <n v="37480000346001"/>
    <s v="G.C.MANTENIMENT I SU"/>
    <x v="331"/>
    <s v="0"/>
    <s v="F"/>
  </r>
  <r>
    <s v="2024"/>
    <s v="113425"/>
    <s v="ACCIONA GREEN ENERGY DEV SL"/>
    <s v="B31737422"/>
    <s v="ACC02995/24"/>
    <d v="2024-02-16T00:00:00"/>
    <n v="19610.53"/>
    <s v="4100014400"/>
    <n v="37480000346001"/>
    <s v="G.C.MANTENIMENT I SU"/>
    <x v="331"/>
    <s v="0"/>
    <s v="F"/>
  </r>
  <r>
    <s v="2024"/>
    <s v="113425"/>
    <s v="ACCIONA GREEN ENERGY DEV SL"/>
    <s v="B31737422"/>
    <s v="ACC03021/24"/>
    <d v="2024-02-16T00:00:00"/>
    <n v="57612.94"/>
    <s v="4100014400"/>
    <n v="37480000346001"/>
    <s v="G.C.MANTENIMENT I SU"/>
    <x v="331"/>
    <s v="0"/>
    <s v="F"/>
  </r>
  <r>
    <s v="2024"/>
    <s v="113425"/>
    <s v="ACCIONA GREEN ENERGY DEV SL"/>
    <s v="B31737422"/>
    <s v="ACC03037/24"/>
    <d v="2024-02-16T00:00:00"/>
    <n v="200332.14"/>
    <s v="4100014400"/>
    <n v="37480000346001"/>
    <s v="G.C.MANTENIMENT I SU"/>
    <x v="331"/>
    <s v="0"/>
    <s v="F"/>
  </r>
  <r>
    <s v="2024"/>
    <s v="113425"/>
    <s v="ACCIONA GREEN ENERGY DEV SL"/>
    <s v="B31737422"/>
    <s v="ACC03066/24"/>
    <d v="2024-02-16T00:00:00"/>
    <n v="35072.93"/>
    <s v="4100014400"/>
    <n v="37480000346001"/>
    <s v="G.C.MANTENIMENT I SU"/>
    <x v="331"/>
    <s v="0"/>
    <s v="F"/>
  </r>
  <r>
    <s v="2024"/>
    <s v="113425"/>
    <s v="ACCIONA GREEN ENERGY DEV SL"/>
    <s v="B31737422"/>
    <s v="ACC03076/24"/>
    <d v="2024-02-16T00:00:00"/>
    <n v="25295.06"/>
    <s v="4100014400"/>
    <n v="37480000346001"/>
    <s v="G.C.MANTENIMENT I SU"/>
    <x v="331"/>
    <s v="0"/>
    <s v="F"/>
  </r>
  <r>
    <s v="2024"/>
    <s v="114245"/>
    <s v="ASS DES TECN ACREDITACIO TECNIO TEC"/>
    <s v="G67705806"/>
    <s v="Q6/UB/2024"/>
    <d v="2024-02-16T00:00:00"/>
    <n v="21000"/>
    <m/>
    <n v="10020002166000"/>
    <s v="VR EMPRENEDORIA, INN"/>
    <x v="331"/>
    <s v="0"/>
    <s v="F"/>
  </r>
  <r>
    <s v="2024"/>
    <s v="114716"/>
    <s v="INTEC ANALISIS ELEMENTAL SL"/>
    <s v="B83566406"/>
    <s v="015"/>
    <d v="2024-02-16T00:00:00"/>
    <n v="303.12"/>
    <s v="4200348667"/>
    <n v="37190000329000"/>
    <s v="CCIT-UB SCT"/>
    <x v="331"/>
    <s v="0"/>
    <s v="F"/>
  </r>
  <r>
    <s v="2024"/>
    <s v="114827"/>
    <s v="ALBET COMERCIAL SLU"/>
    <s v="B67402636"/>
    <s v="3329"/>
    <d v="2024-02-15T00:00:00"/>
    <n v="381.15"/>
    <s v="4200347988"/>
    <s v="2605CS02079000"/>
    <s v="DEPT. BIOMEDICINA"/>
    <x v="331"/>
    <s v="0"/>
    <s v="F"/>
  </r>
  <r>
    <s v="2023"/>
    <s v="115059"/>
    <s v="FACTOR ENERGIA SA"/>
    <s v="A61893871"/>
    <s v="23-00620081"/>
    <d v="2023-05-16T00:00:00"/>
    <n v="-3066.56"/>
    <s v="4100016519"/>
    <n v="37480000346001"/>
    <s v="G.C.MANTENIMENT I SU"/>
    <x v="331"/>
    <s v="0"/>
    <s v="A"/>
  </r>
  <r>
    <s v="2023"/>
    <s v="200020"/>
    <s v="BILANEY CONSULTANTS GMBH"/>
    <m/>
    <s v="RE000259"/>
    <d v="2023-11-20T00:00:00"/>
    <n v="391.15"/>
    <m/>
    <n v="26130000276000"/>
    <s v="OR.ADM.BELLVITGE"/>
    <x v="331"/>
    <s v="0"/>
    <s v="F"/>
  </r>
  <r>
    <s v="2021"/>
    <s v="504531"/>
    <s v="FUNDACI PRIVAD CENTRE REGULACIO GEN"/>
    <s v="G62426937"/>
    <s v="2162028"/>
    <d v="2021-12-27T00:00:00"/>
    <n v="3143.89"/>
    <m/>
    <s v="2605CS02079000"/>
    <s v="DEPT. BIOMEDICINA"/>
    <x v="331"/>
    <s v="0"/>
    <s v="F"/>
  </r>
  <r>
    <s v="2022"/>
    <s v="504531"/>
    <s v="FUNDACI PRIVAD CENTRE REGULACIO GEN"/>
    <s v="G62426937"/>
    <s v="2261647"/>
    <d v="2022-10-13T00:00:00"/>
    <n v="526.35"/>
    <m/>
    <s v="2605CS02079000"/>
    <s v="DEPT. BIOMEDICINA"/>
    <x v="331"/>
    <s v="0"/>
    <s v="F"/>
  </r>
  <r>
    <s v="2022"/>
    <s v="504531"/>
    <s v="FUNDACI PRIVAD CENTRE REGULACIO GEN"/>
    <s v="G62426937"/>
    <s v="2262357"/>
    <d v="2022-12-30T00:00:00"/>
    <n v="60.61"/>
    <m/>
    <s v="2565BI01974000"/>
    <s v="DEP.BIO.CEL. FIS. IM"/>
    <x v="331"/>
    <s v="0"/>
    <s v="F"/>
  </r>
  <r>
    <s v="2023"/>
    <s v="504531"/>
    <s v="FUNDACI PRIVAD CENTRE REGULACIO GEN"/>
    <s v="G62426937"/>
    <s v="2361863"/>
    <d v="2023-12-28T00:00:00"/>
    <n v="974.29"/>
    <m/>
    <s v="2605CS02079000"/>
    <s v="DEPT. BIOMEDICINA"/>
    <x v="331"/>
    <s v="0"/>
    <s v="F"/>
  </r>
  <r>
    <s v="2024"/>
    <s v="505326"/>
    <s v="GAT TRAVEL  SL"/>
    <s v="B60545795"/>
    <s v="020003"/>
    <d v="2024-02-16T00:00:00"/>
    <n v="484"/>
    <s v="4200347093"/>
    <s v="2565BI01975000"/>
    <s v="DEP. BIO. EVOL. ECO."/>
    <x v="331"/>
    <s v="0"/>
    <s v="F"/>
  </r>
  <r>
    <s v="2024"/>
    <s v="505559"/>
    <s v="FONTAGA SA FONTAGA SA"/>
    <s v="A17014523"/>
    <s v="9"/>
    <d v="2024-02-16T00:00:00"/>
    <n v="140.02000000000001"/>
    <s v="4200346919"/>
    <s v="2575QU02070000"/>
    <s v="DEP. C.MATERIALS I Q"/>
    <x v="331"/>
    <s v="0"/>
    <s v="F"/>
  </r>
  <r>
    <s v="2023"/>
    <s v="511606"/>
    <s v="HOTEL ZENIT CONDE BORRELL CB HOTEL"/>
    <s v="E82947987"/>
    <s v="-A23-014222"/>
    <d v="2023-11-23T00:00:00"/>
    <n v="137.19999999999999"/>
    <m/>
    <s v="2595FA02037000"/>
    <s v="DEP. BIOL. SANITAT"/>
    <x v="331"/>
    <s v="0"/>
    <s v="F"/>
  </r>
  <r>
    <s v="2023"/>
    <s v="908894"/>
    <s v="GUTIERREZ LOPEZ LUCIA"/>
    <s v="79277429V"/>
    <s v="2023/1"/>
    <d v="2023-11-30T00:00:00"/>
    <n v="1048"/>
    <m/>
    <s v="2634ED01900000"/>
    <s v="F.EDUCACIÓ"/>
    <x v="331"/>
    <s v="0"/>
    <s v="F"/>
  </r>
  <r>
    <s v="2023"/>
    <s v="908894"/>
    <s v="GUTIERREZ LOPEZ LUCIA"/>
    <s v="79277429V"/>
    <s v="2023/2"/>
    <d v="2023-12-22T00:00:00"/>
    <n v="672"/>
    <m/>
    <s v="2634ED01900000"/>
    <s v="F.EDUCACIÓ"/>
    <x v="331"/>
    <s v="0"/>
    <s v="F"/>
  </r>
  <r>
    <s v="2024"/>
    <s v="100073"/>
    <s v="AVORIS RETAIL DIVISION SL BCD TRAVE"/>
    <s v="B07012107"/>
    <s v="F7B00000125"/>
    <d v="2024-02-16T00:00:00"/>
    <n v="963.8"/>
    <m/>
    <s v="2576QU01677000"/>
    <s v="INST.QUÍM.TEÒR.COMP."/>
    <x v="332"/>
    <s v="0"/>
    <s v="F"/>
  </r>
  <r>
    <s v="2024"/>
    <s v="100073"/>
    <s v="AVORIS RETAIL DIVISION SL BCD TRAVE"/>
    <s v="B07012107"/>
    <s v="F7B00000126"/>
    <d v="2024-02-16T00:00:00"/>
    <n v="789.8"/>
    <m/>
    <s v="2576QU01677000"/>
    <s v="INST.QUÍM.TEÒR.COMP."/>
    <x v="332"/>
    <s v="0"/>
    <s v="F"/>
  </r>
  <r>
    <s v="2024"/>
    <s v="100073"/>
    <s v="AVORIS RETAIL DIVISION SL BCD TRAVE"/>
    <s v="B07012107"/>
    <s v="F7B00000127"/>
    <d v="2024-02-16T00:00:00"/>
    <n v="43.98"/>
    <m/>
    <s v="2535DR01992000"/>
    <s v="DEP.C.POL.DRET CONST"/>
    <x v="332"/>
    <s v="0"/>
    <s v="F"/>
  </r>
  <r>
    <s v="2024"/>
    <s v="100073"/>
    <s v="AVORIS RETAIL DIVISION SL BCD TRAVE"/>
    <s v="B07012107"/>
    <s v="F7B00000130"/>
    <d v="2024-02-16T00:00:00"/>
    <n v="1131.6600000000001"/>
    <m/>
    <s v="2575FI02051000"/>
    <s v="DEP. FIS.QUANT. ASTR"/>
    <x v="332"/>
    <s v="0"/>
    <s v="F"/>
  </r>
  <r>
    <s v="2024"/>
    <s v="100073"/>
    <s v="AVORIS RETAIL DIVISION SL BCD TRAVE"/>
    <s v="B07012107"/>
    <s v="F7S00000429"/>
    <d v="2024-02-16T00:00:00"/>
    <n v="613.02"/>
    <m/>
    <n v="37180001607000"/>
    <s v="OPIR OF.PROJ.INT.REC"/>
    <x v="332"/>
    <s v="0"/>
    <s v="F"/>
  </r>
  <r>
    <s v="2024"/>
    <s v="100073"/>
    <s v="AVORIS RETAIL DIVISION SL BCD TRAVE"/>
    <s v="B07012107"/>
    <s v="F7S00000431"/>
    <d v="2024-02-16T00:00:00"/>
    <n v="573"/>
    <m/>
    <n v="25130000080000"/>
    <s v="OR.ADM.FI/GEOGRAF/Hª"/>
    <x v="332"/>
    <s v="0"/>
    <s v="F"/>
  </r>
  <r>
    <s v="2024"/>
    <s v="100073"/>
    <s v="AVORIS RETAIL DIVISION SL BCD TRAVE"/>
    <s v="B07012107"/>
    <s v="F7S00000433"/>
    <d v="2024-02-16T00:00:00"/>
    <n v="1312.6"/>
    <m/>
    <n v="26530000136000"/>
    <s v="OR ECONOMIA EMPRESA"/>
    <x v="332"/>
    <s v="0"/>
    <s v="F"/>
  </r>
  <r>
    <s v="2024"/>
    <s v="100073"/>
    <s v="AVORIS RETAIL DIVISION SL BCD TRAVE"/>
    <s v="B07012107"/>
    <s v="F7S00000434"/>
    <d v="2024-02-16T00:00:00"/>
    <n v="613.02"/>
    <m/>
    <n v="37180001607000"/>
    <s v="OPIR OF.PROJ.INT.REC"/>
    <x v="332"/>
    <s v="0"/>
    <s v="F"/>
  </r>
  <r>
    <s v="2024"/>
    <s v="100073"/>
    <s v="AVORIS RETAIL DIVISION SL BCD TRAVE"/>
    <s v="B07012107"/>
    <s v="F7S00000441"/>
    <d v="2024-02-16T00:00:00"/>
    <n v="580"/>
    <m/>
    <s v="2575FI02051000"/>
    <s v="DEP. FIS.QUANT. ASTR"/>
    <x v="332"/>
    <s v="0"/>
    <s v="F"/>
  </r>
  <r>
    <s v="2024"/>
    <s v="100073"/>
    <s v="AVORIS RETAIL DIVISION SL BCD TRAVE"/>
    <s v="B07012107"/>
    <s v="F7S00000442"/>
    <d v="2024-02-16T00:00:00"/>
    <n v="278"/>
    <m/>
    <n v="37180001607000"/>
    <s v="OPIR OF.PROJ.INT.REC"/>
    <x v="332"/>
    <s v="0"/>
    <s v="F"/>
  </r>
  <r>
    <s v="2024"/>
    <s v="100073"/>
    <s v="AVORIS RETAIL DIVISION SL BCD TRAVE"/>
    <s v="B07012107"/>
    <s v="F7S00000443"/>
    <d v="2024-02-16T00:00:00"/>
    <n v="278"/>
    <m/>
    <n v="37180001607000"/>
    <s v="OPIR OF.PROJ.INT.REC"/>
    <x v="332"/>
    <s v="0"/>
    <s v="F"/>
  </r>
  <r>
    <s v="2024"/>
    <s v="100073"/>
    <s v="AVORIS RETAIL DIVISION SL BCD TRAVE"/>
    <s v="B07012107"/>
    <s v="F7S00000444"/>
    <d v="2024-02-16T00:00:00"/>
    <n v="278"/>
    <m/>
    <n v="37180001607000"/>
    <s v="OPIR OF.PROJ.INT.REC"/>
    <x v="332"/>
    <s v="0"/>
    <s v="F"/>
  </r>
  <r>
    <s v="2024"/>
    <s v="100073"/>
    <s v="AVORIS RETAIL DIVISION SL BCD TRAVE"/>
    <s v="B07012107"/>
    <s v="F7S00000445"/>
    <d v="2024-02-16T00:00:00"/>
    <n v="388"/>
    <m/>
    <n v="37180001607000"/>
    <s v="OPIR OF.PROJ.INT.REC"/>
    <x v="332"/>
    <s v="0"/>
    <s v="F"/>
  </r>
  <r>
    <s v="2024"/>
    <s v="100073"/>
    <s v="AVORIS RETAIL DIVISION SL BCD TRAVE"/>
    <s v="B07012107"/>
    <s v="F7S00000446"/>
    <d v="2024-02-16T00:00:00"/>
    <n v="388"/>
    <m/>
    <n v="37180001607000"/>
    <s v="OPIR OF.PROJ.INT.REC"/>
    <x v="332"/>
    <s v="0"/>
    <s v="F"/>
  </r>
  <r>
    <s v="2024"/>
    <s v="100073"/>
    <s v="AVORIS RETAIL DIVISION SL BCD TRAVE"/>
    <s v="B07012107"/>
    <s v="F7S00000447"/>
    <d v="2024-02-16T00:00:00"/>
    <n v="388"/>
    <m/>
    <n v="37180001607000"/>
    <s v="OPIR OF.PROJ.INT.REC"/>
    <x v="332"/>
    <s v="0"/>
    <s v="F"/>
  </r>
  <r>
    <s v="2024"/>
    <s v="100073"/>
    <s v="AVORIS RETAIL DIVISION SL BCD TRAVE"/>
    <s v="B07012107"/>
    <s v="F7Y00000884"/>
    <d v="2024-02-16T00:00:00"/>
    <n v="574.98"/>
    <m/>
    <s v="2535DR01992000"/>
    <s v="DEP.C.POL.DRET CONST"/>
    <x v="332"/>
    <s v="0"/>
    <s v="F"/>
  </r>
  <r>
    <s v="2024"/>
    <s v="100073"/>
    <s v="AVORIS RETAIL DIVISION SL BCD TRAVE"/>
    <s v="B07012107"/>
    <s v="F7Y00000891"/>
    <d v="2024-02-16T00:00:00"/>
    <n v="275.91000000000003"/>
    <m/>
    <s v="2535DR01992000"/>
    <s v="DEP.C.POL.DRET CONST"/>
    <x v="332"/>
    <s v="0"/>
    <s v="F"/>
  </r>
  <r>
    <s v="2024"/>
    <s v="100073"/>
    <s v="AVORIS RETAIL DIVISION SL BCD TRAVE"/>
    <s v="B07012107"/>
    <s v="F7Y00000892"/>
    <d v="2024-02-16T00:00:00"/>
    <n v="240"/>
    <m/>
    <s v="2535DR01992000"/>
    <s v="DEP.C.POL.DRET CONST"/>
    <x v="332"/>
    <s v="0"/>
    <s v="F"/>
  </r>
  <r>
    <s v="2024"/>
    <s v="100073"/>
    <s v="AVORIS RETAIL DIVISION SL BCD TRAVE"/>
    <s v="B07012107"/>
    <s v="F7Y00000895"/>
    <d v="2024-02-16T00:00:00"/>
    <n v="144.05000000000001"/>
    <m/>
    <n v="10020002147000"/>
    <s v="VR. DOCTORAT I PERSO"/>
    <x v="332"/>
    <s v="0"/>
    <s v="F"/>
  </r>
  <r>
    <s v="2024"/>
    <s v="100073"/>
    <s v="AVORIS RETAIL DIVISION SL BCD TRAVE"/>
    <s v="B07012107"/>
    <s v="F7Y00000899"/>
    <d v="2024-02-16T00:00:00"/>
    <n v="88.98"/>
    <m/>
    <s v="2535DR01992000"/>
    <s v="DEP.C.POL.DRET CONST"/>
    <x v="332"/>
    <s v="0"/>
    <s v="F"/>
  </r>
  <r>
    <s v="2024"/>
    <s v="100073"/>
    <s v="AVORIS RETAIL DIVISION SL BCD TRAVE"/>
    <s v="B07012107"/>
    <s v="F7Y00000903"/>
    <d v="2024-02-16T00:00:00"/>
    <n v="29.35"/>
    <m/>
    <s v="2615IN00282000"/>
    <s v="DP.INFERM.SA.P.SM.MI"/>
    <x v="332"/>
    <s v="0"/>
    <s v="F"/>
  </r>
  <r>
    <s v="2024"/>
    <s v="100073"/>
    <s v="AVORIS RETAIL DIVISION SL BCD TRAVE"/>
    <s v="B07012107"/>
    <s v="F7Y00000904"/>
    <d v="2024-02-16T00:00:00"/>
    <n v="77.3"/>
    <m/>
    <s v="2615IN00282000"/>
    <s v="DP.INFERM.SA.P.SM.MI"/>
    <x v="332"/>
    <s v="0"/>
    <s v="F"/>
  </r>
  <r>
    <s v="2024"/>
    <s v="100073"/>
    <s v="AVORIS RETAIL DIVISION SL BCD TRAVE"/>
    <s v="B07012107"/>
    <s v="G7B00000010"/>
    <d v="2024-02-16T00:00:00"/>
    <n v="-789.8"/>
    <m/>
    <s v="2576QU01677000"/>
    <s v="INST.QUÍM.TEÒR.COMP."/>
    <x v="332"/>
    <s v="0"/>
    <s v="A"/>
  </r>
  <r>
    <s v="2024"/>
    <s v="100073"/>
    <s v="AVORIS RETAIL DIVISION SL BCD TRAVE"/>
    <s v="B07012107"/>
    <s v="F7S00000438"/>
    <d v="2024-02-16T00:00:00"/>
    <n v="129.29"/>
    <m/>
    <s v="100A0001124000"/>
    <s v="SINDIC DE GREUGES"/>
    <x v="332"/>
    <s v="G"/>
    <s v="F"/>
  </r>
  <r>
    <s v="2024"/>
    <s v="100073"/>
    <s v="AVORIS RETAIL DIVISION SL BCD TRAVE"/>
    <s v="B07012107"/>
    <s v="F7S00000439"/>
    <d v="2024-02-16T00:00:00"/>
    <n v="129.29"/>
    <m/>
    <s v="100A0001124000"/>
    <s v="SINDIC DE GREUGES"/>
    <x v="332"/>
    <s v="G"/>
    <s v="F"/>
  </r>
  <r>
    <s v="2024"/>
    <s v="100073"/>
    <s v="AVORIS RETAIL DIVISION SL BCD TRAVE"/>
    <s v="B07012107"/>
    <s v="F7S00000440"/>
    <d v="2024-02-16T00:00:00"/>
    <n v="129.29"/>
    <m/>
    <s v="100A0001124000"/>
    <s v="SINDIC DE GREUGES"/>
    <x v="332"/>
    <s v="G"/>
    <s v="F"/>
  </r>
  <r>
    <s v="2024"/>
    <s v="101534"/>
    <s v="LEICA MICROSISTEMAS SLU LEICA MICRO"/>
    <s v="B58521147"/>
    <s v="9500177844"/>
    <d v="2024-02-17T00:00:00"/>
    <n v="1209.8800000000001"/>
    <s v="4200346784"/>
    <n v="37190000329000"/>
    <s v="CCIT-UB SCT"/>
    <x v="332"/>
    <s v="0"/>
    <s v="F"/>
  </r>
  <r>
    <s v="2024"/>
    <s v="102025"/>
    <s v="VWR INTERNATIONAL EUROLAB SL VWR IN"/>
    <s v="B08362089"/>
    <s v="7062407046"/>
    <d v="2024-02-16T00:00:00"/>
    <n v="273.87"/>
    <s v="4200348719"/>
    <s v="2605CS02079000"/>
    <s v="DEPT. BIOMEDICINA"/>
    <x v="332"/>
    <s v="0"/>
    <s v="F"/>
  </r>
  <r>
    <s v="2024"/>
    <s v="102025"/>
    <s v="VWR INTERNATIONAL EUROLAB SL VWR IN"/>
    <s v="B08362089"/>
    <s v="7062407047"/>
    <d v="2024-02-16T00:00:00"/>
    <n v="70.42"/>
    <s v="4200348539"/>
    <s v="2575QU02070000"/>
    <s v="DEP. C.MATERIALS I Q"/>
    <x v="332"/>
    <s v="0"/>
    <s v="F"/>
  </r>
  <r>
    <s v="2024"/>
    <s v="105866"/>
    <s v="MERCK LIFE SCIENCE SLU totes comand"/>
    <s v="B79184115"/>
    <s v="8250798495"/>
    <d v="2024-02-17T00:00:00"/>
    <n v="136.35"/>
    <s v="4200348823"/>
    <s v="2575QU02072000"/>
    <s v="DEP. QUIM. INORG.ORG"/>
    <x v="332"/>
    <s v="0"/>
    <s v="F"/>
  </r>
  <r>
    <s v="2024"/>
    <s v="105866"/>
    <s v="MERCK LIFE SCIENCE SLU totes comand"/>
    <s v="B79184115"/>
    <s v="8250798498"/>
    <d v="2024-02-17T00:00:00"/>
    <n v="87.22"/>
    <s v="4200348104"/>
    <s v="2575QU02070000"/>
    <s v="DEP. C.MATERIALS I Q"/>
    <x v="332"/>
    <s v="0"/>
    <s v="F"/>
  </r>
  <r>
    <s v="2024"/>
    <s v="105866"/>
    <s v="MERCK LIFE SCIENCE SLU totes comand"/>
    <s v="B79184115"/>
    <s v="8250798499"/>
    <d v="2024-02-17T00:00:00"/>
    <n v="97.77"/>
    <s v="4200348829"/>
    <s v="2575QU02072000"/>
    <s v="DEP. QUIM. INORG.ORG"/>
    <x v="332"/>
    <s v="0"/>
    <s v="F"/>
  </r>
  <r>
    <s v="2024"/>
    <s v="105866"/>
    <s v="MERCK LIFE SCIENCE SLU totes comand"/>
    <s v="B79184115"/>
    <s v="8250798501"/>
    <d v="2024-02-17T00:00:00"/>
    <n v="102.49"/>
    <s v="4200348515"/>
    <s v="2575QU02072000"/>
    <s v="DEP. QUIM. INORG.ORG"/>
    <x v="332"/>
    <s v="0"/>
    <s v="F"/>
  </r>
  <r>
    <s v="2024"/>
    <s v="105866"/>
    <s v="MERCK LIFE SCIENCE SLU totes comand"/>
    <s v="B79184115"/>
    <s v="8250798502"/>
    <d v="2024-02-17T00:00:00"/>
    <n v="163.02000000000001"/>
    <s v="4200348515"/>
    <s v="2575QU02072000"/>
    <s v="DEP. QUIM. INORG.ORG"/>
    <x v="332"/>
    <s v="0"/>
    <s v="F"/>
  </r>
  <r>
    <s v="2024"/>
    <s v="105866"/>
    <s v="MERCK LIFE SCIENCE SLU totes comand"/>
    <s v="B79184115"/>
    <s v="8250798503"/>
    <d v="2024-02-17T00:00:00"/>
    <n v="35.090000000000003"/>
    <s v="4200349234"/>
    <s v="2605CS02079000"/>
    <s v="DEPT. BIOMEDICINA"/>
    <x v="332"/>
    <s v="0"/>
    <s v="F"/>
  </r>
  <r>
    <s v="2024"/>
    <s v="105866"/>
    <s v="MERCK LIFE SCIENCE SLU totes comand"/>
    <s v="B79184115"/>
    <s v="8250798504"/>
    <d v="2024-02-17T00:00:00"/>
    <n v="335.58"/>
    <s v="4200348765"/>
    <s v="2575QU02072000"/>
    <s v="DEP. QUIM. INORG.ORG"/>
    <x v="332"/>
    <s v="0"/>
    <s v="F"/>
  </r>
  <r>
    <s v="2024"/>
    <s v="105866"/>
    <s v="MERCK LIFE SCIENCE SLU totes comand"/>
    <s v="B79184115"/>
    <s v="8250798505"/>
    <d v="2024-02-17T00:00:00"/>
    <n v="162.44"/>
    <s v="4200348955"/>
    <s v="2575FI00213000"/>
    <s v="DP.ENGINYERIA ELECTR"/>
    <x v="332"/>
    <s v="0"/>
    <s v="F"/>
  </r>
  <r>
    <s v="2024"/>
    <s v="105866"/>
    <s v="MERCK LIFE SCIENCE SLU totes comand"/>
    <s v="B79184115"/>
    <s v="8250798507"/>
    <d v="2024-02-17T00:00:00"/>
    <n v="367.84"/>
    <s v="4200348628"/>
    <s v="2615CS00885000"/>
    <s v="DP.PATOL.I TERP.EXP."/>
    <x v="332"/>
    <s v="0"/>
    <s v="F"/>
  </r>
  <r>
    <s v="2024"/>
    <s v="105866"/>
    <s v="MERCK LIFE SCIENCE SLU totes comand"/>
    <s v="B79184115"/>
    <s v="8250798509"/>
    <d v="2024-02-17T00:00:00"/>
    <n v="135.04"/>
    <s v="4200349080"/>
    <s v="2575QU02070000"/>
    <s v="DEP. C.MATERIALS I Q"/>
    <x v="332"/>
    <s v="0"/>
    <s v="F"/>
  </r>
  <r>
    <s v="2024"/>
    <s v="105866"/>
    <s v="MERCK LIFE SCIENCE SLU totes comand"/>
    <s v="B79184115"/>
    <s v="8250798511"/>
    <d v="2024-02-17T00:00:00"/>
    <n v="49.37"/>
    <s v="4200349242"/>
    <s v="2575QU02070000"/>
    <s v="DEP. C.MATERIALS I Q"/>
    <x v="332"/>
    <s v="0"/>
    <s v="F"/>
  </r>
  <r>
    <s v="2024"/>
    <s v="105866"/>
    <s v="MERCK LIFE SCIENCE SLU totes comand"/>
    <s v="B79184115"/>
    <s v="8250798816"/>
    <d v="2024-02-17T00:00:00"/>
    <n v="52.34"/>
    <s v="4200349291"/>
    <s v="2605CS02079000"/>
    <s v="DEPT. BIOMEDICINA"/>
    <x v="332"/>
    <s v="0"/>
    <s v="F"/>
  </r>
  <r>
    <s v="2024"/>
    <s v="101534"/>
    <s v="LEICA MICROSISTEMAS SLU LEICA MICRO"/>
    <s v="B58521147"/>
    <s v="9500177898"/>
    <d v="2024-02-18T00:00:00"/>
    <n v="349.16"/>
    <s v="4200348592"/>
    <n v="37190000329000"/>
    <s v="CCIT-UB SCT"/>
    <x v="333"/>
    <s v="0"/>
    <s v="F"/>
  </r>
  <r>
    <s v="2024"/>
    <s v="505125"/>
    <s v="NAVARROFLOR SL FLORES NAVARRO"/>
    <s v="B61407557"/>
    <s v="868"/>
    <d v="2024-01-26T00:00:00"/>
    <n v="90"/>
    <s v="4200346467"/>
    <n v="38480001521000"/>
    <s v="SERVEIS LINGÜÍSTICS"/>
    <x v="333"/>
    <s v="0"/>
    <s v="F"/>
  </r>
  <r>
    <s v="2024"/>
    <s v="100073"/>
    <s v="AVORIS RETAIL DIVISION SL BCD TRAVE"/>
    <s v="B07012107"/>
    <s v="F7B00000120"/>
    <d v="2024-02-14T00:00:00"/>
    <n v="185"/>
    <m/>
    <n v="10010000004000"/>
    <s v="SECRETARIA RECTORAT"/>
    <x v="334"/>
    <s v="C"/>
    <s v="F"/>
  </r>
  <r>
    <s v="2024"/>
    <s v="100073"/>
    <s v="AVORIS RETAIL DIVISION SL BCD TRAVE"/>
    <s v="B07012107"/>
    <s v="F7S00000397"/>
    <d v="2024-02-14T00:00:00"/>
    <n v="154"/>
    <m/>
    <s v="2575FI02051000"/>
    <s v="DEP. FIS.QUANT. ASTR"/>
    <x v="334"/>
    <s v="0"/>
    <s v="F"/>
  </r>
  <r>
    <s v="2024"/>
    <s v="100073"/>
    <s v="AVORIS RETAIL DIVISION SL BCD TRAVE"/>
    <s v="B07012107"/>
    <s v="F7S00000408"/>
    <d v="2024-02-15T00:00:00"/>
    <n v="206"/>
    <m/>
    <n v="10020002147000"/>
    <s v="VR. DOCTORAT I PERSO"/>
    <x v="334"/>
    <s v="0"/>
    <s v="F"/>
  </r>
  <r>
    <s v="2024"/>
    <s v="100073"/>
    <s v="AVORIS RETAIL DIVISION SL BCD TRAVE"/>
    <s v="B07012107"/>
    <s v="F7S00000409"/>
    <d v="2024-02-15T00:00:00"/>
    <n v="270.57"/>
    <m/>
    <s v="2605CS02081000"/>
    <s v="DEP. MEDICINA-CLÍNIC"/>
    <x v="334"/>
    <s v="0"/>
    <s v="F"/>
  </r>
  <r>
    <s v="2024"/>
    <s v="100073"/>
    <s v="AVORIS RETAIL DIVISION SL BCD TRAVE"/>
    <s v="B07012107"/>
    <s v="F7S00000410"/>
    <d v="2024-02-15T00:00:00"/>
    <n v="100"/>
    <m/>
    <n v="37180001607000"/>
    <s v="OPIR OF.PROJ.INT.REC"/>
    <x v="334"/>
    <s v="0"/>
    <s v="F"/>
  </r>
  <r>
    <s v="2024"/>
    <s v="100073"/>
    <s v="AVORIS RETAIL DIVISION SL BCD TRAVE"/>
    <s v="B07012107"/>
    <s v="F7S00000415"/>
    <d v="2024-02-15T00:00:00"/>
    <n v="424"/>
    <m/>
    <s v="2575FI02051000"/>
    <s v="DEP. FIS.QUANT. ASTR"/>
    <x v="334"/>
    <s v="0"/>
    <s v="F"/>
  </r>
  <r>
    <s v="2024"/>
    <s v="100073"/>
    <s v="AVORIS RETAIL DIVISION SL BCD TRAVE"/>
    <s v="B07012107"/>
    <s v="F7S00000422"/>
    <d v="2024-02-15T00:00:00"/>
    <n v="454.5"/>
    <m/>
    <s v="2615CS00885000"/>
    <s v="DP.PATOL.I TERP.EXP."/>
    <x v="334"/>
    <s v="0"/>
    <s v="F"/>
  </r>
  <r>
    <s v="2024"/>
    <s v="100073"/>
    <s v="AVORIS RETAIL DIVISION SL BCD TRAVE"/>
    <s v="B07012107"/>
    <s v="F7S00000423"/>
    <d v="2024-02-15T00:00:00"/>
    <n v="524.02"/>
    <m/>
    <n v="37180001607000"/>
    <s v="OPIR OF.PROJ.INT.REC"/>
    <x v="334"/>
    <s v="0"/>
    <s v="F"/>
  </r>
  <r>
    <s v="2024"/>
    <s v="100073"/>
    <s v="AVORIS RETAIL DIVISION SL BCD TRAVE"/>
    <s v="B07012107"/>
    <s v="F7S00000424"/>
    <d v="2024-02-15T00:00:00"/>
    <n v="422.06"/>
    <m/>
    <n v="37180001607000"/>
    <s v="OPIR OF.PROJ.INT.REC"/>
    <x v="334"/>
    <s v="0"/>
    <s v="F"/>
  </r>
  <r>
    <s v="2024"/>
    <s v="100073"/>
    <s v="AVORIS RETAIL DIVISION SL BCD TRAVE"/>
    <s v="B07012107"/>
    <s v="F7S00000425"/>
    <d v="2024-02-15T00:00:00"/>
    <n v="524.02"/>
    <m/>
    <n v="37180001607000"/>
    <s v="OPIR OF.PROJ.INT.REC"/>
    <x v="334"/>
    <s v="0"/>
    <s v="F"/>
  </r>
  <r>
    <s v="2024"/>
    <s v="100073"/>
    <s v="AVORIS RETAIL DIVISION SL BCD TRAVE"/>
    <s v="B07012107"/>
    <s v="F7S00000426"/>
    <d v="2024-02-15T00:00:00"/>
    <n v="524.02"/>
    <m/>
    <n v="37180001607000"/>
    <s v="OPIR OF.PROJ.INT.REC"/>
    <x v="334"/>
    <s v="0"/>
    <s v="F"/>
  </r>
  <r>
    <s v="2024"/>
    <s v="100073"/>
    <s v="AVORIS RETAIL DIVISION SL BCD TRAVE"/>
    <s v="B07012107"/>
    <s v="F7Y00000804"/>
    <d v="2024-02-14T00:00:00"/>
    <n v="129"/>
    <m/>
    <s v="2575FI02051000"/>
    <s v="DEP. FIS.QUANT. ASTR"/>
    <x v="334"/>
    <s v="0"/>
    <s v="F"/>
  </r>
  <r>
    <s v="2024"/>
    <s v="100073"/>
    <s v="AVORIS RETAIL DIVISION SL BCD TRAVE"/>
    <s v="B07012107"/>
    <s v="F7Y00000818"/>
    <d v="2024-02-15T00:00:00"/>
    <n v="432.98"/>
    <m/>
    <n v="37180001607000"/>
    <s v="OPIR OF.PROJ.INT.REC"/>
    <x v="334"/>
    <s v="0"/>
    <s v="F"/>
  </r>
  <r>
    <s v="2024"/>
    <s v="100073"/>
    <s v="AVORIS RETAIL DIVISION SL BCD TRAVE"/>
    <s v="B07012107"/>
    <s v="F7Y00000844"/>
    <d v="2024-02-15T00:00:00"/>
    <n v="355"/>
    <m/>
    <s v="2595FA02036000"/>
    <s v="DEP. FARMÀCIA I TEC"/>
    <x v="334"/>
    <s v="0"/>
    <s v="F"/>
  </r>
  <r>
    <s v="2024"/>
    <s v="100073"/>
    <s v="AVORIS RETAIL DIVISION SL BCD TRAVE"/>
    <s v="B07012107"/>
    <s v="F7Y00000846"/>
    <d v="2024-02-15T00:00:00"/>
    <n v="355"/>
    <m/>
    <s v="2595FA02036000"/>
    <s v="DEP. FARMÀCIA I TEC"/>
    <x v="334"/>
    <s v="0"/>
    <s v="F"/>
  </r>
  <r>
    <s v="2024"/>
    <s v="100073"/>
    <s v="AVORIS RETAIL DIVISION SL BCD TRAVE"/>
    <s v="B07012107"/>
    <s v="F7Y00000849"/>
    <d v="2024-02-15T00:00:00"/>
    <n v="355"/>
    <m/>
    <s v="2595FA02036000"/>
    <s v="DEP. FARMÀCIA I TEC"/>
    <x v="334"/>
    <s v="0"/>
    <s v="F"/>
  </r>
  <r>
    <s v="2024"/>
    <s v="100073"/>
    <s v="AVORIS RETAIL DIVISION SL BCD TRAVE"/>
    <s v="B07012107"/>
    <s v="F7Y00000854"/>
    <d v="2024-02-15T00:00:00"/>
    <n v="432"/>
    <m/>
    <s v="2595FA02036000"/>
    <s v="DEP. FARMÀCIA I TEC"/>
    <x v="334"/>
    <s v="0"/>
    <s v="F"/>
  </r>
  <r>
    <s v="2024"/>
    <s v="100073"/>
    <s v="AVORIS RETAIL DIVISION SL BCD TRAVE"/>
    <s v="B07012107"/>
    <s v="F7Y00000858"/>
    <d v="2024-02-15T00:00:00"/>
    <n v="55"/>
    <m/>
    <s v="2605CS02081000"/>
    <s v="DEP. MEDICINA-CLÍNIC"/>
    <x v="334"/>
    <s v="0"/>
    <s v="F"/>
  </r>
  <r>
    <s v="2024"/>
    <s v="100073"/>
    <s v="AVORIS RETAIL DIVISION SL BCD TRAVE"/>
    <s v="B07012107"/>
    <s v="F7Y00000859"/>
    <d v="2024-02-15T00:00:00"/>
    <n v="60.9"/>
    <m/>
    <n v="37180001607000"/>
    <s v="OPIR OF.PROJ.INT.REC"/>
    <x v="334"/>
    <s v="0"/>
    <s v="F"/>
  </r>
  <r>
    <s v="2024"/>
    <s v="100073"/>
    <s v="AVORIS RETAIL DIVISION SL BCD TRAVE"/>
    <s v="B07012107"/>
    <s v="G7S00000035"/>
    <d v="2024-02-14T00:00:00"/>
    <n v="-141.15"/>
    <m/>
    <s v="2534DR00121000"/>
    <s v="F.DRET"/>
    <x v="334"/>
    <s v="G"/>
    <s v="A"/>
  </r>
  <r>
    <s v="2024"/>
    <s v="100880"/>
    <s v="CLINISCIENCES LAB SOLUTIONS SL"/>
    <s v="B80479918"/>
    <s v="2400714"/>
    <d v="2024-02-15T00:00:00"/>
    <n v="1143.5999999999999"/>
    <s v="4200348505"/>
    <s v="2615CS00279000"/>
    <s v="DEP. CC. FISIOLOGIQU"/>
    <x v="334"/>
    <s v="0"/>
    <s v="F"/>
  </r>
  <r>
    <s v="2024"/>
    <s v="100880"/>
    <s v="CLINISCIENCES LAB SOLUTIONS SL"/>
    <s v="B80479918"/>
    <s v="2400720"/>
    <d v="2024-02-15T00:00:00"/>
    <n v="424.71"/>
    <s v="4200347410"/>
    <s v="2615CS00885000"/>
    <s v="DP.PATOL.I TERP.EXP."/>
    <x v="334"/>
    <s v="0"/>
    <s v="F"/>
  </r>
  <r>
    <s v="2024"/>
    <s v="100880"/>
    <s v="CLINISCIENCES LAB SOLUTIONS SL"/>
    <s v="B80479918"/>
    <s v="2400721"/>
    <d v="2024-02-15T00:00:00"/>
    <n v="440.14"/>
    <s v="4200348195"/>
    <s v="2605CS02079000"/>
    <s v="DEPT. BIOMEDICINA"/>
    <x v="334"/>
    <s v="0"/>
    <s v="F"/>
  </r>
  <r>
    <s v="2024"/>
    <s v="100880"/>
    <s v="CLINISCIENCES LAB SOLUTIONS SL"/>
    <s v="B80479918"/>
    <s v="2400737"/>
    <d v="2024-02-16T00:00:00"/>
    <n v="860.31"/>
    <s v="4200347847"/>
    <s v="2615CS00885000"/>
    <s v="DP.PATOL.I TERP.EXP."/>
    <x v="334"/>
    <s v="0"/>
    <s v="F"/>
  </r>
  <r>
    <s v="2024"/>
    <s v="102533"/>
    <s v="KAISER KRAFT SA UNIPERSONAL KAISER"/>
    <s v="A58649351"/>
    <s v="1053455"/>
    <d v="2024-02-16T00:00:00"/>
    <n v="1104.73"/>
    <s v="4200348034"/>
    <s v="2565BI01975000"/>
    <s v="DEP. BIO. EVOL. ECO."/>
    <x v="334"/>
    <s v="0"/>
    <s v="F"/>
  </r>
  <r>
    <s v="2024"/>
    <s v="102614"/>
    <s v="ACEFE SAU ACEFE SAU"/>
    <s v="A58135831"/>
    <s v="FA40524"/>
    <d v="2024-02-16T00:00:00"/>
    <n v="13.41"/>
    <s v="4200347407"/>
    <s v="2575QU02070000"/>
    <s v="DEP. C.MATERIALS I Q"/>
    <x v="334"/>
    <s v="0"/>
    <s v="F"/>
  </r>
  <r>
    <s v="2024"/>
    <s v="102614"/>
    <s v="ACEFE SAU ACEFE SAU"/>
    <s v="A58135831"/>
    <s v="FA40526"/>
    <d v="2024-02-16T00:00:00"/>
    <n v="48.4"/>
    <s v="4200347195"/>
    <s v="2575QU02070000"/>
    <s v="DEP. C.MATERIALS I Q"/>
    <x v="334"/>
    <s v="0"/>
    <s v="F"/>
  </r>
  <r>
    <s v="2024"/>
    <s v="102676"/>
    <s v="VEOLIA SERVEI CATALUNYA SAU DALKIA"/>
    <s v="A58295031"/>
    <s v="02414001933"/>
    <d v="2024-02-14T00:00:00"/>
    <n v="1802.75"/>
    <s v="4200347218"/>
    <n v="37190000329000"/>
    <s v="CCIT-UB SCT"/>
    <x v="334"/>
    <s v="0"/>
    <s v="F"/>
  </r>
  <r>
    <s v="2024"/>
    <s v="102676"/>
    <s v="VEOLIA SERVEI CATALUNYA SAU DALKIA"/>
    <s v="A58295031"/>
    <s v="02414001944"/>
    <d v="2024-02-14T00:00:00"/>
    <n v="5112.5"/>
    <s v="4200337357"/>
    <n v="38180001485000"/>
    <s v="PLA D'INVERSIONS UNI"/>
    <x v="334"/>
    <s v="0"/>
    <s v="F"/>
  </r>
  <r>
    <s v="2024"/>
    <s v="102676"/>
    <s v="VEOLIA SERVEI CATALUNYA SAU DALKIA"/>
    <s v="A58295031"/>
    <s v="02414001945"/>
    <d v="2024-02-14T00:00:00"/>
    <n v="172.79"/>
    <s v="4200347222"/>
    <n v="25330000117000"/>
    <s v="ADM. DRET"/>
    <x v="334"/>
    <s v="0"/>
    <s v="F"/>
  </r>
  <r>
    <s v="2023"/>
    <s v="102708"/>
    <s v="LIFE TECHNOLOGIES SA APPLIED/INVITR"/>
    <s v="A28139434"/>
    <s v="1027524 RI"/>
    <d v="2023-12-18T00:00:00"/>
    <n v="535.79"/>
    <s v="4200343002"/>
    <s v="2615CS00885000"/>
    <s v="DP.PATOL.I TERP.EXP."/>
    <x v="334"/>
    <s v="0"/>
    <s v="F"/>
  </r>
  <r>
    <s v="2023"/>
    <s v="102708"/>
    <s v="LIFE TECHNOLOGIES SA APPLIED/INVITR"/>
    <s v="A28139434"/>
    <s v="983542 RI"/>
    <d v="2023-03-31T00:00:00"/>
    <n v="544.5"/>
    <s v="4200315767"/>
    <s v="2615CS00279000"/>
    <s v="DEP. CC. FISIOLOGIQU"/>
    <x v="334"/>
    <s v="0"/>
    <s v="F"/>
  </r>
  <r>
    <s v="2023"/>
    <s v="102708"/>
    <s v="LIFE TECHNOLOGIES SA APPLIED/INVITR"/>
    <s v="A28139434"/>
    <s v="989833 RI."/>
    <d v="2023-05-10T00:00:00"/>
    <n v="2032.8"/>
    <s v="4100016559"/>
    <s v="2615CS00885000"/>
    <s v="DP.PATOL.I TERP.EXP."/>
    <x v="334"/>
    <s v="0"/>
    <s v="F"/>
  </r>
  <r>
    <s v="2024"/>
    <s v="102708"/>
    <s v="LIFE TECHNOLOGIES SA APPLIED/INVITR"/>
    <s v="A28139434"/>
    <s v="1036845 RI"/>
    <d v="2024-02-19T00:00:00"/>
    <n v="155"/>
    <s v="4200348223"/>
    <s v="2615CS00279000"/>
    <s v="DEP. CC. FISIOLOGIQU"/>
    <x v="334"/>
    <s v="0"/>
    <s v="F"/>
  </r>
  <r>
    <s v="2024"/>
    <s v="102708"/>
    <s v="LIFE TECHNOLOGIES SA APPLIED/INVITR"/>
    <s v="A28139434"/>
    <s v="1036846 RI"/>
    <d v="2024-02-19T00:00:00"/>
    <n v="375.66"/>
    <s v="4200348315"/>
    <s v="2615CS00279000"/>
    <s v="DEP. CC. FISIOLOGIQU"/>
    <x v="334"/>
    <s v="0"/>
    <s v="F"/>
  </r>
  <r>
    <s v="2024"/>
    <s v="102731"/>
    <s v="SARSTEDT SA SARSTEDT SA"/>
    <s v="A59046979"/>
    <s v="0001894"/>
    <d v="2024-02-19T00:00:00"/>
    <n v="143.99"/>
    <s v="4200348514"/>
    <s v="2595FA02037000"/>
    <s v="DEP. BIOL. SANITAT"/>
    <x v="334"/>
    <s v="0"/>
    <s v="F"/>
  </r>
  <r>
    <s v="2024"/>
    <s v="102731"/>
    <s v="SARSTEDT SA SARSTEDT SA"/>
    <s v="A59046979"/>
    <s v="0001895"/>
    <d v="2024-02-19T00:00:00"/>
    <n v="157.30000000000001"/>
    <s v="4200347450"/>
    <s v="2615CS00885000"/>
    <s v="DP.PATOL.I TERP.EXP."/>
    <x v="334"/>
    <s v="0"/>
    <s v="F"/>
  </r>
  <r>
    <s v="2024"/>
    <s v="102740"/>
    <s v="PUVILL LIBROS SA PUVILL LIBROS"/>
    <s v="A08722290"/>
    <s v="706"/>
    <d v="2024-02-19T00:00:00"/>
    <n v="61.79"/>
    <s v="4200341069"/>
    <s v="2625PS02086001"/>
    <s v="DEP. PSICOL. SOCIAL"/>
    <x v="334"/>
    <s v="G"/>
    <s v="F"/>
  </r>
  <r>
    <s v="2024"/>
    <s v="102856"/>
    <s v="COFELY ESPAÑA SA ENGIE"/>
    <s v="A28368132"/>
    <s v="0101151521"/>
    <d v="2024-02-19T00:00:00"/>
    <n v="263.73"/>
    <s v="4200346117"/>
    <n v="25930000240001"/>
    <s v="ADM. FARMÀCIA MANT"/>
    <x v="334"/>
    <s v="0"/>
    <s v="F"/>
  </r>
  <r>
    <s v="2024"/>
    <s v="102856"/>
    <s v="COFELY ESPAÑA SA ENGIE"/>
    <s v="A28368132"/>
    <s v="0101151522"/>
    <d v="2024-02-19T00:00:00"/>
    <n v="329.43"/>
    <s v="4200343388"/>
    <n v="25630000158001"/>
    <s v="ADM. BIOL/CC T. MANT"/>
    <x v="334"/>
    <s v="0"/>
    <s v="F"/>
  </r>
  <r>
    <s v="2024"/>
    <s v="102856"/>
    <s v="COFELY ESPAÑA SA ENGIE"/>
    <s v="A28368132"/>
    <s v="0101151523"/>
    <d v="2024-02-19T00:00:00"/>
    <n v="383.72"/>
    <s v="4200337932"/>
    <n v="25630000158001"/>
    <s v="ADM. BIOL/CC T. MANT"/>
    <x v="334"/>
    <s v="0"/>
    <s v="F"/>
  </r>
  <r>
    <s v="2024"/>
    <s v="102856"/>
    <s v="COFELY ESPAÑA SA ENGIE"/>
    <s v="A28368132"/>
    <s v="0101151525"/>
    <d v="2024-02-19T00:00:00"/>
    <n v="608.64"/>
    <s v="4200337876"/>
    <n v="25630000158001"/>
    <s v="ADM. BIOL/CC T. MANT"/>
    <x v="334"/>
    <s v="0"/>
    <s v="F"/>
  </r>
  <r>
    <s v="2024"/>
    <s v="102856"/>
    <s v="COFELY ESPAÑA SA ENGIE"/>
    <s v="A28368132"/>
    <s v="0101151526"/>
    <d v="2024-02-19T00:00:00"/>
    <n v="625.87"/>
    <s v="4200343407"/>
    <n v="25630000158001"/>
    <s v="ADM. BIOL/CC T. MANT"/>
    <x v="334"/>
    <s v="0"/>
    <s v="F"/>
  </r>
  <r>
    <s v="2024"/>
    <s v="102856"/>
    <s v="COFELY ESPAÑA SA ENGIE"/>
    <s v="A28368132"/>
    <s v="0101151528"/>
    <d v="2024-02-19T00:00:00"/>
    <n v="2776.9"/>
    <s v="4200339940"/>
    <s v="2594FA00244000"/>
    <s v="F.FARMÀCIA"/>
    <x v="334"/>
    <s v="0"/>
    <s v="F"/>
  </r>
  <r>
    <s v="2024"/>
    <s v="102856"/>
    <s v="COFELY ESPAÑA SA ENGIE"/>
    <s v="A28368132"/>
    <s v="0101151529"/>
    <d v="2024-02-19T00:00:00"/>
    <n v="2776.87"/>
    <s v="4200343526"/>
    <n v="25630000158001"/>
    <s v="ADM. BIOL/CC T. MANT"/>
    <x v="334"/>
    <s v="0"/>
    <s v="F"/>
  </r>
  <r>
    <s v="2024"/>
    <s v="102856"/>
    <s v="COFELY ESPAÑA SA ENGIE"/>
    <s v="A28368132"/>
    <s v="0101151530"/>
    <d v="2024-02-19T00:00:00"/>
    <n v="3476.23"/>
    <s v="4200336912"/>
    <n v="37880000411000"/>
    <s v="BEQUES AJUTS EST"/>
    <x v="334"/>
    <s v="0"/>
    <s v="F"/>
  </r>
  <r>
    <s v="2024"/>
    <s v="102856"/>
    <s v="COFELY ESPAÑA SA ENGIE"/>
    <s v="A28368132"/>
    <s v="0101151533"/>
    <d v="2024-02-19T00:00:00"/>
    <n v="1654.05"/>
    <s v="4200331768"/>
    <n v="25630000158001"/>
    <s v="ADM. BIOL/CC T. MANT"/>
    <x v="334"/>
    <s v="0"/>
    <s v="F"/>
  </r>
  <r>
    <s v="2024"/>
    <s v="102856"/>
    <s v="COFELY ESPAÑA SA ENGIE"/>
    <s v="A28368132"/>
    <s v="0101151553"/>
    <d v="2024-02-19T00:00:00"/>
    <n v="6250.92"/>
    <s v="4200336885"/>
    <n v="37190000329000"/>
    <s v="CCIT-UB SCT"/>
    <x v="334"/>
    <s v="0"/>
    <s v="F"/>
  </r>
  <r>
    <s v="2024"/>
    <s v="102856"/>
    <s v="COFELY ESPAÑA SA ENGIE"/>
    <s v="A28368132"/>
    <s v="0101151555"/>
    <d v="2024-02-19T00:00:00"/>
    <n v="7047.74"/>
    <s v="4200339502"/>
    <n v="37190000329000"/>
    <s v="CCIT-UB SCT"/>
    <x v="334"/>
    <s v="0"/>
    <s v="F"/>
  </r>
  <r>
    <s v="2024"/>
    <s v="102856"/>
    <s v="COFELY ESPAÑA SA ENGIE"/>
    <s v="A28368132"/>
    <s v="0101151556"/>
    <d v="2024-02-19T00:00:00"/>
    <n v="3087.23"/>
    <s v="4200345606"/>
    <n v="25630000158001"/>
    <s v="ADM. BIOL/CC T. MANT"/>
    <x v="334"/>
    <s v="0"/>
    <s v="F"/>
  </r>
  <r>
    <s v="2024"/>
    <s v="102856"/>
    <s v="COFELY ESPAÑA SA ENGIE"/>
    <s v="A28368132"/>
    <s v="0101151557"/>
    <d v="2024-02-19T00:00:00"/>
    <n v="7142.39"/>
    <s v="4200346779"/>
    <n v="25630000158001"/>
    <s v="ADM. BIOL/CC T. MANT"/>
    <x v="334"/>
    <s v="0"/>
    <s v="F"/>
  </r>
  <r>
    <s v="2024"/>
    <s v="102856"/>
    <s v="COFELY ESPAÑA SA ENGIE"/>
    <s v="A28368132"/>
    <s v="0101151564"/>
    <d v="2024-02-19T00:00:00"/>
    <n v="195.23"/>
    <s v="4200330755"/>
    <n v="25630000158001"/>
    <s v="ADM. BIOL/CC T. MANT"/>
    <x v="334"/>
    <s v="0"/>
    <s v="F"/>
  </r>
  <r>
    <s v="2024"/>
    <s v="102856"/>
    <s v="COFELY ESPAÑA SA ENGIE"/>
    <s v="A28368132"/>
    <s v="0101151568"/>
    <d v="2024-02-19T00:00:00"/>
    <n v="8822.6299999999992"/>
    <s v="4200345607"/>
    <n v="25630000158001"/>
    <s v="ADM. BIOL/CC T. MANT"/>
    <x v="334"/>
    <s v="0"/>
    <s v="F"/>
  </r>
  <r>
    <s v="2024"/>
    <s v="102856"/>
    <s v="COFELY ESPAÑA SA ENGIE"/>
    <s v="A28368132"/>
    <s v="0101151577"/>
    <d v="2024-02-19T00:00:00"/>
    <n v="89.78"/>
    <s v="4200340844"/>
    <n v="25630000158001"/>
    <s v="ADM. BIOL/CC T. MANT"/>
    <x v="334"/>
    <s v="0"/>
    <s v="F"/>
  </r>
  <r>
    <s v="2024"/>
    <s v="102856"/>
    <s v="COFELY ESPAÑA SA ENGIE"/>
    <s v="A28368132"/>
    <s v="0101151578"/>
    <d v="2024-02-19T00:00:00"/>
    <n v="169.42"/>
    <s v="4200340850"/>
    <n v="25630000158001"/>
    <s v="ADM. BIOL/CC T. MANT"/>
    <x v="334"/>
    <s v="0"/>
    <s v="F"/>
  </r>
  <r>
    <s v="2024"/>
    <s v="102856"/>
    <s v="COFELY ESPAÑA SA ENGIE"/>
    <s v="A28368132"/>
    <s v="0101151579"/>
    <d v="2024-02-19T00:00:00"/>
    <n v="181.73"/>
    <s v="4200344799"/>
    <n v="25630000158001"/>
    <s v="ADM. BIOL/CC T. MANT"/>
    <x v="334"/>
    <s v="0"/>
    <s v="F"/>
  </r>
  <r>
    <s v="2024"/>
    <s v="102856"/>
    <s v="COFELY ESPAÑA SA ENGIE"/>
    <s v="A28368132"/>
    <s v="0101151581"/>
    <d v="2024-02-19T00:00:00"/>
    <n v="229.75"/>
    <s v="4200345961"/>
    <n v="25930000240001"/>
    <s v="ADM. FARMÀCIA MANT"/>
    <x v="334"/>
    <s v="0"/>
    <s v="F"/>
  </r>
  <r>
    <s v="2024"/>
    <s v="102856"/>
    <s v="COFELY ESPAÑA SA ENGIE"/>
    <s v="A28368132"/>
    <s v="0101151582"/>
    <d v="2024-02-19T00:00:00"/>
    <n v="114.88"/>
    <s v="4200345967"/>
    <n v="25930000240001"/>
    <s v="ADM. FARMÀCIA MANT"/>
    <x v="334"/>
    <s v="0"/>
    <s v="F"/>
  </r>
  <r>
    <s v="2024"/>
    <s v="102856"/>
    <s v="COFELY ESPAÑA SA ENGIE"/>
    <s v="A28368132"/>
    <s v="0101151583"/>
    <d v="2024-02-19T00:00:00"/>
    <n v="60.96"/>
    <s v="4200346776"/>
    <n v="25630000158001"/>
    <s v="ADM. BIOL/CC T. MANT"/>
    <x v="334"/>
    <s v="0"/>
    <s v="F"/>
  </r>
  <r>
    <s v="2024"/>
    <s v="102856"/>
    <s v="COFELY ESPAÑA SA ENGIE"/>
    <s v="A28368132"/>
    <s v="0101151584"/>
    <d v="2024-02-19T00:00:00"/>
    <n v="118.42"/>
    <s v="4200346781"/>
    <n v="25630000158001"/>
    <s v="ADM. BIOL/CC T. MANT"/>
    <x v="334"/>
    <s v="0"/>
    <s v="F"/>
  </r>
  <r>
    <s v="2024"/>
    <s v="103068"/>
    <s v="ADESCO SA ADESCO SA"/>
    <s v="A08279689"/>
    <s v="/2024/F0752"/>
    <d v="2024-02-15T00:00:00"/>
    <n v="181.5"/>
    <s v="4200347386"/>
    <n v="25930000240001"/>
    <s v="ADM. FARMÀCIA MANT"/>
    <x v="334"/>
    <s v="G"/>
    <s v="F"/>
  </r>
  <r>
    <s v="2024"/>
    <s v="103189"/>
    <s v="METTLER TOLEDO, SA ESPAñOLA"/>
    <s v="A08244568"/>
    <s v="648038745"/>
    <d v="2024-02-16T00:00:00"/>
    <n v="419.17"/>
    <s v="4200341520"/>
    <n v="37190000329000"/>
    <s v="CCIT-UB SCT"/>
    <x v="334"/>
    <s v="0"/>
    <s v="F"/>
  </r>
  <r>
    <s v="2024"/>
    <s v="103217"/>
    <s v="LINDE GAS ESPAÑA SA"/>
    <s v="A08007262"/>
    <s v="0010784356"/>
    <d v="2024-02-15T00:00:00"/>
    <n v="29.52"/>
    <s v="4200346705"/>
    <s v="2615CS00885000"/>
    <s v="DP.PATOL.I TERP.EXP."/>
    <x v="334"/>
    <s v="0"/>
    <s v="F"/>
  </r>
  <r>
    <s v="2024"/>
    <s v="103217"/>
    <s v="LINDE GAS ESPAÑA SA"/>
    <s v="A08007262"/>
    <s v="0010784357"/>
    <d v="2024-02-15T00:00:00"/>
    <n v="29.52"/>
    <s v="4200347902"/>
    <s v="2615CS00885000"/>
    <s v="DP.PATOL.I TERP.EXP."/>
    <x v="334"/>
    <s v="0"/>
    <s v="F"/>
  </r>
  <r>
    <s v="2024"/>
    <s v="103217"/>
    <s v="LINDE GAS ESPAÑA SA"/>
    <s v="A08007262"/>
    <s v="0010785991"/>
    <d v="2024-02-15T00:00:00"/>
    <n v="575.36"/>
    <s v="4200348230"/>
    <s v="2565BI01974000"/>
    <s v="DEP.BIO.CEL. FIS. IM"/>
    <x v="334"/>
    <s v="0"/>
    <s v="F"/>
  </r>
  <r>
    <s v="2024"/>
    <s v="103217"/>
    <s v="LINDE GAS ESPAÑA SA"/>
    <s v="A08007262"/>
    <s v="0010786209"/>
    <d v="2024-02-15T00:00:00"/>
    <n v="275.66000000000003"/>
    <m/>
    <s v="2574QU00206000"/>
    <s v="F.QUÍMICA"/>
    <x v="334"/>
    <s v="0"/>
    <s v="F"/>
  </r>
  <r>
    <s v="2024"/>
    <s v="103217"/>
    <s v="LINDE GAS ESPAÑA SA"/>
    <s v="A08007262"/>
    <s v="0010786210"/>
    <d v="2024-02-15T00:00:00"/>
    <n v="115.25"/>
    <m/>
    <s v="2574QU00206000"/>
    <s v="F.QUÍMICA"/>
    <x v="334"/>
    <s v="0"/>
    <s v="F"/>
  </r>
  <r>
    <s v="2024"/>
    <s v="103217"/>
    <s v="LINDE GAS ESPAÑA SA"/>
    <s v="A08007262"/>
    <s v="0010786211"/>
    <d v="2024-02-15T00:00:00"/>
    <n v="81.22"/>
    <m/>
    <s v="2574QU00206000"/>
    <s v="F.QUÍMICA"/>
    <x v="334"/>
    <s v="0"/>
    <s v="F"/>
  </r>
  <r>
    <s v="2024"/>
    <s v="103217"/>
    <s v="LINDE GAS ESPAÑA SA"/>
    <s v="A08007262"/>
    <s v="0010786212"/>
    <d v="2024-02-15T00:00:00"/>
    <n v="275.52"/>
    <m/>
    <s v="2574QU00206000"/>
    <s v="F.QUÍMICA"/>
    <x v="334"/>
    <s v="0"/>
    <s v="F"/>
  </r>
  <r>
    <s v="2024"/>
    <s v="103217"/>
    <s v="LINDE GAS ESPAÑA SA"/>
    <s v="A08007262"/>
    <s v="0010786213"/>
    <d v="2024-02-15T00:00:00"/>
    <n v="115.25"/>
    <m/>
    <s v="2574QU00206000"/>
    <s v="F.QUÍMICA"/>
    <x v="334"/>
    <s v="0"/>
    <s v="F"/>
  </r>
  <r>
    <s v="2024"/>
    <s v="103217"/>
    <s v="LINDE GAS ESPAÑA SA"/>
    <s v="A08007262"/>
    <s v="0010786242"/>
    <d v="2024-02-15T00:00:00"/>
    <n v="949.33"/>
    <s v="4200347098"/>
    <s v="2575QU02071000"/>
    <s v="DEP. ENGINY.QUIM."/>
    <x v="334"/>
    <s v="0"/>
    <s v="F"/>
  </r>
  <r>
    <s v="2024"/>
    <s v="103217"/>
    <s v="LINDE GAS ESPAÑA SA"/>
    <s v="A08007262"/>
    <s v="0010786255"/>
    <d v="2024-02-15T00:00:00"/>
    <n v="722.49"/>
    <m/>
    <n v="25730000200000"/>
    <s v="ADM.FÍSICA I QUIMICA"/>
    <x v="334"/>
    <s v="0"/>
    <s v="F"/>
  </r>
  <r>
    <s v="2024"/>
    <s v="103217"/>
    <s v="LINDE GAS ESPAÑA SA"/>
    <s v="A08007262"/>
    <s v="0010786272"/>
    <d v="2024-02-15T00:00:00"/>
    <n v="1219.08"/>
    <s v="4200342244"/>
    <s v="2575FI00213000"/>
    <s v="DP.ENGINYERIA ELECTR"/>
    <x v="334"/>
    <s v="0"/>
    <s v="F"/>
  </r>
  <r>
    <s v="2024"/>
    <s v="103289"/>
    <s v="VUELING AIRLINES SA"/>
    <s v="A63422141"/>
    <s v="64296"/>
    <d v="2024-01-29T00:00:00"/>
    <n v="158.97999999999999"/>
    <m/>
    <s v="2575FI02051000"/>
    <s v="DEP. FIS.QUANT. ASTR"/>
    <x v="334"/>
    <s v="0"/>
    <s v="F"/>
  </r>
  <r>
    <s v="2024"/>
    <s v="105866"/>
    <s v="MERCK LIFE SCIENCE SLU totes comand"/>
    <s v="B79184115"/>
    <s v="8250798914"/>
    <d v="2024-02-19T00:00:00"/>
    <n v="53.46"/>
    <s v="4200349304"/>
    <s v="2576QU01677000"/>
    <s v="INST.QUÍM.TEÒR.COMP."/>
    <x v="334"/>
    <s v="0"/>
    <s v="F"/>
  </r>
  <r>
    <s v="2024"/>
    <s v="105866"/>
    <s v="MERCK LIFE SCIENCE SLU totes comand"/>
    <s v="B79184115"/>
    <s v="8250798915"/>
    <d v="2024-02-19T00:00:00"/>
    <n v="307.33999999999997"/>
    <s v="4200342046"/>
    <s v="2565BI01976000"/>
    <s v="DEP. GENÈTICA, MICRO"/>
    <x v="334"/>
    <s v="0"/>
    <s v="F"/>
  </r>
  <r>
    <s v="2024"/>
    <s v="105866"/>
    <s v="MERCK LIFE SCIENCE SLU totes comand"/>
    <s v="B79184115"/>
    <s v="8250798917"/>
    <d v="2024-02-19T00:00:00"/>
    <n v="1162.81"/>
    <s v="4200347523"/>
    <s v="2605CS02079000"/>
    <s v="DEPT. BIOMEDICINA"/>
    <x v="334"/>
    <s v="0"/>
    <s v="F"/>
  </r>
  <r>
    <s v="2024"/>
    <s v="105866"/>
    <s v="MERCK LIFE SCIENCE SLU totes comand"/>
    <s v="B79184115"/>
    <s v="8250798918"/>
    <d v="2024-02-19T00:00:00"/>
    <n v="164.56"/>
    <s v="4200349242"/>
    <s v="2575QU02070000"/>
    <s v="DEP. C.MATERIALS I Q"/>
    <x v="334"/>
    <s v="0"/>
    <s v="F"/>
  </r>
  <r>
    <s v="2024"/>
    <s v="105866"/>
    <s v="MERCK LIFE SCIENCE SLU totes comand"/>
    <s v="B79184115"/>
    <s v="8250798919"/>
    <d v="2024-02-19T00:00:00"/>
    <n v="116.5"/>
    <s v="4200348520"/>
    <s v="2575FI02053000"/>
    <s v="DEP. FISICA APLICADA"/>
    <x v="334"/>
    <s v="0"/>
    <s v="F"/>
  </r>
  <r>
    <s v="2024"/>
    <s v="105866"/>
    <s v="MERCK LIFE SCIENCE SLU totes comand"/>
    <s v="B79184115"/>
    <s v="8250798920"/>
    <d v="2024-02-19T00:00:00"/>
    <n v="171.29"/>
    <s v="4200349079"/>
    <s v="2575QU02070000"/>
    <s v="DEP. C.MATERIALS I Q"/>
    <x v="334"/>
    <s v="0"/>
    <s v="F"/>
  </r>
  <r>
    <s v="2024"/>
    <s v="105866"/>
    <s v="MERCK LIFE SCIENCE SLU totes comand"/>
    <s v="B79184115"/>
    <s v="8250798921"/>
    <d v="2024-02-19T00:00:00"/>
    <n v="1442.2"/>
    <s v="4200349220"/>
    <s v="2595FA02034000"/>
    <s v="DEP.NUTRICIÓ, CC.DE"/>
    <x v="334"/>
    <s v="0"/>
    <s v="F"/>
  </r>
  <r>
    <s v="2024"/>
    <s v="107424"/>
    <s v="DDBIOLAB, SLU"/>
    <s v="B66238197"/>
    <s v="15110400"/>
    <d v="2024-02-16T00:00:00"/>
    <n v="114.95"/>
    <s v="4200347790"/>
    <s v="2605CS02079000"/>
    <s v="DEPT. BIOMEDICINA"/>
    <x v="334"/>
    <s v="0"/>
    <s v="F"/>
  </r>
  <r>
    <s v="2024"/>
    <s v="107424"/>
    <s v="DDBIOLAB, SLU"/>
    <s v="B66238197"/>
    <s v="15110401"/>
    <d v="2024-02-16T00:00:00"/>
    <n v="417.73"/>
    <s v="4200347790"/>
    <s v="2605CS02079000"/>
    <s v="DEPT. BIOMEDICINA"/>
    <x v="334"/>
    <s v="0"/>
    <s v="F"/>
  </r>
  <r>
    <s v="2024"/>
    <s v="107424"/>
    <s v="DDBIOLAB, SLU"/>
    <s v="B66238197"/>
    <s v="15110402"/>
    <d v="2024-02-16T00:00:00"/>
    <n v="88.33"/>
    <s v="4200347790"/>
    <s v="2605CS02079000"/>
    <s v="DEPT. BIOMEDICINA"/>
    <x v="334"/>
    <s v="0"/>
    <s v="F"/>
  </r>
  <r>
    <s v="2024"/>
    <s v="107424"/>
    <s v="DDBIOLAB, SLU"/>
    <s v="B66238197"/>
    <s v="15110404"/>
    <d v="2024-02-16T00:00:00"/>
    <n v="42.11"/>
    <s v="4100018268"/>
    <s v="2565BI01973000"/>
    <s v="DEP.BIOQUIM. BIOMEDI"/>
    <x v="334"/>
    <s v="0"/>
    <s v="F"/>
  </r>
  <r>
    <s v="2024"/>
    <s v="107424"/>
    <s v="DDBIOLAB, SLU"/>
    <s v="B66238197"/>
    <s v="15110405"/>
    <d v="2024-02-16T00:00:00"/>
    <n v="16.84"/>
    <s v="4100018270"/>
    <s v="2565BI01973000"/>
    <s v="DEP.BIOQUIM. BIOMEDI"/>
    <x v="334"/>
    <s v="0"/>
    <s v="F"/>
  </r>
  <r>
    <s v="2024"/>
    <s v="107424"/>
    <s v="DDBIOLAB, SLU"/>
    <s v="B66238197"/>
    <s v="15110408"/>
    <d v="2024-02-16T00:00:00"/>
    <n v="312.45"/>
    <s v="4200346836"/>
    <s v="2565BI01976000"/>
    <s v="DEP. GENÈTICA, MICRO"/>
    <x v="334"/>
    <s v="0"/>
    <s v="F"/>
  </r>
  <r>
    <s v="2024"/>
    <s v="107424"/>
    <s v="DDBIOLAB, SLU"/>
    <s v="B66238197"/>
    <s v="15110409"/>
    <d v="2024-02-16T00:00:00"/>
    <n v="93.29"/>
    <s v="4200347633"/>
    <n v="37080001713000"/>
    <s v="CAMPUS ALIMENTACIÓ"/>
    <x v="334"/>
    <s v="0"/>
    <s v="F"/>
  </r>
  <r>
    <s v="2024"/>
    <s v="107424"/>
    <s v="DDBIOLAB, SLU"/>
    <s v="B66238197"/>
    <s v="15110410"/>
    <d v="2024-02-16T00:00:00"/>
    <n v="580.70000000000005"/>
    <s v="4200347633"/>
    <n v="37080001713000"/>
    <s v="CAMPUS ALIMENTACIÓ"/>
    <x v="334"/>
    <s v="0"/>
    <s v="F"/>
  </r>
  <r>
    <s v="2024"/>
    <s v="107424"/>
    <s v="DDBIOLAB, SLU"/>
    <s v="B66238197"/>
    <s v="15110411"/>
    <d v="2024-02-16T00:00:00"/>
    <n v="214.36"/>
    <s v="4200347207"/>
    <s v="2565BI01976000"/>
    <s v="DEP. GENÈTICA, MICRO"/>
    <x v="334"/>
    <s v="0"/>
    <s v="F"/>
  </r>
  <r>
    <s v="2024"/>
    <s v="107424"/>
    <s v="DDBIOLAB, SLU"/>
    <s v="B66238197"/>
    <s v="15110414"/>
    <d v="2024-02-16T00:00:00"/>
    <n v="773.19"/>
    <s v="4200347229"/>
    <s v="2565BI01976000"/>
    <s v="DEP. GENÈTICA, MICRO"/>
    <x v="334"/>
    <s v="0"/>
    <s v="F"/>
  </r>
  <r>
    <s v="2024"/>
    <s v="107424"/>
    <s v="DDBIOLAB, SLU"/>
    <s v="B66238197"/>
    <s v="15110415"/>
    <d v="2024-02-16T00:00:00"/>
    <n v="386.6"/>
    <s v="4200347230"/>
    <s v="2565BI01976000"/>
    <s v="DEP. GENÈTICA, MICRO"/>
    <x v="334"/>
    <s v="0"/>
    <s v="F"/>
  </r>
  <r>
    <s v="2024"/>
    <s v="107424"/>
    <s v="DDBIOLAB, SLU"/>
    <s v="B66238197"/>
    <s v="15110416"/>
    <d v="2024-02-16T00:00:00"/>
    <n v="386.6"/>
    <s v="4200347727"/>
    <s v="2565BI01976002"/>
    <s v="DEP. GENÈTICA, MICRO"/>
    <x v="334"/>
    <s v="0"/>
    <s v="F"/>
  </r>
  <r>
    <s v="2024"/>
    <s v="107424"/>
    <s v="DDBIOLAB, SLU"/>
    <s v="B66238197"/>
    <s v="15110417"/>
    <d v="2024-02-16T00:00:00"/>
    <n v="144.52000000000001"/>
    <s v="4200348427"/>
    <s v="2565BI01976000"/>
    <s v="DEP. GENÈTICA, MICRO"/>
    <x v="334"/>
    <s v="0"/>
    <s v="F"/>
  </r>
  <r>
    <s v="2024"/>
    <s v="107424"/>
    <s v="DDBIOLAB, SLU"/>
    <s v="B66238197"/>
    <s v="15110418"/>
    <d v="2024-02-16T00:00:00"/>
    <n v="36.520000000000003"/>
    <s v="4200348166"/>
    <n v="37190000329000"/>
    <s v="CCIT-UB SCT"/>
    <x v="334"/>
    <s v="0"/>
    <s v="F"/>
  </r>
  <r>
    <s v="2024"/>
    <s v="107782"/>
    <s v="ANZIZU, LOPEZ AND CASTELLANO"/>
    <s v="B58088279"/>
    <s v="3013"/>
    <d v="2024-02-19T00:00:00"/>
    <n v="370"/>
    <m/>
    <n v="37080000322000"/>
    <s v="GERÈNCIA"/>
    <x v="334"/>
    <s v="G"/>
    <s v="F"/>
  </r>
  <r>
    <s v="2024"/>
    <s v="111110"/>
    <s v="SIRESA CAMPUS SL"/>
    <s v="B86458643"/>
    <s v="7210113702"/>
    <d v="2024-02-19T00:00:00"/>
    <n v="90"/>
    <s v="4100018834"/>
    <s v="2515GH01968000"/>
    <s v="DEP. HISTORIA I ARQU"/>
    <x v="334"/>
    <s v="0"/>
    <s v="F"/>
  </r>
  <r>
    <s v="2024"/>
    <s v="111120"/>
    <s v="INFOBIBLIOTECAS SL"/>
    <s v="B95437810"/>
    <s v="85"/>
    <d v="2024-02-19T00:00:00"/>
    <n v="149.44"/>
    <m/>
    <n v="37090001344000"/>
    <s v="CRAI"/>
    <x v="334"/>
    <s v="0"/>
    <s v="F"/>
  </r>
  <r>
    <s v="2024"/>
    <s v="111576"/>
    <s v="PEIMAR 2008 SLU"/>
    <s v="B25658584"/>
    <s v="6/000050"/>
    <d v="2024-02-14T00:00:00"/>
    <n v="275.88"/>
    <m/>
    <n v="37190000329000"/>
    <s v="CCIT-UB SCT"/>
    <x v="334"/>
    <s v="0"/>
    <s v="F"/>
  </r>
  <r>
    <s v="2024"/>
    <s v="111899"/>
    <s v="REED &amp; MACKAY ESPAÑA SAU ATLANTA VI"/>
    <s v="A08649477"/>
    <s v="1217830"/>
    <d v="2024-02-19T00:00:00"/>
    <n v="508.99"/>
    <m/>
    <n v="25030000065000"/>
    <s v="ADM. BELLES ARTS"/>
    <x v="334"/>
    <s v="0"/>
    <s v="F"/>
  </r>
  <r>
    <s v="2024"/>
    <s v="111899"/>
    <s v="REED &amp; MACKAY ESPAÑA SAU ATLANTA VI"/>
    <s v="A08649477"/>
    <s v="1217858"/>
    <d v="2024-02-19T00:00:00"/>
    <n v="1052.5"/>
    <m/>
    <n v="25130000080000"/>
    <s v="OR.ADM.FI/GEOGRAF/Hª"/>
    <x v="334"/>
    <s v="0"/>
    <s v="F"/>
  </r>
  <r>
    <s v="2024"/>
    <s v="111899"/>
    <s v="REED &amp; MACKAY ESPAÑA SAU ATLANTA VI"/>
    <s v="A08649477"/>
    <s v="1217884"/>
    <d v="2024-02-19T00:00:00"/>
    <n v="247.86"/>
    <m/>
    <s v="2535DR01993000"/>
    <s v="DEP. DRET PENAL, CRI"/>
    <x v="334"/>
    <s v="0"/>
    <s v="F"/>
  </r>
  <r>
    <s v="2024"/>
    <s v="111899"/>
    <s v="REED &amp; MACKAY ESPAÑA SAU ATLANTA VI"/>
    <s v="A08649477"/>
    <s v="1217908"/>
    <d v="2024-02-19T00:00:00"/>
    <n v="49"/>
    <m/>
    <s v="2585MA02069000"/>
    <s v="DEP. MATEMÀT. I INF."/>
    <x v="334"/>
    <s v="0"/>
    <s v="F"/>
  </r>
  <r>
    <s v="2024"/>
    <s v="111899"/>
    <s v="REED &amp; MACKAY ESPAÑA SAU ATLANTA VI"/>
    <s v="A08649477"/>
    <s v="1217914"/>
    <d v="2024-02-19T00:00:00"/>
    <n v="120.42"/>
    <m/>
    <s v="2535DR01993000"/>
    <s v="DEP. DRET PENAL, CRI"/>
    <x v="334"/>
    <s v="0"/>
    <s v="F"/>
  </r>
  <r>
    <s v="2024"/>
    <s v="111899"/>
    <s v="REED &amp; MACKAY ESPAÑA SAU ATLANTA VI"/>
    <s v="A08649477"/>
    <s v="1217961"/>
    <d v="2024-02-19T00:00:00"/>
    <n v="74.849999999999994"/>
    <m/>
    <n v="25130000076000"/>
    <s v="ADM.FILOS/GEOGRA/Hª"/>
    <x v="334"/>
    <s v="0"/>
    <s v="F"/>
  </r>
  <r>
    <s v="2024"/>
    <s v="111899"/>
    <s v="REED &amp; MACKAY ESPAÑA SAU ATLANTA VI"/>
    <s v="A08649477"/>
    <s v="1217963"/>
    <d v="2024-02-19T00:00:00"/>
    <n v="64.25"/>
    <m/>
    <n v="25030000065000"/>
    <s v="ADM. BELLES ARTS"/>
    <x v="334"/>
    <s v="0"/>
    <s v="F"/>
  </r>
  <r>
    <s v="2024"/>
    <s v="111899"/>
    <s v="REED &amp; MACKAY ESPAÑA SAU ATLANTA VI"/>
    <s v="A08649477"/>
    <s v="1217971"/>
    <d v="2024-02-19T00:00:00"/>
    <n v="478.98"/>
    <m/>
    <n v="37780001328000"/>
    <s v="SAE. S ATENCIO ESTUD"/>
    <x v="334"/>
    <s v="0"/>
    <s v="F"/>
  </r>
  <r>
    <s v="2024"/>
    <s v="111899"/>
    <s v="REED &amp; MACKAY ESPAÑA SAU ATLANTA VI"/>
    <s v="A08649477"/>
    <s v="1217972"/>
    <d v="2024-02-19T00:00:00"/>
    <n v="206.7"/>
    <m/>
    <n v="37780001328000"/>
    <s v="SAE. S ATENCIO ESTUD"/>
    <x v="334"/>
    <s v="0"/>
    <s v="F"/>
  </r>
  <r>
    <s v="2024"/>
    <s v="112375"/>
    <s v="TSHCE CAMPUS SL RESIDENCIA ALEU (CA"/>
    <s v="B87116885"/>
    <s v="NPEC2211461"/>
    <d v="2024-01-30T00:00:00"/>
    <n v="139.69999999999999"/>
    <m/>
    <s v="2586MA01128000"/>
    <s v="INSTITUT MATEMÀTICA"/>
    <x v="334"/>
    <s v="G"/>
    <s v="F"/>
  </r>
  <r>
    <s v="2024"/>
    <s v="112559"/>
    <s v="AMISTON SLU"/>
    <s v="B18922856"/>
    <s v="01"/>
    <d v="2024-02-19T00:00:00"/>
    <n v="2964.5"/>
    <s v="4200346737"/>
    <n v="37190000329000"/>
    <s v="CCIT-UB SCT"/>
    <x v="334"/>
    <s v="0"/>
    <s v="F"/>
  </r>
  <r>
    <s v="2024"/>
    <s v="114124"/>
    <s v="KOTTBUSSER SL"/>
    <s v="B67103820"/>
    <s v="2024-06"/>
    <d v="2024-02-19T00:00:00"/>
    <n v="400"/>
    <s v="4200345972"/>
    <s v="2644BB00319000"/>
    <s v="F. INFORMACIÓ I MITJ"/>
    <x v="334"/>
    <s v="0"/>
    <s v="F"/>
  </r>
  <r>
    <s v="2023"/>
    <s v="115059"/>
    <s v="FACTOR ENERGIA SA"/>
    <s v="A61893871"/>
    <s v="23-00213821"/>
    <d v="2023-09-14T00:00:00"/>
    <n v="167.67"/>
    <s v="4100016519"/>
    <n v="37480000346001"/>
    <s v="G.C.MANTENIMENT I SU"/>
    <x v="334"/>
    <s v="0"/>
    <s v="F"/>
  </r>
  <r>
    <s v="2023"/>
    <s v="115059"/>
    <s v="FACTOR ENERGIA SA"/>
    <s v="A61893871"/>
    <s v="23-00218055"/>
    <d v="2023-10-13T00:00:00"/>
    <n v="1369.72"/>
    <s v="4100016519"/>
    <n v="37480000346001"/>
    <s v="G.C.MANTENIMENT I SU"/>
    <x v="334"/>
    <s v="0"/>
    <s v="F"/>
  </r>
  <r>
    <s v="2023"/>
    <s v="115059"/>
    <s v="FACTOR ENERGIA SA"/>
    <s v="A61893871"/>
    <s v="23-00223761"/>
    <d v="2023-12-13T00:00:00"/>
    <n v="220.95"/>
    <s v="4100016519"/>
    <n v="37480000346001"/>
    <s v="G.C.MANTENIMENT I SU"/>
    <x v="334"/>
    <s v="0"/>
    <s v="F"/>
  </r>
  <r>
    <s v="2023"/>
    <s v="115059"/>
    <s v="FACTOR ENERGIA SA"/>
    <s v="A61893871"/>
    <s v="23-00223974"/>
    <d v="2023-12-13T00:00:00"/>
    <n v="347.15"/>
    <s v="4100016519"/>
    <n v="37480000346001"/>
    <s v="G.C.MANTENIMENT I SU"/>
    <x v="334"/>
    <s v="0"/>
    <s v="F"/>
  </r>
  <r>
    <s v="2023"/>
    <s v="115059"/>
    <s v="FACTOR ENERGIA SA"/>
    <s v="A61893871"/>
    <s v="23-00620963"/>
    <d v="2023-05-16T00:00:00"/>
    <n v="117.55"/>
    <s v="4100016519"/>
    <n v="37480000346001"/>
    <s v="G.C.MANTENIMENT I SU"/>
    <x v="334"/>
    <s v="0"/>
    <s v="F"/>
  </r>
  <r>
    <s v="2023"/>
    <s v="115059"/>
    <s v="FACTOR ENERGIA SA"/>
    <s v="A61893871"/>
    <s v="23-00621154"/>
    <d v="2023-05-16T00:00:00"/>
    <n v="-163.80000000000001"/>
    <s v="4100016519"/>
    <n v="37480000346001"/>
    <s v="G.C.MANTENIMENT I SU"/>
    <x v="334"/>
    <s v="0"/>
    <s v="A"/>
  </r>
  <r>
    <s v="2023"/>
    <s v="115059"/>
    <s v="FACTOR ENERGIA SA"/>
    <s v="A61893871"/>
    <s v="23-00621226"/>
    <d v="2023-05-16T00:00:00"/>
    <n v="-2831.73"/>
    <s v="4100016519"/>
    <n v="37480000346001"/>
    <s v="G.C.MANTENIMENT I SU"/>
    <x v="334"/>
    <s v="0"/>
    <s v="A"/>
  </r>
  <r>
    <s v="2023"/>
    <s v="115059"/>
    <s v="FACTOR ENERGIA SA"/>
    <s v="A61893871"/>
    <s v="23-00649049"/>
    <d v="2023-05-18T00:00:00"/>
    <n v="21.43"/>
    <s v="4100016519"/>
    <n v="37480000346001"/>
    <s v="G.C.MANTENIMENT I SU"/>
    <x v="334"/>
    <s v="0"/>
    <s v="F"/>
  </r>
  <r>
    <s v="2023"/>
    <s v="115059"/>
    <s v="FACTOR ENERGIA SA"/>
    <s v="A61893871"/>
    <s v="23-00649050"/>
    <d v="2023-05-18T00:00:00"/>
    <n v="21.43"/>
    <s v="4100016519"/>
    <n v="37480000346001"/>
    <s v="G.C.MANTENIMENT I SU"/>
    <x v="334"/>
    <s v="0"/>
    <s v="F"/>
  </r>
  <r>
    <s v="2023"/>
    <s v="115059"/>
    <s v="FACTOR ENERGIA SA"/>
    <s v="A61893871"/>
    <s v="23-00649063"/>
    <d v="2023-05-18T00:00:00"/>
    <n v="44.04"/>
    <s v="4100016519"/>
    <n v="37480000346001"/>
    <s v="G.C.MANTENIMENT I SU"/>
    <x v="334"/>
    <s v="0"/>
    <s v="F"/>
  </r>
  <r>
    <s v="2023"/>
    <s v="115059"/>
    <s v="FACTOR ENERGIA SA"/>
    <s v="A61893871"/>
    <s v="23-00649092"/>
    <d v="2023-05-18T00:00:00"/>
    <n v="21.43"/>
    <s v="4100016519"/>
    <n v="37480000346001"/>
    <s v="G.C.MANTENIMENT I SU"/>
    <x v="334"/>
    <s v="0"/>
    <s v="F"/>
  </r>
  <r>
    <s v="2023"/>
    <s v="115059"/>
    <s v="FACTOR ENERGIA SA"/>
    <s v="A61893871"/>
    <s v="23-00649093"/>
    <d v="2023-05-18T00:00:00"/>
    <n v="21.43"/>
    <s v="4100016519"/>
    <n v="37480000346001"/>
    <s v="G.C.MANTENIMENT I SU"/>
    <x v="334"/>
    <s v="0"/>
    <s v="F"/>
  </r>
  <r>
    <s v="2023"/>
    <s v="115059"/>
    <s v="FACTOR ENERGIA SA"/>
    <s v="A61893871"/>
    <s v="23-00649102"/>
    <d v="2023-05-18T00:00:00"/>
    <n v="44.04"/>
    <s v="4100016519"/>
    <n v="37480000346001"/>
    <s v="G.C.MANTENIMENT I SU"/>
    <x v="334"/>
    <s v="0"/>
    <s v="F"/>
  </r>
  <r>
    <s v="2023"/>
    <s v="115059"/>
    <s v="FACTOR ENERGIA SA"/>
    <s v="A61893871"/>
    <s v="23-00649130"/>
    <d v="2023-05-18T00:00:00"/>
    <n v="21.43"/>
    <s v="4100016519"/>
    <n v="37480000346001"/>
    <s v="G.C.MANTENIMENT I SU"/>
    <x v="334"/>
    <s v="0"/>
    <s v="F"/>
  </r>
  <r>
    <s v="2023"/>
    <s v="115059"/>
    <s v="FACTOR ENERGIA SA"/>
    <s v="A61893871"/>
    <s v="23-00649131"/>
    <d v="2023-05-18T00:00:00"/>
    <n v="22.26"/>
    <s v="4100016519"/>
    <n v="37480000346001"/>
    <s v="G.C.MANTENIMENT I SU"/>
    <x v="334"/>
    <s v="0"/>
    <s v="F"/>
  </r>
  <r>
    <s v="2023"/>
    <s v="115059"/>
    <s v="FACTOR ENERGIA SA"/>
    <s v="A61893871"/>
    <s v="23-00649139"/>
    <d v="2023-05-18T00:00:00"/>
    <n v="44.04"/>
    <s v="4100016519"/>
    <n v="37480000346001"/>
    <s v="G.C.MANTENIMENT I SU"/>
    <x v="334"/>
    <s v="0"/>
    <s v="F"/>
  </r>
  <r>
    <s v="2023"/>
    <s v="115059"/>
    <s v="FACTOR ENERGIA SA"/>
    <s v="A61893871"/>
    <s v="23-00649166"/>
    <d v="2023-05-18T00:00:00"/>
    <n v="21.43"/>
    <s v="4100016519"/>
    <n v="37480000346001"/>
    <s v="G.C.MANTENIMENT I SU"/>
    <x v="334"/>
    <s v="0"/>
    <s v="F"/>
  </r>
  <r>
    <s v="2023"/>
    <s v="115059"/>
    <s v="FACTOR ENERGIA SA"/>
    <s v="A61893871"/>
    <s v="23-00649167"/>
    <d v="2023-05-18T00:00:00"/>
    <n v="20.79"/>
    <s v="4100016519"/>
    <n v="37480000346001"/>
    <s v="G.C.MANTENIMENT I SU"/>
    <x v="334"/>
    <s v="0"/>
    <s v="F"/>
  </r>
  <r>
    <s v="2024"/>
    <s v="115059"/>
    <s v="FACTOR ENERGIA SA"/>
    <s v="A61893871"/>
    <s v="24-00004744"/>
    <d v="2024-02-14T00:00:00"/>
    <n v="962.53"/>
    <s v="4100016519"/>
    <n v="37480000346001"/>
    <s v="G.C.MANTENIMENT I SU"/>
    <x v="334"/>
    <s v="0"/>
    <s v="F"/>
  </r>
  <r>
    <s v="2024"/>
    <s v="115059"/>
    <s v="FACTOR ENERGIA SA"/>
    <s v="A61893871"/>
    <s v="24-00004861"/>
    <d v="2024-02-14T00:00:00"/>
    <n v="192"/>
    <s v="4100016519"/>
    <n v="37480000346001"/>
    <s v="G.C.MANTENIMENT I SU"/>
    <x v="334"/>
    <s v="0"/>
    <s v="F"/>
  </r>
  <r>
    <s v="2024"/>
    <s v="115059"/>
    <s v="FACTOR ENERGIA SA"/>
    <s v="A61893871"/>
    <s v="24-00005508"/>
    <d v="2024-02-14T00:00:00"/>
    <n v="232.72"/>
    <s v="4100016519"/>
    <n v="37480000346001"/>
    <s v="G.C.MANTENIMENT I SU"/>
    <x v="334"/>
    <s v="0"/>
    <s v="F"/>
  </r>
  <r>
    <s v="2024"/>
    <s v="115059"/>
    <s v="FACTOR ENERGIA SA"/>
    <s v="A61893871"/>
    <s v="24-00302589"/>
    <d v="2024-02-14T00:00:00"/>
    <n v="1095.06"/>
    <s v="4100016519"/>
    <n v="37480000346001"/>
    <s v="G.C.MANTENIMENT I SU"/>
    <x v="334"/>
    <s v="0"/>
    <s v="F"/>
  </r>
  <r>
    <s v="2024"/>
    <s v="115059"/>
    <s v="FACTOR ENERGIA SA"/>
    <s v="A61893871"/>
    <s v="24-00302819"/>
    <d v="2024-02-14T00:00:00"/>
    <n v="276.83999999999997"/>
    <s v="4100016519"/>
    <n v="37480000346001"/>
    <s v="G.C.MANTENIMENT I SU"/>
    <x v="334"/>
    <s v="0"/>
    <s v="F"/>
  </r>
  <r>
    <s v="2024"/>
    <s v="115059"/>
    <s v="FACTOR ENERGIA SA"/>
    <s v="A61893871"/>
    <s v="24-00303269"/>
    <d v="2024-02-14T00:00:00"/>
    <n v="341.4"/>
    <s v="4100016519"/>
    <n v="37480000346001"/>
    <s v="G.C.MANTENIMENT I SU"/>
    <x v="334"/>
    <s v="0"/>
    <s v="F"/>
  </r>
  <r>
    <s v="2024"/>
    <s v="115062"/>
    <s v="BOOKISH VENTURES SL ALIBRI LLIBRERI"/>
    <s v="B67022327"/>
    <s v="10887-31"/>
    <d v="2024-02-19T00:00:00"/>
    <n v="743.68"/>
    <m/>
    <n v="37090001344000"/>
    <s v="CRAI"/>
    <x v="334"/>
    <s v="0"/>
    <s v="F"/>
  </r>
  <r>
    <s v="2024"/>
    <s v="115422"/>
    <s v="CYTIVA SPAIN SL"/>
    <s v="B05348644"/>
    <s v="614031769"/>
    <d v="2024-02-19T00:00:00"/>
    <n v="407.29"/>
    <s v="4200349293"/>
    <n v="37190000329000"/>
    <s v="CCIT-UB SCT"/>
    <x v="334"/>
    <s v="0"/>
    <s v="F"/>
  </r>
  <r>
    <s v="2024"/>
    <s v="116016"/>
    <s v="ASSOCIACIO EL MON DE PROP"/>
    <s v="G66208976"/>
    <s v="2024/002"/>
    <d v="2024-02-13T00:00:00"/>
    <n v="900"/>
    <s v="4200348527"/>
    <s v="2574FI00205000"/>
    <s v="F.FÍSICA"/>
    <x v="334"/>
    <s v="0"/>
    <s v="F"/>
  </r>
  <r>
    <s v="2024"/>
    <s v="116072"/>
    <s v="SODISPAN BIOLAB SL"/>
    <s v="B56664469"/>
    <s v="39"/>
    <d v="2024-02-16T00:00:00"/>
    <n v="555.03"/>
    <s v="4200347465"/>
    <n v="37190000329000"/>
    <s v="CCIT-UB SCT"/>
    <x v="334"/>
    <s v="0"/>
    <s v="F"/>
  </r>
  <r>
    <s v="2024"/>
    <s v="200677"/>
    <s v="CHARLES RIVER LABORATORIES FRANCE"/>
    <m/>
    <s v="53215961"/>
    <d v="2024-02-12T00:00:00"/>
    <n v="311.82"/>
    <s v="4200347085"/>
    <s v="2605CS02079000"/>
    <s v="DEPT. BIOMEDICINA"/>
    <x v="334"/>
    <s v="0"/>
    <s v="F"/>
  </r>
  <r>
    <s v="2024"/>
    <s v="200677"/>
    <s v="CHARLES RIVER LABORATORIES FRANCE"/>
    <m/>
    <s v="53215962"/>
    <d v="2024-02-12T00:00:00"/>
    <n v="837.97"/>
    <s v="4200347085"/>
    <s v="2605CS02079000"/>
    <s v="DEPT. BIOMEDICINA"/>
    <x v="334"/>
    <s v="0"/>
    <s v="F"/>
  </r>
  <r>
    <s v="2024"/>
    <s v="203927"/>
    <s v="ABCAM NETHERLANDS BV"/>
    <m/>
    <s v="2236992"/>
    <d v="2024-02-13T00:00:00"/>
    <n v="545.6"/>
    <s v="4200348605"/>
    <s v="2605CS02079000"/>
    <s v="DEPT. BIOMEDICINA"/>
    <x v="334"/>
    <s v="0"/>
    <s v="F"/>
  </r>
  <r>
    <s v="2024"/>
    <s v="504531"/>
    <s v="FUNDACI PRIVAD CENTRE REGULACIO GEN"/>
    <s v="G62426937"/>
    <s v="2460147"/>
    <d v="2024-02-14T00:00:00"/>
    <n v="1792.78"/>
    <s v="4200349062"/>
    <s v="2605CS02079000"/>
    <s v="DEPT. BIOMEDICINA"/>
    <x v="334"/>
    <s v="0"/>
    <s v="F"/>
  </r>
  <r>
    <s v="2024"/>
    <s v="505334"/>
    <s v="ARA VINC SERVEI URGENT DOMICILI SL"/>
    <s v="B59460618"/>
    <s v="10835"/>
    <d v="2024-01-31T00:00:00"/>
    <n v="77.52"/>
    <s v="4200324750"/>
    <s v="2515GH01968000"/>
    <s v="DEP. HISTORIA I ARQU"/>
    <x v="334"/>
    <s v="0"/>
    <s v="F"/>
  </r>
  <r>
    <s v="2024"/>
    <s v="505334"/>
    <s v="ARA VINC SERVEI URGENT DOMICILI SL"/>
    <s v="B59460618"/>
    <s v="10841"/>
    <d v="2024-01-31T00:00:00"/>
    <n v="228.44"/>
    <s v="4200346470"/>
    <n v="37780001328000"/>
    <s v="SAE. S ATENCIO ESTUD"/>
    <x v="334"/>
    <s v="0"/>
    <s v="F"/>
  </r>
  <r>
    <s v="2024"/>
    <s v="505357"/>
    <s v="HORCHATERIA VALENCIANA SL"/>
    <s v="B08802100"/>
    <s v="A 24000806"/>
    <d v="2024-02-17T00:00:00"/>
    <n v="69.88"/>
    <s v="4200349218"/>
    <n v="10020002153000"/>
    <s v="VR. IGUALTAT I GÈNER"/>
    <x v="334"/>
    <s v="G"/>
    <s v="F"/>
  </r>
  <r>
    <s v="2024"/>
    <s v="908518"/>
    <s v="RUESCA RUESCA JORGE"/>
    <s v="36976031N"/>
    <s v="3"/>
    <d v="2024-02-19T00:00:00"/>
    <n v="4805.2"/>
    <s v="4200343546"/>
    <n v="25030000065000"/>
    <s v="ADM. BELLES ARTS"/>
    <x v="334"/>
    <s v="0"/>
    <s v="F"/>
  </r>
  <r>
    <s v="2024"/>
    <s v="50024"/>
    <s v="FUNDACIO COL·LEGIS MAJORS UB"/>
    <s v="G72717689"/>
    <s v="5.105"/>
    <d v="2024-02-10T00:00:00"/>
    <n v="95.89"/>
    <m/>
    <s v="2534DR00121000"/>
    <s v="F.DRET"/>
    <x v="335"/>
    <s v="0"/>
    <s v="F"/>
  </r>
  <r>
    <s v="2024"/>
    <s v="100073"/>
    <s v="AVORIS RETAIL DIVISION SL BCD TRAVE"/>
    <s v="B07012107"/>
    <s v="F7B00000139"/>
    <d v="2024-02-19T00:00:00"/>
    <n v="852.46"/>
    <m/>
    <s v="2655EC00142000"/>
    <s v="DP.MATEMÀ.ECONÒ.F.A."/>
    <x v="335"/>
    <s v="0"/>
    <s v="F"/>
  </r>
  <r>
    <s v="2024"/>
    <s v="100073"/>
    <s v="AVORIS RETAIL DIVISION SL BCD TRAVE"/>
    <s v="B07012107"/>
    <s v="F7B00000140"/>
    <d v="2024-02-19T00:00:00"/>
    <n v="604.91"/>
    <m/>
    <n v="10010000004000"/>
    <s v="SECRETARIA RECTORAT"/>
    <x v="335"/>
    <s v="0"/>
    <s v="F"/>
  </r>
  <r>
    <s v="2024"/>
    <s v="100073"/>
    <s v="AVORIS RETAIL DIVISION SL BCD TRAVE"/>
    <s v="B07012107"/>
    <s v="F7B00000141"/>
    <d v="2024-02-19T00:00:00"/>
    <n v="201.57"/>
    <m/>
    <s v="2575FI00213000"/>
    <s v="DP.ENGINYERIA ELECTR"/>
    <x v="335"/>
    <s v="0"/>
    <s v="F"/>
  </r>
  <r>
    <s v="2024"/>
    <s v="100073"/>
    <s v="AVORIS RETAIL DIVISION SL BCD TRAVE"/>
    <s v="B07012107"/>
    <s v="F7S00000452"/>
    <d v="2024-02-19T00:00:00"/>
    <n v="1473.03"/>
    <m/>
    <s v="2575FI02051000"/>
    <s v="DEP. FIS.QUANT. ASTR"/>
    <x v="335"/>
    <s v="0"/>
    <s v="F"/>
  </r>
  <r>
    <s v="2024"/>
    <s v="100073"/>
    <s v="AVORIS RETAIL DIVISION SL BCD TRAVE"/>
    <s v="B07012107"/>
    <s v="F7Y00000919"/>
    <d v="2024-02-19T00:00:00"/>
    <n v="206.66"/>
    <m/>
    <n v="10010000004000"/>
    <s v="SECRETARIA RECTORAT"/>
    <x v="335"/>
    <s v="0"/>
    <s v="F"/>
  </r>
  <r>
    <s v="2024"/>
    <s v="100095"/>
    <s v="FUNDIO PRIVADA CLINIC RECERCA BIOME"/>
    <s v="G59319681"/>
    <s v="4241200028"/>
    <d v="2024-02-20T00:00:00"/>
    <n v="64.900000000000006"/>
    <m/>
    <s v="2595FA00247000"/>
    <s v="DP.FARMACO.QUI.TERAP"/>
    <x v="335"/>
    <s v="0"/>
    <s v="F"/>
  </r>
  <r>
    <s v="2024"/>
    <s v="100095"/>
    <s v="FUNDIO PRIVADA CLINIC RECERCA BIOME"/>
    <s v="G59319681"/>
    <s v="4241200030"/>
    <d v="2024-02-20T00:00:00"/>
    <n v="7.21"/>
    <m/>
    <s v="2605CS02079000"/>
    <s v="DEPT. BIOMEDICINA"/>
    <x v="335"/>
    <s v="0"/>
    <s v="F"/>
  </r>
  <r>
    <s v="2024"/>
    <s v="100095"/>
    <s v="FUNDIO PRIVADA CLINIC RECERCA BIOME"/>
    <s v="G59319681"/>
    <s v="4241200031"/>
    <d v="2024-02-20T00:00:00"/>
    <n v="7.21"/>
    <m/>
    <s v="2605CS02079000"/>
    <s v="DEPT. BIOMEDICINA"/>
    <x v="335"/>
    <s v="0"/>
    <s v="F"/>
  </r>
  <r>
    <s v="2024"/>
    <s v="100095"/>
    <s v="FUNDIO PRIVADA CLINIC RECERCA BIOME"/>
    <s v="G59319681"/>
    <s v="4241200032"/>
    <d v="2024-02-20T00:00:00"/>
    <n v="36.06"/>
    <m/>
    <s v="2605CS02079000"/>
    <s v="DEPT. BIOMEDICINA"/>
    <x v="335"/>
    <s v="0"/>
    <s v="F"/>
  </r>
  <r>
    <s v="2024"/>
    <s v="100095"/>
    <s v="FUNDIO PRIVADA CLINIC RECERCA BIOME"/>
    <s v="G59319681"/>
    <s v="4241200033"/>
    <d v="2024-02-20T00:00:00"/>
    <n v="7.21"/>
    <m/>
    <s v="2605CS02079000"/>
    <s v="DEPT. BIOMEDICINA"/>
    <x v="335"/>
    <s v="0"/>
    <s v="F"/>
  </r>
  <r>
    <s v="2024"/>
    <s v="100617"/>
    <s v="LINEALAB SL LINEALAB SCHOTT"/>
    <s v="B63935951"/>
    <s v="00468"/>
    <d v="2024-02-20T00:00:00"/>
    <n v="299.35000000000002"/>
    <s v="4200336757"/>
    <s v="2575QU02072000"/>
    <s v="DEP. QUIM. INORG.ORG"/>
    <x v="335"/>
    <s v="0"/>
    <s v="F"/>
  </r>
  <r>
    <s v="2024"/>
    <s v="101896"/>
    <s v="PISTA CERO SL"/>
    <s v="B58790122"/>
    <s v="31674548"/>
    <d v="2024-02-20T00:00:00"/>
    <n v="1678.26"/>
    <s v="4200348622"/>
    <n v="25130000080000"/>
    <s v="OR.ADM.FI/GEOGRAF/Hª"/>
    <x v="335"/>
    <s v="0"/>
    <s v="F"/>
  </r>
  <r>
    <s v="2024"/>
    <s v="101979"/>
    <s v="SG SERVICIOS HOSPITALARIOS SL SG SE"/>
    <s v="B59076828"/>
    <s v="40"/>
    <d v="2024-02-09T00:00:00"/>
    <n v="42.77"/>
    <s v="4200347505"/>
    <s v="2615CS00885000"/>
    <s v="DP.PATOL.I TERP.EXP."/>
    <x v="335"/>
    <s v="0"/>
    <s v="F"/>
  </r>
  <r>
    <s v="2024"/>
    <s v="101979"/>
    <s v="SG SERVICIOS HOSPITALARIOS SL SG SE"/>
    <s v="B59076828"/>
    <s v="43"/>
    <d v="2024-02-12T00:00:00"/>
    <n v="26.02"/>
    <s v="4200347535"/>
    <s v="2595FA02035000"/>
    <s v="DEP. BIOQ. I FISIOLO"/>
    <x v="335"/>
    <s v="0"/>
    <s v="F"/>
  </r>
  <r>
    <s v="2024"/>
    <s v="101979"/>
    <s v="SG SERVICIOS HOSPITALARIOS SL SG SE"/>
    <s v="B59076828"/>
    <s v="430"/>
    <d v="2024-02-12T00:00:00"/>
    <n v="35.090000000000003"/>
    <s v="4200347535"/>
    <s v="2595FA02035000"/>
    <s v="DEP. BIOQ. I FISIOLO"/>
    <x v="335"/>
    <s v="0"/>
    <s v="F"/>
  </r>
  <r>
    <s v="2024"/>
    <s v="101979"/>
    <s v="SG SERVICIOS HOSPITALARIOS SL SG SE"/>
    <s v="B59076828"/>
    <s v="438"/>
    <d v="2024-02-12T00:00:00"/>
    <n v="1825.42"/>
    <s v="4200347712"/>
    <s v="2595FA02034000"/>
    <s v="DEP.NUTRICIÓ, CC.DE"/>
    <x v="335"/>
    <s v="0"/>
    <s v="F"/>
  </r>
  <r>
    <s v="2024"/>
    <s v="101979"/>
    <s v="SG SERVICIOS HOSPITALARIOS SL SG SE"/>
    <s v="B59076828"/>
    <s v="444"/>
    <d v="2024-02-12T00:00:00"/>
    <n v="88.94"/>
    <s v="4200346140"/>
    <s v="2605CS02079000"/>
    <s v="DEPT. BIOMEDICINA"/>
    <x v="335"/>
    <s v="0"/>
    <s v="F"/>
  </r>
  <r>
    <s v="2024"/>
    <s v="101979"/>
    <s v="SG SERVICIOS HOSPITALARIOS SL SG SE"/>
    <s v="B59076828"/>
    <s v="46"/>
    <d v="2024-02-12T00:00:00"/>
    <n v="26.02"/>
    <s v="4200346934"/>
    <s v="2565BI01976000"/>
    <s v="DEP. GENÈTICA, MICRO"/>
    <x v="335"/>
    <s v="0"/>
    <s v="F"/>
  </r>
  <r>
    <s v="2024"/>
    <s v="101979"/>
    <s v="SG SERVICIOS HOSPITALARIOS SL SG SE"/>
    <s v="B59076828"/>
    <s v="465"/>
    <d v="2024-02-12T00:00:00"/>
    <n v="111.3"/>
    <s v="4200346738"/>
    <s v="2595FA02037000"/>
    <s v="DEP. BIOL. SANITAT"/>
    <x v="335"/>
    <s v="0"/>
    <s v="F"/>
  </r>
  <r>
    <s v="2024"/>
    <s v="102025"/>
    <s v="VWR INTERNATIONAL EUROLAB SL VWR IN"/>
    <s v="B08362089"/>
    <s v="7062407759"/>
    <d v="2024-02-19T00:00:00"/>
    <n v="51.01"/>
    <s v="4200347791"/>
    <s v="2575QU02072000"/>
    <s v="DEP. QUIM. INORG.ORG"/>
    <x v="335"/>
    <s v="0"/>
    <s v="F"/>
  </r>
  <r>
    <s v="2024"/>
    <s v="102025"/>
    <s v="VWR INTERNATIONAL EUROLAB SL VWR IN"/>
    <s v="B08362089"/>
    <s v="7062407761"/>
    <d v="2024-02-19T00:00:00"/>
    <n v="2137.9499999999998"/>
    <s v="4200348670"/>
    <s v="2575QU02072000"/>
    <s v="DEP. QUIM. INORG.ORG"/>
    <x v="335"/>
    <s v="0"/>
    <s v="F"/>
  </r>
  <r>
    <s v="2024"/>
    <s v="102138"/>
    <s v="QUADREX SL"/>
    <s v="B58371964"/>
    <s v="240103"/>
    <d v="2024-02-19T00:00:00"/>
    <n v="11118.69"/>
    <s v="4200345186"/>
    <s v="2604CS02094000"/>
    <s v="UFIR MEDICINA CLINIC"/>
    <x v="335"/>
    <s v="0"/>
    <s v="F"/>
  </r>
  <r>
    <s v="2024"/>
    <s v="102267"/>
    <s v="MONLAB SL MONLAB SL"/>
    <s v="B25039850"/>
    <s v="2401964"/>
    <d v="2024-02-16T00:00:00"/>
    <n v="375.9"/>
    <s v="4200347962"/>
    <s v="2595FA02035000"/>
    <s v="DEP. BIOQ. I FISIOLO"/>
    <x v="335"/>
    <s v="0"/>
    <s v="F"/>
  </r>
  <r>
    <s v="2024"/>
    <s v="102297"/>
    <s v="ACUNTIA SAU"/>
    <s v="A80644081"/>
    <s v="28634"/>
    <d v="2024-02-16T00:00:00"/>
    <n v="35838.129999999997"/>
    <m/>
    <n v="37290000331000"/>
    <s v="D ÀREA TIC"/>
    <x v="335"/>
    <s v="0"/>
    <s v="F"/>
  </r>
  <r>
    <s v="2024"/>
    <s v="102481"/>
    <s v="BIO RAD LABORATORIES SA"/>
    <s v="A79389920"/>
    <s v="9543765099"/>
    <d v="2024-02-19T00:00:00"/>
    <n v="312.54000000000002"/>
    <s v="4200347804"/>
    <s v="2615CS00279000"/>
    <s v="DEP. CC. FISIOLOGIQU"/>
    <x v="335"/>
    <s v="0"/>
    <s v="F"/>
  </r>
  <r>
    <s v="2024"/>
    <s v="102481"/>
    <s v="BIO RAD LABORATORIES SA"/>
    <s v="A79389920"/>
    <s v="9543765100"/>
    <d v="2024-02-19T00:00:00"/>
    <n v="265.72000000000003"/>
    <s v="4200347441"/>
    <s v="2615CS00885000"/>
    <s v="DP.PATOL.I TERP.EXP."/>
    <x v="335"/>
    <s v="0"/>
    <s v="F"/>
  </r>
  <r>
    <s v="2023"/>
    <s v="102708"/>
    <s v="LIFE TECHNOLOGIES SA APPLIED/INVITR"/>
    <s v="A28139434"/>
    <s v="1024159 RI."/>
    <d v="2023-11-29T00:00:00"/>
    <n v="73.94"/>
    <s v="4200342474"/>
    <s v="2565BI01976000"/>
    <s v="DEP. GENÈTICA, MICRO"/>
    <x v="335"/>
    <s v="0"/>
    <s v="F"/>
  </r>
  <r>
    <s v="2024"/>
    <s v="102708"/>
    <s v="LIFE TECHNOLOGIES SA APPLIED/INVITR"/>
    <s v="A28139434"/>
    <s v="1037143 RI"/>
    <d v="2024-02-20T00:00:00"/>
    <n v="699.97"/>
    <s v="4200347018"/>
    <s v="2565BI01976000"/>
    <s v="DEP. GENÈTICA, MICRO"/>
    <x v="335"/>
    <s v="0"/>
    <s v="F"/>
  </r>
  <r>
    <s v="2024"/>
    <s v="102708"/>
    <s v="LIFE TECHNOLOGIES SA APPLIED/INVITR"/>
    <s v="A28139434"/>
    <s v="1037147 RI"/>
    <d v="2024-02-20T00:00:00"/>
    <n v="470.25"/>
    <s v="4200348696"/>
    <s v="2615CS00279000"/>
    <s v="DEP. CC. FISIOLOGIQU"/>
    <x v="335"/>
    <s v="0"/>
    <s v="F"/>
  </r>
  <r>
    <s v="2024"/>
    <s v="102845"/>
    <s v="WERFEN ESPAÑA SAU"/>
    <s v="A28114742"/>
    <s v="9103572204"/>
    <d v="2024-02-20T00:00:00"/>
    <n v="176.66"/>
    <s v="4200332760"/>
    <s v="2615CS00885000"/>
    <s v="DP.PATOL.I TERP.EXP."/>
    <x v="335"/>
    <s v="0"/>
    <s v="F"/>
  </r>
  <r>
    <s v="2024"/>
    <s v="102845"/>
    <s v="WERFEN ESPAÑA SAU"/>
    <s v="A28114742"/>
    <s v="9103572205"/>
    <d v="2024-02-20T00:00:00"/>
    <n v="120.07"/>
    <s v="4200334024"/>
    <s v="2615CS00885000"/>
    <s v="DP.PATOL.I TERP.EXP."/>
    <x v="335"/>
    <s v="0"/>
    <s v="F"/>
  </r>
  <r>
    <s v="2024"/>
    <s v="102856"/>
    <s v="COFELY ESPAÑA SA ENGIE"/>
    <s v="A28368132"/>
    <s v="0101151536"/>
    <d v="2024-02-20T00:00:00"/>
    <n v="754.88"/>
    <s v="4200343458"/>
    <n v="25630000158001"/>
    <s v="ADM. BIOL/CC T. MANT"/>
    <x v="335"/>
    <s v="0"/>
    <s v="F"/>
  </r>
  <r>
    <s v="2024"/>
    <s v="102856"/>
    <s v="COFELY ESPAÑA SA ENGIE"/>
    <s v="A28368132"/>
    <s v="0101151539"/>
    <d v="2024-02-20T00:00:00"/>
    <n v="915.2"/>
    <s v="4200345951"/>
    <n v="25930000240001"/>
    <s v="ADM. FARMÀCIA MANT"/>
    <x v="335"/>
    <s v="0"/>
    <s v="F"/>
  </r>
  <r>
    <s v="2024"/>
    <s v="102856"/>
    <s v="COFELY ESPAÑA SA ENGIE"/>
    <s v="A28368132"/>
    <s v="0101151541"/>
    <d v="2024-02-20T00:00:00"/>
    <n v="1011.32"/>
    <s v="4200347102"/>
    <s v="2565BI01973000"/>
    <s v="DEP.BIOQUIM. BIOMEDI"/>
    <x v="335"/>
    <s v="0"/>
    <s v="F"/>
  </r>
  <r>
    <s v="2024"/>
    <s v="102856"/>
    <s v="COFELY ESPAÑA SA ENGIE"/>
    <s v="A28368132"/>
    <s v="0101151542"/>
    <d v="2024-02-20T00:00:00"/>
    <n v="1082.6500000000001"/>
    <s v="4200343384"/>
    <n v="25630000158001"/>
    <s v="ADM. BIOL/CC T. MANT"/>
    <x v="335"/>
    <s v="0"/>
    <s v="F"/>
  </r>
  <r>
    <s v="2024"/>
    <s v="102856"/>
    <s v="COFELY ESPAÑA SA ENGIE"/>
    <s v="A28368132"/>
    <s v="0101151543"/>
    <d v="2024-02-20T00:00:00"/>
    <n v="1166.2"/>
    <s v="4200337930"/>
    <n v="25630000158001"/>
    <s v="ADM. BIOL/CC T. MANT"/>
    <x v="335"/>
    <s v="0"/>
    <s v="F"/>
  </r>
  <r>
    <s v="2024"/>
    <s v="102856"/>
    <s v="COFELY ESPAÑA SA ENGIE"/>
    <s v="A28368132"/>
    <s v="0101151545"/>
    <d v="2024-02-20T00:00:00"/>
    <n v="1269.1600000000001"/>
    <s v="4200343406"/>
    <n v="25630000158001"/>
    <s v="ADM. BIOL/CC T. MANT"/>
    <x v="335"/>
    <s v="0"/>
    <s v="F"/>
  </r>
  <r>
    <s v="2024"/>
    <s v="102897"/>
    <s v="TOUR SA"/>
    <s v="A58030149"/>
    <s v="299535"/>
    <d v="2024-02-15T00:00:00"/>
    <n v="17.79"/>
    <s v="4200347838"/>
    <s v="2565BI01976000"/>
    <s v="DEP. GENÈTICA, MICRO"/>
    <x v="335"/>
    <s v="0"/>
    <s v="F"/>
  </r>
  <r>
    <s v="2024"/>
    <s v="102993"/>
    <s v="BIONIC IBERICA SA BIONIC IBERICA"/>
    <s v="A28829182"/>
    <s v="2024/24/360"/>
    <d v="2024-02-20T00:00:00"/>
    <n v="123.42"/>
    <s v="4200347929"/>
    <s v="2575FI00213000"/>
    <s v="DP.ENGINYERIA ELECTR"/>
    <x v="335"/>
    <s v="0"/>
    <s v="F"/>
  </r>
  <r>
    <s v="2024"/>
    <s v="103049"/>
    <s v="CARBUROS METALICOS SA"/>
    <s v="A08015646"/>
    <s v="0470756182"/>
    <d v="2024-02-20T00:00:00"/>
    <n v="941.21"/>
    <s v="4200288417"/>
    <n v="25630000158002"/>
    <s v="ADM. BIOLOGIA/CC TER"/>
    <x v="335"/>
    <s v="0"/>
    <s v="F"/>
  </r>
  <r>
    <s v="2024"/>
    <s v="103093"/>
    <s v="ALCO SUBMINISTRES LABORATORI SA"/>
    <s v="A08799090"/>
    <s v="2024/ES/900"/>
    <d v="2024-02-15T00:00:00"/>
    <n v="98.01"/>
    <s v="4200348663"/>
    <s v="2565BI01976000"/>
    <s v="DEP. GENÈTICA, MICRO"/>
    <x v="335"/>
    <s v="0"/>
    <s v="F"/>
  </r>
  <r>
    <s v="2024"/>
    <s v="104878"/>
    <s v="GIS IBERICA SL GEOGRAFIA, INGENIERI"/>
    <s v="B10239903"/>
    <s v="240131"/>
    <d v="2024-02-19T00:00:00"/>
    <n v="229.36"/>
    <s v="4200349441"/>
    <n v="25130000080000"/>
    <s v="OR.ADM.FI/GEOGRAF/Hª"/>
    <x v="335"/>
    <s v="0"/>
    <s v="F"/>
  </r>
  <r>
    <s v="2024"/>
    <s v="105343"/>
    <s v="GREINER BIO ONE ESPAÑA SAU"/>
    <s v="A81664492"/>
    <s v="9450162807"/>
    <d v="2024-02-20T00:00:00"/>
    <n v="882.82"/>
    <s v="4100018837"/>
    <s v="2605CS02079000"/>
    <s v="DEPT. BIOMEDICINA"/>
    <x v="335"/>
    <s v="0"/>
    <s v="F"/>
  </r>
  <r>
    <s v="2024"/>
    <s v="105866"/>
    <s v="MERCK LIFE SCIENCE SLU totes comand"/>
    <s v="B79184115"/>
    <s v="8250795794"/>
    <d v="2024-02-13T00:00:00"/>
    <n v="98.01"/>
    <s v="4200348444"/>
    <s v="2615CS00885000"/>
    <s v="DP.PATOL.I TERP.EXP."/>
    <x v="335"/>
    <s v="0"/>
    <s v="F"/>
  </r>
  <r>
    <s v="2024"/>
    <s v="105866"/>
    <s v="MERCK LIFE SCIENCE SLU totes comand"/>
    <s v="B79184115"/>
    <s v="8250799212"/>
    <d v="2024-02-20T00:00:00"/>
    <n v="47.29"/>
    <s v="4200348283"/>
    <s v="2575QU02072000"/>
    <s v="DEP. QUIM. INORG.ORG"/>
    <x v="335"/>
    <s v="0"/>
    <s v="F"/>
  </r>
  <r>
    <s v="2024"/>
    <s v="105866"/>
    <s v="MERCK LIFE SCIENCE SLU totes comand"/>
    <s v="B79184115"/>
    <s v="8250799213"/>
    <d v="2024-02-20T00:00:00"/>
    <n v="60.69"/>
    <s v="4200349304"/>
    <s v="2576QU01677000"/>
    <s v="INST.QUÍM.TEÒR.COMP."/>
    <x v="335"/>
    <s v="0"/>
    <s v="F"/>
  </r>
  <r>
    <s v="2024"/>
    <s v="105866"/>
    <s v="MERCK LIFE SCIENCE SLU totes comand"/>
    <s v="B79184115"/>
    <s v="8250799214"/>
    <d v="2024-02-20T00:00:00"/>
    <n v="65.53"/>
    <s v="4200349304"/>
    <s v="2576QU01677000"/>
    <s v="INST.QUÍM.TEÒR.COMP."/>
    <x v="335"/>
    <s v="0"/>
    <s v="F"/>
  </r>
  <r>
    <s v="2024"/>
    <s v="105866"/>
    <s v="MERCK LIFE SCIENCE SLU totes comand"/>
    <s v="B79184115"/>
    <s v="8250799215"/>
    <d v="2024-02-20T00:00:00"/>
    <n v="73.08"/>
    <s v="4200348143"/>
    <s v="2575QU02071000"/>
    <s v="DEP. ENGINY.QUIM."/>
    <x v="335"/>
    <s v="0"/>
    <s v="F"/>
  </r>
  <r>
    <s v="2024"/>
    <s v="105866"/>
    <s v="MERCK LIFE SCIENCE SLU totes comand"/>
    <s v="B79184115"/>
    <s v="8250799217"/>
    <d v="2024-02-20T00:00:00"/>
    <n v="267.17"/>
    <s v="4200348369"/>
    <s v="2605CS02079000"/>
    <s v="DEPT. BIOMEDICINA"/>
    <x v="335"/>
    <s v="0"/>
    <s v="F"/>
  </r>
  <r>
    <s v="2024"/>
    <s v="105866"/>
    <s v="MERCK LIFE SCIENCE SLU totes comand"/>
    <s v="B79184115"/>
    <s v="8250799218"/>
    <d v="2024-02-20T00:00:00"/>
    <n v="30.04"/>
    <s v="4200348520"/>
    <s v="2575FI02053000"/>
    <s v="DEP. FISICA APLICADA"/>
    <x v="335"/>
    <s v="0"/>
    <s v="F"/>
  </r>
  <r>
    <s v="2024"/>
    <s v="105866"/>
    <s v="MERCK LIFE SCIENCE SLU totes comand"/>
    <s v="B79184115"/>
    <s v="8250799219"/>
    <d v="2024-02-20T00:00:00"/>
    <n v="109.36"/>
    <s v="4200348826"/>
    <s v="2595FA02037000"/>
    <s v="DEP. BIOL. SANITAT"/>
    <x v="335"/>
    <s v="0"/>
    <s v="F"/>
  </r>
  <r>
    <s v="2024"/>
    <s v="105866"/>
    <s v="MERCK LIFE SCIENCE SLU totes comand"/>
    <s v="B79184115"/>
    <s v="8250799220"/>
    <d v="2024-02-20T00:00:00"/>
    <n v="29.74"/>
    <s v="4200348615"/>
    <s v="2615CS00885000"/>
    <s v="DP.PATOL.I TERP.EXP."/>
    <x v="335"/>
    <s v="0"/>
    <s v="F"/>
  </r>
  <r>
    <s v="2024"/>
    <s v="105866"/>
    <s v="MERCK LIFE SCIENCE SLU totes comand"/>
    <s v="B79184115"/>
    <s v="8250799222"/>
    <d v="2024-02-20T00:00:00"/>
    <n v="493.1"/>
    <s v="4200348239"/>
    <s v="2575QU02072000"/>
    <s v="DEP. QUIM. INORG.ORG"/>
    <x v="335"/>
    <s v="0"/>
    <s v="F"/>
  </r>
  <r>
    <s v="2024"/>
    <s v="105866"/>
    <s v="MERCK LIFE SCIENCE SLU totes comand"/>
    <s v="B79184115"/>
    <s v="8250799223"/>
    <d v="2024-02-20T00:00:00"/>
    <n v="297.66000000000003"/>
    <s v="4200349401"/>
    <s v="2605CS02079000"/>
    <s v="DEPT. BIOMEDICINA"/>
    <x v="335"/>
    <s v="0"/>
    <s v="F"/>
  </r>
  <r>
    <s v="2024"/>
    <s v="105866"/>
    <s v="MERCK LIFE SCIENCE SLU totes comand"/>
    <s v="B79184115"/>
    <s v="8250799224"/>
    <d v="2024-02-20T00:00:00"/>
    <n v="325.49"/>
    <s v="4200348645"/>
    <s v="2615CS00279000"/>
    <s v="DEP. CC. FISIOLOGIQU"/>
    <x v="335"/>
    <s v="0"/>
    <s v="F"/>
  </r>
  <r>
    <s v="2024"/>
    <s v="105866"/>
    <s v="MERCK LIFE SCIENCE SLU totes comand"/>
    <s v="B79184115"/>
    <s v="8250799739"/>
    <d v="2024-02-20T00:00:00"/>
    <n v="17.32"/>
    <s v="4200348823"/>
    <s v="2575QU02072000"/>
    <s v="DEP. QUIM. INORG.ORG"/>
    <x v="335"/>
    <s v="0"/>
    <s v="F"/>
  </r>
  <r>
    <s v="2024"/>
    <s v="105866"/>
    <s v="MERCK LIFE SCIENCE SLU totes comand"/>
    <s v="B79184115"/>
    <s v="8250799740"/>
    <d v="2024-02-20T00:00:00"/>
    <n v="228.27"/>
    <s v="4200349221"/>
    <s v="2595FA02034000"/>
    <s v="DEP.NUTRICIÓ, CC.DE"/>
    <x v="335"/>
    <s v="0"/>
    <s v="F"/>
  </r>
  <r>
    <s v="2024"/>
    <s v="105866"/>
    <s v="MERCK LIFE SCIENCE SLU totes comand"/>
    <s v="B79184115"/>
    <s v="8250800114"/>
    <d v="2024-02-20T00:00:00"/>
    <n v="1082.95"/>
    <s v="4200348392"/>
    <s v="2615CS00279000"/>
    <s v="DEP. CC. FISIOLOGIQU"/>
    <x v="335"/>
    <s v="0"/>
    <s v="F"/>
  </r>
  <r>
    <s v="2024"/>
    <s v="105954"/>
    <s v="TEKNOKROMA ANALITICA, SA"/>
    <s v="A08541468"/>
    <s v="FV24-01475"/>
    <d v="2024-02-19T00:00:00"/>
    <n v="1139.26"/>
    <s v="4200348986"/>
    <s v="2575QU02071000"/>
    <s v="DEP. ENGINY.QUIM."/>
    <x v="335"/>
    <s v="0"/>
    <s v="F"/>
  </r>
  <r>
    <s v="2024"/>
    <s v="106044"/>
    <s v="VIAJES EL CORTE INGLES SA OFICINA B"/>
    <s v="A28229813"/>
    <s v="9140031696C"/>
    <d v="2024-02-19T00:00:00"/>
    <n v="301.72000000000003"/>
    <m/>
    <s v="2525FL01945000"/>
    <s v="DEP.FIL.CATALANA I L"/>
    <x v="335"/>
    <s v="0"/>
    <s v="F"/>
  </r>
  <r>
    <s v="2024"/>
    <s v="106044"/>
    <s v="VIAJES EL CORTE INGLES SA OFICINA B"/>
    <s v="A28229813"/>
    <s v="9140031697C"/>
    <d v="2024-02-19T00:00:00"/>
    <n v="216"/>
    <m/>
    <s v="2595FA02037000"/>
    <s v="DEP. BIOL. SANITAT"/>
    <x v="335"/>
    <s v="0"/>
    <s v="F"/>
  </r>
  <r>
    <s v="2024"/>
    <s v="106044"/>
    <s v="VIAJES EL CORTE INGLES SA OFICINA B"/>
    <s v="A28229813"/>
    <s v="9140031698C"/>
    <d v="2024-02-19T00:00:00"/>
    <n v="486"/>
    <m/>
    <s v="2595FA02037000"/>
    <s v="DEP. BIOL. SANITAT"/>
    <x v="335"/>
    <s v="0"/>
    <s v="F"/>
  </r>
  <r>
    <s v="2024"/>
    <s v="106044"/>
    <s v="VIAJES EL CORTE INGLES SA OFICINA B"/>
    <s v="A28229813"/>
    <s v="9140031699C"/>
    <d v="2024-02-19T00:00:00"/>
    <n v="486"/>
    <m/>
    <s v="2595FA02037000"/>
    <s v="DEP. BIOL. SANITAT"/>
    <x v="335"/>
    <s v="0"/>
    <s v="F"/>
  </r>
  <r>
    <s v="2024"/>
    <s v="106044"/>
    <s v="VIAJES EL CORTE INGLES SA OFICINA B"/>
    <s v="A28229813"/>
    <s v="9140031700C"/>
    <d v="2024-02-19T00:00:00"/>
    <n v="1306.26"/>
    <m/>
    <n v="25130000080000"/>
    <s v="OR.ADM.FI/GEOGRAF/Hª"/>
    <x v="335"/>
    <s v="0"/>
    <s v="F"/>
  </r>
  <r>
    <s v="2024"/>
    <s v="106044"/>
    <s v="VIAJES EL CORTE INGLES SA OFICINA B"/>
    <s v="A28229813"/>
    <s v="9140031708C"/>
    <d v="2024-02-19T00:00:00"/>
    <n v="120"/>
    <m/>
    <n v="38080001333000"/>
    <s v="INSTITUT DE DESENVOL"/>
    <x v="335"/>
    <s v="0"/>
    <s v="F"/>
  </r>
  <r>
    <s v="2024"/>
    <s v="106044"/>
    <s v="VIAJES EL CORTE INGLES SA OFICINA B"/>
    <s v="A28229813"/>
    <s v="9140031709C"/>
    <d v="2024-02-19T00:00:00"/>
    <n v="120"/>
    <m/>
    <n v="38080001333000"/>
    <s v="INSTITUT DE DESENVOL"/>
    <x v="335"/>
    <s v="0"/>
    <s v="F"/>
  </r>
  <r>
    <s v="2024"/>
    <s v="106044"/>
    <s v="VIAJES EL CORTE INGLES SA OFICINA B"/>
    <s v="A28229813"/>
    <s v="9340065637C"/>
    <d v="2024-02-19T00:00:00"/>
    <n v="147.97999999999999"/>
    <m/>
    <n v="26530000136000"/>
    <s v="OR ECONOMIA EMPRESA"/>
    <x v="335"/>
    <s v="0"/>
    <s v="F"/>
  </r>
  <r>
    <s v="2024"/>
    <s v="106044"/>
    <s v="VIAJES EL CORTE INGLES SA OFICINA B"/>
    <s v="A28229813"/>
    <s v="9340065641C"/>
    <d v="2024-02-19T00:00:00"/>
    <n v="245.98"/>
    <m/>
    <n v="25130000080000"/>
    <s v="OR.ADM.FI/GEOGRAF/Hª"/>
    <x v="335"/>
    <s v="0"/>
    <s v="F"/>
  </r>
  <r>
    <s v="2024"/>
    <s v="106044"/>
    <s v="VIAJES EL CORTE INGLES SA OFICINA B"/>
    <s v="A28229813"/>
    <s v="9340065648C"/>
    <d v="2024-02-19T00:00:00"/>
    <n v="134.16"/>
    <m/>
    <s v="2575FI00213000"/>
    <s v="DP.ENGINYERIA ELECTR"/>
    <x v="335"/>
    <s v="0"/>
    <s v="F"/>
  </r>
  <r>
    <s v="2024"/>
    <s v="106044"/>
    <s v="VIAJES EL CORTE INGLES SA OFICINA B"/>
    <s v="A28229813"/>
    <s v="9340065649C"/>
    <d v="2024-02-19T00:00:00"/>
    <n v="134.99"/>
    <m/>
    <s v="2575FI00213000"/>
    <s v="DP.ENGINYERIA ELECTR"/>
    <x v="335"/>
    <s v="0"/>
    <s v="F"/>
  </r>
  <r>
    <s v="2024"/>
    <s v="106044"/>
    <s v="VIAJES EL CORTE INGLES SA OFICINA B"/>
    <s v="A28229813"/>
    <s v="9340065650C"/>
    <d v="2024-02-19T00:00:00"/>
    <n v="56"/>
    <m/>
    <s v="2575FI00213000"/>
    <s v="DP.ENGINYERIA ELECTR"/>
    <x v="335"/>
    <s v="0"/>
    <s v="F"/>
  </r>
  <r>
    <s v="2024"/>
    <s v="106044"/>
    <s v="VIAJES EL CORTE INGLES SA OFICINA B"/>
    <s v="A28229813"/>
    <s v="9340065653C"/>
    <d v="2024-02-19T00:00:00"/>
    <n v="85.75"/>
    <m/>
    <n v="25130000080000"/>
    <s v="OR.ADM.FI/GEOGRAF/Hª"/>
    <x v="335"/>
    <s v="0"/>
    <s v="F"/>
  </r>
  <r>
    <s v="2024"/>
    <s v="106044"/>
    <s v="VIAJES EL CORTE INGLES SA OFICINA B"/>
    <s v="A28229813"/>
    <s v="9340065655C"/>
    <d v="2024-02-19T00:00:00"/>
    <n v="149.97999999999999"/>
    <m/>
    <n v="25130000080000"/>
    <s v="OR.ADM.FI/GEOGRAF/Hª"/>
    <x v="335"/>
    <s v="0"/>
    <s v="F"/>
  </r>
  <r>
    <s v="2024"/>
    <s v="106044"/>
    <s v="VIAJES EL CORTE INGLES SA OFICINA B"/>
    <s v="A28229813"/>
    <s v="9340065666C"/>
    <d v="2024-02-19T00:00:00"/>
    <n v="86"/>
    <m/>
    <s v="2565GE02063001"/>
    <s v="SECCIÓ DE GEOQUÍMICA"/>
    <x v="335"/>
    <s v="0"/>
    <s v="F"/>
  </r>
  <r>
    <s v="2024"/>
    <s v="106044"/>
    <s v="VIAJES EL CORTE INGLES SA OFICINA B"/>
    <s v="A28229813"/>
    <s v="9340065667C"/>
    <d v="2024-02-19T00:00:00"/>
    <n v="209.98"/>
    <m/>
    <s v="2565GE02063001"/>
    <s v="SECCIÓ DE GEOQUÍMICA"/>
    <x v="335"/>
    <s v="0"/>
    <s v="F"/>
  </r>
  <r>
    <s v="2024"/>
    <s v="106044"/>
    <s v="VIAJES EL CORTE INGLES SA OFICINA B"/>
    <s v="A28229813"/>
    <s v="9340065671C"/>
    <d v="2024-02-19T00:00:00"/>
    <n v="386.62"/>
    <m/>
    <s v="2575QU02071000"/>
    <s v="DEP. ENGINY.QUIM."/>
    <x v="335"/>
    <s v="0"/>
    <s v="F"/>
  </r>
  <r>
    <s v="2024"/>
    <s v="106044"/>
    <s v="VIAJES EL CORTE INGLES SA OFICINA B"/>
    <s v="A28229813"/>
    <s v="9340065672C"/>
    <d v="2024-02-19T00:00:00"/>
    <n v="885"/>
    <m/>
    <s v="2565GE02064000"/>
    <s v="DEP. DINÀMICA TERRA"/>
    <x v="335"/>
    <s v="0"/>
    <s v="F"/>
  </r>
  <r>
    <s v="2024"/>
    <s v="106044"/>
    <s v="VIAJES EL CORTE INGLES SA OFICINA B"/>
    <s v="A28229813"/>
    <s v="9340065673C"/>
    <d v="2024-02-19T00:00:00"/>
    <n v="885"/>
    <m/>
    <s v="2565GE02064000"/>
    <s v="DEP. DINÀMICA TERRA"/>
    <x v="335"/>
    <s v="0"/>
    <s v="F"/>
  </r>
  <r>
    <s v="2024"/>
    <s v="106044"/>
    <s v="VIAJES EL CORTE INGLES SA OFICINA B"/>
    <s v="A28229813"/>
    <s v="9340065675C"/>
    <d v="2024-02-19T00:00:00"/>
    <n v="890"/>
    <m/>
    <s v="2565GE02064000"/>
    <s v="DEP. DINÀMICA TERRA"/>
    <x v="335"/>
    <s v="0"/>
    <s v="F"/>
  </r>
  <r>
    <s v="2024"/>
    <s v="106044"/>
    <s v="VIAJES EL CORTE INGLES SA OFICINA B"/>
    <s v="A28229813"/>
    <s v="9340065677C"/>
    <d v="2024-02-19T00:00:00"/>
    <n v="68.45"/>
    <m/>
    <n v="25330000120000"/>
    <s v="OR.ADM.DRET"/>
    <x v="335"/>
    <s v="0"/>
    <s v="F"/>
  </r>
  <r>
    <s v="2024"/>
    <s v="106044"/>
    <s v="VIAJES EL CORTE INGLES SA OFICINA B"/>
    <s v="A28229813"/>
    <s v="9340065678C"/>
    <d v="2024-02-19T00:00:00"/>
    <n v="58"/>
    <m/>
    <n v="25330000120000"/>
    <s v="OR.ADM.DRET"/>
    <x v="335"/>
    <s v="0"/>
    <s v="F"/>
  </r>
  <r>
    <s v="2024"/>
    <s v="106044"/>
    <s v="VIAJES EL CORTE INGLES SA OFICINA B"/>
    <s v="A28229813"/>
    <s v="9340065680C"/>
    <d v="2024-02-19T00:00:00"/>
    <n v="88.9"/>
    <m/>
    <n v="25330000120000"/>
    <s v="OR.ADM.DRET"/>
    <x v="335"/>
    <s v="0"/>
    <s v="F"/>
  </r>
  <r>
    <s v="2024"/>
    <s v="106044"/>
    <s v="VIAJES EL CORTE INGLES SA OFICINA B"/>
    <s v="A28229813"/>
    <s v="9340065681C"/>
    <d v="2024-02-19T00:00:00"/>
    <n v="53.99"/>
    <m/>
    <n v="25330000120000"/>
    <s v="OR.ADM.DRET"/>
    <x v="335"/>
    <s v="0"/>
    <s v="F"/>
  </r>
  <r>
    <s v="2024"/>
    <s v="106044"/>
    <s v="VIAJES EL CORTE INGLES SA OFICINA B"/>
    <s v="A28229813"/>
    <s v="9340065682C"/>
    <d v="2024-02-19T00:00:00"/>
    <n v="48"/>
    <m/>
    <s v="100A0000002000"/>
    <s v="CONSELL SOCIAL"/>
    <x v="335"/>
    <s v="0"/>
    <s v="F"/>
  </r>
  <r>
    <s v="2024"/>
    <s v="106044"/>
    <s v="VIAJES EL CORTE INGLES SA OFICINA B"/>
    <s v="A28229813"/>
    <s v="9340065683C"/>
    <d v="2024-02-19T00:00:00"/>
    <n v="134.65"/>
    <m/>
    <n v="25330000120000"/>
    <s v="OR.ADM.DRET"/>
    <x v="335"/>
    <s v="0"/>
    <s v="F"/>
  </r>
  <r>
    <s v="2024"/>
    <s v="106044"/>
    <s v="VIAJES EL CORTE INGLES SA OFICINA B"/>
    <s v="A28229813"/>
    <s v="9340065684C"/>
    <d v="2024-02-19T00:00:00"/>
    <n v="194.98"/>
    <m/>
    <n v="25330000120000"/>
    <s v="OR.ADM.DRET"/>
    <x v="335"/>
    <s v="0"/>
    <s v="F"/>
  </r>
  <r>
    <s v="2024"/>
    <s v="106044"/>
    <s v="VIAJES EL CORTE INGLES SA OFICINA B"/>
    <s v="A28229813"/>
    <s v="9140031706C"/>
    <d v="2024-02-19T00:00:00"/>
    <n v="477.8"/>
    <m/>
    <n v="25130000080000"/>
    <s v="OR.ADM.FI/GEOGRAF/Hª"/>
    <x v="335"/>
    <s v="G"/>
    <s v="F"/>
  </r>
  <r>
    <s v="2024"/>
    <s v="106222"/>
    <s v="BELMACO MANTENIMIENTO SL"/>
    <s v="B65973984"/>
    <s v="240069"/>
    <d v="2024-02-20T00:00:00"/>
    <n v="381.15"/>
    <s v="4200346412"/>
    <s v="2565BI01973000"/>
    <s v="DEP.BIOQUIM. BIOMEDI"/>
    <x v="335"/>
    <s v="0"/>
    <s v="F"/>
  </r>
  <r>
    <s v="2024"/>
    <s v="106222"/>
    <s v="BELMACO MANTENIMIENTO SL"/>
    <s v="B65973984"/>
    <s v="240072"/>
    <d v="2024-02-20T00:00:00"/>
    <n v="381.15"/>
    <s v="4200345888"/>
    <n v="37190000329000"/>
    <s v="CCIT-UB SCT"/>
    <x v="335"/>
    <s v="0"/>
    <s v="F"/>
  </r>
  <r>
    <s v="2024"/>
    <s v="107097"/>
    <s v="FUND INSTITUT JOSEP CARRERAS"/>
    <s v="G65454308"/>
    <s v="202410099"/>
    <d v="2024-02-14T00:00:00"/>
    <n v="1255.45"/>
    <m/>
    <n v="26130001780000"/>
    <s v="FAC.MEDICINA BELLVIT"/>
    <x v="335"/>
    <s v="0"/>
    <s v="F"/>
  </r>
  <r>
    <s v="2024"/>
    <s v="107424"/>
    <s v="DDBIOLAB, SLU"/>
    <s v="B66238197"/>
    <s v="17001770"/>
    <d v="2024-01-10T00:00:00"/>
    <n v="-91.65"/>
    <s v="4200337653"/>
    <s v="2605CS02079000"/>
    <s v="DEPT. BIOMEDICINA"/>
    <x v="335"/>
    <s v="0"/>
    <s v="A"/>
  </r>
  <r>
    <s v="2024"/>
    <s v="107763"/>
    <s v="OBSERVATORI ANTROP DEL CONFLICTE UR"/>
    <s v="G66285149"/>
    <s v="1/24"/>
    <d v="2024-01-23T00:00:00"/>
    <n v="2129.6"/>
    <m/>
    <s v="2514GH00081000"/>
    <s v="F.GEOGRAFIA Hª"/>
    <x v="335"/>
    <s v="0"/>
    <s v="F"/>
  </r>
  <r>
    <s v="2024"/>
    <s v="108000"/>
    <s v="IZASA SCIENTIFIC, S.L.U."/>
    <s v="B66350281"/>
    <s v="9100106741"/>
    <d v="2024-02-19T00:00:00"/>
    <n v="8.26"/>
    <s v="4200341708"/>
    <s v="2565GE02064000"/>
    <s v="DEP. DINÀMICA TERRA"/>
    <x v="335"/>
    <s v="0"/>
    <s v="F"/>
  </r>
  <r>
    <s v="2024"/>
    <s v="108702"/>
    <s v="LOPEZ Y MONTERO SA"/>
    <s v="A58428905"/>
    <s v="015"/>
    <d v="2024-02-14T00:00:00"/>
    <n v="6098.38"/>
    <s v="4200346135"/>
    <n v="25930000240001"/>
    <s v="ADM. FARMÀCIA MANT"/>
    <x v="335"/>
    <s v="0"/>
    <s v="F"/>
  </r>
  <r>
    <s v="2024"/>
    <s v="110023"/>
    <s v="COOP POSANT EN COMU SCCL BARRINAR"/>
    <s v="F66655887"/>
    <s v="S18/2024"/>
    <d v="2024-02-05T00:00:00"/>
    <n v="200"/>
    <m/>
    <s v="2575FI00213000"/>
    <s v="DP.ENGINYERIA ELECTR"/>
    <x v="335"/>
    <s v="0"/>
    <s v="F"/>
  </r>
  <r>
    <s v="2024"/>
    <s v="110745"/>
    <s v="ASSECO SPAIN S.A"/>
    <s v="A79986006"/>
    <s v="V24-02-0280"/>
    <d v="2024-02-19T00:00:00"/>
    <n v="2275.9499999999998"/>
    <s v="4200340910"/>
    <s v="2515FO01930000"/>
    <s v="DEPT. FILOSOFIA"/>
    <x v="335"/>
    <s v="0"/>
    <s v="F"/>
  </r>
  <r>
    <s v="2024"/>
    <s v="110745"/>
    <s v="ASSECO SPAIN S.A"/>
    <s v="A79986006"/>
    <s v="V24-02-0286"/>
    <d v="2024-02-19T00:00:00"/>
    <n v="813.12"/>
    <s v="4200345524"/>
    <n v="10020002147000"/>
    <s v="VR. DOCTORAT I PERSO"/>
    <x v="335"/>
    <s v="0"/>
    <s v="F"/>
  </r>
  <r>
    <s v="2024"/>
    <s v="110745"/>
    <s v="ASSECO SPAIN S.A"/>
    <s v="A79986006"/>
    <s v="V24-02-0287"/>
    <d v="2024-02-19T00:00:00"/>
    <n v="94.13"/>
    <s v="4200342276"/>
    <s v="2576QU01677000"/>
    <s v="INST.QUÍM.TEÒR.COMP."/>
    <x v="335"/>
    <s v="0"/>
    <s v="F"/>
  </r>
  <r>
    <s v="2024"/>
    <s v="111110"/>
    <s v="SIRESA CAMPUS SL"/>
    <s v="B86458643"/>
    <s v="7210113727"/>
    <d v="2024-02-20T00:00:00"/>
    <n v="85"/>
    <s v="4100018854"/>
    <s v="2515GH01968000"/>
    <s v="DEP. HISTORIA I ARQU"/>
    <x v="335"/>
    <s v="0"/>
    <s v="F"/>
  </r>
  <r>
    <s v="2023"/>
    <s v="111884"/>
    <s v="BASE TECHNOLOGY INFORMATION SERVICE"/>
    <s v="B65208183"/>
    <s v="23001628"/>
    <d v="2023-10-31T00:00:00"/>
    <n v="1633.5"/>
    <m/>
    <s v="2565BI01975000"/>
    <s v="DEP. BIO. EVOL. ECO."/>
    <x v="335"/>
    <s v="0"/>
    <s v="F"/>
  </r>
  <r>
    <s v="2024"/>
    <s v="111899"/>
    <s v="REED &amp; MACKAY ESPAÑA SAU ATLANTA VI"/>
    <s v="A08649477"/>
    <s v="1217999"/>
    <d v="2024-02-20T00:00:00"/>
    <n v="250.98"/>
    <m/>
    <s v="2585MA02069000"/>
    <s v="DEP. MATEMÀT. I INF."/>
    <x v="335"/>
    <s v="0"/>
    <s v="F"/>
  </r>
  <r>
    <s v="2024"/>
    <s v="111899"/>
    <s v="REED &amp; MACKAY ESPAÑA SAU ATLANTA VI"/>
    <s v="A08649477"/>
    <s v="1218113"/>
    <d v="2024-02-20T00:00:00"/>
    <n v="257.99"/>
    <m/>
    <n v="25330000120000"/>
    <s v="OR.ADM.DRET"/>
    <x v="335"/>
    <s v="0"/>
    <s v="F"/>
  </r>
  <r>
    <s v="2024"/>
    <s v="111899"/>
    <s v="REED &amp; MACKAY ESPAÑA SAU ATLANTA VI"/>
    <s v="A08649477"/>
    <s v="1218114"/>
    <d v="2024-02-20T00:00:00"/>
    <n v="117.7"/>
    <m/>
    <n v="25330000120000"/>
    <s v="OR.ADM.DRET"/>
    <x v="335"/>
    <s v="0"/>
    <s v="F"/>
  </r>
  <r>
    <s v="2024"/>
    <s v="111899"/>
    <s v="REED &amp; MACKAY ESPAÑA SAU ATLANTA VI"/>
    <s v="A08649477"/>
    <s v="1218127"/>
    <d v="2024-02-20T00:00:00"/>
    <n v="155.97999999999999"/>
    <m/>
    <n v="25330000120000"/>
    <s v="OR.ADM.DRET"/>
    <x v="335"/>
    <s v="0"/>
    <s v="F"/>
  </r>
  <r>
    <s v="2024"/>
    <s v="111899"/>
    <s v="REED &amp; MACKAY ESPAÑA SAU ATLANTA VI"/>
    <s v="A08649477"/>
    <s v="1218128"/>
    <d v="2024-02-20T00:00:00"/>
    <n v="117.7"/>
    <m/>
    <n v="25330000120000"/>
    <s v="OR.ADM.DRET"/>
    <x v="335"/>
    <s v="0"/>
    <s v="F"/>
  </r>
  <r>
    <s v="2024"/>
    <s v="111899"/>
    <s v="REED &amp; MACKAY ESPAÑA SAU ATLANTA VI"/>
    <s v="A08649477"/>
    <s v="1218129"/>
    <d v="2024-02-20T00:00:00"/>
    <n v="485.36"/>
    <m/>
    <s v="2565BI01976000"/>
    <s v="DEP. GENÈTICA, MICRO"/>
    <x v="335"/>
    <s v="0"/>
    <s v="F"/>
  </r>
  <r>
    <s v="2023"/>
    <s v="112761"/>
    <s v="ASOC ESP  ESTUDIOS ANGLO-NORTEAM AE"/>
    <s v="G79072161"/>
    <s v="98"/>
    <d v="2023-11-16T00:00:00"/>
    <n v="30"/>
    <m/>
    <s v="2525FL01944000"/>
    <s v="DEP.LLENG I LIT. MOD"/>
    <x v="335"/>
    <s v="0"/>
    <s v="F"/>
  </r>
  <r>
    <s v="2024"/>
    <s v="113251"/>
    <s v="FUNDACIO PRIV SALUT CONSORC SANIT M"/>
    <s v="G62337977"/>
    <s v="9224000001"/>
    <d v="2024-02-20T00:00:00"/>
    <n v="1680"/>
    <m/>
    <s v="2605CS02081000"/>
    <s v="DEP. MEDICINA-CLÍNIC"/>
    <x v="335"/>
    <s v="0"/>
    <s v="F"/>
  </r>
  <r>
    <s v="2024"/>
    <s v="113326"/>
    <s v="PRODUCCION EQUIPOS TECNICOS E IND P"/>
    <s v="A78113024"/>
    <s v="11"/>
    <d v="2024-02-19T00:00:00"/>
    <n v="4912.95"/>
    <s v="4200347283"/>
    <s v="2575QU02070000"/>
    <s v="DEP. C.MATERIALS I Q"/>
    <x v="335"/>
    <s v="0"/>
    <s v="F"/>
  </r>
  <r>
    <s v="2024"/>
    <s v="114088"/>
    <s v="SKYLIGHT  PARTNERS SL BAR LOBO"/>
    <s v="B67352880"/>
    <s v="FV24010259"/>
    <d v="2024-01-22T00:00:00"/>
    <n v="165.1"/>
    <m/>
    <s v="2575QU02072002"/>
    <s v="DEP. QUIM. INORG.ORG"/>
    <x v="335"/>
    <s v="0"/>
    <s v="F"/>
  </r>
  <r>
    <s v="2024"/>
    <s v="115062"/>
    <s v="BOOKISH VENTURES SL ALIBRI LLIBRERI"/>
    <s v="B67022327"/>
    <s v="6189-9"/>
    <d v="2024-02-20T00:00:00"/>
    <n v="36.15"/>
    <s v="4200348043"/>
    <s v="2525FL01944005"/>
    <s v="DEP.LLENG I LIT. MOD"/>
    <x v="335"/>
    <s v="0"/>
    <s v="F"/>
  </r>
  <r>
    <s v="2024"/>
    <s v="115289"/>
    <s v="AGUAS DE SIERRA ALHAMILLA SA BALNEA"/>
    <s v="A04075115"/>
    <s v="H--534-2024"/>
    <d v="2024-01-12T00:00:00"/>
    <n v="432"/>
    <m/>
    <s v="2565GE02063001"/>
    <s v="SECCIÓ DE GEOQUÍMICA"/>
    <x v="335"/>
    <s v="0"/>
    <s v="F"/>
  </r>
  <r>
    <s v="2024"/>
    <s v="115289"/>
    <s v="AGUAS DE SIERRA ALHAMILLA SA BALNEA"/>
    <s v="A04075115"/>
    <s v="H--561-2024"/>
    <d v="2024-01-27T00:00:00"/>
    <n v="1565"/>
    <m/>
    <s v="2565GE02063001"/>
    <s v="SECCIÓ DE GEOQUÍMICA"/>
    <x v="335"/>
    <s v="0"/>
    <s v="F"/>
  </r>
  <r>
    <s v="2024"/>
    <s v="116064"/>
    <s v="NEST CB"/>
    <s v="E56818024"/>
    <s v="4/2024"/>
    <d v="2024-02-14T00:00:00"/>
    <n v="2996"/>
    <s v="4200348521"/>
    <n v="25130000080000"/>
    <s v="OR.ADM.FI/GEOGRAF/Hª"/>
    <x v="335"/>
    <s v="0"/>
    <s v="F"/>
  </r>
  <r>
    <s v="2023"/>
    <s v="200197"/>
    <s v="CLEVERBRIDGE GMBH"/>
    <m/>
    <s v="36109408454"/>
    <d v="2023-02-09T00:00:00"/>
    <n v="111.57"/>
    <m/>
    <s v="2576QU01677000"/>
    <s v="INST.QUÍM.TEÒR.COMP."/>
    <x v="335"/>
    <s v="0"/>
    <s v="F"/>
  </r>
  <r>
    <s v="2024"/>
    <s v="200259"/>
    <s v="SPRINGER CUSTOMER SERVICE CENTER GM"/>
    <m/>
    <s v="&gt;2939462928"/>
    <d v="2024-02-12T00:00:00"/>
    <n v="3745"/>
    <m/>
    <s v="2565BI01976000"/>
    <s v="DEP. GENÈTICA, MICRO"/>
    <x v="335"/>
    <s v="0"/>
    <s v="F"/>
  </r>
  <r>
    <s v="2023"/>
    <s v="202424"/>
    <s v="DROPBOX IRELAND"/>
    <m/>
    <s v="Z6Q9H5LTBMK"/>
    <d v="2023-12-13T00:00:00"/>
    <n v="119.88"/>
    <m/>
    <s v="2655EC02011000"/>
    <s v="DEP. ECONOMIA"/>
    <x v="335"/>
    <s v="G"/>
    <s v="F"/>
  </r>
  <r>
    <s v="2023"/>
    <s v="203692"/>
    <s v="UNIVERSITA DEGLI STUDI DI FIRENZE"/>
    <m/>
    <s v="1580VE050"/>
    <d v="2023-12-19T00:00:00"/>
    <n v="1260"/>
    <m/>
    <s v="2515GH01968000"/>
    <s v="DEP. HISTORIA I ARQU"/>
    <x v="335"/>
    <s v="G"/>
    <s v="F"/>
  </r>
  <r>
    <s v="2024"/>
    <s v="204433"/>
    <s v="FLUOROCHEM IRELAND LIMITED"/>
    <m/>
    <s v="INV101696"/>
    <d v="2024-02-15T00:00:00"/>
    <n v="101.25"/>
    <s v="4200347545"/>
    <s v="2575QU02072000"/>
    <s v="DEP. QUIM. INORG.ORG"/>
    <x v="335"/>
    <s v="0"/>
    <s v="F"/>
  </r>
  <r>
    <s v="2024"/>
    <s v="204586"/>
    <s v="QUINTECH BRENNSTOFFZELLEN TECHNOLOG"/>
    <m/>
    <s v="240311"/>
    <d v="2024-02-15T00:00:00"/>
    <n v="333"/>
    <s v="4200348441"/>
    <s v="2575QU02070000"/>
    <s v="DEP. C.MATERIALS I Q"/>
    <x v="335"/>
    <s v="0"/>
    <s v="F"/>
  </r>
  <r>
    <s v="2023"/>
    <s v="301698"/>
    <s v="MICCAI2012"/>
    <m/>
    <s v="$00352/"/>
    <d v="2023-12-12T00:00:00"/>
    <n v="96.82"/>
    <m/>
    <s v="2585MA02069000"/>
    <s v="DEP. MATEMÀT. I INF."/>
    <x v="335"/>
    <s v="0"/>
    <s v="F"/>
  </r>
  <r>
    <s v="2024"/>
    <s v="306195"/>
    <s v="SAGE PUBLICATIONS LTD"/>
    <m/>
    <s v="$24LT000816"/>
    <d v="2024-02-14T00:00:00"/>
    <n v="1361.61"/>
    <m/>
    <s v="2625PS02086000"/>
    <s v="DEP. PSICOL. SOCIAL"/>
    <x v="335"/>
    <s v="0"/>
    <s v="F"/>
  </r>
  <r>
    <s v="2024"/>
    <s v="504950"/>
    <s v="UNIBAR COLECTIVIDADES 2005 SLU"/>
    <s v="B63952295"/>
    <s v="66X2"/>
    <d v="2024-02-20T00:00:00"/>
    <n v="379.5"/>
    <m/>
    <n v="10020002166000"/>
    <s v="VR EMPRENEDORIA, INN"/>
    <x v="335"/>
    <s v="0"/>
    <s v="F"/>
  </r>
  <r>
    <s v="2024"/>
    <s v="505402"/>
    <s v="FEDEX EXPRESS SPAIN SLU"/>
    <s v="B28905784"/>
    <s v="213265386"/>
    <d v="2024-02-13T00:00:00"/>
    <n v="57.89"/>
    <m/>
    <s v="2575QU02072000"/>
    <s v="DEP. QUIM. INORG.ORG"/>
    <x v="335"/>
    <s v="0"/>
    <s v="F"/>
  </r>
  <r>
    <s v="2024"/>
    <s v="752150"/>
    <s v="BORRAS CASTELLO FERNANDO DRONES FOR"/>
    <s v="45963469Q"/>
    <s v="3/24"/>
    <d v="2024-01-30T00:00:00"/>
    <n v="9044.75"/>
    <m/>
    <s v="2565GE02064000"/>
    <s v="DEP. DINÀMICA TERRA"/>
    <x v="335"/>
    <s v="0"/>
    <s v="F"/>
  </r>
  <r>
    <s v="2024"/>
    <s v="902071"/>
    <s v="HERNANDEZ VIÑAS DAVID D H V"/>
    <s v="38448161G"/>
    <s v="11.678"/>
    <d v="2024-01-31T00:00:00"/>
    <n v="196"/>
    <s v="4200326371"/>
    <s v="2604CS01778000"/>
    <s v="S.DISSECCIÓ MEDICINA"/>
    <x v="335"/>
    <s v="0"/>
    <s v="F"/>
  </r>
  <r>
    <s v="2024"/>
    <s v="905614"/>
    <s v="MAMANI GUZMAN BASILIO MANT CARP BAS"/>
    <s v="49827448H"/>
    <s v="10"/>
    <d v="2024-02-15T00:00:00"/>
    <n v="853.05"/>
    <s v="4200347014"/>
    <n v="37190000329000"/>
    <s v="CCIT-UB SCT"/>
    <x v="335"/>
    <s v="0"/>
    <s v="F"/>
  </r>
  <r>
    <s v="2024"/>
    <s v="906212"/>
    <s v="HERRERA GARCIA HECTOR"/>
    <s v="39384715K"/>
    <s v="2"/>
    <d v="2024-02-20T00:00:00"/>
    <n v="102.85"/>
    <s v="4200348710"/>
    <s v="2615IN00282000"/>
    <s v="DP.INFERM.SA.P.SM.MI"/>
    <x v="335"/>
    <s v="0"/>
    <s v="F"/>
  </r>
  <r>
    <s v="2024"/>
    <s v="908803"/>
    <s v="MASERO MARTINEZ SERGIO"/>
    <s v="37282123C"/>
    <s v="A/2024/14"/>
    <d v="2024-02-14T00:00:00"/>
    <n v="13769.8"/>
    <s v="4200343870"/>
    <s v="2604CS02094000"/>
    <s v="UFIR MEDICINA CLINIC"/>
    <x v="335"/>
    <s v="0"/>
    <s v="F"/>
  </r>
  <r>
    <s v="2024"/>
    <s v="908946"/>
    <s v="PEREZ MUÑOZ MICAELA ROMINA"/>
    <s v="13449711R"/>
    <s v="2112"/>
    <d v="2024-02-06T00:00:00"/>
    <n v="492.85"/>
    <m/>
    <s v="2534DR00121000"/>
    <s v="F.DRET"/>
    <x v="335"/>
    <s v="G"/>
    <s v="F"/>
  </r>
  <r>
    <s v="2023"/>
    <s v="100031"/>
    <s v="BAUHAUS"/>
    <s v="D59474577"/>
    <s v="7/1/514539"/>
    <d v="2023-05-03T00:00:00"/>
    <n v="164.94"/>
    <m/>
    <s v="2565BI01975000"/>
    <s v="DEP. BIO. EVOL. ECO."/>
    <x v="336"/>
    <s v="0"/>
    <s v="F"/>
  </r>
  <r>
    <s v="2024"/>
    <s v="100073"/>
    <s v="AVORIS RETAIL DIVISION SL BCD TRAVE"/>
    <s v="B07012107"/>
    <s v="F7S00000462"/>
    <d v="2024-02-20T00:00:00"/>
    <n v="126.25"/>
    <m/>
    <s v="2575FI02052000"/>
    <s v="DEP.FIS.MAT.CONDENS."/>
    <x v="336"/>
    <s v="0"/>
    <s v="F"/>
  </r>
  <r>
    <s v="2024"/>
    <s v="100073"/>
    <s v="AVORIS RETAIL DIVISION SL BCD TRAVE"/>
    <s v="B07012107"/>
    <s v="F7S00000463"/>
    <d v="2024-02-20T00:00:00"/>
    <n v="597.67999999999995"/>
    <m/>
    <s v="2525FL01947000"/>
    <s v="DEP. FIL.CLÀS.ROM.SE"/>
    <x v="336"/>
    <s v="0"/>
    <s v="F"/>
  </r>
  <r>
    <s v="2024"/>
    <s v="100073"/>
    <s v="AVORIS RETAIL DIVISION SL BCD TRAVE"/>
    <s v="B07012107"/>
    <s v="F7S00000466"/>
    <d v="2024-02-20T00:00:00"/>
    <n v="337.61"/>
    <m/>
    <n v="25130000080000"/>
    <s v="OR.ADM.FI/GEOGRAF/Hª"/>
    <x v="336"/>
    <s v="0"/>
    <s v="F"/>
  </r>
  <r>
    <s v="2024"/>
    <s v="100073"/>
    <s v="AVORIS RETAIL DIVISION SL BCD TRAVE"/>
    <s v="B07012107"/>
    <s v="F7S00000467"/>
    <d v="2024-02-20T00:00:00"/>
    <n v="337.61"/>
    <m/>
    <n v="25130000080000"/>
    <s v="OR.ADM.FI/GEOGRAF/Hª"/>
    <x v="336"/>
    <s v="0"/>
    <s v="F"/>
  </r>
  <r>
    <s v="2024"/>
    <s v="100073"/>
    <s v="AVORIS RETAIL DIVISION SL BCD TRAVE"/>
    <s v="B07012107"/>
    <s v="F7S00000468"/>
    <d v="2024-02-20T00:00:00"/>
    <n v="641"/>
    <m/>
    <n v="25130000080000"/>
    <s v="OR.ADM.FI/GEOGRAF/Hª"/>
    <x v="336"/>
    <s v="0"/>
    <s v="F"/>
  </r>
  <r>
    <s v="2024"/>
    <s v="100073"/>
    <s v="AVORIS RETAIL DIVISION SL BCD TRAVE"/>
    <s v="B07012107"/>
    <s v="F7S00000469"/>
    <d v="2024-02-20T00:00:00"/>
    <n v="641"/>
    <m/>
    <n v="25130000080000"/>
    <s v="OR.ADM.FI/GEOGRAF/Hª"/>
    <x v="336"/>
    <s v="0"/>
    <s v="F"/>
  </r>
  <r>
    <s v="2024"/>
    <s v="100073"/>
    <s v="AVORIS RETAIL DIVISION SL BCD TRAVE"/>
    <s v="B07012107"/>
    <s v="F7S00000470"/>
    <d v="2024-02-20T00:00:00"/>
    <n v="365"/>
    <m/>
    <s v="2576FI01676000"/>
    <s v="INST.CIÈNCIES COSMOS"/>
    <x v="336"/>
    <s v="0"/>
    <s v="F"/>
  </r>
  <r>
    <s v="2024"/>
    <s v="100073"/>
    <s v="AVORIS RETAIL DIVISION SL BCD TRAVE"/>
    <s v="B07012107"/>
    <s v="F7Y00000933"/>
    <d v="2024-02-20T00:00:00"/>
    <n v="518.98"/>
    <m/>
    <s v="2575FI02051000"/>
    <s v="DEP. FIS.QUANT. ASTR"/>
    <x v="336"/>
    <s v="0"/>
    <s v="F"/>
  </r>
  <r>
    <s v="2024"/>
    <s v="100073"/>
    <s v="AVORIS RETAIL DIVISION SL BCD TRAVE"/>
    <s v="B07012107"/>
    <s v="F7Y00000934"/>
    <d v="2024-02-20T00:00:00"/>
    <n v="18.93"/>
    <m/>
    <n v="25130000080000"/>
    <s v="OR.ADM.FI/GEOGRAF/Hª"/>
    <x v="336"/>
    <s v="0"/>
    <s v="F"/>
  </r>
  <r>
    <s v="2024"/>
    <s v="100073"/>
    <s v="AVORIS RETAIL DIVISION SL BCD TRAVE"/>
    <s v="B07012107"/>
    <s v="F7Y00000935"/>
    <d v="2024-02-20T00:00:00"/>
    <n v="51.4"/>
    <m/>
    <n v="25130000080000"/>
    <s v="OR.ADM.FI/GEOGRAF/Hª"/>
    <x v="336"/>
    <s v="0"/>
    <s v="F"/>
  </r>
  <r>
    <s v="2024"/>
    <s v="100073"/>
    <s v="AVORIS RETAIL DIVISION SL BCD TRAVE"/>
    <s v="B07012107"/>
    <s v="F7Y00000937"/>
    <d v="2024-02-20T00:00:00"/>
    <n v="58.2"/>
    <m/>
    <n v="25130000080000"/>
    <s v="OR.ADM.FI/GEOGRAF/Hª"/>
    <x v="336"/>
    <s v="0"/>
    <s v="F"/>
  </r>
  <r>
    <s v="2024"/>
    <s v="100073"/>
    <s v="AVORIS RETAIL DIVISION SL BCD TRAVE"/>
    <s v="B07012107"/>
    <s v="F7Y00000943"/>
    <d v="2024-02-20T00:00:00"/>
    <n v="101.7"/>
    <m/>
    <s v="2576FI01676000"/>
    <s v="INST.CIÈNCIES COSMOS"/>
    <x v="336"/>
    <s v="0"/>
    <s v="F"/>
  </r>
  <r>
    <s v="2024"/>
    <s v="100073"/>
    <s v="AVORIS RETAIL DIVISION SL BCD TRAVE"/>
    <s v="B07012107"/>
    <s v="F7Y00000944"/>
    <d v="2024-02-20T00:00:00"/>
    <n v="136.99"/>
    <m/>
    <n v="25130000080000"/>
    <s v="OR.ADM.FI/GEOGRAF/Hª"/>
    <x v="336"/>
    <s v="0"/>
    <s v="F"/>
  </r>
  <r>
    <s v="2024"/>
    <s v="100073"/>
    <s v="AVORIS RETAIL DIVISION SL BCD TRAVE"/>
    <s v="B07012107"/>
    <s v="F7Y00000945"/>
    <d v="2024-02-20T00:00:00"/>
    <n v="136.99"/>
    <m/>
    <n v="25130000080000"/>
    <s v="OR.ADM.FI/GEOGRAF/Hª"/>
    <x v="336"/>
    <s v="0"/>
    <s v="F"/>
  </r>
  <r>
    <s v="2024"/>
    <s v="100073"/>
    <s v="AVORIS RETAIL DIVISION SL BCD TRAVE"/>
    <s v="B07012107"/>
    <s v="F7Y00000946"/>
    <d v="2024-02-20T00:00:00"/>
    <n v="81.98"/>
    <m/>
    <s v="2576FI01676000"/>
    <s v="INST.CIÈNCIES COSMOS"/>
    <x v="336"/>
    <s v="0"/>
    <s v="F"/>
  </r>
  <r>
    <s v="2024"/>
    <s v="100073"/>
    <s v="AVORIS RETAIL DIVISION SL BCD TRAVE"/>
    <s v="B07012107"/>
    <s v="F7Y00000947"/>
    <d v="2024-02-20T00:00:00"/>
    <n v="34"/>
    <m/>
    <n v="25130000080000"/>
    <s v="OR.ADM.FI/GEOGRAF/Hª"/>
    <x v="336"/>
    <s v="0"/>
    <s v="F"/>
  </r>
  <r>
    <s v="2024"/>
    <s v="100073"/>
    <s v="AVORIS RETAIL DIVISION SL BCD TRAVE"/>
    <s v="B07012107"/>
    <s v="F7Y00000948"/>
    <d v="2024-02-20T00:00:00"/>
    <n v="34"/>
    <m/>
    <n v="25130000080000"/>
    <s v="OR.ADM.FI/GEOGRAF/Hª"/>
    <x v="336"/>
    <s v="0"/>
    <s v="F"/>
  </r>
  <r>
    <s v="2024"/>
    <s v="100122"/>
    <s v="FUNDAC PRIV INST INV BIOMEDICA BELL"/>
    <s v="G58863317"/>
    <s v="544"/>
    <d v="2024-02-21T00:00:00"/>
    <n v="26.55"/>
    <s v="4200348890"/>
    <s v="2615CS00885000"/>
    <s v="DP.PATOL.I TERP.EXP."/>
    <x v="336"/>
    <s v="0"/>
    <s v="F"/>
  </r>
  <r>
    <s v="2024"/>
    <s v="100769"/>
    <s v="FISHER SCIENTIFIC SL"/>
    <s v="B84498955"/>
    <s v="4091259447"/>
    <d v="2024-02-02T00:00:00"/>
    <n v="3305.72"/>
    <s v="4200338383"/>
    <s v="2565BI01976000"/>
    <s v="DEP. GENÈTICA, MICRO"/>
    <x v="336"/>
    <s v="0"/>
    <s v="F"/>
  </r>
  <r>
    <s v="2024"/>
    <s v="100769"/>
    <s v="FISHER SCIENTIFIC SL"/>
    <s v="B84498955"/>
    <s v="4091259449"/>
    <d v="2024-02-02T00:00:00"/>
    <n v="22.26"/>
    <s v="4200340772"/>
    <s v="2605CS02079000"/>
    <s v="DEPT. BIOMEDICINA"/>
    <x v="336"/>
    <s v="0"/>
    <s v="F"/>
  </r>
  <r>
    <s v="2024"/>
    <s v="100769"/>
    <s v="FISHER SCIENTIFIC SL"/>
    <s v="B84498955"/>
    <s v="4091259450"/>
    <d v="2024-02-02T00:00:00"/>
    <n v="2386.12"/>
    <s v="4200341456"/>
    <s v="2575QU02072000"/>
    <s v="DEP. QUIM. INORG.ORG"/>
    <x v="336"/>
    <s v="0"/>
    <s v="F"/>
  </r>
  <r>
    <s v="2024"/>
    <s v="100769"/>
    <s v="FISHER SCIENTIFIC SL"/>
    <s v="B84498955"/>
    <s v="4091259451"/>
    <d v="2024-02-02T00:00:00"/>
    <n v="3794.56"/>
    <s v="4200341325"/>
    <s v="2575QU02072000"/>
    <s v="DEP. QUIM. INORG.ORG"/>
    <x v="336"/>
    <s v="0"/>
    <s v="F"/>
  </r>
  <r>
    <s v="2024"/>
    <s v="100769"/>
    <s v="FISHER SCIENTIFIC SL"/>
    <s v="B84498955"/>
    <s v="4091259454"/>
    <d v="2024-02-02T00:00:00"/>
    <n v="3146"/>
    <s v="4200341560"/>
    <s v="2566BI01678000"/>
    <s v="I.RECERC.BIODIVERS."/>
    <x v="336"/>
    <s v="0"/>
    <s v="F"/>
  </r>
  <r>
    <s v="2024"/>
    <s v="100769"/>
    <s v="FISHER SCIENTIFIC SL"/>
    <s v="B84498955"/>
    <s v="4091259455"/>
    <d v="2024-02-02T00:00:00"/>
    <n v="94.57"/>
    <s v="4200339795"/>
    <s v="2575QU02072000"/>
    <s v="DEP. QUIM. INORG.ORG"/>
    <x v="336"/>
    <s v="0"/>
    <s v="F"/>
  </r>
  <r>
    <s v="2024"/>
    <s v="100769"/>
    <s v="FISHER SCIENTIFIC SL"/>
    <s v="B84498955"/>
    <s v="4091259462"/>
    <d v="2024-02-02T00:00:00"/>
    <n v="1737.08"/>
    <s v="4200322635"/>
    <s v="2565BI01975000"/>
    <s v="DEP. BIO. EVOL. ECO."/>
    <x v="336"/>
    <s v="0"/>
    <s v="F"/>
  </r>
  <r>
    <s v="2024"/>
    <s v="100769"/>
    <s v="FISHER SCIENTIFIC SL"/>
    <s v="B84498955"/>
    <s v="4091259468"/>
    <d v="2024-02-02T00:00:00"/>
    <n v="342.84"/>
    <s v="4100018350"/>
    <s v="2595FA02036000"/>
    <s v="DEP. FARMÀCIA I TEC"/>
    <x v="336"/>
    <s v="0"/>
    <s v="F"/>
  </r>
  <r>
    <s v="2024"/>
    <s v="100769"/>
    <s v="FISHER SCIENTIFIC SL"/>
    <s v="B84498955"/>
    <s v="4091259472"/>
    <d v="2024-02-02T00:00:00"/>
    <n v="809.39"/>
    <s v="4100018461"/>
    <s v="2575QU02072000"/>
    <s v="DEP. QUIM. INORG.ORG"/>
    <x v="336"/>
    <s v="0"/>
    <s v="F"/>
  </r>
  <r>
    <s v="2024"/>
    <s v="100769"/>
    <s v="FISHER SCIENTIFIC SL"/>
    <s v="B84498955"/>
    <s v="4091259473"/>
    <d v="2024-02-02T00:00:00"/>
    <n v="895.4"/>
    <s v="4200344067"/>
    <s v="2615CS00885000"/>
    <s v="DP.PATOL.I TERP.EXP."/>
    <x v="336"/>
    <s v="0"/>
    <s v="F"/>
  </r>
  <r>
    <s v="2024"/>
    <s v="100769"/>
    <s v="FISHER SCIENTIFIC SL"/>
    <s v="B84498955"/>
    <s v="4091259474"/>
    <d v="2024-02-02T00:00:00"/>
    <n v="1213.8699999999999"/>
    <s v="4200344598"/>
    <s v="2595FA02035000"/>
    <s v="DEP. BIOQ. I FISIOLO"/>
    <x v="336"/>
    <s v="0"/>
    <s v="F"/>
  </r>
  <r>
    <s v="2024"/>
    <s v="100769"/>
    <s v="FISHER SCIENTIFIC SL"/>
    <s v="B84498955"/>
    <s v="4091259483"/>
    <d v="2024-02-02T00:00:00"/>
    <n v="1381"/>
    <s v="4200340792"/>
    <s v="2565BI01973000"/>
    <s v="DEP.BIOQUIM. BIOMEDI"/>
    <x v="336"/>
    <s v="0"/>
    <s v="F"/>
  </r>
  <r>
    <s v="2024"/>
    <s v="100769"/>
    <s v="FISHER SCIENTIFIC SL"/>
    <s v="B84498955"/>
    <s v="4091259486"/>
    <d v="2024-02-02T00:00:00"/>
    <n v="215.55"/>
    <s v="4100018282"/>
    <s v="2565BI01973000"/>
    <s v="DEP.BIOQUIM. BIOMEDI"/>
    <x v="336"/>
    <s v="0"/>
    <s v="F"/>
  </r>
  <r>
    <s v="2024"/>
    <s v="100769"/>
    <s v="FISHER SCIENTIFIC SL"/>
    <s v="B84498955"/>
    <s v="4091259487"/>
    <d v="2024-02-02T00:00:00"/>
    <n v="444.49"/>
    <s v="4100018428"/>
    <s v="2565BI01973000"/>
    <s v="DEP.BIOQUIM. BIOMEDI"/>
    <x v="336"/>
    <s v="0"/>
    <s v="F"/>
  </r>
  <r>
    <s v="2024"/>
    <s v="100769"/>
    <s v="FISHER SCIENTIFIC SL"/>
    <s v="B84498955"/>
    <s v="4091259490"/>
    <d v="2024-02-02T00:00:00"/>
    <n v="262.08999999999997"/>
    <s v="4200341872"/>
    <s v="2575QU02070000"/>
    <s v="DEP. C.MATERIALS I Q"/>
    <x v="336"/>
    <s v="0"/>
    <s v="F"/>
  </r>
  <r>
    <s v="2024"/>
    <s v="100769"/>
    <s v="FISHER SCIENTIFIC SL"/>
    <s v="B84498955"/>
    <s v="4091259491"/>
    <d v="2024-02-02T00:00:00"/>
    <n v="408.5"/>
    <s v="4100018777"/>
    <s v="2615CS00279000"/>
    <s v="DEP. CC. FISIOLOGIQU"/>
    <x v="336"/>
    <s v="0"/>
    <s v="F"/>
  </r>
  <r>
    <s v="2024"/>
    <s v="100769"/>
    <s v="FISHER SCIENTIFIC SL"/>
    <s v="B84498955"/>
    <s v="4091259504"/>
    <d v="2024-02-02T00:00:00"/>
    <n v="1235.4100000000001"/>
    <s v="4200342066"/>
    <s v="2575QU02072000"/>
    <s v="DEP. QUIM. INORG.ORG"/>
    <x v="336"/>
    <s v="0"/>
    <s v="F"/>
  </r>
  <r>
    <s v="2024"/>
    <s v="100769"/>
    <s v="FISHER SCIENTIFIC SL"/>
    <s v="B84498955"/>
    <s v="4091259506"/>
    <d v="2024-02-02T00:00:00"/>
    <n v="29.6"/>
    <s v="4100017924"/>
    <s v="2595FA02037000"/>
    <s v="DEP. BIOL. SANITAT"/>
    <x v="336"/>
    <s v="0"/>
    <s v="F"/>
  </r>
  <r>
    <s v="2024"/>
    <s v="100769"/>
    <s v="FISHER SCIENTIFIC SL"/>
    <s v="B84498955"/>
    <s v="4091259507"/>
    <d v="2024-02-02T00:00:00"/>
    <n v="141.93"/>
    <s v="4100018629"/>
    <s v="2595FA02037000"/>
    <s v="DEP. BIOL. SANITAT"/>
    <x v="336"/>
    <s v="0"/>
    <s v="F"/>
  </r>
  <r>
    <s v="2024"/>
    <s v="100769"/>
    <s v="FISHER SCIENTIFIC SL"/>
    <s v="B84498955"/>
    <s v="4091259510"/>
    <d v="2024-02-02T00:00:00"/>
    <n v="32.17"/>
    <s v="4100018642"/>
    <s v="2575QU02071000"/>
    <s v="DEP. ENGINY.QUIM."/>
    <x v="336"/>
    <s v="0"/>
    <s v="F"/>
  </r>
  <r>
    <s v="2024"/>
    <s v="100769"/>
    <s v="FISHER SCIENTIFIC SL"/>
    <s v="B84498955"/>
    <s v="4091259511"/>
    <d v="2024-02-02T00:00:00"/>
    <n v="419.63"/>
    <s v="4100018768"/>
    <s v="2575QU02071000"/>
    <s v="DEP. ENGINY.QUIM."/>
    <x v="336"/>
    <s v="0"/>
    <s v="F"/>
  </r>
  <r>
    <s v="2024"/>
    <s v="100769"/>
    <s v="FISHER SCIENTIFIC SL"/>
    <s v="B84498955"/>
    <s v="4091259512"/>
    <d v="2024-02-02T00:00:00"/>
    <n v="913.38"/>
    <s v="4200346128"/>
    <s v="2615CS00885000"/>
    <s v="DP.PATOL.I TERP.EXP."/>
    <x v="336"/>
    <s v="0"/>
    <s v="F"/>
  </r>
  <r>
    <s v="2024"/>
    <s v="100769"/>
    <s v="FISHER SCIENTIFIC SL"/>
    <s v="B84498955"/>
    <s v="4091259519"/>
    <d v="2024-02-02T00:00:00"/>
    <n v="11.98"/>
    <s v="4100018190"/>
    <s v="2565BI01973000"/>
    <s v="DEP.BIOQUIM. BIOMEDI"/>
    <x v="336"/>
    <s v="0"/>
    <s v="F"/>
  </r>
  <r>
    <s v="2024"/>
    <s v="100769"/>
    <s v="FISHER SCIENTIFIC SL"/>
    <s v="B84498955"/>
    <s v="4091259528"/>
    <d v="2024-02-02T00:00:00"/>
    <n v="346.54"/>
    <s v="4200336872"/>
    <s v="2595FA02035000"/>
    <s v="DEP. BIOQ. I FISIOLO"/>
    <x v="336"/>
    <s v="0"/>
    <s v="F"/>
  </r>
  <r>
    <s v="2024"/>
    <s v="100769"/>
    <s v="FISHER SCIENTIFIC SL"/>
    <s v="B84498955"/>
    <s v="4091259529"/>
    <d v="2024-02-02T00:00:00"/>
    <n v="139.15"/>
    <s v="4100017939"/>
    <s v="2595FA02035000"/>
    <s v="DEP. BIOQ. I FISIOLO"/>
    <x v="336"/>
    <s v="0"/>
    <s v="F"/>
  </r>
  <r>
    <s v="2024"/>
    <s v="100769"/>
    <s v="FISHER SCIENTIFIC SL"/>
    <s v="B84498955"/>
    <s v="4091259530"/>
    <d v="2024-02-02T00:00:00"/>
    <n v="391.98"/>
    <s v="4200345751"/>
    <s v="2595FA02035000"/>
    <s v="DEP. BIOQ. I FISIOLO"/>
    <x v="336"/>
    <s v="0"/>
    <s v="F"/>
  </r>
  <r>
    <s v="2024"/>
    <s v="100769"/>
    <s v="FISHER SCIENTIFIC SL"/>
    <s v="B84498955"/>
    <s v="4091259531"/>
    <d v="2024-02-02T00:00:00"/>
    <n v="663.26"/>
    <s v="4100018217"/>
    <s v="2595FA02035000"/>
    <s v="DEP. BIOQ. I FISIOLO"/>
    <x v="336"/>
    <s v="0"/>
    <s v="F"/>
  </r>
  <r>
    <s v="2024"/>
    <s v="100769"/>
    <s v="FISHER SCIENTIFIC SL"/>
    <s v="B84498955"/>
    <s v="4091259533"/>
    <d v="2024-02-02T00:00:00"/>
    <n v="245.63"/>
    <s v="4200346130"/>
    <s v="2595FA02035000"/>
    <s v="DEP. BIOQ. I FISIOLO"/>
    <x v="336"/>
    <s v="0"/>
    <s v="F"/>
  </r>
  <r>
    <s v="2024"/>
    <s v="100769"/>
    <s v="FISHER SCIENTIFIC SL"/>
    <s v="B84498955"/>
    <s v="4091259534"/>
    <d v="2024-02-02T00:00:00"/>
    <n v="1151.92"/>
    <s v="4100018521"/>
    <s v="2595FA02035000"/>
    <s v="DEP. BIOQ. I FISIOLO"/>
    <x v="336"/>
    <s v="0"/>
    <s v="F"/>
  </r>
  <r>
    <s v="2024"/>
    <s v="100769"/>
    <s v="FISHER SCIENTIFIC SL"/>
    <s v="B84498955"/>
    <s v="4091259535"/>
    <d v="2024-02-02T00:00:00"/>
    <n v="74.260000000000005"/>
    <s v="4100018571"/>
    <s v="2595FA02035000"/>
    <s v="DEP. BIOQ. I FISIOLO"/>
    <x v="336"/>
    <s v="0"/>
    <s v="F"/>
  </r>
  <r>
    <s v="2024"/>
    <s v="100769"/>
    <s v="FISHER SCIENTIFIC SL"/>
    <s v="B84498955"/>
    <s v="4091259536"/>
    <d v="2024-02-02T00:00:00"/>
    <n v="316.79000000000002"/>
    <s v="4100018763"/>
    <s v="2595FA02035000"/>
    <s v="DEP. BIOQ. I FISIOLO"/>
    <x v="336"/>
    <s v="0"/>
    <s v="F"/>
  </r>
  <r>
    <s v="2024"/>
    <s v="100769"/>
    <s v="FISHER SCIENTIFIC SL"/>
    <s v="B84498955"/>
    <s v="4091259537"/>
    <d v="2024-02-02T00:00:00"/>
    <n v="411.15"/>
    <s v="4200344529"/>
    <s v="2604CS02094000"/>
    <s v="UFIR MEDICINA CLINIC"/>
    <x v="336"/>
    <s v="0"/>
    <s v="F"/>
  </r>
  <r>
    <s v="2024"/>
    <s v="100769"/>
    <s v="FISHER SCIENTIFIC SL"/>
    <s v="B84498955"/>
    <s v="4091259543"/>
    <d v="2024-02-02T00:00:00"/>
    <n v="552.85"/>
    <s v="4200345447"/>
    <s v="2565BI01976000"/>
    <s v="DEP. GENÈTICA, MICRO"/>
    <x v="336"/>
    <s v="0"/>
    <s v="F"/>
  </r>
  <r>
    <s v="2024"/>
    <s v="100769"/>
    <s v="FISHER SCIENTIFIC SL"/>
    <s v="B84498955"/>
    <s v="4091259544"/>
    <d v="2024-02-02T00:00:00"/>
    <n v="315.95999999999998"/>
    <s v="4100018720"/>
    <s v="2565BI01974000"/>
    <s v="DEP.BIO.CEL. FIS. IM"/>
    <x v="336"/>
    <s v="0"/>
    <s v="F"/>
  </r>
  <r>
    <s v="2024"/>
    <s v="100769"/>
    <s v="FISHER SCIENTIFIC SL"/>
    <s v="B84498955"/>
    <s v="4091259545"/>
    <d v="2024-02-02T00:00:00"/>
    <n v="47.34"/>
    <s v="4200346951"/>
    <s v="2565BI01976000"/>
    <s v="DEP. GENÈTICA, MICRO"/>
    <x v="336"/>
    <s v="0"/>
    <s v="F"/>
  </r>
  <r>
    <s v="2024"/>
    <s v="100769"/>
    <s v="FISHER SCIENTIFIC SL"/>
    <s v="B84498955"/>
    <s v="4091259546"/>
    <d v="2024-02-02T00:00:00"/>
    <n v="328.45"/>
    <s v="4200345777"/>
    <s v="2595FA02034000"/>
    <s v="DEP.NUTRICIÓ, CC.DE"/>
    <x v="336"/>
    <s v="0"/>
    <s v="F"/>
  </r>
  <r>
    <s v="2024"/>
    <s v="100769"/>
    <s v="FISHER SCIENTIFIC SL"/>
    <s v="B84498955"/>
    <s v="4091259547"/>
    <d v="2024-02-02T00:00:00"/>
    <n v="339.77"/>
    <s v="4200344464"/>
    <s v="2515GH01968000"/>
    <s v="DEP. HISTORIA I ARQU"/>
    <x v="336"/>
    <s v="0"/>
    <s v="F"/>
  </r>
  <r>
    <s v="2024"/>
    <s v="100769"/>
    <s v="FISHER SCIENTIFIC SL"/>
    <s v="B84498955"/>
    <s v="4091259548"/>
    <d v="2024-02-02T00:00:00"/>
    <n v="339.77"/>
    <s v="4200344471"/>
    <s v="2515GH01968000"/>
    <s v="DEP. HISTORIA I ARQU"/>
    <x v="336"/>
    <s v="0"/>
    <s v="F"/>
  </r>
  <r>
    <s v="2024"/>
    <s v="100769"/>
    <s v="FISHER SCIENTIFIC SL"/>
    <s v="B84498955"/>
    <s v="4091259549"/>
    <d v="2024-02-02T00:00:00"/>
    <n v="191.88"/>
    <s v="4200344744"/>
    <s v="2515GH01968000"/>
    <s v="DEP. HISTORIA I ARQU"/>
    <x v="336"/>
    <s v="0"/>
    <s v="F"/>
  </r>
  <r>
    <s v="2024"/>
    <s v="100769"/>
    <s v="FISHER SCIENTIFIC SL"/>
    <s v="B84498955"/>
    <s v="4091259551"/>
    <d v="2024-02-02T00:00:00"/>
    <n v="1464.46"/>
    <s v="4100017958"/>
    <s v="2605CS02079000"/>
    <s v="DEPT. BIOMEDICINA"/>
    <x v="336"/>
    <s v="0"/>
    <s v="F"/>
  </r>
  <r>
    <s v="2024"/>
    <s v="100769"/>
    <s v="FISHER SCIENTIFIC SL"/>
    <s v="B84498955"/>
    <s v="4091259554"/>
    <d v="2024-02-02T00:00:00"/>
    <n v="458.65"/>
    <s v="4200344119"/>
    <s v="2605CS02079000"/>
    <s v="DEPT. BIOMEDICINA"/>
    <x v="336"/>
    <s v="0"/>
    <s v="F"/>
  </r>
  <r>
    <s v="2024"/>
    <s v="100769"/>
    <s v="FISHER SCIENTIFIC SL"/>
    <s v="B84498955"/>
    <s v="4091259555"/>
    <d v="2024-02-02T00:00:00"/>
    <n v="3146"/>
    <s v="4200344120"/>
    <s v="2605CS02079000"/>
    <s v="DEPT. BIOMEDICINA"/>
    <x v="336"/>
    <s v="0"/>
    <s v="F"/>
  </r>
  <r>
    <s v="2024"/>
    <s v="100769"/>
    <s v="FISHER SCIENTIFIC SL"/>
    <s v="B84498955"/>
    <s v="4091259556"/>
    <d v="2024-02-02T00:00:00"/>
    <n v="1209.04"/>
    <s v="4200344729"/>
    <s v="2605CS02079000"/>
    <s v="DEPT. BIOMEDICINA"/>
    <x v="336"/>
    <s v="0"/>
    <s v="F"/>
  </r>
  <r>
    <s v="2024"/>
    <s v="100769"/>
    <s v="FISHER SCIENTIFIC SL"/>
    <s v="B84498955"/>
    <s v="4091259557"/>
    <d v="2024-02-02T00:00:00"/>
    <n v="216.11"/>
    <s v="4100018004"/>
    <s v="2605CS02079000"/>
    <s v="DEPT. BIOMEDICINA"/>
    <x v="336"/>
    <s v="0"/>
    <s v="F"/>
  </r>
  <r>
    <s v="2024"/>
    <s v="100769"/>
    <s v="FISHER SCIENTIFIC SL"/>
    <s v="B84498955"/>
    <s v="4091259558"/>
    <d v="2024-02-02T00:00:00"/>
    <n v="179.09"/>
    <s v="4100018636"/>
    <s v="2605CS02079000"/>
    <s v="DEPT. BIOMEDICINA"/>
    <x v="336"/>
    <s v="0"/>
    <s v="F"/>
  </r>
  <r>
    <s v="2024"/>
    <s v="100769"/>
    <s v="FISHER SCIENTIFIC SL"/>
    <s v="B84498955"/>
    <s v="4091259561"/>
    <d v="2024-02-02T00:00:00"/>
    <n v="1305.83"/>
    <s v="4100018346"/>
    <s v="2605CS02079000"/>
    <s v="DEPT. BIOMEDICINA"/>
    <x v="336"/>
    <s v="0"/>
    <s v="F"/>
  </r>
  <r>
    <s v="2024"/>
    <s v="100769"/>
    <s v="FISHER SCIENTIFIC SL"/>
    <s v="B84498955"/>
    <s v="4091259562"/>
    <d v="2024-02-02T00:00:00"/>
    <n v="19.71"/>
    <s v="4200345820"/>
    <s v="2595FA02035000"/>
    <s v="DEP. BIOQ. I FISIOLO"/>
    <x v="336"/>
    <s v="0"/>
    <s v="F"/>
  </r>
  <r>
    <s v="2024"/>
    <s v="100769"/>
    <s v="FISHER SCIENTIFIC SL"/>
    <s v="B84498955"/>
    <s v="4091259564"/>
    <d v="2024-02-02T00:00:00"/>
    <n v="162.02000000000001"/>
    <s v="4100017901"/>
    <s v="2605CS02079000"/>
    <s v="DEPT. BIOMEDICINA"/>
    <x v="336"/>
    <s v="0"/>
    <s v="F"/>
  </r>
  <r>
    <s v="2024"/>
    <s v="100769"/>
    <s v="FISHER SCIENTIFIC SL"/>
    <s v="B84498955"/>
    <s v="4091259565"/>
    <d v="2024-02-02T00:00:00"/>
    <n v="903.51"/>
    <s v="4100017973"/>
    <s v="2605CS02079000"/>
    <s v="DEPT. BIOMEDICINA"/>
    <x v="336"/>
    <s v="0"/>
    <s v="F"/>
  </r>
  <r>
    <s v="2024"/>
    <s v="100769"/>
    <s v="FISHER SCIENTIFIC SL"/>
    <s v="B84498955"/>
    <s v="4091259566"/>
    <d v="2024-02-02T00:00:00"/>
    <n v="591.82000000000005"/>
    <s v="4200343662"/>
    <s v="2605CS02081000"/>
    <s v="DEP. MEDICINA-CLÍNIC"/>
    <x v="336"/>
    <s v="0"/>
    <s v="F"/>
  </r>
  <r>
    <s v="2024"/>
    <s v="100769"/>
    <s v="FISHER SCIENTIFIC SL"/>
    <s v="B84498955"/>
    <s v="4091259567"/>
    <d v="2024-02-02T00:00:00"/>
    <n v="23.72"/>
    <s v="4200344505"/>
    <s v="2615CS00885000"/>
    <s v="DP.PATOL.I TERP.EXP."/>
    <x v="336"/>
    <s v="0"/>
    <s v="F"/>
  </r>
  <r>
    <s v="2024"/>
    <s v="100769"/>
    <s v="FISHER SCIENTIFIC SL"/>
    <s v="B84498955"/>
    <s v="4091259568"/>
    <d v="2024-02-02T00:00:00"/>
    <n v="714.76"/>
    <s v="4200344503"/>
    <s v="2615CS00885000"/>
    <s v="DP.PATOL.I TERP.EXP."/>
    <x v="336"/>
    <s v="0"/>
    <s v="F"/>
  </r>
  <r>
    <s v="2024"/>
    <s v="100769"/>
    <s v="FISHER SCIENTIFIC SL"/>
    <s v="B84498955"/>
    <s v="4091259569"/>
    <d v="2024-02-02T00:00:00"/>
    <n v="581.29999999999995"/>
    <s v="4200344497"/>
    <s v="2615CS00885000"/>
    <s v="DP.PATOL.I TERP.EXP."/>
    <x v="336"/>
    <s v="0"/>
    <s v="F"/>
  </r>
  <r>
    <s v="2024"/>
    <s v="100769"/>
    <s v="FISHER SCIENTIFIC SL"/>
    <s v="B84498955"/>
    <s v="4091259570"/>
    <d v="2024-02-02T00:00:00"/>
    <n v="337.92"/>
    <s v="4200345545"/>
    <s v="2615CS00885000"/>
    <s v="DP.PATOL.I TERP.EXP."/>
    <x v="336"/>
    <s v="0"/>
    <s v="F"/>
  </r>
  <r>
    <s v="2024"/>
    <s v="100769"/>
    <s v="FISHER SCIENTIFIC SL"/>
    <s v="B84498955"/>
    <s v="4091259571"/>
    <d v="2024-02-02T00:00:00"/>
    <n v="423.98"/>
    <s v="4100018483"/>
    <s v="2615CS00885000"/>
    <s v="DP.PATOL.I TERP.EXP."/>
    <x v="336"/>
    <s v="0"/>
    <s v="F"/>
  </r>
  <r>
    <s v="2024"/>
    <s v="100769"/>
    <s v="FISHER SCIENTIFIC SL"/>
    <s v="B84498955"/>
    <s v="4091259572"/>
    <d v="2024-02-02T00:00:00"/>
    <n v="197.71"/>
    <s v="4100018725"/>
    <s v="2615CS00885000"/>
    <s v="DP.PATOL.I TERP.EXP."/>
    <x v="336"/>
    <s v="0"/>
    <s v="F"/>
  </r>
  <r>
    <s v="2024"/>
    <s v="100769"/>
    <s v="FISHER SCIENTIFIC SL"/>
    <s v="B84498955"/>
    <s v="4091259573"/>
    <d v="2024-02-02T00:00:00"/>
    <n v="198.86"/>
    <s v="4200346914"/>
    <s v="2615CS00885000"/>
    <s v="DP.PATOL.I TERP.EXP."/>
    <x v="336"/>
    <s v="0"/>
    <s v="F"/>
  </r>
  <r>
    <s v="2024"/>
    <s v="100769"/>
    <s v="FISHER SCIENTIFIC SL"/>
    <s v="B84498955"/>
    <s v="4091259574"/>
    <d v="2024-02-02T00:00:00"/>
    <n v="664.41"/>
    <s v="4200340607"/>
    <s v="2615CS00885000"/>
    <s v="DP.PATOL.I TERP.EXP."/>
    <x v="336"/>
    <s v="0"/>
    <s v="F"/>
  </r>
  <r>
    <s v="2024"/>
    <s v="100769"/>
    <s v="FISHER SCIENTIFIC SL"/>
    <s v="B84498955"/>
    <s v="4091259575"/>
    <d v="2024-02-02T00:00:00"/>
    <n v="416.76"/>
    <s v="4100017948"/>
    <s v="2565BI01975000"/>
    <s v="DEP. BIO. EVOL. ECO."/>
    <x v="336"/>
    <s v="0"/>
    <s v="F"/>
  </r>
  <r>
    <s v="2024"/>
    <s v="100769"/>
    <s v="FISHER SCIENTIFIC SL"/>
    <s v="B84498955"/>
    <s v="4091259576"/>
    <d v="2024-02-02T00:00:00"/>
    <n v="1408.14"/>
    <s v="4100017943"/>
    <s v="2605CS02079000"/>
    <s v="DEPT. BIOMEDICINA"/>
    <x v="336"/>
    <s v="0"/>
    <s v="F"/>
  </r>
  <r>
    <s v="2024"/>
    <s v="100769"/>
    <s v="FISHER SCIENTIFIC SL"/>
    <s v="B84498955"/>
    <s v="4091259577"/>
    <d v="2024-02-02T00:00:00"/>
    <n v="605.52"/>
    <s v="4200345760"/>
    <s v="2605CS02079000"/>
    <s v="DEPT. BIOMEDICINA"/>
    <x v="336"/>
    <s v="0"/>
    <s v="F"/>
  </r>
  <r>
    <s v="2024"/>
    <s v="100769"/>
    <s v="FISHER SCIENTIFIC SL"/>
    <s v="B84498955"/>
    <s v="4091259578"/>
    <d v="2024-02-02T00:00:00"/>
    <n v="1416.46"/>
    <s v="4200345758"/>
    <s v="2605CS02079000"/>
    <s v="DEPT. BIOMEDICINA"/>
    <x v="336"/>
    <s v="0"/>
    <s v="F"/>
  </r>
  <r>
    <s v="2024"/>
    <s v="100769"/>
    <s v="FISHER SCIENTIFIC SL"/>
    <s v="B84498955"/>
    <s v="4091259579"/>
    <d v="2024-02-02T00:00:00"/>
    <n v="243.5"/>
    <s v="4100018148"/>
    <s v="2605CS02079000"/>
    <s v="DEPT. BIOMEDICINA"/>
    <x v="336"/>
    <s v="0"/>
    <s v="F"/>
  </r>
  <r>
    <s v="2024"/>
    <s v="100769"/>
    <s v="FISHER SCIENTIFIC SL"/>
    <s v="B84498955"/>
    <s v="4091259580"/>
    <d v="2024-02-02T00:00:00"/>
    <n v="1542.63"/>
    <s v="4200346126"/>
    <s v="2605CS02079000"/>
    <s v="DEPT. BIOMEDICINA"/>
    <x v="336"/>
    <s v="0"/>
    <s v="F"/>
  </r>
  <r>
    <s v="2024"/>
    <s v="100769"/>
    <s v="FISHER SCIENTIFIC SL"/>
    <s v="B84498955"/>
    <s v="4091259583"/>
    <d v="2024-02-02T00:00:00"/>
    <n v="133.34"/>
    <s v="4200345867"/>
    <s v="2605CS02079000"/>
    <s v="DEPT. BIOMEDICINA"/>
    <x v="336"/>
    <s v="0"/>
    <s v="F"/>
  </r>
  <r>
    <s v="2024"/>
    <s v="100769"/>
    <s v="FISHER SCIENTIFIC SL"/>
    <s v="B84498955"/>
    <s v="4091259589"/>
    <d v="2024-02-02T00:00:00"/>
    <n v="177.87"/>
    <s v="4200343058"/>
    <s v="2575FI00213000"/>
    <s v="DP.ENGINYERIA ELECTR"/>
    <x v="336"/>
    <s v="0"/>
    <s v="F"/>
  </r>
  <r>
    <s v="2024"/>
    <s v="100769"/>
    <s v="FISHER SCIENTIFIC SL"/>
    <s v="B84498955"/>
    <s v="4091259590"/>
    <d v="2024-02-02T00:00:00"/>
    <n v="826.67"/>
    <s v="4200343060"/>
    <s v="2575FI00213000"/>
    <s v="DP.ENGINYERIA ELECTR"/>
    <x v="336"/>
    <s v="0"/>
    <s v="F"/>
  </r>
  <r>
    <s v="2024"/>
    <s v="100927"/>
    <s v="SAFRI REFRIGERACION SL"/>
    <s v="B62682687"/>
    <s v="8871"/>
    <d v="2024-02-21T00:00:00"/>
    <n v="530.95000000000005"/>
    <s v="4200345681"/>
    <s v="2565BI01973000"/>
    <s v="DEP.BIOQUIM. BIOMEDI"/>
    <x v="336"/>
    <s v="0"/>
    <s v="F"/>
  </r>
  <r>
    <s v="2024"/>
    <s v="101174"/>
    <s v="CYMIT QUIMICA SL CYMIT QUIMICA S"/>
    <s v="B62744099"/>
    <s v="FA2401429"/>
    <d v="2024-02-21T00:00:00"/>
    <n v="191.24"/>
    <s v="4200347885"/>
    <s v="2575QU02072000"/>
    <s v="DEP. QUIM. INORG.ORG"/>
    <x v="336"/>
    <s v="0"/>
    <s v="F"/>
  </r>
  <r>
    <s v="2024"/>
    <s v="101174"/>
    <s v="CYMIT QUIMICA SL CYMIT QUIMICA S"/>
    <s v="B62744099"/>
    <s v="FA2401470"/>
    <d v="2024-02-21T00:00:00"/>
    <n v="137.82"/>
    <s v="4200348481"/>
    <s v="2595FA02036000"/>
    <s v="DEP. FARMÀCIA I TEC"/>
    <x v="336"/>
    <s v="0"/>
    <s v="F"/>
  </r>
  <r>
    <s v="2024"/>
    <s v="101174"/>
    <s v="CYMIT QUIMICA SL CYMIT QUIMICA S"/>
    <s v="B62744099"/>
    <s v="FA2401472"/>
    <d v="2024-02-21T00:00:00"/>
    <n v="127.12"/>
    <s v="4200348566"/>
    <s v="2575QU02072000"/>
    <s v="DEP. QUIM. INORG.ORG"/>
    <x v="336"/>
    <s v="0"/>
    <s v="F"/>
  </r>
  <r>
    <s v="2024"/>
    <s v="101312"/>
    <s v="SUDELAB SL"/>
    <s v="B63276778"/>
    <s v="225401"/>
    <d v="2024-02-15T00:00:00"/>
    <n v="55.42"/>
    <s v="4200348319"/>
    <s v="2595FA02035000"/>
    <s v="DEP. BIOQ. I FISIOLO"/>
    <x v="336"/>
    <s v="0"/>
    <s v="F"/>
  </r>
  <r>
    <s v="2024"/>
    <s v="101312"/>
    <s v="SUDELAB SL"/>
    <s v="B63276778"/>
    <s v="225406"/>
    <d v="2024-02-15T00:00:00"/>
    <n v="120.58"/>
    <s v="4200348252"/>
    <s v="2605CS02079000"/>
    <s v="DEPT. BIOMEDICINA"/>
    <x v="336"/>
    <s v="0"/>
    <s v="F"/>
  </r>
  <r>
    <s v="2024"/>
    <s v="101312"/>
    <s v="SUDELAB SL"/>
    <s v="B63276778"/>
    <s v="225407"/>
    <d v="2024-02-15T00:00:00"/>
    <n v="199.82"/>
    <s v="4200347771"/>
    <s v="2605CS02079000"/>
    <s v="DEPT. BIOMEDICINA"/>
    <x v="336"/>
    <s v="0"/>
    <s v="F"/>
  </r>
  <r>
    <s v="2024"/>
    <s v="101312"/>
    <s v="SUDELAB SL"/>
    <s v="B63276778"/>
    <s v="225410"/>
    <d v="2024-02-15T00:00:00"/>
    <n v="77.680000000000007"/>
    <s v="4200348768"/>
    <s v="2565BI01973000"/>
    <s v="DEP.BIOQUIM. BIOMEDI"/>
    <x v="336"/>
    <s v="0"/>
    <s v="F"/>
  </r>
  <r>
    <s v="2024"/>
    <s v="101312"/>
    <s v="SUDELAB SL"/>
    <s v="B63276778"/>
    <s v="225412"/>
    <d v="2024-02-15T00:00:00"/>
    <n v="70.12"/>
    <s v="4200347720"/>
    <s v="2565BI01976000"/>
    <s v="DEP. GENÈTICA, MICRO"/>
    <x v="336"/>
    <s v="0"/>
    <s v="F"/>
  </r>
  <r>
    <s v="2024"/>
    <s v="101312"/>
    <s v="SUDELAB SL"/>
    <s v="B63276778"/>
    <s v="225414"/>
    <d v="2024-02-15T00:00:00"/>
    <n v="371.47"/>
    <s v="4200348198"/>
    <s v="2565BI01976000"/>
    <s v="DEP. GENÈTICA, MICRO"/>
    <x v="336"/>
    <s v="0"/>
    <s v="F"/>
  </r>
  <r>
    <s v="2024"/>
    <s v="101312"/>
    <s v="SUDELAB SL"/>
    <s v="B63276778"/>
    <s v="225415"/>
    <d v="2024-02-15T00:00:00"/>
    <n v="108.9"/>
    <s v="4200348880"/>
    <s v="2565BI01976000"/>
    <s v="DEP. GENÈTICA, MICRO"/>
    <x v="336"/>
    <s v="0"/>
    <s v="F"/>
  </r>
  <r>
    <s v="2024"/>
    <s v="101312"/>
    <s v="SUDELAB SL"/>
    <s v="B63276778"/>
    <s v="225433"/>
    <d v="2024-02-15T00:00:00"/>
    <n v="108.9"/>
    <s v="4200348343"/>
    <s v="2605CS02079000"/>
    <s v="DEPT. BIOMEDICINA"/>
    <x v="336"/>
    <s v="0"/>
    <s v="F"/>
  </r>
  <r>
    <s v="2024"/>
    <s v="101312"/>
    <s v="SUDELAB SL"/>
    <s v="B63276778"/>
    <s v="225437"/>
    <d v="2024-02-15T00:00:00"/>
    <n v="552.23"/>
    <s v="4200347696"/>
    <s v="2575QU02072000"/>
    <s v="DEP. QUIM. INORG.ORG"/>
    <x v="336"/>
    <s v="0"/>
    <s v="F"/>
  </r>
  <r>
    <s v="2024"/>
    <s v="101312"/>
    <s v="SUDELAB SL"/>
    <s v="B63276778"/>
    <s v="225442"/>
    <d v="2024-02-15T00:00:00"/>
    <n v="403.54"/>
    <s v="4200347813"/>
    <s v="2615CS00279000"/>
    <s v="DEP. CC. FISIOLOGIQU"/>
    <x v="336"/>
    <s v="0"/>
    <s v="F"/>
  </r>
  <r>
    <s v="2024"/>
    <s v="101312"/>
    <s v="SUDELAB SL"/>
    <s v="B63276778"/>
    <s v="225443"/>
    <d v="2024-02-15T00:00:00"/>
    <n v="42.35"/>
    <s v="4200348182"/>
    <s v="2615CS00885000"/>
    <s v="DP.PATOL.I TERP.EXP."/>
    <x v="336"/>
    <s v="0"/>
    <s v="F"/>
  </r>
  <r>
    <s v="2024"/>
    <s v="101312"/>
    <s v="SUDELAB SL"/>
    <s v="B63276778"/>
    <s v="225446"/>
    <d v="2024-02-15T00:00:00"/>
    <n v="602.58000000000004"/>
    <s v="4200347528"/>
    <s v="2605CS02079000"/>
    <s v="DEPT. BIOMEDICINA"/>
    <x v="336"/>
    <s v="0"/>
    <s v="F"/>
  </r>
  <r>
    <s v="2024"/>
    <s v="101312"/>
    <s v="SUDELAB SL"/>
    <s v="B63276778"/>
    <s v="225448"/>
    <d v="2024-02-15T00:00:00"/>
    <n v="127.9"/>
    <s v="4200348164"/>
    <s v="2575QU02072000"/>
    <s v="DEP. QUIM. INORG.ORG"/>
    <x v="336"/>
    <s v="0"/>
    <s v="F"/>
  </r>
  <r>
    <s v="2024"/>
    <s v="101312"/>
    <s v="SUDELAB SL"/>
    <s v="B63276778"/>
    <s v="225449"/>
    <d v="2024-02-15T00:00:00"/>
    <n v="282.77999999999997"/>
    <s v="4200348643"/>
    <n v="37190000329000"/>
    <s v="CCIT-UB SCT"/>
    <x v="336"/>
    <s v="0"/>
    <s v="F"/>
  </r>
  <r>
    <s v="2024"/>
    <s v="101551"/>
    <s v="FAURA-CASAS AUDITORS CONSULTORS SL"/>
    <s v="B58671710"/>
    <s v="A20240474"/>
    <d v="2024-02-21T00:00:00"/>
    <n v="1452"/>
    <s v="4200349030"/>
    <s v="2575QU02071000"/>
    <s v="DEP. ENGINY.QUIM."/>
    <x v="336"/>
    <s v="0"/>
    <s v="F"/>
  </r>
  <r>
    <s v="2024"/>
    <s v="101896"/>
    <s v="PISTA CERO SL"/>
    <s v="B58790122"/>
    <s v="31674574"/>
    <d v="2024-02-21T00:00:00"/>
    <n v="7.25"/>
    <s v="4200349011"/>
    <s v="2564GE00164000"/>
    <s v="F.CC.TERRA"/>
    <x v="336"/>
    <s v="0"/>
    <s v="F"/>
  </r>
  <r>
    <s v="2024"/>
    <s v="102025"/>
    <s v="VWR INTERNATIONAL EUROLAB SL VWR IN"/>
    <s v="B08362089"/>
    <s v="7062408292"/>
    <d v="2024-02-20T00:00:00"/>
    <n v="119.31"/>
    <s v="4100018724"/>
    <s v="2615CS00885000"/>
    <s v="DP.PATOL.I TERP.EXP."/>
    <x v="336"/>
    <s v="0"/>
    <s v="F"/>
  </r>
  <r>
    <s v="2024"/>
    <s v="102025"/>
    <s v="VWR INTERNATIONAL EUROLAB SL VWR IN"/>
    <s v="B08362089"/>
    <s v="7062408293"/>
    <d v="2024-02-20T00:00:00"/>
    <n v="241.78"/>
    <s v="4100018816"/>
    <s v="2565BI01975000"/>
    <s v="DEP. BIO. EVOL. ECO."/>
    <x v="336"/>
    <s v="0"/>
    <s v="F"/>
  </r>
  <r>
    <s v="2024"/>
    <s v="102025"/>
    <s v="VWR INTERNATIONAL EUROLAB SL VWR IN"/>
    <s v="B08362089"/>
    <s v="7062408294"/>
    <d v="2024-02-20T00:00:00"/>
    <n v="28.31"/>
    <s v="4200346989"/>
    <s v="2575QU02071000"/>
    <s v="DEP. ENGINY.QUIM."/>
    <x v="336"/>
    <s v="0"/>
    <s v="F"/>
  </r>
  <r>
    <s v="2024"/>
    <s v="102395"/>
    <s v="CULTEK SL CULTEK SL"/>
    <s v="B28442135"/>
    <s v="FV+502788"/>
    <d v="2024-02-21T00:00:00"/>
    <n v="275.88"/>
    <s v="4200347192"/>
    <s v="2605CS02079000"/>
    <s v="DEPT. BIOMEDICINA"/>
    <x v="336"/>
    <s v="0"/>
    <s v="F"/>
  </r>
  <r>
    <s v="2024"/>
    <s v="102395"/>
    <s v="CULTEK SL CULTEK SL"/>
    <s v="B28442135"/>
    <s v="FV+502790"/>
    <d v="2024-02-21T00:00:00"/>
    <n v="167.22"/>
    <s v="4200347030"/>
    <s v="2615CS00885000"/>
    <s v="DP.PATOL.I TERP.EXP."/>
    <x v="336"/>
    <s v="0"/>
    <s v="F"/>
  </r>
  <r>
    <s v="2024"/>
    <s v="102395"/>
    <s v="CULTEK SL CULTEK SL"/>
    <s v="B28442135"/>
    <s v="FV+502791"/>
    <d v="2024-02-21T00:00:00"/>
    <n v="303.83"/>
    <s v="4200345839"/>
    <s v="2565BI01973000"/>
    <s v="DEP.BIOQUIM. BIOMEDI"/>
    <x v="336"/>
    <s v="0"/>
    <s v="F"/>
  </r>
  <r>
    <s v="2024"/>
    <s v="102395"/>
    <s v="CULTEK SL CULTEK SL"/>
    <s v="B28442135"/>
    <s v="FV+502795"/>
    <d v="2024-02-21T00:00:00"/>
    <n v="241.88"/>
    <s v="4200349239"/>
    <s v="2605CS02079000"/>
    <s v="DEPT. BIOMEDICINA"/>
    <x v="336"/>
    <s v="0"/>
    <s v="F"/>
  </r>
  <r>
    <s v="2024"/>
    <s v="102395"/>
    <s v="CULTEK SL CULTEK SL"/>
    <s v="B28442135"/>
    <s v="FV+502796"/>
    <d v="2024-02-21T00:00:00"/>
    <n v="77.680000000000007"/>
    <s v="4200346086"/>
    <s v="2615CS00279000"/>
    <s v="DEP. CC. FISIOLOGIQU"/>
    <x v="336"/>
    <s v="0"/>
    <s v="F"/>
  </r>
  <r>
    <s v="2024"/>
    <s v="102395"/>
    <s v="CULTEK SL CULTEK SL"/>
    <s v="B28442135"/>
    <s v="FV+502798"/>
    <d v="2024-02-21T00:00:00"/>
    <n v="146.02000000000001"/>
    <s v="4200348736"/>
    <s v="2615CS00885000"/>
    <s v="DP.PATOL.I TERP.EXP."/>
    <x v="336"/>
    <s v="0"/>
    <s v="F"/>
  </r>
  <r>
    <s v="2024"/>
    <s v="102481"/>
    <s v="BIO RAD LABORATORIES SA"/>
    <s v="A79389920"/>
    <s v="9543765230"/>
    <d v="2024-02-20T00:00:00"/>
    <n v="1342.5"/>
    <s v="4200348902"/>
    <s v="2565BI01976000"/>
    <s v="DEP. GENÈTICA, MICRO"/>
    <x v="336"/>
    <s v="0"/>
    <s v="F"/>
  </r>
  <r>
    <s v="2024"/>
    <s v="102485"/>
    <s v="INSTRUMENTACION ESPECIFICA MATERIAL"/>
    <s v="A84330133"/>
    <s v="VR24-000154"/>
    <d v="2024-02-15T00:00:00"/>
    <n v="63442.61"/>
    <m/>
    <s v="2604CS02094000"/>
    <s v="UFIR MEDICINA CLINIC"/>
    <x v="336"/>
    <s v="0"/>
    <s v="F"/>
  </r>
  <r>
    <s v="2024"/>
    <s v="102488"/>
    <s v="AMIDATA SAU"/>
    <s v="A78913993"/>
    <s v="63401394"/>
    <d v="2024-02-20T00:00:00"/>
    <n v="1170.0899999999999"/>
    <s v="4200348933"/>
    <s v="2575FI00213000"/>
    <s v="DP.ENGINYERIA ELECTR"/>
    <x v="336"/>
    <s v="0"/>
    <s v="F"/>
  </r>
  <r>
    <s v="2024"/>
    <s v="102530"/>
    <s v="REACTIVA SA REACTIVA SA"/>
    <s v="A58659715"/>
    <s v="224050"/>
    <d v="2024-02-16T00:00:00"/>
    <n v="319.44"/>
    <s v="4200348019"/>
    <s v="2605CS02079000"/>
    <s v="DEPT. BIOMEDICINA"/>
    <x v="336"/>
    <s v="0"/>
    <s v="F"/>
  </r>
  <r>
    <s v="2024"/>
    <s v="102530"/>
    <s v="REACTIVA SA REACTIVA SA"/>
    <s v="A58659715"/>
    <s v="224051"/>
    <d v="2024-02-16T00:00:00"/>
    <n v="1335.84"/>
    <s v="4200348046"/>
    <s v="2605CS02079000"/>
    <s v="DEPT. BIOMEDICINA"/>
    <x v="336"/>
    <s v="0"/>
    <s v="F"/>
  </r>
  <r>
    <s v="2024"/>
    <s v="102530"/>
    <s v="REACTIVA SA REACTIVA SA"/>
    <s v="A58659715"/>
    <s v="224052"/>
    <d v="2024-02-16T00:00:00"/>
    <n v="721.16"/>
    <s v="4200348344"/>
    <s v="2605CS02079000"/>
    <s v="DEPT. BIOMEDICINA"/>
    <x v="336"/>
    <s v="0"/>
    <s v="F"/>
  </r>
  <r>
    <s v="2024"/>
    <s v="102530"/>
    <s v="REACTIVA SA REACTIVA SA"/>
    <s v="A58659715"/>
    <s v="224053"/>
    <d v="2024-02-16T00:00:00"/>
    <n v="239.58"/>
    <s v="4200348582"/>
    <s v="2605CS02079000"/>
    <s v="DEPT. BIOMEDICINA"/>
    <x v="336"/>
    <s v="0"/>
    <s v="F"/>
  </r>
  <r>
    <s v="2024"/>
    <s v="102530"/>
    <s v="REACTIVA SA REACTIVA SA"/>
    <s v="A58659715"/>
    <s v="224054"/>
    <d v="2024-02-16T00:00:00"/>
    <n v="222.64"/>
    <s v="4200348044"/>
    <s v="2605CS02079000"/>
    <s v="DEPT. BIOMEDICINA"/>
    <x v="336"/>
    <s v="0"/>
    <s v="F"/>
  </r>
  <r>
    <s v="2024"/>
    <s v="102530"/>
    <s v="REACTIVA SA REACTIVA SA"/>
    <s v="A58659715"/>
    <s v="224055"/>
    <d v="2024-02-16T00:00:00"/>
    <n v="479.16"/>
    <s v="4200348703"/>
    <s v="2605CS02079000"/>
    <s v="DEPT. BIOMEDICINA"/>
    <x v="336"/>
    <s v="0"/>
    <s v="F"/>
  </r>
  <r>
    <s v="2024"/>
    <s v="102530"/>
    <s v="REACTIVA SA REACTIVA SA"/>
    <s v="A58659715"/>
    <s v="224056"/>
    <d v="2024-02-16T00:00:00"/>
    <n v="239.58"/>
    <s v="4200348431"/>
    <s v="2605CS02079000"/>
    <s v="DEPT. BIOMEDICINA"/>
    <x v="336"/>
    <s v="0"/>
    <s v="F"/>
  </r>
  <r>
    <s v="2024"/>
    <s v="102665"/>
    <s v="VIDRA FOC SA VIDRA FOC SA"/>
    <s v="A08677841"/>
    <s v="2402792"/>
    <d v="2024-02-20T00:00:00"/>
    <n v="312.91000000000003"/>
    <s v="4100018891"/>
    <s v="2575QU02072000"/>
    <s v="DEP. QUIM. INORG.ORG"/>
    <x v="336"/>
    <s v="0"/>
    <s v="F"/>
  </r>
  <r>
    <s v="2024"/>
    <s v="102708"/>
    <s v="LIFE TECHNOLOGIES SA APPLIED/INVITR"/>
    <s v="A28139434"/>
    <s v="1037475 RI"/>
    <d v="2024-02-21T00:00:00"/>
    <n v="27.27"/>
    <s v="4100012915"/>
    <s v="2605CS02079000"/>
    <s v="DEPT. BIOMEDICINA"/>
    <x v="336"/>
    <s v="0"/>
    <s v="F"/>
  </r>
  <r>
    <s v="2024"/>
    <s v="102708"/>
    <s v="LIFE TECHNOLOGIES SA APPLIED/INVITR"/>
    <s v="A28139434"/>
    <s v="1037477 RI"/>
    <d v="2024-02-21T00:00:00"/>
    <n v="7.26"/>
    <s v="4200249661"/>
    <s v="2615CS00279000"/>
    <s v="DEP. CC. FISIOLOGIQU"/>
    <x v="336"/>
    <s v="0"/>
    <s v="F"/>
  </r>
  <r>
    <s v="2024"/>
    <s v="102708"/>
    <s v="LIFE TECHNOLOGIES SA APPLIED/INVITR"/>
    <s v="A28139434"/>
    <s v="1037479 RI"/>
    <d v="2024-02-21T00:00:00"/>
    <n v="208.58"/>
    <s v="4200348798"/>
    <s v="2615CS00279000"/>
    <s v="DEP. CC. FISIOLOGIQU"/>
    <x v="336"/>
    <s v="0"/>
    <s v="F"/>
  </r>
  <r>
    <s v="2024"/>
    <s v="102708"/>
    <s v="LIFE TECHNOLOGIES SA APPLIED/INVITR"/>
    <s v="A28139434"/>
    <s v="1037600 RI"/>
    <d v="2024-02-21T00:00:00"/>
    <n v="450.6"/>
    <s v="4200349320"/>
    <s v="2565BI01976000"/>
    <s v="DEP. GENÈTICA, MICRO"/>
    <x v="336"/>
    <s v="0"/>
    <s v="F"/>
  </r>
  <r>
    <s v="2024"/>
    <s v="102868"/>
    <s v="LABORATORIOS CONDA SA"/>
    <s v="A28090819"/>
    <s v="FR24001779"/>
    <d v="2024-02-21T00:00:00"/>
    <n v="155.62"/>
    <s v="4200347881"/>
    <s v="2595FA02036000"/>
    <s v="DEP. FARMÀCIA I TEC"/>
    <x v="336"/>
    <s v="0"/>
    <s v="F"/>
  </r>
  <r>
    <s v="2024"/>
    <s v="103049"/>
    <s v="CARBUROS METALICOS SA"/>
    <s v="A08015646"/>
    <s v="0470756232"/>
    <d v="2024-02-21T00:00:00"/>
    <n v="2318.31"/>
    <s v="4200345880"/>
    <n v="37190000329000"/>
    <s v="CCIT-UB SCT"/>
    <x v="336"/>
    <s v="0"/>
    <s v="F"/>
  </r>
  <r>
    <s v="2024"/>
    <s v="105578"/>
    <s v="ARAL HIGIENE Y SALUD SL"/>
    <s v="B65772220"/>
    <s v="24080"/>
    <d v="2024-02-20T00:00:00"/>
    <n v="373.74"/>
    <s v="4200349107"/>
    <s v="2565BI01976000"/>
    <s v="DEP. GENÈTICA, MICRO"/>
    <x v="336"/>
    <s v="0"/>
    <s v="F"/>
  </r>
  <r>
    <s v="2024"/>
    <s v="105866"/>
    <s v="MERCK LIFE SCIENCE SLU totes comand"/>
    <s v="B79184115"/>
    <s v="8250800249"/>
    <d v="2024-02-21T00:00:00"/>
    <n v="154.88"/>
    <s v="4200349401"/>
    <s v="2605CS02079000"/>
    <s v="DEPT. BIOMEDICINA"/>
    <x v="336"/>
    <s v="0"/>
    <s v="F"/>
  </r>
  <r>
    <s v="2024"/>
    <s v="105866"/>
    <s v="MERCK LIFE SCIENCE SLU totes comand"/>
    <s v="B79184115"/>
    <s v="8250800250"/>
    <d v="2024-02-21T00:00:00"/>
    <n v="254.1"/>
    <s v="4200347011"/>
    <s v="2575QU02070000"/>
    <s v="DEP. C.MATERIALS I Q"/>
    <x v="336"/>
    <s v="0"/>
    <s v="F"/>
  </r>
  <r>
    <s v="2024"/>
    <s v="105866"/>
    <s v="MERCK LIFE SCIENCE SLU totes comand"/>
    <s v="B79184115"/>
    <s v="8250800252"/>
    <d v="2024-02-21T00:00:00"/>
    <n v="113.69"/>
    <s v="4200348776"/>
    <s v="2575QU02072000"/>
    <s v="DEP. QUIM. INORG.ORG"/>
    <x v="336"/>
    <s v="0"/>
    <s v="F"/>
  </r>
  <r>
    <s v="2024"/>
    <s v="105866"/>
    <s v="MERCK LIFE SCIENCE SLU totes comand"/>
    <s v="B79184115"/>
    <s v="8250800254"/>
    <d v="2024-02-21T00:00:00"/>
    <n v="512.91999999999996"/>
    <s v="4200349221"/>
    <s v="2595FA02034000"/>
    <s v="DEP.NUTRICIÓ, CC.DE"/>
    <x v="336"/>
    <s v="0"/>
    <s v="F"/>
  </r>
  <r>
    <s v="2024"/>
    <s v="105866"/>
    <s v="MERCK LIFE SCIENCE SLU totes comand"/>
    <s v="B79184115"/>
    <s v="8250800255"/>
    <d v="2024-02-21T00:00:00"/>
    <n v="425.91"/>
    <s v="4200348671"/>
    <s v="2575QU02072000"/>
    <s v="DEP. QUIM. INORG.ORG"/>
    <x v="336"/>
    <s v="0"/>
    <s v="F"/>
  </r>
  <r>
    <s v="2024"/>
    <s v="105866"/>
    <s v="MERCK LIFE SCIENCE SLU totes comand"/>
    <s v="B79184115"/>
    <s v="8250800257"/>
    <d v="2024-02-21T00:00:00"/>
    <n v="74.17"/>
    <s v="4200349439"/>
    <s v="2595FA02035000"/>
    <s v="DEP. BIOQ. I FISIOLO"/>
    <x v="336"/>
    <s v="0"/>
    <s v="F"/>
  </r>
  <r>
    <s v="2024"/>
    <s v="105866"/>
    <s v="MERCK LIFE SCIENCE SLU totes comand"/>
    <s v="B79184115"/>
    <s v="8250800258"/>
    <d v="2024-02-21T00:00:00"/>
    <n v="620.15"/>
    <s v="4200349599"/>
    <s v="2565BI01973000"/>
    <s v="DEP.BIOQUIM. BIOMEDI"/>
    <x v="336"/>
    <s v="0"/>
    <s v="F"/>
  </r>
  <r>
    <s v="2024"/>
    <s v="105866"/>
    <s v="MERCK LIFE SCIENCE SLU totes comand"/>
    <s v="B79184115"/>
    <s v="8250800634"/>
    <d v="2024-02-21T00:00:00"/>
    <n v="218.28"/>
    <s v="4200348664"/>
    <s v="2575QU02072000"/>
    <s v="DEP. QUIM. INORG.ORG"/>
    <x v="336"/>
    <s v="0"/>
    <s v="F"/>
  </r>
  <r>
    <s v="2024"/>
    <s v="105866"/>
    <s v="MERCK LIFE SCIENCE SLU totes comand"/>
    <s v="B79184115"/>
    <s v="8250800717"/>
    <d v="2024-02-21T00:00:00"/>
    <n v="48.88"/>
    <s v="4200348283"/>
    <s v="2575QU02072000"/>
    <s v="DEP. QUIM. INORG.ORG"/>
    <x v="336"/>
    <s v="0"/>
    <s v="F"/>
  </r>
  <r>
    <s v="2024"/>
    <s v="105866"/>
    <s v="MERCK LIFE SCIENCE SLU totes comand"/>
    <s v="B79184115"/>
    <s v="8250800721"/>
    <d v="2024-02-21T00:00:00"/>
    <n v="294.02999999999997"/>
    <s v="4200349080"/>
    <s v="2575QU02070000"/>
    <s v="DEP. C.MATERIALS I Q"/>
    <x v="336"/>
    <s v="0"/>
    <s v="F"/>
  </r>
  <r>
    <s v="2024"/>
    <s v="105866"/>
    <s v="MERCK LIFE SCIENCE SLU totes comand"/>
    <s v="B79184115"/>
    <s v="8250800722"/>
    <d v="2024-02-21T00:00:00"/>
    <n v="281.69"/>
    <s v="4200348537"/>
    <s v="2575QU02070000"/>
    <s v="DEP. C.MATERIALS I Q"/>
    <x v="336"/>
    <s v="0"/>
    <s v="F"/>
  </r>
  <r>
    <s v="2024"/>
    <s v="106044"/>
    <s v="VIAJES EL CORTE INGLES SA OFICINA B"/>
    <s v="A28229813"/>
    <s v="9140033179C"/>
    <d v="2024-02-20T00:00:00"/>
    <n v="138.4"/>
    <m/>
    <s v="2604CS02094000"/>
    <s v="UFIR MEDICINA CLINIC"/>
    <x v="336"/>
    <s v="0"/>
    <s v="F"/>
  </r>
  <r>
    <s v="2024"/>
    <s v="106044"/>
    <s v="VIAJES EL CORTE INGLES SA OFICINA B"/>
    <s v="A28229813"/>
    <s v="9140033180C"/>
    <d v="2024-02-20T00:00:00"/>
    <n v="135.21"/>
    <m/>
    <s v="2604CS02094000"/>
    <s v="UFIR MEDICINA CLINIC"/>
    <x v="336"/>
    <s v="0"/>
    <s v="F"/>
  </r>
  <r>
    <s v="2024"/>
    <s v="106044"/>
    <s v="VIAJES EL CORTE INGLES SA OFICINA B"/>
    <s v="A28229813"/>
    <s v="9140033181C"/>
    <d v="2024-02-20T00:00:00"/>
    <n v="112.62"/>
    <m/>
    <s v="2604CS02094000"/>
    <s v="UFIR MEDICINA CLINIC"/>
    <x v="336"/>
    <s v="0"/>
    <s v="F"/>
  </r>
  <r>
    <s v="2024"/>
    <s v="106044"/>
    <s v="VIAJES EL CORTE INGLES SA OFICINA B"/>
    <s v="A28229813"/>
    <s v="9340069033C"/>
    <d v="2024-02-20T00:00:00"/>
    <n v="84.9"/>
    <m/>
    <s v="2604CS02094000"/>
    <s v="UFIR MEDICINA CLINIC"/>
    <x v="336"/>
    <s v="0"/>
    <s v="F"/>
  </r>
  <r>
    <s v="2024"/>
    <s v="106044"/>
    <s v="VIAJES EL CORTE INGLES SA OFICINA B"/>
    <s v="A28229813"/>
    <s v="9340069034C"/>
    <d v="2024-02-20T00:00:00"/>
    <n v="57.05"/>
    <m/>
    <s v="2604CS02094000"/>
    <s v="UFIR MEDICINA CLINIC"/>
    <x v="336"/>
    <s v="0"/>
    <s v="F"/>
  </r>
  <r>
    <s v="2024"/>
    <s v="106044"/>
    <s v="VIAJES EL CORTE INGLES SA OFICINA B"/>
    <s v="A28229813"/>
    <s v="9340069036C"/>
    <d v="2024-02-20T00:00:00"/>
    <n v="133.97999999999999"/>
    <m/>
    <n v="25330000120000"/>
    <s v="OR.ADM.DRET"/>
    <x v="336"/>
    <s v="0"/>
    <s v="F"/>
  </r>
  <r>
    <s v="2024"/>
    <s v="106044"/>
    <s v="VIAJES EL CORTE INGLES SA OFICINA B"/>
    <s v="A28229813"/>
    <s v="9340069037C"/>
    <d v="2024-02-20T00:00:00"/>
    <n v="26"/>
    <m/>
    <s v="2575QU02070000"/>
    <s v="DEP. C.MATERIALS I Q"/>
    <x v="336"/>
    <s v="0"/>
    <s v="F"/>
  </r>
  <r>
    <s v="2024"/>
    <s v="106044"/>
    <s v="VIAJES EL CORTE INGLES SA OFICINA B"/>
    <s v="A28229813"/>
    <s v="9340069038C"/>
    <d v="2024-02-20T00:00:00"/>
    <n v="39"/>
    <m/>
    <s v="2575QU02070000"/>
    <s v="DEP. C.MATERIALS I Q"/>
    <x v="336"/>
    <s v="0"/>
    <s v="F"/>
  </r>
  <r>
    <s v="2024"/>
    <s v="106044"/>
    <s v="VIAJES EL CORTE INGLES SA OFICINA B"/>
    <s v="A28229813"/>
    <s v="9340069041C"/>
    <d v="2024-02-20T00:00:00"/>
    <n v="84.9"/>
    <m/>
    <s v="2604CS02094000"/>
    <s v="UFIR MEDICINA CLINIC"/>
    <x v="336"/>
    <s v="0"/>
    <s v="F"/>
  </r>
  <r>
    <s v="2024"/>
    <s v="106044"/>
    <s v="VIAJES EL CORTE INGLES SA OFICINA B"/>
    <s v="A28229813"/>
    <s v="9340069042C"/>
    <d v="2024-02-20T00:00:00"/>
    <n v="57.05"/>
    <m/>
    <s v="2604CS02094000"/>
    <s v="UFIR MEDICINA CLINIC"/>
    <x v="336"/>
    <s v="0"/>
    <s v="F"/>
  </r>
  <r>
    <s v="2024"/>
    <s v="106445"/>
    <s v="E.R.I DIDÀCTIC S.L."/>
    <s v="B63513527"/>
    <s v="003"/>
    <d v="2024-02-13T00:00:00"/>
    <n v="6093.5"/>
    <s v="4200338968"/>
    <s v="2575FI02052000"/>
    <s v="DEP.FIS.MAT.CONDENS."/>
    <x v="336"/>
    <s v="0"/>
    <s v="F"/>
  </r>
  <r>
    <s v="2024"/>
    <s v="107695"/>
    <s v="AGILENT TECHNOLOGIES SPAIN S L"/>
    <s v="B86907128"/>
    <s v="195401768"/>
    <d v="2024-02-20T00:00:00"/>
    <n v="776.46"/>
    <s v="4200349223"/>
    <s v="2595FA02034000"/>
    <s v="DEP.NUTRICIÓ, CC.DE"/>
    <x v="336"/>
    <s v="0"/>
    <s v="F"/>
  </r>
  <r>
    <s v="2024"/>
    <s v="108137"/>
    <s v="MANSOL PROJECTES SL"/>
    <s v="B66026626"/>
    <s v="2024//114"/>
    <d v="2024-02-20T00:00:00"/>
    <n v="475.2"/>
    <s v="4200348824"/>
    <n v="37190000329000"/>
    <s v="CCIT-UB SCT"/>
    <x v="336"/>
    <s v="0"/>
    <s v="F"/>
  </r>
  <r>
    <s v="2024"/>
    <s v="108137"/>
    <s v="MANSOL PROJECTES SL"/>
    <s v="B66026626"/>
    <s v="2024//115"/>
    <d v="2024-02-20T00:00:00"/>
    <n v="1925"/>
    <s v="4200338018"/>
    <n v="37190000329000"/>
    <s v="CCIT-UB SCT"/>
    <x v="336"/>
    <s v="0"/>
    <s v="F"/>
  </r>
  <r>
    <s v="2023"/>
    <s v="109983"/>
    <s v="CRUSA RESIDENCIA SAN ILDEFONSO"/>
    <s v="A80991714"/>
    <s v="858/23/S"/>
    <d v="2023-11-17T00:00:00"/>
    <n v="105.01"/>
    <m/>
    <n v="25230000102000"/>
    <s v="OR.ADM.FILOLOGIA"/>
    <x v="336"/>
    <s v="0"/>
    <s v="F"/>
  </r>
  <r>
    <s v="2024"/>
    <s v="110726"/>
    <s v="FERRER OJEDA ASOCIADOS CORREDURIA S"/>
    <s v="B58265240"/>
    <s v="1001730802"/>
    <d v="2024-02-21T00:00:00"/>
    <n v="4.8"/>
    <m/>
    <s v="2565BI01976002"/>
    <s v="DEP. GENÈTICA, MICRO"/>
    <x v="336"/>
    <s v="0"/>
    <s v="F"/>
  </r>
  <r>
    <s v="2024"/>
    <s v="111244"/>
    <s v="BIO TECHNE RD SYSTEMS SLU"/>
    <s v="B67069302"/>
    <s v="CI-00008961"/>
    <d v="2024-02-21T00:00:00"/>
    <n v="173.57"/>
    <s v="4200349199"/>
    <s v="2565BI01976000"/>
    <s v="DEP. GENÈTICA, MICRO"/>
    <x v="336"/>
    <s v="0"/>
    <s v="F"/>
  </r>
  <r>
    <s v="2024"/>
    <s v="111244"/>
    <s v="BIO TECHNE RD SYSTEMS SLU"/>
    <s v="B67069302"/>
    <s v="CI-00008981"/>
    <d v="2024-02-21T00:00:00"/>
    <n v="395.67"/>
    <s v="4200347191"/>
    <s v="2615CS00885000"/>
    <s v="DP.PATOL.I TERP.EXP."/>
    <x v="336"/>
    <s v="0"/>
    <s v="F"/>
  </r>
  <r>
    <s v="2024"/>
    <s v="111899"/>
    <s v="REED &amp; MACKAY ESPAÑA SAU ATLANTA VI"/>
    <s v="A08649477"/>
    <s v="1218166"/>
    <d v="2024-02-21T00:00:00"/>
    <n v="97.6"/>
    <m/>
    <n v="25330000120000"/>
    <s v="OR.ADM.DRET"/>
    <x v="336"/>
    <s v="0"/>
    <s v="F"/>
  </r>
  <r>
    <s v="2024"/>
    <s v="111899"/>
    <s v="REED &amp; MACKAY ESPAÑA SAU ATLANTA VI"/>
    <s v="A08649477"/>
    <s v="1218167"/>
    <d v="2024-02-21T00:00:00"/>
    <n v="235.4"/>
    <m/>
    <n v="25330000120000"/>
    <s v="OR.ADM.DRET"/>
    <x v="336"/>
    <s v="0"/>
    <s v="F"/>
  </r>
  <r>
    <s v="2024"/>
    <s v="111899"/>
    <s v="REED &amp; MACKAY ESPAÑA SAU ATLANTA VI"/>
    <s v="A08649477"/>
    <s v="1218208"/>
    <d v="2024-02-21T00:00:00"/>
    <n v="117.7"/>
    <m/>
    <n v="25330000120000"/>
    <s v="OR.ADM.DRET"/>
    <x v="336"/>
    <s v="0"/>
    <s v="F"/>
  </r>
  <r>
    <s v="2024"/>
    <s v="111899"/>
    <s v="REED &amp; MACKAY ESPAÑA SAU ATLANTA VI"/>
    <s v="A08649477"/>
    <s v="1218209"/>
    <d v="2024-02-21T00:00:00"/>
    <n v="206.7"/>
    <m/>
    <n v="25330000120000"/>
    <s v="OR.ADM.DRET"/>
    <x v="336"/>
    <s v="0"/>
    <s v="F"/>
  </r>
  <r>
    <s v="2024"/>
    <s v="111899"/>
    <s v="REED &amp; MACKAY ESPAÑA SAU ATLANTA VI"/>
    <s v="A08649477"/>
    <s v="1218224"/>
    <d v="2024-02-21T00:00:00"/>
    <n v="667.56"/>
    <m/>
    <s v="2575QU02071000"/>
    <s v="DEP. ENGINY.QUIM."/>
    <x v="336"/>
    <s v="0"/>
    <s v="F"/>
  </r>
  <r>
    <s v="2024"/>
    <s v="111899"/>
    <s v="REED &amp; MACKAY ESPAÑA SAU ATLANTA VI"/>
    <s v="A08649477"/>
    <s v="1218225"/>
    <d v="2024-02-21T00:00:00"/>
    <n v="458.1"/>
    <m/>
    <n v="37180001607000"/>
    <s v="OPIR OF.PROJ.INT.REC"/>
    <x v="336"/>
    <s v="0"/>
    <s v="F"/>
  </r>
  <r>
    <s v="2024"/>
    <s v="111899"/>
    <s v="REED &amp; MACKAY ESPAÑA SAU ATLANTA VI"/>
    <s v="A08649477"/>
    <s v="1218238"/>
    <d v="2024-02-21T00:00:00"/>
    <n v="364"/>
    <m/>
    <n v="37180001607000"/>
    <s v="OPIR OF.PROJ.INT.REC"/>
    <x v="336"/>
    <s v="0"/>
    <s v="F"/>
  </r>
  <r>
    <s v="2024"/>
    <s v="111899"/>
    <s v="REED &amp; MACKAY ESPAÑA SAU ATLANTA VI"/>
    <s v="A08649477"/>
    <s v="1218254"/>
    <d v="2024-02-21T00:00:00"/>
    <n v="390.01"/>
    <m/>
    <s v="2564GE00164000"/>
    <s v="F.CC.TERRA"/>
    <x v="336"/>
    <s v="0"/>
    <s v="F"/>
  </r>
  <r>
    <s v="2024"/>
    <s v="111899"/>
    <s v="REED &amp; MACKAY ESPAÑA SAU ATLANTA VI"/>
    <s v="A08649477"/>
    <s v="1218255"/>
    <d v="2024-02-21T00:00:00"/>
    <n v="323.44"/>
    <m/>
    <n v="37480000347000"/>
    <s v="COMPTABILITAT"/>
    <x v="336"/>
    <s v="0"/>
    <s v="F"/>
  </r>
  <r>
    <s v="2024"/>
    <s v="111899"/>
    <s v="REED &amp; MACKAY ESPAÑA SAU ATLANTA VI"/>
    <s v="A08649477"/>
    <s v="1218325"/>
    <d v="2024-02-21T00:00:00"/>
    <n v="63.05"/>
    <m/>
    <s v="2624PS00290000"/>
    <s v="F.PSICOLOGIA"/>
    <x v="336"/>
    <s v="0"/>
    <s v="F"/>
  </r>
  <r>
    <s v="2024"/>
    <s v="111899"/>
    <s v="REED &amp; MACKAY ESPAÑA SAU ATLANTA VI"/>
    <s v="A08649477"/>
    <s v="1218339"/>
    <d v="2024-02-21T00:00:00"/>
    <n v="319.39"/>
    <m/>
    <s v="2565BI01975000"/>
    <s v="DEP. BIO. EVOL. ECO."/>
    <x v="336"/>
    <s v="0"/>
    <s v="F"/>
  </r>
  <r>
    <s v="2024"/>
    <s v="111899"/>
    <s v="REED &amp; MACKAY ESPAÑA SAU ATLANTA VI"/>
    <s v="A08649477"/>
    <s v="1218340"/>
    <d v="2024-02-21T00:00:00"/>
    <n v="521.85"/>
    <m/>
    <s v="2576FI01676000"/>
    <s v="INST.CIÈNCIES COSMOS"/>
    <x v="336"/>
    <s v="0"/>
    <s v="F"/>
  </r>
  <r>
    <s v="2024"/>
    <s v="111899"/>
    <s v="REED &amp; MACKAY ESPAÑA SAU ATLANTA VI"/>
    <s v="A08649477"/>
    <s v="1218341"/>
    <d v="2024-02-21T00:00:00"/>
    <n v="154"/>
    <m/>
    <s v="2576FI01676000"/>
    <s v="INST.CIÈNCIES COSMOS"/>
    <x v="336"/>
    <s v="0"/>
    <s v="F"/>
  </r>
  <r>
    <s v="2024"/>
    <s v="111899"/>
    <s v="REED &amp; MACKAY ESPAÑA SAU ATLANTA VI"/>
    <s v="A08649477"/>
    <s v="1218347"/>
    <d v="2024-02-21T00:00:00"/>
    <n v="893.57"/>
    <m/>
    <s v="2565BI01975000"/>
    <s v="DEP. BIO. EVOL. ECO."/>
    <x v="336"/>
    <s v="0"/>
    <s v="F"/>
  </r>
  <r>
    <s v="2024"/>
    <s v="112421"/>
    <s v="METROHM HISPANIA SL"/>
    <s v="B88334131"/>
    <s v="04107"/>
    <d v="2024-02-19T00:00:00"/>
    <n v="1372.87"/>
    <s v="4200346616"/>
    <s v="2595FA02036000"/>
    <s v="DEP. FARMÀCIA I TEC"/>
    <x v="336"/>
    <s v="0"/>
    <s v="F"/>
  </r>
  <r>
    <s v="2024"/>
    <s v="112903"/>
    <s v="LLIBRERIA HISPANO AMERICANA SL"/>
    <s v="B67531632"/>
    <s v="24000032"/>
    <d v="2024-01-10T00:00:00"/>
    <n v="65.56"/>
    <s v="4200345148"/>
    <s v="2625PS02086001"/>
    <s v="DEP. PSICOL. SOCIAL"/>
    <x v="336"/>
    <s v="G"/>
    <s v="F"/>
  </r>
  <r>
    <s v="2024"/>
    <s v="113354"/>
    <s v="DIR MENSAJERIA Y TRANSPORTES SL"/>
    <s v="B60426566"/>
    <s v="112333"/>
    <d v="2024-01-31T00:00:00"/>
    <n v="63.57"/>
    <s v="4200345729"/>
    <n v="37190000329000"/>
    <s v="CCIT-UB SCT"/>
    <x v="336"/>
    <s v="G"/>
    <s v="F"/>
  </r>
  <r>
    <s v="2024"/>
    <s v="113659"/>
    <s v="SERRALLERIA TOT FERRO SL"/>
    <s v="B62749767"/>
    <s v="121"/>
    <d v="2024-02-21T00:00:00"/>
    <n v="822.8"/>
    <m/>
    <n v="37480000347000"/>
    <s v="COMPTABILITAT"/>
    <x v="336"/>
    <s v="0"/>
    <s v="F"/>
  </r>
  <r>
    <s v="2024"/>
    <s v="114716"/>
    <s v="INTEC ANALISIS ELEMENTAL SL"/>
    <s v="B83566406"/>
    <s v="017"/>
    <d v="2024-02-21T00:00:00"/>
    <n v="316.48"/>
    <s v="4200349642"/>
    <n v="37190000329000"/>
    <s v="CCIT-UB SCT"/>
    <x v="336"/>
    <s v="0"/>
    <s v="F"/>
  </r>
  <r>
    <s v="2023"/>
    <s v="115660"/>
    <s v="COBIOMIC BIOSCIENCE SL"/>
    <s v="B72397433"/>
    <s v="026"/>
    <d v="2023-09-27T00:00:00"/>
    <n v="6851.02"/>
    <m/>
    <n v="37480000347000"/>
    <s v="COMPTABILITAT"/>
    <x v="336"/>
    <s v="0"/>
    <s v="F"/>
  </r>
  <r>
    <s v="2024"/>
    <s v="115944"/>
    <s v="BLITZ ONLINE"/>
    <s v="B66558826"/>
    <s v="/2024/00007"/>
    <d v="2024-02-21T00:00:00"/>
    <n v="1678.51"/>
    <s v="4200343463"/>
    <s v="2594FA00244000"/>
    <s v="F.FARMÀCIA"/>
    <x v="336"/>
    <s v="0"/>
    <s v="F"/>
  </r>
  <r>
    <s v="2024"/>
    <s v="201975"/>
    <s v="NZYTECH LDA"/>
    <m/>
    <s v=" 2024A1/792"/>
    <d v="2024-02-21T00:00:00"/>
    <n v="139.4"/>
    <s v="4200349391"/>
    <s v="2565BI01973000"/>
    <s v="DEP.BIOQUIM. BIOMEDI"/>
    <x v="336"/>
    <s v="0"/>
    <s v="F"/>
  </r>
  <r>
    <s v="2023"/>
    <s v="204724"/>
    <s v="DEUTSCHE SCHILLERGESELLSCHAFT EV DE"/>
    <m/>
    <s v="20887"/>
    <d v="2023-07-26T00:00:00"/>
    <n v="30"/>
    <m/>
    <n v="25230000102000"/>
    <s v="OR.ADM.FILOLOGIA"/>
    <x v="336"/>
    <s v="0"/>
    <s v="F"/>
  </r>
  <r>
    <s v="2023"/>
    <s v="204724"/>
    <s v="DEUTSCHE SCHILLERGESELLSCHAFT EV DE"/>
    <m/>
    <s v="27"/>
    <d v="2023-07-26T00:00:00"/>
    <n v="864"/>
    <m/>
    <n v="25230000102000"/>
    <s v="OR.ADM.FILOLOGIA"/>
    <x v="336"/>
    <s v="0"/>
    <s v="F"/>
  </r>
  <r>
    <s v="2024"/>
    <s v="504597"/>
    <s v="FUNDACIO UNIVERSITARIA BALMES-U.VIC"/>
    <s v="G58020124"/>
    <s v="M023/2024"/>
    <d v="2024-02-21T00:00:00"/>
    <n v="3438.62"/>
    <m/>
    <s v="2625PS02085000"/>
    <s v="DEP. PSICOLOGIA CLÍN"/>
    <x v="336"/>
    <s v="0"/>
    <s v="F"/>
  </r>
  <r>
    <s v="2024"/>
    <s v="504993"/>
    <s v="UNICANTINA 2006 SLU"/>
    <s v="B64226822"/>
    <s v="1G4"/>
    <d v="2024-02-21T00:00:00"/>
    <n v="-18.7"/>
    <s v="4200347601"/>
    <n v="25130000076000"/>
    <s v="ADM.FILOS/GEOGRA/Hª"/>
    <x v="336"/>
    <s v="0"/>
    <s v="A"/>
  </r>
  <r>
    <s v="2024"/>
    <s v="512233"/>
    <s v="FCC AMBITO, S.A."/>
    <s v="A28900975"/>
    <s v="79-01/10670"/>
    <d v="2024-02-19T00:00:00"/>
    <n v="646.89"/>
    <m/>
    <n v="25730000200227"/>
    <s v="ADM.F.Q/TRAC.RESIDUS"/>
    <x v="336"/>
    <s v="0"/>
    <s v="F"/>
  </r>
  <r>
    <s v="2024"/>
    <s v="512233"/>
    <s v="FCC AMBITO, S.A."/>
    <s v="A28900975"/>
    <s v="79-01/10671"/>
    <d v="2024-02-19T00:00:00"/>
    <n v="89.05"/>
    <m/>
    <n v="37190000329000"/>
    <s v="CCIT-UB SCT"/>
    <x v="336"/>
    <s v="0"/>
    <s v="F"/>
  </r>
  <r>
    <s v="2024"/>
    <s v="512233"/>
    <s v="FCC AMBITO, S.A."/>
    <s v="A28900975"/>
    <s v="79-01/10734"/>
    <d v="2024-02-20T00:00:00"/>
    <n v="1064.9000000000001"/>
    <m/>
    <n v="25730000200227"/>
    <s v="ADM.F.Q/TRAC.RESIDUS"/>
    <x v="336"/>
    <s v="0"/>
    <s v="F"/>
  </r>
  <r>
    <s v="2024"/>
    <s v="512233"/>
    <s v="FCC AMBITO, S.A."/>
    <s v="A28900975"/>
    <s v="79-01/10735"/>
    <d v="2024-02-20T00:00:00"/>
    <n v="1771.71"/>
    <m/>
    <n v="25930000240000"/>
    <s v="ADM. FARMÀCIA"/>
    <x v="336"/>
    <s v="0"/>
    <s v="F"/>
  </r>
  <r>
    <s v="2024"/>
    <s v="512233"/>
    <s v="FCC AMBITO, S.A."/>
    <s v="A28900975"/>
    <s v="79-01/10737"/>
    <d v="2024-02-20T00:00:00"/>
    <n v="580.76"/>
    <m/>
    <n v="25630000158001"/>
    <s v="ADM. BIOL/CC T. MANT"/>
    <x v="336"/>
    <s v="0"/>
    <s v="F"/>
  </r>
  <r>
    <s v="2024"/>
    <s v="512233"/>
    <s v="FCC AMBITO, S.A."/>
    <s v="A28900975"/>
    <s v="79-01/10738"/>
    <d v="2024-02-20T00:00:00"/>
    <n v="525.27"/>
    <m/>
    <n v="26130000271000"/>
    <s v="ADM. BELLVITGE"/>
    <x v="336"/>
    <s v="0"/>
    <s v="F"/>
  </r>
  <r>
    <s v="2024"/>
    <s v="512233"/>
    <s v="FCC AMBITO, S.A."/>
    <s v="A28900975"/>
    <s v="79-01/10739"/>
    <d v="2024-02-20T00:00:00"/>
    <n v="322.87"/>
    <m/>
    <n v="26030000256001"/>
    <s v="ADM. MEDICINA MANT"/>
    <x v="336"/>
    <s v="0"/>
    <s v="F"/>
  </r>
  <r>
    <s v="2024"/>
    <s v="610992"/>
    <s v="PRIETO MARTIN"/>
    <m/>
    <s v="$PRIETO01"/>
    <d v="2024-01-29T00:00:00"/>
    <n v="175"/>
    <m/>
    <s v="2524FL00103000"/>
    <s v="F.FILOLOGIA I COMUNI"/>
    <x v="336"/>
    <s v="G"/>
    <s v="F"/>
  </r>
  <r>
    <s v="2024"/>
    <s v="800025"/>
    <s v="UNIVERSITAT POMPEU FABRA FRA.EMESES"/>
    <s v="Q5850017D"/>
    <s v="0114"/>
    <d v="2024-02-13T00:00:00"/>
    <n v="150.04"/>
    <s v="4100018717"/>
    <s v="2605CS02079000"/>
    <s v="DEPT. BIOMEDICINA"/>
    <x v="336"/>
    <s v="0"/>
    <s v="F"/>
  </r>
  <r>
    <s v="2024"/>
    <s v="904604"/>
    <s v="GANDOL I GINER GUILLEM"/>
    <s v="46230660Q"/>
    <s v="-015"/>
    <d v="2024-02-21T00:00:00"/>
    <n v="572.94000000000005"/>
    <s v="4200349379"/>
    <s v="2604CS01778000"/>
    <s v="S.DISSECCIÓ MEDICINA"/>
    <x v="336"/>
    <s v="0"/>
    <s v="F"/>
  </r>
  <r>
    <s v="2023"/>
    <s v="1200267"/>
    <s v="MONATEL SL BOUTIQUE HOTEL CORDIAL M"/>
    <s v="B35039882"/>
    <s v="A-HF0007574"/>
    <d v="2023-11-07T00:00:00"/>
    <n v="412"/>
    <m/>
    <n v="25230000102000"/>
    <s v="OR.ADM.FILOLOGIA"/>
    <x v="336"/>
    <s v="0"/>
    <s v="F"/>
  </r>
  <r>
    <s v="2024"/>
    <s v="50007"/>
    <s v="FUNDACIO BOSCH I GIMPERA"/>
    <s v="G08906653"/>
    <s v="202400604"/>
    <d v="2024-02-16T00:00:00"/>
    <n v="12520.63"/>
    <m/>
    <s v="999Z00UB003000"/>
    <s v="UB - INGRESSOS"/>
    <x v="337"/>
    <s v="0"/>
    <s v="F"/>
  </r>
  <r>
    <s v="2024"/>
    <s v="50024"/>
    <s v="FUNDACIO COL·LEGIS MAJORS UB"/>
    <s v="G72717689"/>
    <s v="5.118"/>
    <d v="2024-02-15T00:00:00"/>
    <n v="211.86"/>
    <m/>
    <s v="2575QU02072000"/>
    <s v="DEP. QUIM. INORG.ORG"/>
    <x v="337"/>
    <s v="0"/>
    <s v="F"/>
  </r>
  <r>
    <s v="2024"/>
    <s v="50024"/>
    <s v="FUNDACIO COL·LEGIS MAJORS UB"/>
    <s v="G72717689"/>
    <s v="5.121"/>
    <d v="2024-02-16T00:00:00"/>
    <n v="287.67"/>
    <m/>
    <s v="2575QU02072000"/>
    <s v="DEP. QUIM. INORG.ORG"/>
    <x v="337"/>
    <s v="0"/>
    <s v="F"/>
  </r>
  <r>
    <s v="2024"/>
    <s v="50024"/>
    <s v="FUNDACIO COL·LEGIS MAJORS UB"/>
    <s v="G72717689"/>
    <s v="5.127"/>
    <d v="2024-02-18T00:00:00"/>
    <n v="47.95"/>
    <m/>
    <s v="2564BI00163000"/>
    <s v="F.BIOLOGIA"/>
    <x v="337"/>
    <s v="0"/>
    <s v="F"/>
  </r>
  <r>
    <s v="2024"/>
    <s v="50024"/>
    <s v="FUNDACIO COL·LEGIS MAJORS UB"/>
    <s v="G72717689"/>
    <s v="5.122"/>
    <d v="2024-02-16T00:00:00"/>
    <n v="762.67"/>
    <s v="4200346219"/>
    <s v="2585MA02069000"/>
    <s v="DEP. MATEMÀT. I INF."/>
    <x v="337"/>
    <s v="G"/>
    <s v="F"/>
  </r>
  <r>
    <s v="2024"/>
    <s v="100073"/>
    <s v="AVORIS RETAIL DIVISION SL BCD TRAVE"/>
    <s v="B07012107"/>
    <s v="F7B00000143"/>
    <d v="2024-02-21T00:00:00"/>
    <n v="75.98"/>
    <m/>
    <n v="25130000080000"/>
    <s v="OR.ADM.FI/GEOGRAF/Hª"/>
    <x v="337"/>
    <s v="0"/>
    <s v="F"/>
  </r>
  <r>
    <s v="2024"/>
    <s v="100073"/>
    <s v="AVORIS RETAIL DIVISION SL BCD TRAVE"/>
    <s v="B07012107"/>
    <s v="F7B00000145"/>
    <d v="2024-02-21T00:00:00"/>
    <n v="423.52"/>
    <m/>
    <n v="26530000136000"/>
    <s v="OR ECONOMIA EMPRESA"/>
    <x v="337"/>
    <s v="0"/>
    <s v="F"/>
  </r>
  <r>
    <s v="2024"/>
    <s v="100073"/>
    <s v="AVORIS RETAIL DIVISION SL BCD TRAVE"/>
    <s v="B07012107"/>
    <s v="F7S00000473"/>
    <d v="2024-02-21T00:00:00"/>
    <n v="300.33"/>
    <m/>
    <s v="2575FI02051000"/>
    <s v="DEP. FIS.QUANT. ASTR"/>
    <x v="337"/>
    <s v="0"/>
    <s v="F"/>
  </r>
  <r>
    <s v="2024"/>
    <s v="100073"/>
    <s v="AVORIS RETAIL DIVISION SL BCD TRAVE"/>
    <s v="B07012107"/>
    <s v="F7S00000474"/>
    <d v="2024-02-21T00:00:00"/>
    <n v="388"/>
    <m/>
    <n v="37180001607000"/>
    <s v="OPIR OF.PROJ.INT.REC"/>
    <x v="337"/>
    <s v="0"/>
    <s v="F"/>
  </r>
  <r>
    <s v="2024"/>
    <s v="100073"/>
    <s v="AVORIS RETAIL DIVISION SL BCD TRAVE"/>
    <s v="B07012107"/>
    <s v="F7Y00000953"/>
    <d v="2024-02-21T00:00:00"/>
    <n v="263.95999999999998"/>
    <m/>
    <s v="2575FI02051000"/>
    <s v="DEP. FIS.QUANT. ASTR"/>
    <x v="337"/>
    <s v="0"/>
    <s v="F"/>
  </r>
  <r>
    <s v="2024"/>
    <s v="100073"/>
    <s v="AVORIS RETAIL DIVISION SL BCD TRAVE"/>
    <s v="B07012107"/>
    <s v="F7Y00000960"/>
    <d v="2024-02-21T00:00:00"/>
    <n v="265.95999999999998"/>
    <m/>
    <s v="2565GE02063001"/>
    <s v="SECCIÓ DE GEOQUÍMICA"/>
    <x v="337"/>
    <s v="0"/>
    <s v="F"/>
  </r>
  <r>
    <s v="2024"/>
    <s v="100073"/>
    <s v="AVORIS RETAIL DIVISION SL BCD TRAVE"/>
    <s v="B07012107"/>
    <s v="F7Y00000962"/>
    <d v="2024-02-21T00:00:00"/>
    <n v="346"/>
    <m/>
    <s v="2565GE02063001"/>
    <s v="SECCIÓ DE GEOQUÍMICA"/>
    <x v="337"/>
    <s v="0"/>
    <s v="F"/>
  </r>
  <r>
    <s v="2024"/>
    <s v="100073"/>
    <s v="AVORIS RETAIL DIVISION SL BCD TRAVE"/>
    <s v="B07012107"/>
    <s v="F7Y00000968"/>
    <d v="2024-02-21T00:00:00"/>
    <n v="173.99"/>
    <m/>
    <s v="2575FI02051000"/>
    <s v="DEP. FIS.QUANT. ASTR"/>
    <x v="337"/>
    <s v="0"/>
    <s v="F"/>
  </r>
  <r>
    <s v="2024"/>
    <s v="100073"/>
    <s v="AVORIS RETAIL DIVISION SL BCD TRAVE"/>
    <s v="B07012107"/>
    <s v="F7Y00000971"/>
    <d v="2024-02-21T00:00:00"/>
    <n v="386.95"/>
    <m/>
    <n v="10020001845000"/>
    <s v="VR. POLÍTICA D'INTER"/>
    <x v="337"/>
    <s v="0"/>
    <s v="F"/>
  </r>
  <r>
    <s v="2024"/>
    <s v="100073"/>
    <s v="AVORIS RETAIL DIVISION SL BCD TRAVE"/>
    <s v="B07012107"/>
    <s v="F7Y00000983"/>
    <d v="2024-02-21T00:00:00"/>
    <n v="33"/>
    <m/>
    <n v="37780002193000"/>
    <s v="PROJ.INTER,DOC I MOB"/>
    <x v="337"/>
    <s v="G"/>
    <s v="F"/>
  </r>
  <r>
    <s v="2024"/>
    <s v="100194"/>
    <s v="REAL SOCIEDAD ESPAÑOLA DE FISICA"/>
    <s v="G28750685"/>
    <s v="232024"/>
    <d v="2024-02-13T00:00:00"/>
    <n v="85"/>
    <m/>
    <s v="2575FI02052000"/>
    <s v="DEP.FIS.MAT.CONDENS."/>
    <x v="337"/>
    <s v="0"/>
    <s v="F"/>
  </r>
  <r>
    <s v="2024"/>
    <s v="100660"/>
    <s v="CONTROLTECNICA BIO SL CONTROLTECNIC"/>
    <s v="B83510537"/>
    <s v="2400087"/>
    <d v="2024-02-21T00:00:00"/>
    <n v="275.88"/>
    <s v="4200347892"/>
    <s v="2615CS00279000"/>
    <s v="DEP. CC. FISIOLOGIQU"/>
    <x v="337"/>
    <s v="0"/>
    <s v="F"/>
  </r>
  <r>
    <s v="2024"/>
    <s v="100864"/>
    <s v="SUMINISTROS GRALS OFICIN.REY CENTER"/>
    <s v="B64498298"/>
    <s v="16369"/>
    <d v="2024-02-21T00:00:00"/>
    <n v="142.9"/>
    <m/>
    <s v="2655EC02013000"/>
    <s v="DEP. D'EMPRESA"/>
    <x v="337"/>
    <s v="0"/>
    <s v="F"/>
  </r>
  <r>
    <s v="2024"/>
    <s v="100864"/>
    <s v="SUMINISTROS GRALS OFICIN.REY CENTER"/>
    <s v="B64498298"/>
    <s v="16370"/>
    <d v="2024-02-21T00:00:00"/>
    <n v="16.34"/>
    <m/>
    <s v="2575FI02052000"/>
    <s v="DEP.FIS.MAT.CONDENS."/>
    <x v="337"/>
    <s v="0"/>
    <s v="F"/>
  </r>
  <r>
    <s v="2024"/>
    <s v="100880"/>
    <s v="CLINISCIENCES LAB SOLUTIONS SL"/>
    <s v="B80479918"/>
    <s v="2400760"/>
    <d v="2024-02-20T00:00:00"/>
    <n v="1039.3900000000001"/>
    <s v="4200348245"/>
    <s v="2615CS00279000"/>
    <s v="DEP. CC. FISIOLOGIQU"/>
    <x v="337"/>
    <s v="0"/>
    <s v="F"/>
  </r>
  <r>
    <s v="2024"/>
    <s v="100880"/>
    <s v="CLINISCIENCES LAB SOLUTIONS SL"/>
    <s v="B80479918"/>
    <s v="2400766"/>
    <d v="2024-02-20T00:00:00"/>
    <n v="403.75"/>
    <s v="4200347834"/>
    <s v="2595FA02035000"/>
    <s v="DEP. BIOQ. I FISIOLO"/>
    <x v="337"/>
    <s v="0"/>
    <s v="F"/>
  </r>
  <r>
    <s v="2024"/>
    <s v="100910"/>
    <s v="SUMINISTROS GENERALES LABORATORIOS"/>
    <s v="B63479752"/>
    <s v="024-115.338"/>
    <d v="2024-02-15T00:00:00"/>
    <n v="621.46"/>
    <s v="4200346686"/>
    <n v="37190000329000"/>
    <s v="CCIT-UB SCT"/>
    <x v="337"/>
    <s v="0"/>
    <s v="F"/>
  </r>
  <r>
    <s v="2024"/>
    <s v="101079"/>
    <s v="UNIVERSAL LA POMA SLU"/>
    <s v="B64698459"/>
    <s v="30Z2"/>
    <d v="2024-02-22T00:00:00"/>
    <n v="155.76"/>
    <s v="4200349373"/>
    <n v="26130000271000"/>
    <s v="ADM. BELLVITGE"/>
    <x v="337"/>
    <s v="0"/>
    <s v="F"/>
  </r>
  <r>
    <s v="2024"/>
    <s v="101166"/>
    <s v="NIEMON IMPRESSIONS SL"/>
    <s v="B62870217"/>
    <s v="F1672"/>
    <d v="2024-02-22T00:00:00"/>
    <n v="317.67"/>
    <s v="4200350122"/>
    <s v="2605CS02079000"/>
    <s v="DEPT. BIOMEDICINA"/>
    <x v="337"/>
    <s v="0"/>
    <s v="F"/>
  </r>
  <r>
    <s v="2024"/>
    <s v="101166"/>
    <s v="NIEMON IMPRESSIONS SL"/>
    <s v="B62870217"/>
    <s v="F1673"/>
    <d v="2024-02-22T00:00:00"/>
    <n v="160.87"/>
    <s v="4200350126"/>
    <s v="2605CS02079000"/>
    <s v="DEPT. BIOMEDICINA"/>
    <x v="337"/>
    <s v="0"/>
    <s v="F"/>
  </r>
  <r>
    <s v="2024"/>
    <s v="101272"/>
    <s v="LGC STANDARDS SLU LGC PROMOCHEM S"/>
    <s v="B62362041"/>
    <s v="ICE50134010"/>
    <d v="2024-02-22T00:00:00"/>
    <n v="332.75"/>
    <s v="4200348062"/>
    <s v="2605CS02079000"/>
    <s v="DEPT. BIOMEDICINA"/>
    <x v="337"/>
    <s v="0"/>
    <s v="F"/>
  </r>
  <r>
    <s v="2024"/>
    <s v="101312"/>
    <s v="SUDELAB SL"/>
    <s v="B63276778"/>
    <s v="225456"/>
    <d v="2024-02-22T00:00:00"/>
    <n v="166.01"/>
    <s v="4200346468"/>
    <s v="2595FA02037000"/>
    <s v="DEP. BIOL. SANITAT"/>
    <x v="337"/>
    <s v="0"/>
    <s v="F"/>
  </r>
  <r>
    <s v="2024"/>
    <s v="101312"/>
    <s v="SUDELAB SL"/>
    <s v="B63276778"/>
    <s v="225459"/>
    <d v="2024-02-22T00:00:00"/>
    <n v="15.49"/>
    <s v="4200348198"/>
    <s v="2565BI01976000"/>
    <s v="DEP. GENÈTICA, MICRO"/>
    <x v="337"/>
    <s v="0"/>
    <s v="F"/>
  </r>
  <r>
    <s v="2024"/>
    <s v="101312"/>
    <s v="SUDELAB SL"/>
    <s v="B63276778"/>
    <s v="225460"/>
    <d v="2024-02-22T00:00:00"/>
    <n v="40.270000000000003"/>
    <s v="4200346227"/>
    <s v="2565BI01976000"/>
    <s v="DEP. GENÈTICA, MICRO"/>
    <x v="337"/>
    <s v="0"/>
    <s v="F"/>
  </r>
  <r>
    <s v="2024"/>
    <s v="101312"/>
    <s v="SUDELAB SL"/>
    <s v="B63276778"/>
    <s v="225476"/>
    <d v="2024-02-22T00:00:00"/>
    <n v="28.75"/>
    <s v="4200348291"/>
    <s v="2575QU02072000"/>
    <s v="DEP. QUIM. INORG.ORG"/>
    <x v="337"/>
    <s v="0"/>
    <s v="F"/>
  </r>
  <r>
    <s v="2024"/>
    <s v="101312"/>
    <s v="SUDELAB SL"/>
    <s v="B63276778"/>
    <s v="225477"/>
    <d v="2024-02-22T00:00:00"/>
    <n v="725.4"/>
    <s v="4200349779"/>
    <s v="2575QU02072000"/>
    <s v="DEP. QUIM. INORG.ORG"/>
    <x v="337"/>
    <s v="0"/>
    <s v="F"/>
  </r>
  <r>
    <s v="2024"/>
    <s v="101312"/>
    <s v="SUDELAB SL"/>
    <s v="B63276778"/>
    <s v="225480"/>
    <d v="2024-02-22T00:00:00"/>
    <n v="352.11"/>
    <s v="4200348565"/>
    <s v="2615CS00279000"/>
    <s v="DEP. CC. FISIOLOGIQU"/>
    <x v="337"/>
    <s v="0"/>
    <s v="F"/>
  </r>
  <r>
    <s v="2024"/>
    <s v="101312"/>
    <s v="SUDELAB SL"/>
    <s v="B63276778"/>
    <s v="225482"/>
    <d v="2024-02-22T00:00:00"/>
    <n v="74.42"/>
    <s v="4200349111"/>
    <s v="2605CS02079000"/>
    <s v="DEPT. BIOMEDICINA"/>
    <x v="337"/>
    <s v="0"/>
    <s v="F"/>
  </r>
  <r>
    <s v="2024"/>
    <s v="101312"/>
    <s v="SUDELAB SL"/>
    <s v="B63276778"/>
    <s v="225486"/>
    <d v="2024-02-22T00:00:00"/>
    <n v="69.27"/>
    <s v="4200348601"/>
    <s v="2615CS00885000"/>
    <s v="DP.PATOL.I TERP.EXP."/>
    <x v="337"/>
    <s v="0"/>
    <s v="F"/>
  </r>
  <r>
    <s v="2024"/>
    <s v="101725"/>
    <s v="FOTO CASANOVA SL CASANOVA FOTOGRAFI"/>
    <s v="B58598558"/>
    <s v="FM/2400428"/>
    <d v="2024-02-16T00:00:00"/>
    <n v="149"/>
    <s v="4200347116"/>
    <s v="2565BI01975000"/>
    <s v="DEP. BIO. EVOL. ECO."/>
    <x v="337"/>
    <s v="0"/>
    <s v="F"/>
  </r>
  <r>
    <s v="2024"/>
    <s v="101896"/>
    <s v="PISTA CERO SL"/>
    <s v="B58790122"/>
    <s v="31674603"/>
    <d v="2024-02-22T00:00:00"/>
    <n v="659.93"/>
    <s v="4200348325"/>
    <s v="2575FI02052000"/>
    <s v="DEP.FIS.MAT.CONDENS."/>
    <x v="337"/>
    <s v="0"/>
    <s v="F"/>
  </r>
  <r>
    <s v="2024"/>
    <s v="101910"/>
    <s v="CROMLAB SL CROMLAB SL"/>
    <s v="B58019050"/>
    <s v="212"/>
    <d v="2024-02-22T00:00:00"/>
    <n v="1031.6500000000001"/>
    <s v="4200349448"/>
    <n v="37190000329000"/>
    <s v="CCIT-UB SCT"/>
    <x v="337"/>
    <s v="0"/>
    <s v="F"/>
  </r>
  <r>
    <s v="2024"/>
    <s v="101979"/>
    <s v="SG SERVICIOS HOSPITALARIOS SL SG SE"/>
    <s v="B59076828"/>
    <s v="481"/>
    <d v="2024-02-14T00:00:00"/>
    <n v="294.45"/>
    <s v="4200348640"/>
    <s v="2605CS02079000"/>
    <s v="DEPT. BIOMEDICINA"/>
    <x v="337"/>
    <s v="0"/>
    <s v="F"/>
  </r>
  <r>
    <s v="2024"/>
    <s v="101979"/>
    <s v="SG SERVICIOS HOSPITALARIOS SL SG SE"/>
    <s v="B59076828"/>
    <s v="485"/>
    <d v="2024-02-14T00:00:00"/>
    <n v="196.13"/>
    <s v="4100018872"/>
    <s v="2595FA02035000"/>
    <s v="DEP. BIOQ. I FISIOLO"/>
    <x v="337"/>
    <s v="0"/>
    <s v="F"/>
  </r>
  <r>
    <s v="2024"/>
    <s v="101979"/>
    <s v="SG SERVICIOS HOSPITALARIOS SL SG SE"/>
    <s v="B59076828"/>
    <s v="486"/>
    <d v="2024-02-14T00:00:00"/>
    <n v="192.58"/>
    <s v="4100018873"/>
    <s v="2565BI01974000"/>
    <s v="DEP.BIO.CEL. FIS. IM"/>
    <x v="337"/>
    <s v="0"/>
    <s v="F"/>
  </r>
  <r>
    <s v="2024"/>
    <s v="101979"/>
    <s v="SG SERVICIOS HOSPITALARIOS SL SG SE"/>
    <s v="B59076828"/>
    <s v="501"/>
    <d v="2024-02-15T00:00:00"/>
    <n v="27.84"/>
    <s v="4200348903"/>
    <s v="2565BI01976000"/>
    <s v="DEP. GENÈTICA, MICRO"/>
    <x v="337"/>
    <s v="0"/>
    <s v="F"/>
  </r>
  <r>
    <s v="2024"/>
    <s v="101979"/>
    <s v="SG SERVICIOS HOSPITALARIOS SL SG SE"/>
    <s v="B59076828"/>
    <s v="521"/>
    <d v="2024-02-19T00:00:00"/>
    <n v="264.39"/>
    <s v="4200348054"/>
    <s v="2605CS02079000"/>
    <s v="DEPT. BIOMEDICINA"/>
    <x v="337"/>
    <s v="0"/>
    <s v="F"/>
  </r>
  <r>
    <s v="2024"/>
    <s v="101979"/>
    <s v="SG SERVICIOS HOSPITALARIOS SL SG SE"/>
    <s v="B59076828"/>
    <s v="542"/>
    <d v="2024-02-19T00:00:00"/>
    <n v="172.12"/>
    <s v="4200348778"/>
    <s v="2565BI01973000"/>
    <s v="DEP.BIOQUIM. BIOMEDI"/>
    <x v="337"/>
    <s v="0"/>
    <s v="F"/>
  </r>
  <r>
    <s v="2024"/>
    <s v="101979"/>
    <s v="SG SERVICIOS HOSPITALARIOS SL SG SE"/>
    <s v="B59076828"/>
    <s v="543"/>
    <d v="2024-02-19T00:00:00"/>
    <n v="60.39"/>
    <s v="4200348704"/>
    <s v="2605CS02079000"/>
    <s v="DEPT. BIOMEDICINA"/>
    <x v="337"/>
    <s v="0"/>
    <s v="F"/>
  </r>
  <r>
    <s v="2024"/>
    <s v="101979"/>
    <s v="SG SERVICIOS HOSPITALARIOS SL SG SE"/>
    <s v="B59076828"/>
    <s v="544"/>
    <d v="2024-02-19T00:00:00"/>
    <n v="105.12"/>
    <s v="4200347669"/>
    <s v="2565BI01976000"/>
    <s v="DEP. GENÈTICA, MICRO"/>
    <x v="337"/>
    <s v="0"/>
    <s v="F"/>
  </r>
  <r>
    <s v="2024"/>
    <s v="101979"/>
    <s v="SG SERVICIOS HOSPITALARIOS SL SG SE"/>
    <s v="B59076828"/>
    <s v="548"/>
    <d v="2024-02-19T00:00:00"/>
    <n v="817.33"/>
    <s v="4200347551"/>
    <s v="2615CS00885000"/>
    <s v="DP.PATOL.I TERP.EXP."/>
    <x v="337"/>
    <s v="0"/>
    <s v="F"/>
  </r>
  <r>
    <s v="2024"/>
    <s v="101979"/>
    <s v="SG SERVICIOS HOSPITALARIOS SL SG SE"/>
    <s v="B59076828"/>
    <s v="550"/>
    <d v="2024-02-19T00:00:00"/>
    <n v="667.81"/>
    <s v="4100018871"/>
    <s v="2565BI01974000"/>
    <s v="DEP.BIO.CEL. FIS. IM"/>
    <x v="337"/>
    <s v="0"/>
    <s v="F"/>
  </r>
  <r>
    <s v="2024"/>
    <s v="102025"/>
    <s v="VWR INTERNATIONAL EUROLAB SL VWR IN"/>
    <s v="B08362089"/>
    <s v="7062409339"/>
    <d v="2024-02-21T00:00:00"/>
    <n v="597.84"/>
    <s v="4200346801"/>
    <s v="2575QU02070000"/>
    <s v="DEP. C.MATERIALS I Q"/>
    <x v="337"/>
    <s v="0"/>
    <s v="F"/>
  </r>
  <r>
    <s v="2024"/>
    <s v="102025"/>
    <s v="VWR INTERNATIONAL EUROLAB SL VWR IN"/>
    <s v="B08362089"/>
    <s v="7062409340"/>
    <d v="2024-02-21T00:00:00"/>
    <n v="2981.8"/>
    <s v="4200348455"/>
    <s v="2575QU02072000"/>
    <s v="DEP. QUIM. INORG.ORG"/>
    <x v="337"/>
    <s v="0"/>
    <s v="F"/>
  </r>
  <r>
    <s v="2024"/>
    <s v="102025"/>
    <s v="VWR INTERNATIONAL EUROLAB SL VWR IN"/>
    <s v="B08362089"/>
    <s v="7062409342"/>
    <d v="2024-02-21T00:00:00"/>
    <n v="17.420000000000002"/>
    <s v="4200346630"/>
    <s v="2565BI01976000"/>
    <s v="DEP. GENÈTICA, MICRO"/>
    <x v="337"/>
    <s v="0"/>
    <s v="F"/>
  </r>
  <r>
    <s v="2024"/>
    <s v="102025"/>
    <s v="VWR INTERNATIONAL EUROLAB SL VWR IN"/>
    <s v="B08362089"/>
    <s v="7062409343"/>
    <d v="2024-02-21T00:00:00"/>
    <n v="20.420000000000002"/>
    <s v="4200349247"/>
    <s v="2605CS02079000"/>
    <s v="DEPT. BIOMEDICINA"/>
    <x v="337"/>
    <s v="0"/>
    <s v="F"/>
  </r>
  <r>
    <s v="2024"/>
    <s v="102025"/>
    <s v="VWR INTERNATIONAL EUROLAB SL VWR IN"/>
    <s v="B08362089"/>
    <s v="7062409344"/>
    <d v="2024-02-21T00:00:00"/>
    <n v="577.58000000000004"/>
    <s v="4200348249"/>
    <s v="2575QU02072000"/>
    <s v="DEP. QUIM. INORG.ORG"/>
    <x v="337"/>
    <s v="0"/>
    <s v="F"/>
  </r>
  <r>
    <s v="2024"/>
    <s v="102025"/>
    <s v="VWR INTERNATIONAL EUROLAB SL VWR IN"/>
    <s v="B08362089"/>
    <s v="7062409345"/>
    <d v="2024-02-21T00:00:00"/>
    <n v="101.83"/>
    <s v="4200346867"/>
    <s v="2575QU02070000"/>
    <s v="DEP. C.MATERIALS I Q"/>
    <x v="337"/>
    <s v="0"/>
    <s v="F"/>
  </r>
  <r>
    <s v="2024"/>
    <s v="102135"/>
    <s v="ECOGEN SL"/>
    <s v="B59432609"/>
    <s v="20240471"/>
    <d v="2024-02-22T00:00:00"/>
    <n v="264.42"/>
    <s v="4200347118"/>
    <s v="2565BI01975000"/>
    <s v="DEP. BIO. EVOL. ECO."/>
    <x v="337"/>
    <s v="0"/>
    <s v="F"/>
  </r>
  <r>
    <s v="2024"/>
    <s v="102262"/>
    <s v="NIPPON GASES ESPAÑA SLU PRAXAIR ESP"/>
    <s v="B28062339"/>
    <s v="UB23177564"/>
    <d v="2024-02-19T00:00:00"/>
    <n v="191.56"/>
    <s v="4200348119"/>
    <n v="37190000329000"/>
    <s v="CCIT-UB SCT"/>
    <x v="337"/>
    <s v="0"/>
    <s v="F"/>
  </r>
  <r>
    <s v="2024"/>
    <s v="102262"/>
    <s v="NIPPON GASES ESPAÑA SLU PRAXAIR ESP"/>
    <s v="B28062339"/>
    <s v="UB23177565"/>
    <d v="2024-02-19T00:00:00"/>
    <n v="191.56"/>
    <s v="4200348833"/>
    <n v="37190000329000"/>
    <s v="CCIT-UB SCT"/>
    <x v="337"/>
    <s v="0"/>
    <s v="F"/>
  </r>
  <r>
    <s v="2024"/>
    <s v="102262"/>
    <s v="NIPPON GASES ESPAÑA SLU PRAXAIR ESP"/>
    <s v="B28062339"/>
    <s v="UB23177566"/>
    <d v="2024-02-19T00:00:00"/>
    <n v="191.56"/>
    <s v="4200349039"/>
    <n v="37190000329000"/>
    <s v="CCIT-UB SCT"/>
    <x v="337"/>
    <s v="0"/>
    <s v="F"/>
  </r>
  <r>
    <s v="2024"/>
    <s v="102370"/>
    <s v="THERMO FISHER SCIENTIFIC SLU"/>
    <s v="B28954170"/>
    <s v="36287"/>
    <d v="2024-02-22T00:00:00"/>
    <n v="2528.9"/>
    <s v="4200303248"/>
    <n v="37190000329000"/>
    <s v="CCIT-UB SCT"/>
    <x v="337"/>
    <s v="0"/>
    <s v="F"/>
  </r>
  <r>
    <s v="2024"/>
    <s v="102395"/>
    <s v="CULTEK SL CULTEK SL"/>
    <s v="B28442135"/>
    <s v="FV+502792"/>
    <d v="2024-02-21T00:00:00"/>
    <n v="1282.5999999999999"/>
    <s v="4200347436"/>
    <s v="2605CS02079000"/>
    <s v="DEPT. BIOMEDICINA"/>
    <x v="337"/>
    <s v="0"/>
    <s v="F"/>
  </r>
  <r>
    <s v="2024"/>
    <s v="102481"/>
    <s v="BIO RAD LABORATORIES SA"/>
    <s v="A79389920"/>
    <s v="9543765427"/>
    <d v="2024-02-21T00:00:00"/>
    <n v="213.44"/>
    <s v="4200348969"/>
    <s v="2595FA02037000"/>
    <s v="DEP. BIOL. SANITAT"/>
    <x v="337"/>
    <s v="0"/>
    <s v="F"/>
  </r>
  <r>
    <s v="2024"/>
    <s v="102481"/>
    <s v="BIO RAD LABORATORIES SA"/>
    <s v="A79389920"/>
    <s v="9543765428"/>
    <d v="2024-02-21T00:00:00"/>
    <n v="560.84"/>
    <s v="4100018895"/>
    <s v="2595FA02035000"/>
    <s v="DEP. BIOQ. I FISIOLO"/>
    <x v="337"/>
    <s v="0"/>
    <s v="F"/>
  </r>
  <r>
    <s v="2024"/>
    <s v="102698"/>
    <s v="APARATOS NORMALIZADOS SA ANORSA"/>
    <s v="A08407611"/>
    <s v="2400667"/>
    <d v="2024-02-20T00:00:00"/>
    <n v="114.34"/>
    <s v="4200347515"/>
    <s v="2565BI01976000"/>
    <s v="DEP. GENÈTICA, MICRO"/>
    <x v="337"/>
    <s v="0"/>
    <s v="F"/>
  </r>
  <r>
    <s v="2024"/>
    <s v="102708"/>
    <s v="LIFE TECHNOLOGIES SA APPLIED/INVITR"/>
    <s v="A28139434"/>
    <s v="1037685 RI"/>
    <d v="2024-02-22T00:00:00"/>
    <n v="14.23"/>
    <s v="4100012915"/>
    <s v="2605CS02079000"/>
    <s v="DEPT. BIOMEDICINA"/>
    <x v="337"/>
    <s v="0"/>
    <s v="F"/>
  </r>
  <r>
    <s v="2024"/>
    <s v="102816"/>
    <s v="SALICRU SA SALICRU S.A."/>
    <s v="A08435356"/>
    <s v="240002362"/>
    <d v="2024-02-19T00:00:00"/>
    <n v="2601.5"/>
    <s v="4200342956"/>
    <s v="2595FA02036000"/>
    <s v="DEP. FARMÀCIA I TEC"/>
    <x v="337"/>
    <s v="0"/>
    <s v="F"/>
  </r>
  <r>
    <s v="2024"/>
    <s v="103049"/>
    <s v="CARBUROS METALICOS SA"/>
    <s v="A08015646"/>
    <s v="0470756842"/>
    <d v="2024-02-22T00:00:00"/>
    <n v="247.57"/>
    <s v="4200349619"/>
    <s v="2575QU02070000"/>
    <s v="DEP. C.MATERIALS I Q"/>
    <x v="337"/>
    <s v="0"/>
    <s v="F"/>
  </r>
  <r>
    <s v="2024"/>
    <s v="103056"/>
    <s v="KONE ELEVADORES SA KONE ELEVADORES"/>
    <s v="A28791069"/>
    <s v="1400069036"/>
    <d v="2024-02-21T00:00:00"/>
    <n v="605.30999999999995"/>
    <m/>
    <n v="37480000346001"/>
    <s v="G.C.MANTENIMENT I SU"/>
    <x v="337"/>
    <s v="0"/>
    <s v="F"/>
  </r>
  <r>
    <s v="2024"/>
    <s v="103178"/>
    <s v="SERVICIOS MICROINFORMATICA, SA SEMI"/>
    <s v="A25027145"/>
    <s v="00006122"/>
    <d v="2024-02-20T00:00:00"/>
    <n v="239.56"/>
    <s v="4100018903"/>
    <n v="25830000233000"/>
    <s v="OR.ADM.MATEMÀTIQUES"/>
    <x v="337"/>
    <s v="0"/>
    <s v="F"/>
  </r>
  <r>
    <s v="2024"/>
    <s v="103178"/>
    <s v="SERVICIOS MICROINFORMATICA, SA SEMI"/>
    <s v="A25027145"/>
    <s v="00006123"/>
    <d v="2024-02-20T00:00:00"/>
    <n v="163.35"/>
    <s v="4200349532"/>
    <n v="25630000158000"/>
    <s v="ADM. BIOLOGIA/CC TER"/>
    <x v="337"/>
    <s v="0"/>
    <s v="F"/>
  </r>
  <r>
    <s v="2024"/>
    <s v="103178"/>
    <s v="SERVICIOS MICROINFORMATICA, SA SEMI"/>
    <s v="A25027145"/>
    <s v="00006247"/>
    <d v="2024-02-21T00:00:00"/>
    <n v="1326.73"/>
    <s v="4200349553"/>
    <n v="25830000233000"/>
    <s v="OR.ADM.MATEMÀTIQUES"/>
    <x v="337"/>
    <s v="0"/>
    <s v="F"/>
  </r>
  <r>
    <s v="2024"/>
    <s v="103178"/>
    <s v="SERVICIOS MICROINFORMATICA, SA SEMI"/>
    <s v="A25027145"/>
    <s v="00006284"/>
    <d v="2024-02-21T00:00:00"/>
    <n v="1220.5999999999999"/>
    <s v="4200348288"/>
    <s v="2605CS02079000"/>
    <s v="DEPT. BIOMEDICINA"/>
    <x v="337"/>
    <s v="0"/>
    <s v="F"/>
  </r>
  <r>
    <s v="2024"/>
    <s v="105472"/>
    <s v="SERVIROC MANTENIMIENTOS Y SERVICIOS"/>
    <s v="B63854426"/>
    <s v="387"/>
    <d v="2024-02-19T00:00:00"/>
    <n v="49.33"/>
    <s v="4200349184"/>
    <s v="2575FI02051000"/>
    <s v="DEP. FIS.QUANT. ASTR"/>
    <x v="337"/>
    <s v="0"/>
    <s v="F"/>
  </r>
  <r>
    <s v="2024"/>
    <s v="105866"/>
    <s v="MERCK LIFE SCIENCE SLU totes comand"/>
    <s v="B79184115"/>
    <s v="8250796698"/>
    <d v="2024-02-14T00:00:00"/>
    <n v="167.15"/>
    <s v="4200348888"/>
    <s v="2565BI01976000"/>
    <s v="DEP. GENÈTICA, MICRO"/>
    <x v="337"/>
    <s v="0"/>
    <s v="F"/>
  </r>
  <r>
    <s v="2024"/>
    <s v="105866"/>
    <s v="MERCK LIFE SCIENCE SLU totes comand"/>
    <s v="B79184115"/>
    <s v="8250797448"/>
    <d v="2024-02-15T00:00:00"/>
    <n v="6.05"/>
    <s v="4200349060"/>
    <s v="2575QU02072000"/>
    <s v="DEP. QUIM. INORG.ORG"/>
    <x v="337"/>
    <s v="0"/>
    <s v="F"/>
  </r>
  <r>
    <s v="2024"/>
    <s v="105866"/>
    <s v="MERCK LIFE SCIENCE SLU totes comand"/>
    <s v="B79184115"/>
    <s v="8250797754"/>
    <d v="2024-02-16T00:00:00"/>
    <n v="220.22"/>
    <s v="4200347991"/>
    <s v="2615CS00279000"/>
    <s v="DEP. CC. FISIOLOGIQU"/>
    <x v="337"/>
    <s v="0"/>
    <s v="F"/>
  </r>
  <r>
    <s v="2024"/>
    <s v="105866"/>
    <s v="MERCK LIFE SCIENCE SLU totes comand"/>
    <s v="B79184115"/>
    <s v="8250797760"/>
    <d v="2024-02-16T00:00:00"/>
    <n v="726"/>
    <s v="4200348187"/>
    <s v="2615CS00885000"/>
    <s v="DP.PATOL.I TERP.EXP."/>
    <x v="337"/>
    <s v="0"/>
    <s v="F"/>
  </r>
  <r>
    <s v="2024"/>
    <s v="105866"/>
    <s v="MERCK LIFE SCIENCE SLU totes comand"/>
    <s v="B79184115"/>
    <s v="8250797764"/>
    <d v="2024-02-16T00:00:00"/>
    <n v="62.74"/>
    <s v="4200348804"/>
    <s v="2575QU02072000"/>
    <s v="DEP. QUIM. INORG.ORG"/>
    <x v="337"/>
    <s v="0"/>
    <s v="F"/>
  </r>
  <r>
    <s v="2024"/>
    <s v="105866"/>
    <s v="MERCK LIFE SCIENCE SLU totes comand"/>
    <s v="B79184115"/>
    <s v="8250797765"/>
    <d v="2024-02-16T00:00:00"/>
    <n v="53.72"/>
    <s v="4200347876"/>
    <s v="2565BI01976000"/>
    <s v="DEP. GENÈTICA, MICRO"/>
    <x v="337"/>
    <s v="0"/>
    <s v="F"/>
  </r>
  <r>
    <s v="2024"/>
    <s v="105866"/>
    <s v="MERCK LIFE SCIENCE SLU totes comand"/>
    <s v="B79184115"/>
    <s v="8250801022"/>
    <d v="2024-02-22T00:00:00"/>
    <n v="82.76"/>
    <s v="4200348671"/>
    <s v="2575QU02072000"/>
    <s v="DEP. QUIM. INORG.ORG"/>
    <x v="337"/>
    <s v="0"/>
    <s v="F"/>
  </r>
  <r>
    <s v="2024"/>
    <s v="105866"/>
    <s v="MERCK LIFE SCIENCE SLU totes comand"/>
    <s v="B79184115"/>
    <s v="8250801023"/>
    <d v="2024-02-22T00:00:00"/>
    <n v="322.82"/>
    <s v="4200349743"/>
    <s v="2565BI01976000"/>
    <s v="DEP. GENÈTICA, MICRO"/>
    <x v="337"/>
    <s v="0"/>
    <s v="F"/>
  </r>
  <r>
    <s v="2024"/>
    <s v="105866"/>
    <s v="MERCK LIFE SCIENCE SLU totes comand"/>
    <s v="B79184115"/>
    <s v="8250801024"/>
    <d v="2024-02-22T00:00:00"/>
    <n v="461.01"/>
    <s v="4200348510"/>
    <s v="2565BI01976000"/>
    <s v="DEP. GENÈTICA, MICRO"/>
    <x v="337"/>
    <s v="0"/>
    <s v="F"/>
  </r>
  <r>
    <s v="2024"/>
    <s v="105866"/>
    <s v="MERCK LIFE SCIENCE SLU totes comand"/>
    <s v="B79184115"/>
    <s v="8250801026"/>
    <d v="2024-02-22T00:00:00"/>
    <n v="14.64"/>
    <s v="4200349338"/>
    <s v="2595FA02035000"/>
    <s v="DEP. BIOQ. I FISIOLO"/>
    <x v="337"/>
    <s v="0"/>
    <s v="F"/>
  </r>
  <r>
    <s v="2024"/>
    <s v="105866"/>
    <s v="MERCK LIFE SCIENCE SLU totes comand"/>
    <s v="B79184115"/>
    <s v="8250801027"/>
    <d v="2024-02-22T00:00:00"/>
    <n v="582.01"/>
    <s v="4200349705"/>
    <s v="2615CS00279000"/>
    <s v="DEP. CC. FISIOLOGIQU"/>
    <x v="337"/>
    <s v="0"/>
    <s v="F"/>
  </r>
  <r>
    <s v="2024"/>
    <s v="105866"/>
    <s v="MERCK LIFE SCIENCE SLU totes comand"/>
    <s v="B79184115"/>
    <s v="8250801029"/>
    <d v="2024-02-22T00:00:00"/>
    <n v="198.44"/>
    <s v="4200348788"/>
    <s v="2575QU02072000"/>
    <s v="DEP. QUIM. INORG.ORG"/>
    <x v="337"/>
    <s v="0"/>
    <s v="F"/>
  </r>
  <r>
    <s v="2024"/>
    <s v="105866"/>
    <s v="MERCK LIFE SCIENCE SLU totes comand"/>
    <s v="B79184115"/>
    <s v="8250801030"/>
    <d v="2024-02-22T00:00:00"/>
    <n v="329.06"/>
    <s v="4200348788"/>
    <s v="2575QU02072000"/>
    <s v="DEP. QUIM. INORG.ORG"/>
    <x v="337"/>
    <s v="0"/>
    <s v="F"/>
  </r>
  <r>
    <s v="2024"/>
    <s v="105866"/>
    <s v="MERCK LIFE SCIENCE SLU totes comand"/>
    <s v="B79184115"/>
    <s v="8250801031"/>
    <d v="2024-02-22T00:00:00"/>
    <n v="215.38"/>
    <s v="4200348786"/>
    <s v="2575QU02072000"/>
    <s v="DEP. QUIM. INORG.ORG"/>
    <x v="337"/>
    <s v="0"/>
    <s v="F"/>
  </r>
  <r>
    <s v="2024"/>
    <s v="105866"/>
    <s v="MERCK LIFE SCIENCE SLU totes comand"/>
    <s v="B79184115"/>
    <s v="8250801032"/>
    <d v="2024-02-22T00:00:00"/>
    <n v="63.19"/>
    <s v="4200349022"/>
    <s v="2575QU02071000"/>
    <s v="DEP. ENGINY.QUIM."/>
    <x v="337"/>
    <s v="0"/>
    <s v="F"/>
  </r>
  <r>
    <s v="2024"/>
    <s v="105866"/>
    <s v="MERCK LIFE SCIENCE SLU totes comand"/>
    <s v="B79184115"/>
    <s v="8250801033"/>
    <d v="2024-02-22T00:00:00"/>
    <n v="96.2"/>
    <s v="4200349122"/>
    <s v="2575QU02071000"/>
    <s v="DEP. ENGINY.QUIM."/>
    <x v="337"/>
    <s v="0"/>
    <s v="F"/>
  </r>
  <r>
    <s v="2024"/>
    <s v="105866"/>
    <s v="MERCK LIFE SCIENCE SLU totes comand"/>
    <s v="B79184115"/>
    <s v="8250801034"/>
    <d v="2024-02-22T00:00:00"/>
    <n v="411.4"/>
    <s v="4200349755"/>
    <s v="2605CS02079000"/>
    <s v="DEPT. BIOMEDICINA"/>
    <x v="337"/>
    <s v="0"/>
    <s v="F"/>
  </r>
  <r>
    <s v="2024"/>
    <s v="105866"/>
    <s v="MERCK LIFE SCIENCE SLU totes comand"/>
    <s v="B79184115"/>
    <s v="8250801037"/>
    <d v="2024-02-22T00:00:00"/>
    <n v="90.02"/>
    <s v="4200349874"/>
    <n v="37190000329000"/>
    <s v="CCIT-UB SCT"/>
    <x v="337"/>
    <s v="0"/>
    <s v="F"/>
  </r>
  <r>
    <s v="2024"/>
    <s v="105866"/>
    <s v="MERCK LIFE SCIENCE SLU totes comand"/>
    <s v="B79184115"/>
    <s v="8250801428"/>
    <d v="2024-02-22T00:00:00"/>
    <n v="634.63"/>
    <s v="4200349461"/>
    <s v="2575QU02072000"/>
    <s v="DEP. QUIM. INORG.ORG"/>
    <x v="337"/>
    <s v="0"/>
    <s v="F"/>
  </r>
  <r>
    <s v="2024"/>
    <s v="105866"/>
    <s v="MERCK LIFE SCIENCE SLU totes comand"/>
    <s v="B79184115"/>
    <s v="8250801429"/>
    <d v="2024-02-22T00:00:00"/>
    <n v="55.96"/>
    <s v="4100018833"/>
    <s v="2595FA00247000"/>
    <s v="DP.FARMACO.QUI.TERAP"/>
    <x v="337"/>
    <s v="0"/>
    <s v="F"/>
  </r>
  <r>
    <s v="2024"/>
    <s v="105866"/>
    <s v="MERCK LIFE SCIENCE SLU totes comand"/>
    <s v="B79184115"/>
    <s v="8250801430"/>
    <d v="2024-02-22T00:00:00"/>
    <n v="214.88"/>
    <s v="4200348266"/>
    <s v="2575QU02072000"/>
    <s v="DEP. QUIM. INORG.ORG"/>
    <x v="337"/>
    <s v="0"/>
    <s v="F"/>
  </r>
  <r>
    <s v="2024"/>
    <s v="105866"/>
    <s v="MERCK LIFE SCIENCE SLU totes comand"/>
    <s v="B79184115"/>
    <s v="8250801431"/>
    <d v="2024-02-22T00:00:00"/>
    <n v="206.7"/>
    <s v="4200348276"/>
    <s v="2595FA02035000"/>
    <s v="DEP. BIOQ. I FISIOLO"/>
    <x v="337"/>
    <s v="0"/>
    <s v="F"/>
  </r>
  <r>
    <s v="2024"/>
    <s v="105866"/>
    <s v="MERCK LIFE SCIENCE SLU totes comand"/>
    <s v="B79184115"/>
    <s v="8250801432"/>
    <d v="2024-02-22T00:00:00"/>
    <n v="73.14"/>
    <s v="4200349304"/>
    <s v="2576QU01677000"/>
    <s v="INST.QUÍM.TEÒR.COMP."/>
    <x v="337"/>
    <s v="0"/>
    <s v="F"/>
  </r>
  <r>
    <s v="2024"/>
    <s v="105866"/>
    <s v="MERCK LIFE SCIENCE SLU totes comand"/>
    <s v="B79184115"/>
    <s v="8250801433"/>
    <d v="2024-02-22T00:00:00"/>
    <n v="78.89"/>
    <s v="4200348671"/>
    <s v="2575QU02072000"/>
    <s v="DEP. QUIM. INORG.ORG"/>
    <x v="337"/>
    <s v="0"/>
    <s v="F"/>
  </r>
  <r>
    <s v="2024"/>
    <s v="105866"/>
    <s v="MERCK LIFE SCIENCE SLU totes comand"/>
    <s v="B79184115"/>
    <s v="8250801434"/>
    <d v="2024-02-22T00:00:00"/>
    <n v="556.36"/>
    <s v="4200349022"/>
    <s v="2575QU02071000"/>
    <s v="DEP. ENGINY.QUIM."/>
    <x v="337"/>
    <s v="0"/>
    <s v="F"/>
  </r>
  <r>
    <s v="2024"/>
    <s v="105954"/>
    <s v="TEKNOKROMA ANALITICA, SA"/>
    <s v="A08541468"/>
    <s v="FV24-01584"/>
    <d v="2024-02-21T00:00:00"/>
    <n v="699.79"/>
    <s v="4200349652"/>
    <n v="37190000329000"/>
    <s v="CCIT-UB SCT"/>
    <x v="337"/>
    <s v="0"/>
    <s v="F"/>
  </r>
  <r>
    <s v="2024"/>
    <s v="106044"/>
    <s v="VIAJES EL CORTE INGLES SA OFICINA B"/>
    <s v="A28229813"/>
    <s v="9140034298C"/>
    <d v="2024-02-21T00:00:00"/>
    <n v="540"/>
    <m/>
    <s v="2595FA02037000"/>
    <s v="DEP. BIOL. SANITAT"/>
    <x v="337"/>
    <s v="0"/>
    <s v="F"/>
  </r>
  <r>
    <s v="2024"/>
    <s v="106044"/>
    <s v="VIAJES EL CORTE INGLES SA OFICINA B"/>
    <s v="A28229813"/>
    <s v="9140034299C"/>
    <d v="2024-02-21T00:00:00"/>
    <n v="240.98"/>
    <s v="4100018902"/>
    <n v="25830000233000"/>
    <s v="OR.ADM.MATEMÀTIQUES"/>
    <x v="337"/>
    <s v="0"/>
    <s v="F"/>
  </r>
  <r>
    <s v="2024"/>
    <s v="106044"/>
    <s v="VIAJES EL CORTE INGLES SA OFICINA B"/>
    <s v="A28229813"/>
    <s v="9140034300C"/>
    <d v="2024-02-21T00:00:00"/>
    <n v="656.64"/>
    <m/>
    <s v="2585MA02069000"/>
    <s v="DEP. MATEMÀT. I INF."/>
    <x v="337"/>
    <s v="0"/>
    <s v="F"/>
  </r>
  <r>
    <s v="2024"/>
    <s v="106044"/>
    <s v="VIAJES EL CORTE INGLES SA OFICINA B"/>
    <s v="A28229813"/>
    <s v="9140034301C"/>
    <d v="2024-02-21T00:00:00"/>
    <n v="656.64"/>
    <m/>
    <s v="2585MA02069000"/>
    <s v="DEP. MATEMÀT. I INF."/>
    <x v="337"/>
    <s v="0"/>
    <s v="F"/>
  </r>
  <r>
    <s v="2024"/>
    <s v="106044"/>
    <s v="VIAJES EL CORTE INGLES SA OFICINA B"/>
    <s v="A28229813"/>
    <s v="9140034306C"/>
    <d v="2024-02-21T00:00:00"/>
    <n v="941.96"/>
    <m/>
    <n v="25130000080000"/>
    <s v="OR.ADM.FI/GEOGRAF/Hª"/>
    <x v="337"/>
    <s v="0"/>
    <s v="F"/>
  </r>
  <r>
    <s v="2024"/>
    <s v="106044"/>
    <s v="VIAJES EL CORTE INGLES SA OFICINA B"/>
    <s v="A28229813"/>
    <s v="9340071334C"/>
    <d v="2024-02-21T00:00:00"/>
    <n v="28.5"/>
    <m/>
    <n v="25330000120000"/>
    <s v="OR.ADM.DRET"/>
    <x v="337"/>
    <s v="0"/>
    <s v="F"/>
  </r>
  <r>
    <s v="2024"/>
    <s v="106044"/>
    <s v="VIAJES EL CORTE INGLES SA OFICINA B"/>
    <s v="A28229813"/>
    <s v="9340071335C"/>
    <d v="2024-02-21T00:00:00"/>
    <n v="91.25"/>
    <m/>
    <n v="25330000120000"/>
    <s v="OR.ADM.DRET"/>
    <x v="337"/>
    <s v="0"/>
    <s v="F"/>
  </r>
  <r>
    <s v="2024"/>
    <s v="106044"/>
    <s v="VIAJES EL CORTE INGLES SA OFICINA B"/>
    <s v="A28229813"/>
    <s v="9340071336C"/>
    <d v="2024-02-21T00:00:00"/>
    <n v="313.98"/>
    <m/>
    <s v="2585MA02069000"/>
    <s v="DEP. MATEMÀT. I INF."/>
    <x v="337"/>
    <s v="0"/>
    <s v="F"/>
  </r>
  <r>
    <s v="2024"/>
    <s v="106044"/>
    <s v="VIAJES EL CORTE INGLES SA OFICINA B"/>
    <s v="A28229813"/>
    <s v="9340071337C"/>
    <d v="2024-02-21T00:00:00"/>
    <n v="313.98"/>
    <m/>
    <s v="2585MA02069000"/>
    <s v="DEP. MATEMÀT. I INF."/>
    <x v="337"/>
    <s v="0"/>
    <s v="F"/>
  </r>
  <r>
    <s v="2024"/>
    <s v="106044"/>
    <s v="VIAJES EL CORTE INGLES SA OFICINA B"/>
    <s v="A28229813"/>
    <s v="9340071339C"/>
    <d v="2024-02-21T00:00:00"/>
    <n v="209.83"/>
    <m/>
    <n v="25330000120000"/>
    <s v="OR.ADM.DRET"/>
    <x v="337"/>
    <s v="0"/>
    <s v="F"/>
  </r>
  <r>
    <s v="2024"/>
    <s v="106212"/>
    <s v="BONPREU"/>
    <s v="A08665838"/>
    <s v="ML-01212846"/>
    <d v="2024-02-16T00:00:00"/>
    <n v="99.21"/>
    <m/>
    <s v="2564BI00163000"/>
    <s v="F.BIOLOGIA"/>
    <x v="337"/>
    <s v="0"/>
    <s v="F"/>
  </r>
  <r>
    <s v="2024"/>
    <s v="107139"/>
    <s v="FUNDACIO PRIVADA FIRA DE GIRONA"/>
    <s v="G17543083"/>
    <s v="24/000050"/>
    <d v="2024-02-22T00:00:00"/>
    <n v="1457.5"/>
    <s v="4200349589"/>
    <n v="37780001328000"/>
    <s v="SAE. S ATENCIO ESTUD"/>
    <x v="337"/>
    <s v="0"/>
    <s v="F"/>
  </r>
  <r>
    <s v="2024"/>
    <s v="109401"/>
    <s v="INTEGRATED DNA TECHNOLOGIES SPAIN S"/>
    <s v="B87472387"/>
    <s v="9980019665"/>
    <d v="2024-02-19T00:00:00"/>
    <n v="98.02"/>
    <s v="4200349208"/>
    <s v="2595FA02035000"/>
    <s v="DEP. BIOQ. I FISIOLO"/>
    <x v="337"/>
    <s v="0"/>
    <s v="F"/>
  </r>
  <r>
    <s v="2024"/>
    <s v="110207"/>
    <s v="ARP LOGISTICA CLINICA SL"/>
    <s v="B27824705"/>
    <s v="A-240000614"/>
    <d v="2024-02-20T00:00:00"/>
    <n v="29.04"/>
    <s v="4200349083"/>
    <s v="2615CS00885000"/>
    <s v="DP.PATOL.I TERP.EXP."/>
    <x v="337"/>
    <s v="0"/>
    <s v="F"/>
  </r>
  <r>
    <s v="2024"/>
    <s v="110231"/>
    <s v="ATOS IT SOLUTIONS AND SERVICES IBER"/>
    <s v="B85908093"/>
    <s v="132694"/>
    <d v="2024-01-17T00:00:00"/>
    <n v="86292.76"/>
    <s v="4100015206"/>
    <s v="2576FI01676000"/>
    <s v="INST.CIÈNCIES COSMOS"/>
    <x v="337"/>
    <s v="0"/>
    <s v="F"/>
  </r>
  <r>
    <s v="2024"/>
    <s v="111126"/>
    <s v="AIRVALIDATION SL"/>
    <s v="B67076174"/>
    <s v="24-031"/>
    <d v="2024-02-22T00:00:00"/>
    <n v="454.36"/>
    <s v="4200349150"/>
    <n v="25930000240000"/>
    <s v="ADM. FARMÀCIA"/>
    <x v="337"/>
    <s v="0"/>
    <s v="F"/>
  </r>
  <r>
    <s v="2024"/>
    <s v="111758"/>
    <s v="NRD MULTIMEDIA SL"/>
    <s v="B60236817"/>
    <s v="2400212"/>
    <d v="2024-02-22T00:00:00"/>
    <n v="681"/>
    <s v="4200341204"/>
    <s v="385B0002249000"/>
    <s v="ADM ELECTRÒNICA,GEST"/>
    <x v="337"/>
    <s v="0"/>
    <s v="F"/>
  </r>
  <r>
    <s v="2024"/>
    <s v="111758"/>
    <s v="NRD MULTIMEDIA SL"/>
    <s v="B60236817"/>
    <s v="2400214"/>
    <d v="2024-02-22T00:00:00"/>
    <n v="5455.97"/>
    <s v="4200345257"/>
    <s v="2564BI00163000"/>
    <s v="F.BIOLOGIA"/>
    <x v="337"/>
    <s v="0"/>
    <s v="F"/>
  </r>
  <r>
    <s v="2024"/>
    <s v="111899"/>
    <s v="REED &amp; MACKAY ESPAÑA SAU ATLANTA VI"/>
    <s v="A08649477"/>
    <s v="1218428"/>
    <d v="2024-02-22T00:00:00"/>
    <n v="117.7"/>
    <m/>
    <n v="25330000120000"/>
    <s v="OR.ADM.DRET"/>
    <x v="337"/>
    <s v="0"/>
    <s v="F"/>
  </r>
  <r>
    <s v="2024"/>
    <s v="111899"/>
    <s v="REED &amp; MACKAY ESPAÑA SAU ATLANTA VI"/>
    <s v="A08649477"/>
    <s v="1218429"/>
    <d v="2024-02-22T00:00:00"/>
    <n v="-117.7"/>
    <m/>
    <n v="25330000120000"/>
    <s v="OR.ADM.DRET"/>
    <x v="337"/>
    <s v="0"/>
    <s v="A"/>
  </r>
  <r>
    <s v="2024"/>
    <s v="111899"/>
    <s v="REED &amp; MACKAY ESPAÑA SAU ATLANTA VI"/>
    <s v="A08649477"/>
    <s v="1218432"/>
    <d v="2024-02-22T00:00:00"/>
    <n v="206.7"/>
    <m/>
    <n v="25130000076000"/>
    <s v="ADM.FILOS/GEOGRA/Hª"/>
    <x v="337"/>
    <s v="0"/>
    <s v="F"/>
  </r>
  <r>
    <s v="2024"/>
    <s v="111899"/>
    <s v="REED &amp; MACKAY ESPAÑA SAU ATLANTA VI"/>
    <s v="A08649477"/>
    <s v="1218452"/>
    <d v="2024-02-22T00:00:00"/>
    <n v="469.81"/>
    <m/>
    <s v="2615IN00282000"/>
    <s v="DP.INFERM.SA.P.SM.MI"/>
    <x v="337"/>
    <s v="0"/>
    <s v="F"/>
  </r>
  <r>
    <s v="2024"/>
    <s v="111899"/>
    <s v="REED &amp; MACKAY ESPAÑA SAU ATLANTA VI"/>
    <s v="A08649477"/>
    <s v="1218549"/>
    <d v="2024-02-22T00:00:00"/>
    <n v="373.99"/>
    <m/>
    <n v="37180001607000"/>
    <s v="OPIR OF.PROJ.INT.REC"/>
    <x v="337"/>
    <s v="0"/>
    <s v="F"/>
  </r>
  <r>
    <s v="2024"/>
    <s v="111899"/>
    <s v="REED &amp; MACKAY ESPAÑA SAU ATLANTA VI"/>
    <s v="A08649477"/>
    <s v="1218582"/>
    <d v="2024-02-22T00:00:00"/>
    <n v="138.04"/>
    <s v="4100018916"/>
    <s v="2565BI01975000"/>
    <s v="DEP. BIO. EVOL. ECO."/>
    <x v="337"/>
    <s v="0"/>
    <s v="F"/>
  </r>
  <r>
    <s v="2024"/>
    <s v="112903"/>
    <s v="LLIBRERIA HISPANO AMERICANA SL"/>
    <s v="B67531632"/>
    <s v="24000677"/>
    <d v="2024-02-22T00:00:00"/>
    <n v="2684.78"/>
    <m/>
    <n v="37090001344000"/>
    <s v="CRAI"/>
    <x v="337"/>
    <s v="0"/>
    <s v="F"/>
  </r>
  <r>
    <s v="2023"/>
    <s v="114167"/>
    <s v="IVET SCP RESTAURANT LES VIDRIERES"/>
    <s v="J25763962"/>
    <s v="T00/67143"/>
    <d v="2023-09-22T00:00:00"/>
    <n v="1001"/>
    <m/>
    <s v="2515GH01968000"/>
    <s v="DEP. HISTORIA I ARQU"/>
    <x v="337"/>
    <s v="0"/>
    <s v="F"/>
  </r>
  <r>
    <s v="2024"/>
    <s v="114224"/>
    <s v="FUNDACIO ARTE PALIATIVO"/>
    <s v="G66767591"/>
    <s v="AP493"/>
    <d v="2024-02-07T00:00:00"/>
    <n v="160"/>
    <m/>
    <s v="2634ED01900000"/>
    <s v="F.EDUCACIÓ"/>
    <x v="337"/>
    <s v="0"/>
    <s v="F"/>
  </r>
  <r>
    <s v="2024"/>
    <s v="114388"/>
    <s v="AVENTIK MEDICAL SLU"/>
    <s v="B67365015"/>
    <s v="FAV24022"/>
    <d v="2024-02-22T00:00:00"/>
    <n v="3573.08"/>
    <s v="4200349942"/>
    <s v="2604CS01778000"/>
    <s v="S.DISSECCIÓ MEDICINA"/>
    <x v="337"/>
    <s v="0"/>
    <s v="F"/>
  </r>
  <r>
    <s v="2024"/>
    <s v="115192"/>
    <s v="FUND PER A LA CONS I RECUP D'ANIM M"/>
    <s v="G61111852"/>
    <s v="2"/>
    <d v="2024-01-30T00:00:00"/>
    <n v="726"/>
    <s v="4200346155"/>
    <n v="37190000329000"/>
    <s v="CCIT-UB SCT"/>
    <x v="337"/>
    <s v="0"/>
    <s v="F"/>
  </r>
  <r>
    <s v="2023"/>
    <s v="115865"/>
    <s v="BLOOM SCP"/>
    <s v="J66751223"/>
    <s v="23006"/>
    <d v="2023-11-07T00:00:00"/>
    <n v="730"/>
    <m/>
    <s v="2505BA01935000"/>
    <s v="DEP.D'ARTS VIS.i DIS"/>
    <x v="337"/>
    <s v="0"/>
    <s v="F"/>
  </r>
  <r>
    <s v="2024"/>
    <s v="115891"/>
    <s v="PROMOTALIA DE INVERSIONES SLU"/>
    <s v="B65189771"/>
    <s v="11"/>
    <d v="2024-02-12T00:00:00"/>
    <n v="129.86000000000001"/>
    <m/>
    <n v="37480000348001"/>
    <s v="PATRIMONI GENERAL"/>
    <x v="337"/>
    <s v="0"/>
    <s v="F"/>
  </r>
  <r>
    <s v="2024"/>
    <s v="200626"/>
    <s v="ELSEVIER BV"/>
    <m/>
    <s v="D1000048960"/>
    <d v="2024-02-14T00:00:00"/>
    <n v="133"/>
    <m/>
    <s v="2655EC02010000"/>
    <s v="DEP.ECON, ESTAD, E.A"/>
    <x v="337"/>
    <s v="0"/>
    <s v="F"/>
  </r>
  <r>
    <s v="2024"/>
    <s v="200629"/>
    <s v="JANVIER LABS"/>
    <m/>
    <s v="FC240202201"/>
    <d v="2024-02-21T00:00:00"/>
    <n v="291.01"/>
    <s v="4200348015"/>
    <n v="37190000329000"/>
    <s v="CCIT-UB SCT"/>
    <x v="337"/>
    <s v="0"/>
    <s v="F"/>
  </r>
  <r>
    <s v="2024"/>
    <s v="300945"/>
    <s v="THE SHERIDAN PRESS"/>
    <m/>
    <s v="$374337"/>
    <d v="2024-02-14T00:00:00"/>
    <n v="2323.7800000000002"/>
    <m/>
    <s v="2565BI01974000"/>
    <s v="DEP.BIO.CEL. FIS. IM"/>
    <x v="337"/>
    <s v="0"/>
    <s v="F"/>
  </r>
  <r>
    <s v="2024"/>
    <s v="302797"/>
    <s v="JCI - THE JOURNAL OF CLINICAL INVES"/>
    <m/>
    <s v="$124590"/>
    <d v="2024-02-16T00:00:00"/>
    <n v="4647.5600000000004"/>
    <m/>
    <s v="2615CS00279000"/>
    <s v="DEP. CC. FISIOLOGIQU"/>
    <x v="337"/>
    <s v="0"/>
    <s v="F"/>
  </r>
  <r>
    <s v="2024"/>
    <s v="305044"/>
    <s v="APTARA INC"/>
    <m/>
    <s v="$FEB/013191"/>
    <d v="2024-02-15T00:00:00"/>
    <n v="2529.27"/>
    <m/>
    <s v="2575FI02052000"/>
    <s v="DEP.FIS.MAT.CONDENS."/>
    <x v="337"/>
    <s v="0"/>
    <s v="F"/>
  </r>
  <r>
    <s v="2023"/>
    <s v="306322"/>
    <s v="CENTRO HIPICO USHUAIA"/>
    <m/>
    <s v="$00000044"/>
    <d v="2023-11-06T00:00:00"/>
    <n v="1090021.3"/>
    <m/>
    <s v="2515GH01968000"/>
    <s v="DEP. HISTORIA I ARQU"/>
    <x v="337"/>
    <s v="0"/>
    <s v="F"/>
  </r>
  <r>
    <s v="2024"/>
    <s v="306325"/>
    <s v="AIRIE LLC"/>
    <m/>
    <s v="$1024A"/>
    <d v="2024-01-10T00:00:00"/>
    <n v="2920.22"/>
    <m/>
    <s v="2565GE02063000"/>
    <s v="DEP. MINERALOGIA,P."/>
    <x v="337"/>
    <s v="0"/>
    <s v="F"/>
  </r>
  <r>
    <s v="2024"/>
    <s v="504697"/>
    <s v="CONSEJO ESTATAL ESTUD MEDICINA"/>
    <s v="G47565452"/>
    <s v=" 2024-00009"/>
    <d v="2024-02-18T00:00:00"/>
    <n v="30"/>
    <m/>
    <s v="2024CS02093000"/>
    <s v="FAC.MEDICINA I CC.SS"/>
    <x v="337"/>
    <s v="0"/>
    <s v="F"/>
  </r>
  <r>
    <s v="2024"/>
    <s v="512233"/>
    <s v="FCC AMBITO, S.A."/>
    <s v="A28900975"/>
    <s v="79-01/10759"/>
    <d v="2024-02-21T00:00:00"/>
    <n v="118.31"/>
    <m/>
    <n v="37190000329000"/>
    <s v="CCIT-UB SCT"/>
    <x v="337"/>
    <s v="0"/>
    <s v="F"/>
  </r>
  <r>
    <s v="2024"/>
    <s v="800016"/>
    <s v="UNIVERSITAT DE VALENCIA"/>
    <s v="Q4618001D"/>
    <s v="114"/>
    <d v="2024-02-22T00:00:00"/>
    <n v="5086.84"/>
    <m/>
    <s v="2565GE02064000"/>
    <s v="DEP. DINÀMICA TERRA"/>
    <x v="337"/>
    <s v="0"/>
    <s v="F"/>
  </r>
  <r>
    <s v="2023"/>
    <s v="800026"/>
    <s v="INSTITUT ESTADISTICA CATALUNYA GENE"/>
    <s v="Q5850015H"/>
    <s v="90000000081"/>
    <d v="2023-12-27T00:00:00"/>
    <n v="769.7"/>
    <m/>
    <n v="10010000004000"/>
    <s v="SECRETARIA RECTORAT"/>
    <x v="337"/>
    <s v="0"/>
    <s v="F"/>
  </r>
  <r>
    <s v="2024"/>
    <s v="900073"/>
    <s v="RUBIO MORA ALBERT"/>
    <s v="37745229K"/>
    <s v="20309"/>
    <d v="2024-02-22T00:00:00"/>
    <n v="1913.7"/>
    <s v="4200349966"/>
    <n v="25130000080000"/>
    <s v="OR.ADM.FI/GEOGRAF/Hª"/>
    <x v="337"/>
    <s v="0"/>
    <s v="F"/>
  </r>
  <r>
    <s v="2024"/>
    <s v="908929"/>
    <s v="IBNOU TALEB AYOUB"/>
    <s v="Y5238708N"/>
    <s v="1"/>
    <d v="2024-01-29T00:00:00"/>
    <n v="290"/>
    <m/>
    <s v="2594FA00244000"/>
    <s v="F.FARMÀCIA"/>
    <x v="337"/>
    <s v="0"/>
    <s v="F"/>
  </r>
  <r>
    <s v="2023"/>
    <s v="908938"/>
    <s v="BONET ESTRADE MIQUEL MAS DE L'HORTE"/>
    <s v="39835662F"/>
    <s v="1/2023"/>
    <d v="2023-10-24T00:00:00"/>
    <n v="134.4"/>
    <m/>
    <n v="25630000161000"/>
    <s v="OAG BIOLOGIA CC.TERR"/>
    <x v="337"/>
    <s v="0"/>
    <s v="F"/>
  </r>
  <r>
    <s v="2023"/>
    <s v="908939"/>
    <s v="PRATS VALLS MARTI"/>
    <s v="78071680C"/>
    <s v="1"/>
    <d v="2023-10-25T00:00:00"/>
    <n v="134.4"/>
    <m/>
    <n v="25630000161000"/>
    <s v="OAG BIOLOGIA CC.TERR"/>
    <x v="337"/>
    <s v="0"/>
    <s v="F"/>
  </r>
  <r>
    <s v="2023"/>
    <s v="908940"/>
    <s v="GALOBART CORNET LLUIS"/>
    <s v="39349563J"/>
    <s v="7-23"/>
    <d v="2023-02-21T00:00:00"/>
    <n v="132"/>
    <m/>
    <n v="25630000161000"/>
    <s v="OAG BIOLOGIA CC.TERR"/>
    <x v="337"/>
    <s v="0"/>
    <s v="F"/>
  </r>
  <r>
    <s v="2023"/>
    <s v="908941"/>
    <s v="CENTELLAS CAPSADA RAMON"/>
    <s v="39340659X"/>
    <s v="23/029"/>
    <d v="2023-10-26T00:00:00"/>
    <n v="132"/>
    <m/>
    <n v="25630000161000"/>
    <s v="OAG BIOLOGIA CC.TERR"/>
    <x v="337"/>
    <s v="0"/>
    <s v="F"/>
  </r>
  <r>
    <s v="2023"/>
    <s v="908942"/>
    <s v="BOSCH FIGUERAS MONTSERRAT"/>
    <s v="39308282V"/>
    <s v="1081"/>
    <d v="2023-10-04T00:00:00"/>
    <n v="120"/>
    <m/>
    <n v="25630000161000"/>
    <s v="OAG BIOLOGIA CC.TERR"/>
    <x v="337"/>
    <s v="0"/>
    <s v="F"/>
  </r>
  <r>
    <s v="2024"/>
    <s v="100073"/>
    <s v="AVORIS RETAIL DIVISION SL BCD TRAVE"/>
    <s v="B07012107"/>
    <s v="F7B00000146"/>
    <d v="2024-02-22T00:00:00"/>
    <n v="256.98"/>
    <m/>
    <s v="2535DR01992000"/>
    <s v="DEP.C.POL.DRET CONST"/>
    <x v="338"/>
    <s v="0"/>
    <s v="F"/>
  </r>
  <r>
    <s v="2024"/>
    <s v="100073"/>
    <s v="AVORIS RETAIL DIVISION SL BCD TRAVE"/>
    <s v="B07012107"/>
    <s v="F7S00000478"/>
    <d v="2024-02-22T00:00:00"/>
    <n v="992"/>
    <m/>
    <s v="2575FI02052000"/>
    <s v="DEP.FIS.MAT.CONDENS."/>
    <x v="338"/>
    <s v="0"/>
    <s v="F"/>
  </r>
  <r>
    <s v="2024"/>
    <s v="100073"/>
    <s v="AVORIS RETAIL DIVISION SL BCD TRAVE"/>
    <s v="B07012107"/>
    <s v="F7S00000479"/>
    <d v="2024-02-22T00:00:00"/>
    <n v="1562"/>
    <m/>
    <s v="2575FI02051000"/>
    <s v="DEP. FIS.QUANT. ASTR"/>
    <x v="338"/>
    <s v="0"/>
    <s v="F"/>
  </r>
  <r>
    <s v="2024"/>
    <s v="100073"/>
    <s v="AVORIS RETAIL DIVISION SL BCD TRAVE"/>
    <s v="B07012107"/>
    <s v="F7Y00001004"/>
    <d v="2024-02-22T00:00:00"/>
    <n v="103.75"/>
    <m/>
    <n v="26330000301000"/>
    <s v="OR.ADM.EDUCACIO"/>
    <x v="338"/>
    <s v="0"/>
    <s v="F"/>
  </r>
  <r>
    <s v="2024"/>
    <s v="100073"/>
    <s v="AVORIS RETAIL DIVISION SL BCD TRAVE"/>
    <s v="B07012107"/>
    <s v="F7Y00001007"/>
    <d v="2024-02-22T00:00:00"/>
    <n v="215.1"/>
    <m/>
    <n v="25330000120000"/>
    <s v="OR.ADM.DRET"/>
    <x v="338"/>
    <s v="0"/>
    <s v="F"/>
  </r>
  <r>
    <s v="2024"/>
    <s v="100073"/>
    <s v="AVORIS RETAIL DIVISION SL BCD TRAVE"/>
    <s v="B07012107"/>
    <s v="F7Y00001015"/>
    <d v="2024-02-22T00:00:00"/>
    <n v="50"/>
    <s v="4100018447"/>
    <s v="2576FI01676000"/>
    <s v="INST.CIÈNCIES COSMOS"/>
    <x v="338"/>
    <s v="0"/>
    <s v="F"/>
  </r>
  <r>
    <s v="2024"/>
    <s v="100073"/>
    <s v="AVORIS RETAIL DIVISION SL BCD TRAVE"/>
    <s v="B07012107"/>
    <s v="F7Y00001018"/>
    <d v="2024-02-22T00:00:00"/>
    <n v="89.98"/>
    <m/>
    <s v="2575QU02070000"/>
    <s v="DEP. C.MATERIALS I Q"/>
    <x v="338"/>
    <s v="0"/>
    <s v="F"/>
  </r>
  <r>
    <s v="2024"/>
    <s v="100073"/>
    <s v="AVORIS RETAIL DIVISION SL BCD TRAVE"/>
    <s v="B07012107"/>
    <s v="F7B00000148"/>
    <d v="2024-02-22T00:00:00"/>
    <n v="1330.37"/>
    <m/>
    <s v="2605CS02079000"/>
    <s v="DEPT. BIOMEDICINA"/>
    <x v="338"/>
    <s v="G"/>
    <s v="F"/>
  </r>
  <r>
    <s v="2024"/>
    <s v="100073"/>
    <s v="AVORIS RETAIL DIVISION SL BCD TRAVE"/>
    <s v="B07012107"/>
    <s v="F7B00000149"/>
    <d v="2024-02-22T00:00:00"/>
    <n v="1330.37"/>
    <m/>
    <s v="2605CS02079000"/>
    <s v="DEPT. BIOMEDICINA"/>
    <x v="338"/>
    <s v="G"/>
    <s v="F"/>
  </r>
  <r>
    <s v="2024"/>
    <s v="100073"/>
    <s v="AVORIS RETAIL DIVISION SL BCD TRAVE"/>
    <s v="B07012107"/>
    <s v="F7Y00001003"/>
    <d v="2024-02-22T00:00:00"/>
    <n v="153.97999999999999"/>
    <m/>
    <s v="2575FI02052000"/>
    <s v="DEP.FIS.MAT.CONDENS."/>
    <x v="338"/>
    <s v="G"/>
    <s v="F"/>
  </r>
  <r>
    <s v="2024"/>
    <s v="100491"/>
    <s v="CALTECNICA INGENIEROS SL"/>
    <s v="B82228925"/>
    <s v="22400052"/>
    <d v="2024-01-24T00:00:00"/>
    <n v="454.13"/>
    <s v="4200336881"/>
    <s v="2605CS02079000"/>
    <s v="DEPT. BIOMEDICINA"/>
    <x v="338"/>
    <s v="0"/>
    <s v="F"/>
  </r>
  <r>
    <s v="2024"/>
    <s v="100796"/>
    <s v="BIONOVA CIENTIFICA SL BIONOVA CIENT"/>
    <s v="B78541182"/>
    <s v="125245"/>
    <d v="2024-02-22T00:00:00"/>
    <n v="639.85"/>
    <s v="4200348222"/>
    <s v="2605CS02079000"/>
    <s v="DEPT. BIOMEDICINA"/>
    <x v="338"/>
    <s v="0"/>
    <s v="F"/>
  </r>
  <r>
    <s v="2024"/>
    <s v="100796"/>
    <s v="BIONOVA CIENTIFICA SL BIONOVA CIENT"/>
    <s v="B78541182"/>
    <s v="125258"/>
    <d v="2024-02-22T00:00:00"/>
    <n v="211.27"/>
    <s v="4200349384"/>
    <s v="2565BI01976000"/>
    <s v="DEP. GENÈTICA, MICRO"/>
    <x v="338"/>
    <s v="0"/>
    <s v="F"/>
  </r>
  <r>
    <s v="2024"/>
    <s v="100864"/>
    <s v="SUMINISTROS GRALS OFICIN.REY CENTER"/>
    <s v="B64498298"/>
    <s v="16372"/>
    <d v="2024-02-22T00:00:00"/>
    <n v="500.01"/>
    <m/>
    <s v="2564BI00163000"/>
    <s v="F.BIOLOGIA"/>
    <x v="338"/>
    <s v="0"/>
    <s v="F"/>
  </r>
  <r>
    <s v="2024"/>
    <s v="100910"/>
    <s v="SUMINISTROS GENERALES LABORATORIOS"/>
    <s v="B63479752"/>
    <s v="024-115.340"/>
    <d v="2024-02-15T00:00:00"/>
    <n v="382.31"/>
    <s v="4200347508"/>
    <s v="2575QU02070000"/>
    <s v="DEP. C.MATERIALS I Q"/>
    <x v="338"/>
    <s v="G"/>
    <s v="F"/>
  </r>
  <r>
    <s v="2024"/>
    <s v="101166"/>
    <s v="NIEMON IMPRESSIONS SL"/>
    <s v="B62870217"/>
    <s v="G6518"/>
    <d v="2024-02-23T00:00:00"/>
    <n v="223.97"/>
    <s v="4200349957"/>
    <n v="25130000080000"/>
    <s v="OR.ADM.FI/GEOGRAF/Hª"/>
    <x v="338"/>
    <s v="0"/>
    <s v="F"/>
  </r>
  <r>
    <s v="2024"/>
    <s v="101174"/>
    <s v="CYMIT QUIMICA SL CYMIT QUIMICA S"/>
    <s v="B62744099"/>
    <s v="FA2401555"/>
    <d v="2024-02-23T00:00:00"/>
    <n v="33.32"/>
    <s v="4200347525"/>
    <s v="2605CS02079000"/>
    <s v="DEPT. BIOMEDICINA"/>
    <x v="338"/>
    <s v="0"/>
    <s v="F"/>
  </r>
  <r>
    <s v="2024"/>
    <s v="101174"/>
    <s v="CYMIT QUIMICA SL CYMIT QUIMICA S"/>
    <s v="B62744099"/>
    <s v="FA2401556"/>
    <d v="2024-02-23T00:00:00"/>
    <n v="49.37"/>
    <s v="4200348036"/>
    <s v="2605CS02079000"/>
    <s v="DEPT. BIOMEDICINA"/>
    <x v="338"/>
    <s v="0"/>
    <s v="F"/>
  </r>
  <r>
    <s v="2024"/>
    <s v="101174"/>
    <s v="CYMIT QUIMICA SL CYMIT QUIMICA S"/>
    <s v="B62744099"/>
    <s v="FA2401570"/>
    <d v="2024-02-23T00:00:00"/>
    <n v="114.95"/>
    <s v="4200348316"/>
    <s v="2595FA02035000"/>
    <s v="DEP. BIOQ. I FISIOLO"/>
    <x v="338"/>
    <s v="0"/>
    <s v="F"/>
  </r>
  <r>
    <s v="2024"/>
    <s v="101174"/>
    <s v="CYMIT QUIMICA SL CYMIT QUIMICA S"/>
    <s v="B62744099"/>
    <s v="FA2401571"/>
    <d v="2024-02-23T00:00:00"/>
    <n v="153.74"/>
    <s v="4200347302"/>
    <s v="2575QU02071000"/>
    <s v="DEP. ENGINY.QUIM."/>
    <x v="338"/>
    <s v="0"/>
    <s v="F"/>
  </r>
  <r>
    <s v="2024"/>
    <s v="101174"/>
    <s v="CYMIT QUIMICA SL CYMIT QUIMICA S"/>
    <s v="B62744099"/>
    <s v="FA2401572"/>
    <d v="2024-02-23T00:00:00"/>
    <n v="66.55"/>
    <s v="4200346770"/>
    <s v="2575QU02072000"/>
    <s v="DEP. QUIM. INORG.ORG"/>
    <x v="338"/>
    <s v="0"/>
    <s v="F"/>
  </r>
  <r>
    <s v="2024"/>
    <s v="101523"/>
    <s v="NAMROL MEDICAL SL"/>
    <s v="B61547881"/>
    <s v="60"/>
    <d v="2024-02-23T00:00:00"/>
    <n v="3339.6"/>
    <s v="4200342282"/>
    <s v="2614CS02083000"/>
    <s v="UFIR PODOLOGIA"/>
    <x v="338"/>
    <s v="0"/>
    <s v="F"/>
  </r>
  <r>
    <s v="2024"/>
    <s v="101729"/>
    <s v="DYCOMETAL EQUIPOS C.C. SL"/>
    <s v="B60918901"/>
    <s v="FAV240189"/>
    <d v="2024-02-23T00:00:00"/>
    <n v="298.87"/>
    <s v="4200349929"/>
    <s v="2576FI01676000"/>
    <s v="INST.CIÈNCIES COSMOS"/>
    <x v="338"/>
    <s v="0"/>
    <s v="F"/>
  </r>
  <r>
    <s v="2024"/>
    <s v="101768"/>
    <s v="PIDISCAT SL"/>
    <s v="B61700381"/>
    <s v="152540"/>
    <d v="2024-02-20T00:00:00"/>
    <n v="31.46"/>
    <s v="4200349141"/>
    <n v="10020000008000"/>
    <s v="VR RECERCA"/>
    <x v="338"/>
    <s v="0"/>
    <s v="F"/>
  </r>
  <r>
    <s v="2024"/>
    <s v="101768"/>
    <s v="PIDISCAT SL"/>
    <s v="B61700381"/>
    <s v="152541"/>
    <d v="2024-02-23T00:00:00"/>
    <n v="147.62"/>
    <s v="4200348402"/>
    <s v="2565BI01973000"/>
    <s v="DEP.BIOQUIM. BIOMEDI"/>
    <x v="338"/>
    <s v="0"/>
    <s v="F"/>
  </r>
  <r>
    <s v="2024"/>
    <s v="101768"/>
    <s v="PIDISCAT SL"/>
    <s v="B61700381"/>
    <s v="152544"/>
    <d v="2024-02-20T00:00:00"/>
    <n v="143.99"/>
    <s v="4200348805"/>
    <s v="2605CS02079000"/>
    <s v="DEPT. BIOMEDICINA"/>
    <x v="338"/>
    <s v="0"/>
    <s v="F"/>
  </r>
  <r>
    <s v="2024"/>
    <s v="101896"/>
    <s v="PISTA CERO SL"/>
    <s v="B58790122"/>
    <s v="31674634"/>
    <d v="2024-02-23T00:00:00"/>
    <n v="2487.64"/>
    <s v="4200349036"/>
    <n v="25130000080000"/>
    <s v="OR.ADM.FI/GEOGRAF/Hª"/>
    <x v="338"/>
    <s v="0"/>
    <s v="F"/>
  </r>
  <r>
    <s v="2024"/>
    <s v="102015"/>
    <s v="ALVIN NETWORKS SL ALVIN NETWORKS"/>
    <s v="B60152105"/>
    <s v="413"/>
    <d v="2024-02-19T00:00:00"/>
    <n v="1640.76"/>
    <s v="4200347731"/>
    <s v="2585MA02069000"/>
    <s v="DEP. MATEMÀT. I INF."/>
    <x v="338"/>
    <s v="0"/>
    <s v="F"/>
  </r>
  <r>
    <s v="2024"/>
    <s v="102015"/>
    <s v="ALVIN NETWORKS SL ALVIN NETWORKS"/>
    <s v="B60152105"/>
    <s v="447"/>
    <d v="2024-02-21T00:00:00"/>
    <n v="215.38"/>
    <s v="4200349418"/>
    <n v="37190000329000"/>
    <s v="CCIT-UB SCT"/>
    <x v="338"/>
    <s v="0"/>
    <s v="F"/>
  </r>
  <r>
    <s v="2024"/>
    <s v="102262"/>
    <s v="NIPPON GASES ESPAÑA SLU PRAXAIR ESP"/>
    <s v="B28062339"/>
    <s v="UB23177650"/>
    <d v="2024-02-19T00:00:00"/>
    <n v="88.33"/>
    <m/>
    <s v="2595FA00247000"/>
    <s v="DP.FARMACO.QUI.TERAP"/>
    <x v="338"/>
    <s v="0"/>
    <s v="F"/>
  </r>
  <r>
    <s v="2024"/>
    <s v="102395"/>
    <s v="CULTEK SL CULTEK SL"/>
    <s v="B28442135"/>
    <s v="FV+503012"/>
    <d v="2024-02-23T00:00:00"/>
    <n v="170.8"/>
    <s v="4200348629"/>
    <s v="2615CS00279000"/>
    <s v="DEP. CC. FISIOLOGIQU"/>
    <x v="338"/>
    <s v="0"/>
    <s v="F"/>
  </r>
  <r>
    <s v="2024"/>
    <s v="102395"/>
    <s v="CULTEK SL CULTEK SL"/>
    <s v="B28442135"/>
    <s v="FV+503014"/>
    <d v="2024-02-23T00:00:00"/>
    <n v="891.17"/>
    <s v="4200348551"/>
    <n v="37180001607000"/>
    <s v="OPIR OF.PROJ.INT.REC"/>
    <x v="338"/>
    <s v="0"/>
    <s v="F"/>
  </r>
  <r>
    <s v="2024"/>
    <s v="102395"/>
    <s v="CULTEK SL CULTEK SL"/>
    <s v="B28442135"/>
    <s v="FV+503015"/>
    <d v="2024-02-23T00:00:00"/>
    <n v="395.79"/>
    <s v="4200348870"/>
    <s v="2565BI01976000"/>
    <s v="DEP. GENÈTICA, MICRO"/>
    <x v="338"/>
    <s v="0"/>
    <s v="F"/>
  </r>
  <r>
    <s v="2024"/>
    <s v="102395"/>
    <s v="CULTEK SL CULTEK SL"/>
    <s v="B28442135"/>
    <s v="FV+503016"/>
    <d v="2024-02-23T00:00:00"/>
    <n v="116.16"/>
    <s v="4200348867"/>
    <s v="2565BI01976000"/>
    <s v="DEP. GENÈTICA, MICRO"/>
    <x v="338"/>
    <s v="0"/>
    <s v="F"/>
  </r>
  <r>
    <s v="2024"/>
    <s v="102395"/>
    <s v="CULTEK SL CULTEK SL"/>
    <s v="B28442135"/>
    <s v="FV+503013"/>
    <d v="2024-02-23T00:00:00"/>
    <n v="505.72"/>
    <s v="4200349344"/>
    <s v="2605CS02082000"/>
    <s v="DEP. CIRURGIA I E.M."/>
    <x v="338"/>
    <s v="G"/>
    <s v="F"/>
  </r>
  <r>
    <s v="2024"/>
    <s v="102412"/>
    <s v="LABCLINICS SA LABCLINICS SA"/>
    <s v="A58118928"/>
    <s v="324801"/>
    <d v="2024-02-23T00:00:00"/>
    <n v="290.39999999999998"/>
    <s v="4200348191"/>
    <s v="2615CS00885000"/>
    <s v="DP.PATOL.I TERP.EXP."/>
    <x v="338"/>
    <s v="0"/>
    <s v="F"/>
  </r>
  <r>
    <s v="2024"/>
    <s v="102412"/>
    <s v="LABCLINICS SA LABCLINICS SA"/>
    <s v="A58118928"/>
    <s v="324802"/>
    <d v="2024-02-23T00:00:00"/>
    <n v="474.13"/>
    <s v="4200343720"/>
    <s v="2615CS00885000"/>
    <s v="DP.PATOL.I TERP.EXP."/>
    <x v="338"/>
    <s v="0"/>
    <s v="F"/>
  </r>
  <r>
    <s v="2024"/>
    <s v="102412"/>
    <s v="LABCLINICS SA LABCLINICS SA"/>
    <s v="A58118928"/>
    <s v="324803"/>
    <d v="2024-02-23T00:00:00"/>
    <n v="81.19"/>
    <s v="4200348055"/>
    <s v="2595FA02035000"/>
    <s v="DEP. BIOQ. I FISIOLO"/>
    <x v="338"/>
    <s v="0"/>
    <s v="F"/>
  </r>
  <r>
    <s v="2024"/>
    <s v="102412"/>
    <s v="LABCLINICS SA LABCLINICS SA"/>
    <s v="A58118928"/>
    <s v="324804"/>
    <d v="2024-02-23T00:00:00"/>
    <n v="22.22"/>
    <s v="4200348725"/>
    <s v="2615CS00885000"/>
    <s v="DP.PATOL.I TERP.EXP."/>
    <x v="338"/>
    <s v="0"/>
    <s v="F"/>
  </r>
  <r>
    <s v="2024"/>
    <s v="102412"/>
    <s v="LABCLINICS SA LABCLINICS SA"/>
    <s v="A58118928"/>
    <s v="324805"/>
    <d v="2024-02-23T00:00:00"/>
    <n v="334.21"/>
    <s v="4200349288"/>
    <s v="2605CS02079000"/>
    <s v="DEPT. BIOMEDICINA"/>
    <x v="338"/>
    <s v="0"/>
    <s v="F"/>
  </r>
  <r>
    <s v="2024"/>
    <s v="102412"/>
    <s v="LABCLINICS SA LABCLINICS SA"/>
    <s v="A58118928"/>
    <s v="324807"/>
    <d v="2024-02-23T00:00:00"/>
    <n v="672.05"/>
    <s v="4200348707"/>
    <s v="2605CS02079000"/>
    <s v="DEPT. BIOMEDICINA"/>
    <x v="338"/>
    <s v="0"/>
    <s v="F"/>
  </r>
  <r>
    <s v="2024"/>
    <s v="102412"/>
    <s v="LABCLINICS SA LABCLINICS SA"/>
    <s v="A58118928"/>
    <s v="324808"/>
    <d v="2024-02-23T00:00:00"/>
    <n v="28.85"/>
    <s v="4200348713"/>
    <s v="2605CS02079000"/>
    <s v="DEPT. BIOMEDICINA"/>
    <x v="338"/>
    <s v="0"/>
    <s v="F"/>
  </r>
  <r>
    <s v="2024"/>
    <s v="102488"/>
    <s v="AMIDATA SAU"/>
    <s v="A78913993"/>
    <s v="63403476"/>
    <d v="2024-02-22T00:00:00"/>
    <n v="32.630000000000003"/>
    <s v="4200350024"/>
    <s v="2575QU02070000"/>
    <s v="DEP. C.MATERIALS I Q"/>
    <x v="338"/>
    <s v="0"/>
    <s v="F"/>
  </r>
  <r>
    <s v="2024"/>
    <s v="102488"/>
    <s v="AMIDATA SAU"/>
    <s v="A78913993"/>
    <s v="63403477"/>
    <d v="2024-02-22T00:00:00"/>
    <n v="506.74"/>
    <s v="4200350010"/>
    <s v="2575FI00213000"/>
    <s v="DP.ENGINYERIA ELECTR"/>
    <x v="338"/>
    <s v="0"/>
    <s v="F"/>
  </r>
  <r>
    <s v="2024"/>
    <s v="102521"/>
    <s v="WATERS CROMATOGRAFIA SA WATERS CROM"/>
    <s v="A60631835"/>
    <s v="316064358"/>
    <d v="2024-02-23T00:00:00"/>
    <n v="1041.45"/>
    <s v="4200349457"/>
    <s v="2575QU02071000"/>
    <s v="DEP. ENGINY.QUIM."/>
    <x v="338"/>
    <s v="0"/>
    <s v="F"/>
  </r>
  <r>
    <s v="2024"/>
    <s v="102614"/>
    <s v="ACEFE SAU ACEFE SAU"/>
    <s v="A58135831"/>
    <s v="FA40563"/>
    <d v="2024-02-23T00:00:00"/>
    <n v="756.87"/>
    <s v="4200347206"/>
    <s v="2605CS02079000"/>
    <s v="DEPT. BIOMEDICINA"/>
    <x v="338"/>
    <s v="0"/>
    <s v="F"/>
  </r>
  <r>
    <s v="2024"/>
    <s v="102614"/>
    <s v="ACEFE SAU ACEFE SAU"/>
    <s v="A58135831"/>
    <s v="FA40564"/>
    <d v="2024-02-23T00:00:00"/>
    <n v="25.37"/>
    <s v="4200348462"/>
    <s v="2575QU02070000"/>
    <s v="DEP. C.MATERIALS I Q"/>
    <x v="338"/>
    <s v="0"/>
    <s v="F"/>
  </r>
  <r>
    <s v="2024"/>
    <s v="102614"/>
    <s v="ACEFE SAU ACEFE SAU"/>
    <s v="A58135831"/>
    <s v="FA40565"/>
    <d v="2024-02-23T00:00:00"/>
    <n v="102.61"/>
    <s v="4200348114"/>
    <s v="2575QU02070000"/>
    <s v="DEP. C.MATERIALS I Q"/>
    <x v="338"/>
    <s v="0"/>
    <s v="F"/>
  </r>
  <r>
    <s v="2024"/>
    <s v="102708"/>
    <s v="LIFE TECHNOLOGIES SA APPLIED/INVITR"/>
    <s v="A28139434"/>
    <s v="1037846 RI"/>
    <d v="2024-02-23T00:00:00"/>
    <n v="85.12"/>
    <s v="4200349385"/>
    <s v="2565BI01976000"/>
    <s v="DEP. GENÈTICA, MICRO"/>
    <x v="338"/>
    <s v="0"/>
    <s v="F"/>
  </r>
  <r>
    <s v="2024"/>
    <s v="102716"/>
    <s v="PRESSING IMPRESSIO DIGITAL SA"/>
    <s v="A61275202"/>
    <s v="24001376"/>
    <d v="2024-02-23T00:00:00"/>
    <n v="532.4"/>
    <s v="4100018825"/>
    <n v="25130000080000"/>
    <s v="OR.ADM.FI/GEOGRAF/Hª"/>
    <x v="338"/>
    <s v="0"/>
    <s v="F"/>
  </r>
  <r>
    <s v="2024"/>
    <s v="102752"/>
    <s v="ONDA RADIO SA ONDA RADIO SA"/>
    <s v="A58375940"/>
    <s v="2402_00246"/>
    <d v="2024-02-21T00:00:00"/>
    <n v="263.8"/>
    <s v="4200348142"/>
    <s v="2575FI00213000"/>
    <s v="DP.ENGINYERIA ELECTR"/>
    <x v="338"/>
    <s v="0"/>
    <s v="F"/>
  </r>
  <r>
    <s v="2024"/>
    <s v="102897"/>
    <s v="TOUR SA"/>
    <s v="A58030149"/>
    <s v="299545"/>
    <d v="2024-02-20T00:00:00"/>
    <n v="140.47999999999999"/>
    <s v="4200350084"/>
    <s v="2565BI01973000"/>
    <s v="DEP.BIOQUIM. BIOMEDI"/>
    <x v="338"/>
    <s v="0"/>
    <s v="F"/>
  </r>
  <r>
    <s v="2024"/>
    <s v="102971"/>
    <s v="ATELIER LIBROS SA"/>
    <s v="A08902173"/>
    <s v="152"/>
    <d v="2024-01-31T00:00:00"/>
    <n v="16.579999999999998"/>
    <s v="4200348922"/>
    <s v="2535DR01991000"/>
    <s v="DEP. DRET ADTIU, PRO"/>
    <x v="338"/>
    <s v="0"/>
    <s v="F"/>
  </r>
  <r>
    <s v="2024"/>
    <s v="102971"/>
    <s v="ATELIER LIBROS SA"/>
    <s v="A08902173"/>
    <s v="153"/>
    <d v="2024-01-31T00:00:00"/>
    <n v="80.66"/>
    <s v="4200348912"/>
    <s v="2535DR01991000"/>
    <s v="DEP. DRET ADTIU, PRO"/>
    <x v="338"/>
    <s v="0"/>
    <s v="F"/>
  </r>
  <r>
    <s v="2024"/>
    <s v="102971"/>
    <s v="ATELIER LIBROS SA"/>
    <s v="A08902173"/>
    <s v="237"/>
    <d v="2024-02-08T00:00:00"/>
    <n v="171.54"/>
    <s v="4200346177"/>
    <s v="2535DR01992000"/>
    <s v="DEP.C.POL.DRET CONST"/>
    <x v="338"/>
    <s v="0"/>
    <s v="F"/>
  </r>
  <r>
    <s v="2024"/>
    <s v="102971"/>
    <s v="ATELIER LIBROS SA"/>
    <s v="A08902173"/>
    <s v="259"/>
    <d v="2024-02-13T00:00:00"/>
    <n v="14.46"/>
    <s v="4200346177"/>
    <s v="2535DR01992000"/>
    <s v="DEP.C.POL.DRET CONST"/>
    <x v="338"/>
    <s v="0"/>
    <s v="F"/>
  </r>
  <r>
    <s v="2024"/>
    <s v="102971"/>
    <s v="ATELIER LIBROS SA"/>
    <s v="A08902173"/>
    <s v="296"/>
    <d v="2024-02-19T00:00:00"/>
    <n v="19.690000000000001"/>
    <s v="4200347993"/>
    <s v="2535DR01992000"/>
    <s v="DEP.C.POL.DRET CONST"/>
    <x v="338"/>
    <s v="0"/>
    <s v="F"/>
  </r>
  <r>
    <s v="2024"/>
    <s v="102971"/>
    <s v="ATELIER LIBROS SA"/>
    <s v="A08902173"/>
    <s v="339"/>
    <d v="2024-02-23T00:00:00"/>
    <n v="36.68"/>
    <s v="4200347993"/>
    <s v="2535DR01992000"/>
    <s v="DEP.C.POL.DRET CONST"/>
    <x v="338"/>
    <s v="0"/>
    <s v="F"/>
  </r>
  <r>
    <s v="2024"/>
    <s v="102971"/>
    <s v="ATELIER LIBROS SA"/>
    <s v="A08902173"/>
    <s v="340"/>
    <d v="2024-02-23T00:00:00"/>
    <n v="27.2"/>
    <s v="4200348872"/>
    <s v="2535DR01991000"/>
    <s v="DEP. DRET ADTIU, PRO"/>
    <x v="338"/>
    <s v="0"/>
    <s v="F"/>
  </r>
  <r>
    <s v="2024"/>
    <s v="102971"/>
    <s v="ATELIER LIBROS SA"/>
    <s v="A08902173"/>
    <s v="341"/>
    <d v="2024-02-23T00:00:00"/>
    <n v="386.56"/>
    <s v="4200348922"/>
    <s v="2535DR01991000"/>
    <s v="DEP. DRET ADTIU, PRO"/>
    <x v="338"/>
    <s v="0"/>
    <s v="F"/>
  </r>
  <r>
    <s v="2024"/>
    <s v="102971"/>
    <s v="ATELIER LIBROS SA"/>
    <s v="A08902173"/>
    <s v="342"/>
    <d v="2024-02-23T00:00:00"/>
    <n v="16.579999999999998"/>
    <s v="4200349546"/>
    <s v="2535DR01991001"/>
    <s v="Dret Adm. i Dret Pro"/>
    <x v="338"/>
    <s v="0"/>
    <s v="F"/>
  </r>
  <r>
    <s v="2024"/>
    <s v="103004"/>
    <s v="EL CORTE INGLES SA"/>
    <s v="A28017895"/>
    <s v="0095686159"/>
    <d v="2024-02-23T00:00:00"/>
    <n v="74.8"/>
    <s v="4200346143"/>
    <s v="2595FA02035000"/>
    <s v="DEP. BIOQ. I FISIOLO"/>
    <x v="338"/>
    <s v="0"/>
    <s v="F"/>
  </r>
  <r>
    <s v="2024"/>
    <s v="103015"/>
    <s v="AYESA IBERMATICA SAU"/>
    <s v="A20038915"/>
    <s v="2401102310"/>
    <d v="2024-02-23T00:00:00"/>
    <n v="8528.08"/>
    <m/>
    <n v="37290000331000"/>
    <s v="D ÀREA TIC"/>
    <x v="338"/>
    <s v="0"/>
    <s v="F"/>
  </r>
  <r>
    <s v="2024"/>
    <s v="103074"/>
    <s v="SUMINISTROS HOSPITALARIOS S.A. SUMI"/>
    <s v="A08876310"/>
    <s v="24003767"/>
    <d v="2024-02-23T00:00:00"/>
    <n v="523.92999999999995"/>
    <s v="4200349609"/>
    <n v="37190000329000"/>
    <s v="CCIT-UB SCT"/>
    <x v="338"/>
    <s v="0"/>
    <s v="F"/>
  </r>
  <r>
    <s v="2024"/>
    <s v="103178"/>
    <s v="SERVICIOS MICROINFORMATICA, SA SEMI"/>
    <s v="A25027145"/>
    <s v="00006572"/>
    <d v="2024-02-22T00:00:00"/>
    <n v="62.19"/>
    <s v="4200349659"/>
    <n v="37190000329000"/>
    <s v="CCIT-UB SCT"/>
    <x v="338"/>
    <s v="0"/>
    <s v="F"/>
  </r>
  <r>
    <s v="2024"/>
    <s v="103178"/>
    <s v="SERVICIOS MICROINFORMATICA, SA SEMI"/>
    <s v="A25027145"/>
    <s v="00006574"/>
    <d v="2024-02-22T00:00:00"/>
    <n v="369.9"/>
    <s v="4200349857"/>
    <s v="2615CS00280000"/>
    <s v="DP.ONTOSTOMATOLOGIA"/>
    <x v="338"/>
    <s v="0"/>
    <s v="F"/>
  </r>
  <r>
    <s v="2024"/>
    <s v="103178"/>
    <s v="SERVICIOS MICROINFORMATICA, SA SEMI"/>
    <s v="A25027145"/>
    <s v="00006583"/>
    <d v="2024-02-22T00:00:00"/>
    <n v="1818.21"/>
    <s v="4200346229"/>
    <s v="2585MA02069000"/>
    <s v="DEP. MATEMÀT. I INF."/>
    <x v="338"/>
    <s v="0"/>
    <s v="F"/>
  </r>
  <r>
    <s v="2024"/>
    <s v="103217"/>
    <s v="LINDE GAS ESPAÑA SA"/>
    <s v="A08007262"/>
    <s v="0005895230"/>
    <d v="2024-02-23T00:00:00"/>
    <n v="2378.7399999999998"/>
    <s v="4200342381"/>
    <n v="25730000200000"/>
    <s v="ADM.FÍSICA I QUIMICA"/>
    <x v="338"/>
    <s v="0"/>
    <s v="F"/>
  </r>
  <r>
    <s v="2024"/>
    <s v="105639"/>
    <s v="MIQUEL AULINAS CANAL SL"/>
    <s v="B55128193"/>
    <s v="164"/>
    <d v="2024-02-23T00:00:00"/>
    <n v="41.07"/>
    <s v="4200349618"/>
    <n v="37190000329000"/>
    <s v="CCIT-UB SCT"/>
    <x v="338"/>
    <s v="0"/>
    <s v="F"/>
  </r>
  <r>
    <s v="2024"/>
    <s v="105694"/>
    <s v="EXPERT LINE SL"/>
    <s v="B17036476"/>
    <s v="2024200"/>
    <d v="2024-02-23T00:00:00"/>
    <n v="18268.64"/>
    <m/>
    <n v="38180001485000"/>
    <s v="PLA D'INVERSIONS UNI"/>
    <x v="338"/>
    <s v="0"/>
    <s v="F"/>
  </r>
  <r>
    <s v="2024"/>
    <s v="105694"/>
    <s v="EXPERT LINE SL"/>
    <s v="B17036476"/>
    <s v="2024201"/>
    <d v="2024-02-23T00:00:00"/>
    <n v="48834.92"/>
    <m/>
    <n v="38180001485000"/>
    <s v="PLA D'INVERSIONS UNI"/>
    <x v="338"/>
    <s v="0"/>
    <s v="F"/>
  </r>
  <r>
    <s v="2024"/>
    <s v="105866"/>
    <s v="MERCK LIFE SCIENCE SLU totes comand"/>
    <s v="B79184115"/>
    <s v="8250801687"/>
    <d v="2024-02-23T00:00:00"/>
    <n v="133.09"/>
    <s v="4200349743"/>
    <s v="2565BI01976000"/>
    <s v="DEP. GENÈTICA, MICRO"/>
    <x v="338"/>
    <s v="0"/>
    <s v="F"/>
  </r>
  <r>
    <s v="2024"/>
    <s v="105866"/>
    <s v="MERCK LIFE SCIENCE SLU totes comand"/>
    <s v="B79184115"/>
    <s v="8250801688"/>
    <d v="2024-02-23T00:00:00"/>
    <n v="139.49"/>
    <s v="4200349632"/>
    <s v="2595FA02036000"/>
    <s v="DEP. FARMÀCIA I TEC"/>
    <x v="338"/>
    <s v="0"/>
    <s v="F"/>
  </r>
  <r>
    <s v="2024"/>
    <s v="105866"/>
    <s v="MERCK LIFE SCIENCE SLU totes comand"/>
    <s v="B79184115"/>
    <s v="8250801689"/>
    <d v="2024-02-23T00:00:00"/>
    <n v="1234.2"/>
    <s v="4200349461"/>
    <s v="2575QU02072000"/>
    <s v="DEP. QUIM. INORG.ORG"/>
    <x v="338"/>
    <s v="0"/>
    <s v="F"/>
  </r>
  <r>
    <s v="2024"/>
    <s v="105866"/>
    <s v="MERCK LIFE SCIENCE SLU totes comand"/>
    <s v="B79184115"/>
    <s v="8250801690"/>
    <d v="2024-02-23T00:00:00"/>
    <n v="802.23"/>
    <s v="4200349713"/>
    <s v="2565BI01976000"/>
    <s v="DEP. GENÈTICA, MICRO"/>
    <x v="338"/>
    <s v="0"/>
    <s v="F"/>
  </r>
  <r>
    <s v="2024"/>
    <s v="105866"/>
    <s v="MERCK LIFE SCIENCE SLU totes comand"/>
    <s v="B79184115"/>
    <s v="8250801691"/>
    <d v="2024-02-23T00:00:00"/>
    <n v="151.01"/>
    <s v="4200349000"/>
    <s v="2575QU02071000"/>
    <s v="DEP. ENGINY.QUIM."/>
    <x v="338"/>
    <s v="0"/>
    <s v="F"/>
  </r>
  <r>
    <s v="2024"/>
    <s v="105866"/>
    <s v="MERCK LIFE SCIENCE SLU totes comand"/>
    <s v="B79184115"/>
    <s v="8250801692"/>
    <d v="2024-02-23T00:00:00"/>
    <n v="23.9"/>
    <s v="4200349251"/>
    <s v="2575QU02071000"/>
    <s v="DEP. ENGINY.QUIM."/>
    <x v="338"/>
    <s v="0"/>
    <s v="F"/>
  </r>
  <r>
    <s v="2024"/>
    <s v="105866"/>
    <s v="MERCK LIFE SCIENCE SLU totes comand"/>
    <s v="B79184115"/>
    <s v="8250801693"/>
    <d v="2024-02-23T00:00:00"/>
    <n v="696.96"/>
    <s v="4200349923"/>
    <s v="2565BI01976000"/>
    <s v="DEP. GENÈTICA, MICRO"/>
    <x v="338"/>
    <s v="0"/>
    <s v="F"/>
  </r>
  <r>
    <s v="2024"/>
    <s v="105866"/>
    <s v="MERCK LIFE SCIENCE SLU totes comand"/>
    <s v="B79184115"/>
    <s v="8250801694"/>
    <d v="2024-02-23T00:00:00"/>
    <n v="12.1"/>
    <s v="4200349893"/>
    <s v="2565BI01975000"/>
    <s v="DEP. BIO. EVOL. ECO."/>
    <x v="338"/>
    <s v="0"/>
    <s v="F"/>
  </r>
  <r>
    <s v="2024"/>
    <s v="105866"/>
    <s v="MERCK LIFE SCIENCE SLU totes comand"/>
    <s v="B79184115"/>
    <s v="8250801941"/>
    <d v="2024-02-23T00:00:00"/>
    <n v="30.98"/>
    <s v="4200348862"/>
    <s v="2565BI01976000"/>
    <s v="DEP. GENÈTICA, MICRO"/>
    <x v="338"/>
    <s v="0"/>
    <s v="F"/>
  </r>
  <r>
    <s v="2024"/>
    <s v="106044"/>
    <s v="VIAJES EL CORTE INGLES SA OFICINA B"/>
    <s v="A28229813"/>
    <s v="9140035189C"/>
    <d v="2024-02-22T00:00:00"/>
    <n v="181.9"/>
    <m/>
    <s v="2614CS02095000"/>
    <s v="UFIR MEDICINA BELLV."/>
    <x v="338"/>
    <s v="0"/>
    <s v="F"/>
  </r>
  <r>
    <s v="2024"/>
    <s v="106044"/>
    <s v="VIAJES EL CORTE INGLES SA OFICINA B"/>
    <s v="A28229813"/>
    <s v="9140035190C"/>
    <d v="2024-02-22T00:00:00"/>
    <n v="258.05"/>
    <s v="4100018908"/>
    <s v="2565BI01973000"/>
    <s v="DEP.BIOQUIM. BIOMEDI"/>
    <x v="338"/>
    <s v="0"/>
    <s v="F"/>
  </r>
  <r>
    <s v="2024"/>
    <s v="106044"/>
    <s v="VIAJES EL CORTE INGLES SA OFICINA B"/>
    <s v="A28229813"/>
    <s v="9140035191C"/>
    <d v="2024-02-22T00:00:00"/>
    <n v="258.05"/>
    <s v="4100018908"/>
    <s v="2565BI01973000"/>
    <s v="DEP.BIOQUIM. BIOMEDI"/>
    <x v="338"/>
    <s v="0"/>
    <s v="F"/>
  </r>
  <r>
    <s v="2024"/>
    <s v="106044"/>
    <s v="VIAJES EL CORTE INGLES SA OFICINA B"/>
    <s v="A28229813"/>
    <s v="9140035192C"/>
    <d v="2024-02-22T00:00:00"/>
    <n v="355.01"/>
    <m/>
    <s v="2575QU02070000"/>
    <s v="DEP. C.MATERIALS I Q"/>
    <x v="338"/>
    <s v="0"/>
    <s v="F"/>
  </r>
  <r>
    <s v="2024"/>
    <s v="106044"/>
    <s v="VIAJES EL CORTE INGLES SA OFICINA B"/>
    <s v="A28229813"/>
    <s v="9140035193C"/>
    <d v="2024-02-22T00:00:00"/>
    <n v="446.14"/>
    <m/>
    <s v="2655EC02009000"/>
    <s v="DEP. HIST.ECON, INST"/>
    <x v="338"/>
    <s v="0"/>
    <s v="F"/>
  </r>
  <r>
    <s v="2024"/>
    <s v="106044"/>
    <s v="VIAJES EL CORTE INGLES SA OFICINA B"/>
    <s v="A28229813"/>
    <s v="9140035194C"/>
    <d v="2024-02-22T00:00:00"/>
    <n v="154.80000000000001"/>
    <m/>
    <n v="26030000256000"/>
    <s v="ADM. MEDICINA"/>
    <x v="338"/>
    <s v="0"/>
    <s v="F"/>
  </r>
  <r>
    <s v="2024"/>
    <s v="106044"/>
    <s v="VIAJES EL CORTE INGLES SA OFICINA B"/>
    <s v="A28229813"/>
    <s v="9140035196C"/>
    <d v="2024-02-22T00:00:00"/>
    <n v="98.45"/>
    <m/>
    <s v="2614CS02095000"/>
    <s v="UFIR MEDICINA BELLV."/>
    <x v="338"/>
    <s v="0"/>
    <s v="F"/>
  </r>
  <r>
    <s v="2024"/>
    <s v="106044"/>
    <s v="VIAJES EL CORTE INGLES SA OFICINA B"/>
    <s v="A28229813"/>
    <s v="9140035197C"/>
    <d v="2024-02-22T00:00:00"/>
    <n v="268.26"/>
    <m/>
    <s v="2655EC02009000"/>
    <s v="DEP. HIST.ECON, INST"/>
    <x v="338"/>
    <s v="0"/>
    <s v="F"/>
  </r>
  <r>
    <s v="2024"/>
    <s v="106044"/>
    <s v="VIAJES EL CORTE INGLES SA OFICINA B"/>
    <s v="A28229813"/>
    <s v="9340073107C"/>
    <d v="2024-02-22T00:00:00"/>
    <n v="220.98"/>
    <m/>
    <s v="2585MA02069000"/>
    <s v="DEP. MATEMÀT. I INF."/>
    <x v="338"/>
    <s v="0"/>
    <s v="F"/>
  </r>
  <r>
    <s v="2024"/>
    <s v="106044"/>
    <s v="VIAJES EL CORTE INGLES SA OFICINA B"/>
    <s v="A28229813"/>
    <s v="9340073108C"/>
    <d v="2024-02-22T00:00:00"/>
    <n v="71"/>
    <m/>
    <s v="2585MA02069000"/>
    <s v="DEP. MATEMÀT. I INF."/>
    <x v="338"/>
    <s v="0"/>
    <s v="F"/>
  </r>
  <r>
    <s v="2024"/>
    <s v="106044"/>
    <s v="VIAJES EL CORTE INGLES SA OFICINA B"/>
    <s v="A28229813"/>
    <s v="9340073109C"/>
    <d v="2024-02-22T00:00:00"/>
    <n v="89.99"/>
    <s v="4100018908"/>
    <s v="2565BI01973000"/>
    <s v="DEP.BIOQUIM. BIOMEDI"/>
    <x v="338"/>
    <s v="0"/>
    <s v="F"/>
  </r>
  <r>
    <s v="2024"/>
    <s v="106044"/>
    <s v="VIAJES EL CORTE INGLES SA OFICINA B"/>
    <s v="A28229813"/>
    <s v="9340073110C"/>
    <d v="2024-02-22T00:00:00"/>
    <n v="47"/>
    <s v="4100018908"/>
    <s v="2565BI01973000"/>
    <s v="DEP.BIOQUIM. BIOMEDI"/>
    <x v="338"/>
    <s v="0"/>
    <s v="F"/>
  </r>
  <r>
    <s v="2024"/>
    <s v="106044"/>
    <s v="VIAJES EL CORTE INGLES SA OFICINA B"/>
    <s v="A28229813"/>
    <s v="9340073111C"/>
    <d v="2024-02-22T00:00:00"/>
    <n v="89.99"/>
    <s v="4100018908"/>
    <s v="2565BI01973000"/>
    <s v="DEP.BIOQUIM. BIOMEDI"/>
    <x v="338"/>
    <s v="0"/>
    <s v="F"/>
  </r>
  <r>
    <s v="2024"/>
    <s v="106044"/>
    <s v="VIAJES EL CORTE INGLES SA OFICINA B"/>
    <s v="A28229813"/>
    <s v="9340073112C"/>
    <d v="2024-02-22T00:00:00"/>
    <n v="47"/>
    <s v="4100018908"/>
    <s v="2565BI01973000"/>
    <s v="DEP.BIOQUIM. BIOMEDI"/>
    <x v="338"/>
    <s v="0"/>
    <s v="F"/>
  </r>
  <r>
    <s v="2024"/>
    <s v="106044"/>
    <s v="VIAJES EL CORTE INGLES SA OFICINA B"/>
    <s v="A28229813"/>
    <s v="9340073114C"/>
    <d v="2024-02-22T00:00:00"/>
    <n v="173.25"/>
    <s v="4100018908"/>
    <s v="2565BI01973000"/>
    <s v="DEP.BIOQUIM. BIOMEDI"/>
    <x v="338"/>
    <s v="0"/>
    <s v="F"/>
  </r>
  <r>
    <s v="2024"/>
    <s v="106044"/>
    <s v="VIAJES EL CORTE INGLES SA OFICINA B"/>
    <s v="A28229813"/>
    <s v="9340073115C"/>
    <d v="2024-02-22T00:00:00"/>
    <n v="173.25"/>
    <s v="4100018908"/>
    <s v="2565BI01973000"/>
    <s v="DEP.BIOQUIM. BIOMEDI"/>
    <x v="338"/>
    <s v="0"/>
    <s v="F"/>
  </r>
  <r>
    <s v="2024"/>
    <s v="106044"/>
    <s v="VIAJES EL CORTE INGLES SA OFICINA B"/>
    <s v="A28229813"/>
    <s v="9340073116C"/>
    <d v="2024-02-22T00:00:00"/>
    <n v="192.98"/>
    <m/>
    <s v="2575FI02052000"/>
    <s v="DEP.FIS.MAT.CONDENS."/>
    <x v="338"/>
    <s v="0"/>
    <s v="F"/>
  </r>
  <r>
    <s v="2024"/>
    <s v="106044"/>
    <s v="VIAJES EL CORTE INGLES SA OFICINA B"/>
    <s v="A28229813"/>
    <s v="9340073117C"/>
    <d v="2024-02-22T00:00:00"/>
    <n v="70.08"/>
    <m/>
    <s v="100A0000002000"/>
    <s v="CONSELL SOCIAL"/>
    <x v="338"/>
    <s v="0"/>
    <s v="F"/>
  </r>
  <r>
    <s v="2024"/>
    <s v="106044"/>
    <s v="VIAJES EL CORTE INGLES SA OFICINA B"/>
    <s v="A28229813"/>
    <s v="9340073118C"/>
    <d v="2024-02-22T00:00:00"/>
    <n v="35.21"/>
    <m/>
    <s v="100A0000002000"/>
    <s v="CONSELL SOCIAL"/>
    <x v="338"/>
    <s v="0"/>
    <s v="F"/>
  </r>
  <r>
    <s v="2024"/>
    <s v="106044"/>
    <s v="VIAJES EL CORTE INGLES SA OFICINA B"/>
    <s v="A28229813"/>
    <s v="9340073119C"/>
    <d v="2024-02-22T00:00:00"/>
    <n v="136.99"/>
    <m/>
    <s v="2575QU02070000"/>
    <s v="DEP. C.MATERIALS I Q"/>
    <x v="338"/>
    <s v="0"/>
    <s v="F"/>
  </r>
  <r>
    <s v="2024"/>
    <s v="106044"/>
    <s v="VIAJES EL CORTE INGLES SA OFICINA B"/>
    <s v="A28229813"/>
    <s v="9340073121C"/>
    <d v="2024-02-22T00:00:00"/>
    <n v="70"/>
    <m/>
    <s v="100A0000002000"/>
    <s v="CONSELL SOCIAL"/>
    <x v="338"/>
    <s v="0"/>
    <s v="F"/>
  </r>
  <r>
    <s v="2024"/>
    <s v="106044"/>
    <s v="VIAJES EL CORTE INGLES SA OFICINA B"/>
    <s v="A28229813"/>
    <s v="9340073122C"/>
    <d v="2024-02-22T00:00:00"/>
    <n v="35"/>
    <m/>
    <s v="100A0000002000"/>
    <s v="CONSELL SOCIAL"/>
    <x v="338"/>
    <s v="0"/>
    <s v="F"/>
  </r>
  <r>
    <s v="2024"/>
    <s v="106044"/>
    <s v="VIAJES EL CORTE INGLES SA OFICINA B"/>
    <s v="A28229813"/>
    <s v="9340073123C"/>
    <d v="2024-02-22T00:00:00"/>
    <n v="228.21"/>
    <m/>
    <s v="2585MA02069000"/>
    <s v="DEP. MATEMÀT. I INF."/>
    <x v="338"/>
    <s v="0"/>
    <s v="F"/>
  </r>
  <r>
    <s v="2024"/>
    <s v="106044"/>
    <s v="VIAJES EL CORTE INGLES SA OFICINA B"/>
    <s v="A28229813"/>
    <s v="9340073124C"/>
    <d v="2024-02-22T00:00:00"/>
    <n v="62.99"/>
    <m/>
    <s v="2585MA02069000"/>
    <s v="DEP. MATEMÀT. I INF."/>
    <x v="338"/>
    <s v="0"/>
    <s v="F"/>
  </r>
  <r>
    <s v="2024"/>
    <s v="106044"/>
    <s v="VIAJES EL CORTE INGLES SA OFICINA B"/>
    <s v="A28229813"/>
    <s v="9340073125C"/>
    <d v="2024-02-22T00:00:00"/>
    <n v="105"/>
    <m/>
    <s v="2585MA02069000"/>
    <s v="DEP. MATEMÀT. I INF."/>
    <x v="338"/>
    <s v="0"/>
    <s v="F"/>
  </r>
  <r>
    <s v="2024"/>
    <s v="106044"/>
    <s v="VIAJES EL CORTE INGLES SA OFICINA B"/>
    <s v="A28229813"/>
    <s v="9340073126C"/>
    <d v="2024-02-22T00:00:00"/>
    <n v="350.88"/>
    <m/>
    <s v="2655EC02009000"/>
    <s v="DEP. HIST.ECON, INST"/>
    <x v="338"/>
    <s v="0"/>
    <s v="F"/>
  </r>
  <r>
    <s v="2024"/>
    <s v="106044"/>
    <s v="VIAJES EL CORTE INGLES SA OFICINA B"/>
    <s v="A28229813"/>
    <s v="9340073127C"/>
    <d v="2024-02-22T00:00:00"/>
    <n v="109.99"/>
    <m/>
    <n v="26030000256000"/>
    <s v="ADM. MEDICINA"/>
    <x v="338"/>
    <s v="0"/>
    <s v="F"/>
  </r>
  <r>
    <s v="2024"/>
    <s v="106044"/>
    <s v="VIAJES EL CORTE INGLES SA OFICINA B"/>
    <s v="A28229813"/>
    <s v="9340073128C"/>
    <d v="2024-02-22T00:00:00"/>
    <n v="47"/>
    <m/>
    <n v="26030000256000"/>
    <s v="ADM. MEDICINA"/>
    <x v="338"/>
    <s v="0"/>
    <s v="F"/>
  </r>
  <r>
    <s v="2024"/>
    <s v="106044"/>
    <s v="VIAJES EL CORTE INGLES SA OFICINA B"/>
    <s v="A28229813"/>
    <s v="9340073129C"/>
    <d v="2024-02-22T00:00:00"/>
    <n v="302.5"/>
    <m/>
    <s v="2565BI01975000"/>
    <s v="DEP. BIO. EVOL. ECO."/>
    <x v="338"/>
    <s v="0"/>
    <s v="F"/>
  </r>
  <r>
    <s v="2024"/>
    <s v="106044"/>
    <s v="VIAJES EL CORTE INGLES SA OFICINA B"/>
    <s v="A28229813"/>
    <s v="9340073130C"/>
    <d v="2024-02-22T00:00:00"/>
    <n v="177.14"/>
    <m/>
    <s v="2585MA02069000"/>
    <s v="DEP. MATEMÀT. I INF."/>
    <x v="338"/>
    <s v="0"/>
    <s v="F"/>
  </r>
  <r>
    <s v="2024"/>
    <s v="106044"/>
    <s v="VIAJES EL CORTE INGLES SA OFICINA B"/>
    <s v="A28229813"/>
    <s v="9340073131C"/>
    <d v="2024-02-22T00:00:00"/>
    <n v="139.97999999999999"/>
    <m/>
    <s v="2614CS02095000"/>
    <s v="UFIR MEDICINA BELLV."/>
    <x v="338"/>
    <s v="0"/>
    <s v="F"/>
  </r>
  <r>
    <s v="2024"/>
    <s v="106044"/>
    <s v="VIAJES EL CORTE INGLES SA OFICINA B"/>
    <s v="A28229813"/>
    <s v="9340073132C"/>
    <d v="2024-02-22T00:00:00"/>
    <n v="1549.39"/>
    <m/>
    <n v="25130000080000"/>
    <s v="OR.ADM.FI/GEOGRAF/Hª"/>
    <x v="338"/>
    <s v="0"/>
    <s v="F"/>
  </r>
  <r>
    <s v="2024"/>
    <s v="106044"/>
    <s v="VIAJES EL CORTE INGLES SA OFICINA B"/>
    <s v="A28229813"/>
    <s v="9340073133C"/>
    <d v="2024-02-22T00:00:00"/>
    <n v="188.1"/>
    <m/>
    <n v="25130000080000"/>
    <s v="OR.ADM.FI/GEOGRAF/Hª"/>
    <x v="338"/>
    <s v="0"/>
    <s v="F"/>
  </r>
  <r>
    <s v="2024"/>
    <s v="106044"/>
    <s v="VIAJES EL CORTE INGLES SA OFICINA B"/>
    <s v="A28229813"/>
    <s v="9340073134C"/>
    <d v="2024-02-22T00:00:00"/>
    <n v="108"/>
    <m/>
    <n v="25130000080000"/>
    <s v="OR.ADM.FI/GEOGRAF/Hª"/>
    <x v="338"/>
    <s v="0"/>
    <s v="F"/>
  </r>
  <r>
    <s v="2024"/>
    <s v="106044"/>
    <s v="VIAJES EL CORTE INGLES SA OFICINA B"/>
    <s v="A28229813"/>
    <s v="9440008519A"/>
    <d v="2024-02-22T00:00:00"/>
    <n v="-70.08"/>
    <m/>
    <s v="100A0000002000"/>
    <s v="CONSELL SOCIAL"/>
    <x v="338"/>
    <s v="0"/>
    <s v="A"/>
  </r>
  <r>
    <s v="2024"/>
    <s v="106044"/>
    <s v="VIAJES EL CORTE INGLES SA OFICINA B"/>
    <s v="A28229813"/>
    <s v="9440008520A"/>
    <d v="2024-02-22T00:00:00"/>
    <n v="-35.21"/>
    <m/>
    <s v="100A0000002000"/>
    <s v="CONSELL SOCIAL"/>
    <x v="338"/>
    <s v="0"/>
    <s v="A"/>
  </r>
  <r>
    <s v="2024"/>
    <s v="107695"/>
    <s v="AGILENT TECHNOLOGIES SPAIN S L"/>
    <s v="B86907128"/>
    <s v="195401989"/>
    <d v="2024-02-22T00:00:00"/>
    <n v="408.38"/>
    <s v="4200348756"/>
    <s v="2575QU02071000"/>
    <s v="DEP. ENGINY.QUIM."/>
    <x v="338"/>
    <s v="0"/>
    <s v="F"/>
  </r>
  <r>
    <s v="2024"/>
    <s v="108189"/>
    <s v="LABORTECH WALDNER SL"/>
    <s v="B84403856"/>
    <s v="202412053"/>
    <d v="2024-02-20T00:00:00"/>
    <n v="381.15"/>
    <s v="4200346028"/>
    <s v="2575QU02071000"/>
    <s v="DEP. ENGINY.QUIM."/>
    <x v="338"/>
    <s v="0"/>
    <s v="F"/>
  </r>
  <r>
    <s v="2023"/>
    <s v="109983"/>
    <s v="CRUSA RESIDENCIA SAN ILDEFONSO"/>
    <s v="A80991714"/>
    <s v="865/23/S"/>
    <d v="2023-11-17T00:00:00"/>
    <n v="105.01"/>
    <m/>
    <n v="25230000101000"/>
    <s v="OAG FILOLOGIA I COM."/>
    <x v="338"/>
    <s v="0"/>
    <s v="F"/>
  </r>
  <r>
    <s v="2024"/>
    <s v="109990"/>
    <s v="ECONOCOM CLOUD SLU"/>
    <s v="B61125712"/>
    <s v="2400679"/>
    <d v="2024-02-19T00:00:00"/>
    <n v="3.63"/>
    <m/>
    <s v="2514GH00081000"/>
    <s v="F.GEOGRAFIA Hª"/>
    <x v="338"/>
    <s v="0"/>
    <s v="F"/>
  </r>
  <r>
    <s v="2024"/>
    <s v="109990"/>
    <s v="ECONOCOM CLOUD SLU"/>
    <s v="B61125712"/>
    <s v="2400683"/>
    <d v="2024-02-19T00:00:00"/>
    <n v="53.12"/>
    <s v="4200340458"/>
    <s v="2655EC02012000"/>
    <s v="DEP. DE SOCIOLOGIA"/>
    <x v="338"/>
    <s v="0"/>
    <s v="F"/>
  </r>
  <r>
    <s v="2024"/>
    <s v="109990"/>
    <s v="ECONOCOM CLOUD SLU"/>
    <s v="B61125712"/>
    <s v="2400684"/>
    <d v="2024-02-19T00:00:00"/>
    <n v="423.84"/>
    <m/>
    <n v="37190000327000"/>
    <s v="CCIT-UB EXP ANIMAL"/>
    <x v="338"/>
    <s v="0"/>
    <s v="F"/>
  </r>
  <r>
    <s v="2024"/>
    <s v="111244"/>
    <s v="BIO TECHNE RD SYSTEMS SLU"/>
    <s v="B67069302"/>
    <s v="CI-00009044"/>
    <d v="2024-02-22T00:00:00"/>
    <n v="562.11"/>
    <s v="4200349382"/>
    <s v="2565BI01976000"/>
    <s v="DEP. GENÈTICA, MICRO"/>
    <x v="338"/>
    <s v="0"/>
    <s v="F"/>
  </r>
  <r>
    <s v="2024"/>
    <s v="111899"/>
    <s v="REED &amp; MACKAY ESPAÑA SAU ATLANTA VI"/>
    <s v="A08649477"/>
    <s v="1218620"/>
    <d v="2024-02-23T00:00:00"/>
    <n v="274.60000000000002"/>
    <m/>
    <s v="2565BI01975000"/>
    <s v="DEP. BIO. EVOL. ECO."/>
    <x v="338"/>
    <s v="0"/>
    <s v="F"/>
  </r>
  <r>
    <s v="2024"/>
    <s v="111899"/>
    <s v="REED &amp; MACKAY ESPAÑA SAU ATLANTA VI"/>
    <s v="A08649477"/>
    <s v="1218621"/>
    <d v="2024-02-23T00:00:00"/>
    <n v="274.60000000000002"/>
    <m/>
    <s v="2565BI01975000"/>
    <s v="DEP. BIO. EVOL. ECO."/>
    <x v="338"/>
    <s v="0"/>
    <s v="F"/>
  </r>
  <r>
    <s v="2024"/>
    <s v="111899"/>
    <s v="REED &amp; MACKAY ESPAÑA SAU ATLANTA VI"/>
    <s v="A08649477"/>
    <s v="1218671"/>
    <d v="2024-02-23T00:00:00"/>
    <n v="-63.05"/>
    <m/>
    <s v="2624PS00290000"/>
    <s v="F.PSICOLOGIA"/>
    <x v="338"/>
    <s v="0"/>
    <s v="A"/>
  </r>
  <r>
    <s v="2024"/>
    <s v="111899"/>
    <s v="REED &amp; MACKAY ESPAÑA SAU ATLANTA VI"/>
    <s v="A08649477"/>
    <s v="1218681"/>
    <d v="2024-02-23T00:00:00"/>
    <n v="339.12"/>
    <m/>
    <s v="2565BI01975000"/>
    <s v="DEP. BIO. EVOL. ECO."/>
    <x v="338"/>
    <s v="0"/>
    <s v="F"/>
  </r>
  <r>
    <s v="2024"/>
    <s v="111899"/>
    <s v="REED &amp; MACKAY ESPAÑA SAU ATLANTA VI"/>
    <s v="A08649477"/>
    <s v="1218682"/>
    <d v="2024-02-23T00:00:00"/>
    <n v="339.12"/>
    <m/>
    <s v="2565BI01975000"/>
    <s v="DEP. BIO. EVOL. ECO."/>
    <x v="338"/>
    <s v="0"/>
    <s v="F"/>
  </r>
  <r>
    <s v="2024"/>
    <s v="111899"/>
    <s v="REED &amp; MACKAY ESPAÑA SAU ATLANTA VI"/>
    <s v="A08649477"/>
    <s v="1218683"/>
    <d v="2024-02-23T00:00:00"/>
    <n v="96"/>
    <m/>
    <s v="2515GH00083000"/>
    <s v="DP.HISTÒRIA DE L'ART"/>
    <x v="338"/>
    <s v="0"/>
    <s v="F"/>
  </r>
  <r>
    <s v="2024"/>
    <s v="111899"/>
    <s v="REED &amp; MACKAY ESPAÑA SAU ATLANTA VI"/>
    <s v="A08649477"/>
    <s v="1218715"/>
    <d v="2024-02-23T00:00:00"/>
    <n v="461.15"/>
    <m/>
    <s v="2565BI01975000"/>
    <s v="DEP. BIO. EVOL. ECO."/>
    <x v="338"/>
    <s v="0"/>
    <s v="F"/>
  </r>
  <r>
    <s v="2024"/>
    <s v="111899"/>
    <s v="REED &amp; MACKAY ESPAÑA SAU ATLANTA VI"/>
    <s v="A08649477"/>
    <s v="1218716"/>
    <d v="2024-02-23T00:00:00"/>
    <n v="461.15"/>
    <m/>
    <s v="2565BI01975000"/>
    <s v="DEP. BIO. EVOL. ECO."/>
    <x v="338"/>
    <s v="0"/>
    <s v="F"/>
  </r>
  <r>
    <s v="2024"/>
    <s v="112903"/>
    <s v="LLIBRERIA HISPANO AMERICANA SL"/>
    <s v="B67531632"/>
    <s v="24000694"/>
    <d v="2024-02-23T00:00:00"/>
    <n v="43.52"/>
    <s v="4200346239"/>
    <s v="2655EC00142000"/>
    <s v="DP.MATEMÀ.ECONÒ.F.A."/>
    <x v="338"/>
    <s v="0"/>
    <s v="F"/>
  </r>
  <r>
    <s v="2024"/>
    <s v="112974"/>
    <s v="PROJECTES INTERNET ENGIN DE SOFT SL"/>
    <s v="B66797119"/>
    <s v="161"/>
    <d v="2024-02-23T00:00:00"/>
    <n v="261.36"/>
    <s v="4200350271"/>
    <s v="2565BI01975000"/>
    <s v="DEP. BIO. EVOL. ECO."/>
    <x v="338"/>
    <s v="0"/>
    <s v="F"/>
  </r>
  <r>
    <s v="2024"/>
    <s v="113628"/>
    <s v="PRO LITE TECHNOLOGY IBERIA SL"/>
    <s v="B66812470"/>
    <s v="F24043"/>
    <d v="2024-02-12T00:00:00"/>
    <n v="1415.7"/>
    <s v="4200346788"/>
    <s v="2575QU02072000"/>
    <s v="DEP. QUIM. INORG.ORG"/>
    <x v="338"/>
    <s v="0"/>
    <s v="F"/>
  </r>
  <r>
    <s v="2024"/>
    <s v="114815"/>
    <s v="PELDAÑO MEDIA GROUP SL"/>
    <s v="B78187952"/>
    <s v="A2400492"/>
    <d v="2024-02-23T00:00:00"/>
    <n v="18"/>
    <s v="4200349884"/>
    <s v="2615CS00280000"/>
    <s v="DP.ONTOSTOMATOLOGIA"/>
    <x v="338"/>
    <s v="0"/>
    <s v="F"/>
  </r>
  <r>
    <s v="2024"/>
    <s v="115062"/>
    <s v="BOOKISH VENTURES SL ALIBRI LLIBRERI"/>
    <s v="B67022327"/>
    <s v="1134000-98"/>
    <d v="2024-02-23T00:00:00"/>
    <n v="61.25"/>
    <s v="4200346463"/>
    <s v="2625PS02085002"/>
    <s v="DEP. PSICOL.CLININCA"/>
    <x v="338"/>
    <s v="0"/>
    <s v="F"/>
  </r>
  <r>
    <s v="2024"/>
    <s v="116063"/>
    <s v="HOTEL DE LA PLAÇA REIAL SLU"/>
    <s v="B63980239"/>
    <s v="24000621.3"/>
    <d v="2024-01-23T00:00:00"/>
    <n v="1523.9"/>
    <s v="4100018712"/>
    <n v="25130000080000"/>
    <s v="OR.ADM.FI/GEOGRAF/Hª"/>
    <x v="338"/>
    <s v="0"/>
    <s v="F"/>
  </r>
  <r>
    <s v="2024"/>
    <s v="200591"/>
    <s v="BREPOLS PUBLISHERS NV"/>
    <m/>
    <s v="3346839"/>
    <d v="2024-02-07T00:00:00"/>
    <n v="144.25"/>
    <m/>
    <s v="2526FL00843000"/>
    <s v="INST.PRÒXIM ORIENT"/>
    <x v="338"/>
    <s v="0"/>
    <s v="F"/>
  </r>
  <r>
    <s v="2024"/>
    <s v="504668"/>
    <s v="ASSOC.CATALANA COMPT.I DIRECCIO"/>
    <s v="G63009120"/>
    <s v="1Q-24"/>
    <d v="2024-02-02T00:00:00"/>
    <n v="350"/>
    <m/>
    <s v="2655EC02013000"/>
    <s v="DEP. D'EMPRESA"/>
    <x v="338"/>
    <s v="0"/>
    <s v="F"/>
  </r>
  <r>
    <s v="2024"/>
    <s v="505073"/>
    <s v="LIBRERIA LA JURIDICA SL"/>
    <s v="B62473780"/>
    <s v="366485"/>
    <d v="2024-02-23T00:00:00"/>
    <n v="615.25"/>
    <m/>
    <n v="37090001344000"/>
    <s v="CRAI"/>
    <x v="338"/>
    <s v="0"/>
    <s v="F"/>
  </r>
  <r>
    <s v="2024"/>
    <s v="538495"/>
    <s v="COLOMER VALLICROSA JAUME"/>
    <s v="38765870Z"/>
    <s v="1-2024"/>
    <d v="2024-02-14T00:00:00"/>
    <n v="1200"/>
    <m/>
    <s v="2654EC00137000"/>
    <s v="F.ECONOMIA EMPRESA"/>
    <x v="338"/>
    <s v="0"/>
    <s v="F"/>
  </r>
  <r>
    <s v="2024"/>
    <s v="751545"/>
    <s v="GIL MARIMON POL"/>
    <s v="46414940C"/>
    <s v="2/2024"/>
    <d v="2024-02-12T00:00:00"/>
    <n v="200"/>
    <m/>
    <s v="2654EC00137000"/>
    <s v="F.ECONOMIA EMPRESA"/>
    <x v="338"/>
    <s v="0"/>
    <s v="F"/>
  </r>
  <r>
    <s v="2023"/>
    <s v="1200267"/>
    <s v="MONATEL SL BOUTIQUE HOTEL CORDIAL M"/>
    <s v="B35039882"/>
    <s v="A-HF0007573"/>
    <d v="2023-11-07T00:00:00"/>
    <n v="412"/>
    <m/>
    <n v="25230000101000"/>
    <s v="OAG FILOLOGIA I COM."/>
    <x v="338"/>
    <s v="0"/>
    <s v="F"/>
  </r>
  <r>
    <s v="2024"/>
    <s v="100073"/>
    <s v="AVORIS RETAIL DIVISION SL BCD TRAVE"/>
    <s v="B07012107"/>
    <s v="F7S00000488"/>
    <d v="2024-02-23T00:00:00"/>
    <n v="245"/>
    <m/>
    <n v="25130000080000"/>
    <s v="OR.ADM.FI/GEOGRAF/Hª"/>
    <x v="339"/>
    <s v="0"/>
    <s v="F"/>
  </r>
  <r>
    <s v="2024"/>
    <s v="100073"/>
    <s v="AVORIS RETAIL DIVISION SL BCD TRAVE"/>
    <s v="B07012107"/>
    <s v="F7S00000489"/>
    <d v="2024-02-23T00:00:00"/>
    <n v="842.65"/>
    <m/>
    <s v="2576QU01675000"/>
    <s v="I.NANOCIÈNC.NANOTECN"/>
    <x v="339"/>
    <s v="0"/>
    <s v="F"/>
  </r>
  <r>
    <s v="2024"/>
    <s v="100073"/>
    <s v="AVORIS RETAIL DIVISION SL BCD TRAVE"/>
    <s v="B07012107"/>
    <s v="F7S00000490"/>
    <d v="2024-02-23T00:00:00"/>
    <n v="781.51"/>
    <m/>
    <s v="2576QU01675000"/>
    <s v="I.NANOCIÈNC.NANOTECN"/>
    <x v="339"/>
    <s v="0"/>
    <s v="F"/>
  </r>
  <r>
    <s v="2024"/>
    <s v="100073"/>
    <s v="AVORIS RETAIL DIVISION SL BCD TRAVE"/>
    <s v="B07012107"/>
    <s v="F7Y00001036"/>
    <d v="2024-02-23T00:00:00"/>
    <n v="419.15"/>
    <m/>
    <s v="2535DR01992000"/>
    <s v="DEP.C.POL.DRET CONST"/>
    <x v="339"/>
    <s v="0"/>
    <s v="F"/>
  </r>
  <r>
    <s v="2024"/>
    <s v="100073"/>
    <s v="AVORIS RETAIL DIVISION SL BCD TRAVE"/>
    <s v="B07012107"/>
    <s v="F7Y00001038"/>
    <d v="2024-02-23T00:00:00"/>
    <n v="255"/>
    <m/>
    <s v="2575FI00213000"/>
    <s v="DP.ENGINYERIA ELECTR"/>
    <x v="339"/>
    <s v="0"/>
    <s v="F"/>
  </r>
  <r>
    <s v="2024"/>
    <s v="100073"/>
    <s v="AVORIS RETAIL DIVISION SL BCD TRAVE"/>
    <s v="B07012107"/>
    <s v="F7Y00001041"/>
    <d v="2024-02-23T00:00:00"/>
    <n v="533.28"/>
    <m/>
    <s v="2565BI01976000"/>
    <s v="DEP. GENÈTICA, MICRO"/>
    <x v="339"/>
    <s v="0"/>
    <s v="F"/>
  </r>
  <r>
    <s v="2024"/>
    <s v="100073"/>
    <s v="AVORIS RETAIL DIVISION SL BCD TRAVE"/>
    <s v="B07012107"/>
    <s v="F7Y00001043"/>
    <d v="2024-02-23T00:00:00"/>
    <n v="274.95999999999998"/>
    <m/>
    <s v="2595FA02036000"/>
    <s v="DEP. FARMÀCIA I TEC"/>
    <x v="339"/>
    <s v="0"/>
    <s v="F"/>
  </r>
  <r>
    <s v="2024"/>
    <s v="102025"/>
    <s v="VWR INTERNATIONAL EUROLAB SL VWR IN"/>
    <s v="B08362089"/>
    <s v="7062410262"/>
    <d v="2024-02-23T00:00:00"/>
    <n v="835.26"/>
    <s v="4200348598"/>
    <s v="2565BI01975000"/>
    <s v="DEP. BIO. EVOL. ECO."/>
    <x v="339"/>
    <s v="0"/>
    <s v="F"/>
  </r>
  <r>
    <s v="2024"/>
    <s v="102025"/>
    <s v="VWR INTERNATIONAL EUROLAB SL VWR IN"/>
    <s v="B08362089"/>
    <s v="7062410265"/>
    <d v="2024-02-23T00:00:00"/>
    <n v="84.7"/>
    <s v="4200348992"/>
    <s v="2615CS00279000"/>
    <s v="DEP. CC. FISIOLOGIQU"/>
    <x v="339"/>
    <s v="0"/>
    <s v="F"/>
  </r>
  <r>
    <s v="2024"/>
    <s v="102481"/>
    <s v="BIO RAD LABORATORIES SA"/>
    <s v="A79389920"/>
    <s v="9543765750"/>
    <d v="2024-02-23T00:00:00"/>
    <n v="568.46"/>
    <s v="4200349452"/>
    <s v="2575QU02071000"/>
    <s v="DEP. ENGINY.QUIM."/>
    <x v="339"/>
    <s v="0"/>
    <s v="F"/>
  </r>
  <r>
    <s v="2024"/>
    <s v="102488"/>
    <s v="AMIDATA SAU"/>
    <s v="A78913993"/>
    <s v="63406543"/>
    <d v="2024-02-23T00:00:00"/>
    <n v="148.03"/>
    <s v="4200346857"/>
    <s v="2575QU02070000"/>
    <s v="DEP. C.MATERIALS I Q"/>
    <x v="339"/>
    <s v="0"/>
    <s v="F"/>
  </r>
  <r>
    <s v="2024"/>
    <s v="105866"/>
    <s v="MERCK LIFE SCIENCE SLU totes comand"/>
    <s v="B79184115"/>
    <s v="8250802273"/>
    <d v="2024-02-24T00:00:00"/>
    <n v="1154.3399999999999"/>
    <s v="4100018209"/>
    <s v="2595FA02035000"/>
    <s v="DEP. BIOQ. I FISIOLO"/>
    <x v="339"/>
    <s v="0"/>
    <s v="F"/>
  </r>
  <r>
    <s v="2024"/>
    <s v="105866"/>
    <s v="MERCK LIFE SCIENCE SLU totes comand"/>
    <s v="B79184115"/>
    <s v="8250802274"/>
    <d v="2024-02-24T00:00:00"/>
    <n v="142.78"/>
    <s v="4200348961"/>
    <s v="2615CS00279000"/>
    <s v="DEP. CC. FISIOLOGIQU"/>
    <x v="339"/>
    <s v="0"/>
    <s v="F"/>
  </r>
  <r>
    <s v="2024"/>
    <s v="105866"/>
    <s v="MERCK LIFE SCIENCE SLU totes comand"/>
    <s v="B79184115"/>
    <s v="8250802275"/>
    <d v="2024-02-24T00:00:00"/>
    <n v="488.74"/>
    <s v="4100018772"/>
    <s v="2575QU02071000"/>
    <s v="DEP. ENGINY.QUIM."/>
    <x v="339"/>
    <s v="0"/>
    <s v="F"/>
  </r>
  <r>
    <s v="2024"/>
    <s v="105866"/>
    <s v="MERCK LIFE SCIENCE SLU totes comand"/>
    <s v="B79184115"/>
    <s v="8250802276"/>
    <d v="2024-02-24T00:00:00"/>
    <n v="230.6"/>
    <s v="4200350243"/>
    <s v="2565BI01973000"/>
    <s v="DEP.BIOQUIM. BIOMEDI"/>
    <x v="339"/>
    <s v="0"/>
    <s v="F"/>
  </r>
  <r>
    <s v="2024"/>
    <s v="105866"/>
    <s v="MERCK LIFE SCIENCE SLU totes comand"/>
    <s v="B79184115"/>
    <s v="8250802278"/>
    <d v="2024-02-24T00:00:00"/>
    <n v="1138.55"/>
    <s v="4200349739"/>
    <s v="2575QU02072000"/>
    <s v="DEP. QUIM. INORG.ORG"/>
    <x v="339"/>
    <s v="0"/>
    <s v="F"/>
  </r>
  <r>
    <s v="2024"/>
    <s v="106044"/>
    <s v="VIAJES EL CORTE INGLES SA OFICINA B"/>
    <s v="A28229813"/>
    <s v="9140036109C"/>
    <d v="2024-02-23T00:00:00"/>
    <n v="219.22"/>
    <m/>
    <s v="2585MA02069000"/>
    <s v="DEP. MATEMÀT. I INF."/>
    <x v="339"/>
    <s v="0"/>
    <s v="F"/>
  </r>
  <r>
    <s v="2024"/>
    <s v="106044"/>
    <s v="VIAJES EL CORTE INGLES SA OFICINA B"/>
    <s v="A28229813"/>
    <s v="9140036110C"/>
    <d v="2024-02-23T00:00:00"/>
    <n v="486"/>
    <m/>
    <s v="2595FA02037000"/>
    <s v="DEP. BIOL. SANITAT"/>
    <x v="339"/>
    <s v="0"/>
    <s v="F"/>
  </r>
  <r>
    <s v="2024"/>
    <s v="106044"/>
    <s v="VIAJES EL CORTE INGLES SA OFICINA B"/>
    <s v="A28229813"/>
    <s v="9140036111C"/>
    <d v="2024-02-23T00:00:00"/>
    <n v="112.62"/>
    <m/>
    <s v="2604CS02094000"/>
    <s v="UFIR MEDICINA CLINIC"/>
    <x v="339"/>
    <s v="0"/>
    <s v="F"/>
  </r>
  <r>
    <s v="2024"/>
    <s v="106044"/>
    <s v="VIAJES EL CORTE INGLES SA OFICINA B"/>
    <s v="A28229813"/>
    <s v="9140036113C"/>
    <d v="2024-02-23T00:00:00"/>
    <n v="394.76"/>
    <m/>
    <s v="2615CS00885000"/>
    <s v="DP.PATOL.I TERP.EXP."/>
    <x v="339"/>
    <s v="0"/>
    <s v="F"/>
  </r>
  <r>
    <s v="2024"/>
    <s v="106044"/>
    <s v="VIAJES EL CORTE INGLES SA OFICINA B"/>
    <s v="A28229813"/>
    <s v="9140036114C"/>
    <d v="2024-02-23T00:00:00"/>
    <n v="1048.1600000000001"/>
    <s v="4100018911"/>
    <n v="25130000080000"/>
    <s v="OR.ADM.FI/GEOGRAF/Hª"/>
    <x v="339"/>
    <s v="0"/>
    <s v="F"/>
  </r>
  <r>
    <s v="2024"/>
    <s v="106044"/>
    <s v="VIAJES EL CORTE INGLES SA OFICINA B"/>
    <s v="A28229813"/>
    <s v="9140036115C"/>
    <d v="2024-02-23T00:00:00"/>
    <n v="690.57"/>
    <s v="4100018908"/>
    <s v="2565BI01973000"/>
    <s v="DEP.BIOQUIM. BIOMEDI"/>
    <x v="339"/>
    <s v="0"/>
    <s v="F"/>
  </r>
  <r>
    <s v="2024"/>
    <s v="106044"/>
    <s v="VIAJES EL CORTE INGLES SA OFICINA B"/>
    <s v="A28229813"/>
    <s v="9140036116C"/>
    <d v="2024-02-23T00:00:00"/>
    <n v="690.57"/>
    <s v="4100018908"/>
    <s v="2565BI01973000"/>
    <s v="DEP.BIOQUIM. BIOMEDI"/>
    <x v="339"/>
    <s v="0"/>
    <s v="F"/>
  </r>
  <r>
    <s v="2024"/>
    <s v="106044"/>
    <s v="VIAJES EL CORTE INGLES SA OFICINA B"/>
    <s v="A28229813"/>
    <s v="9340074903C"/>
    <d v="2024-02-23T00:00:00"/>
    <n v="90.11"/>
    <m/>
    <s v="2585MA02069000"/>
    <s v="DEP. MATEMÀT. I INF."/>
    <x v="339"/>
    <s v="0"/>
    <s v="F"/>
  </r>
  <r>
    <s v="2024"/>
    <s v="106044"/>
    <s v="VIAJES EL CORTE INGLES SA OFICINA B"/>
    <s v="A28229813"/>
    <s v="9340074904C"/>
    <d v="2024-02-23T00:00:00"/>
    <n v="118.79"/>
    <m/>
    <s v="2585MA02069000"/>
    <s v="DEP. MATEMÀT. I INF."/>
    <x v="339"/>
    <s v="0"/>
    <s v="F"/>
  </r>
  <r>
    <s v="2024"/>
    <s v="106044"/>
    <s v="VIAJES EL CORTE INGLES SA OFICINA B"/>
    <s v="A28229813"/>
    <s v="9340074905C"/>
    <d v="2024-02-23T00:00:00"/>
    <n v="193.99"/>
    <m/>
    <s v="2585MA02069000"/>
    <s v="DEP. MATEMÀT. I INF."/>
    <x v="339"/>
    <s v="0"/>
    <s v="F"/>
  </r>
  <r>
    <s v="2024"/>
    <s v="106044"/>
    <s v="VIAJES EL CORTE INGLES SA OFICINA B"/>
    <s v="A28229813"/>
    <s v="9340074906C"/>
    <d v="2024-02-23T00:00:00"/>
    <n v="54"/>
    <m/>
    <s v="2585MA02069000"/>
    <s v="DEP. MATEMÀT. I INF."/>
    <x v="339"/>
    <s v="0"/>
    <s v="F"/>
  </r>
  <r>
    <s v="2024"/>
    <s v="106044"/>
    <s v="VIAJES EL CORTE INGLES SA OFICINA B"/>
    <s v="A28229813"/>
    <s v="9340074907C"/>
    <d v="2024-02-23T00:00:00"/>
    <n v="167.14"/>
    <m/>
    <s v="2585MA02069000"/>
    <s v="DEP. MATEMÀT. I INF."/>
    <x v="339"/>
    <s v="0"/>
    <s v="F"/>
  </r>
  <r>
    <s v="2024"/>
    <s v="106044"/>
    <s v="VIAJES EL CORTE INGLES SA OFICINA B"/>
    <s v="A28229813"/>
    <s v="9340074908C"/>
    <d v="2024-02-23T00:00:00"/>
    <n v="166.54"/>
    <m/>
    <s v="100A0000002000"/>
    <s v="CONSELL SOCIAL"/>
    <x v="339"/>
    <s v="0"/>
    <s v="F"/>
  </r>
  <r>
    <s v="2024"/>
    <s v="106044"/>
    <s v="VIAJES EL CORTE INGLES SA OFICINA B"/>
    <s v="A28229813"/>
    <s v="9340074910C"/>
    <d v="2024-02-23T00:00:00"/>
    <n v="84"/>
    <m/>
    <s v="2614IN02275000"/>
    <e v="#N/A"/>
    <x v="339"/>
    <s v="0"/>
    <s v="F"/>
  </r>
  <r>
    <s v="2024"/>
    <s v="106044"/>
    <s v="VIAJES EL CORTE INGLES SA OFICINA B"/>
    <s v="A28229813"/>
    <s v="9340074911C"/>
    <d v="2024-02-23T00:00:00"/>
    <n v="84"/>
    <m/>
    <s v="2614IN02275000"/>
    <e v="#N/A"/>
    <x v="339"/>
    <s v="0"/>
    <s v="F"/>
  </r>
  <r>
    <s v="2024"/>
    <s v="106044"/>
    <s v="VIAJES EL CORTE INGLES SA OFICINA B"/>
    <s v="A28229813"/>
    <s v="9340074912C"/>
    <d v="2024-02-23T00:00:00"/>
    <n v="9"/>
    <m/>
    <n v="25130000080000"/>
    <s v="OR.ADM.FI/GEOGRAF/Hª"/>
    <x v="339"/>
    <s v="0"/>
    <s v="F"/>
  </r>
  <r>
    <s v="2024"/>
    <s v="106044"/>
    <s v="VIAJES EL CORTE INGLES SA OFICINA B"/>
    <s v="A28229813"/>
    <s v="9340074913C"/>
    <d v="2024-02-23T00:00:00"/>
    <n v="77.3"/>
    <m/>
    <n v="25130000080000"/>
    <s v="OR.ADM.FI/GEOGRAF/Hª"/>
    <x v="339"/>
    <s v="0"/>
    <s v="F"/>
  </r>
  <r>
    <s v="2024"/>
    <s v="106044"/>
    <s v="VIAJES EL CORTE INGLES SA OFICINA B"/>
    <s v="A28229813"/>
    <s v="9340074916C"/>
    <d v="2024-02-23T00:00:00"/>
    <n v="292.7"/>
    <m/>
    <n v="25130000080000"/>
    <s v="OR.ADM.FI/GEOGRAF/Hª"/>
    <x v="339"/>
    <s v="0"/>
    <s v="F"/>
  </r>
  <r>
    <s v="2024"/>
    <s v="106044"/>
    <s v="VIAJES EL CORTE INGLES SA OFICINA B"/>
    <s v="A28229813"/>
    <s v="9340074917C"/>
    <d v="2024-02-23T00:00:00"/>
    <n v="1377.88"/>
    <m/>
    <s v="2565GE02064000"/>
    <s v="DEP. DINÀMICA TERRA"/>
    <x v="339"/>
    <s v="0"/>
    <s v="F"/>
  </r>
  <r>
    <s v="2024"/>
    <s v="106044"/>
    <s v="VIAJES EL CORTE INGLES SA OFICINA B"/>
    <s v="A28229813"/>
    <s v="9340074918C"/>
    <d v="2024-02-23T00:00:00"/>
    <n v="864.27"/>
    <m/>
    <s v="2585MA02069000"/>
    <s v="DEP. MATEMÀT. I INF."/>
    <x v="339"/>
    <s v="0"/>
    <s v="F"/>
  </r>
  <r>
    <s v="2024"/>
    <s v="106044"/>
    <s v="VIAJES EL CORTE INGLES SA OFICINA B"/>
    <s v="A28229813"/>
    <s v="9340074919C"/>
    <d v="2024-02-23T00:00:00"/>
    <n v="137.99"/>
    <m/>
    <n v="26530000136000"/>
    <s v="OR ECONOMIA EMPRESA"/>
    <x v="339"/>
    <s v="0"/>
    <s v="F"/>
  </r>
  <r>
    <s v="2024"/>
    <s v="106044"/>
    <s v="VIAJES EL CORTE INGLES SA OFICINA B"/>
    <s v="A28229813"/>
    <s v="9340074920C"/>
    <d v="2024-02-23T00:00:00"/>
    <n v="47"/>
    <m/>
    <n v="26530000136000"/>
    <s v="OR ECONOMIA EMPRESA"/>
    <x v="339"/>
    <s v="0"/>
    <s v="F"/>
  </r>
  <r>
    <s v="2024"/>
    <s v="106044"/>
    <s v="VIAJES EL CORTE INGLES SA OFICINA B"/>
    <s v="A28229813"/>
    <s v="9340074921C"/>
    <d v="2024-02-23T00:00:00"/>
    <n v="90.99"/>
    <m/>
    <n v="26530000136000"/>
    <s v="OR ECONOMIA EMPRESA"/>
    <x v="339"/>
    <s v="0"/>
    <s v="F"/>
  </r>
  <r>
    <s v="2024"/>
    <s v="106044"/>
    <s v="VIAJES EL CORTE INGLES SA OFICINA B"/>
    <s v="A28229813"/>
    <s v="9340074922C"/>
    <d v="2024-02-23T00:00:00"/>
    <n v="125.79"/>
    <m/>
    <s v="2585MA02069000"/>
    <s v="DEP. MATEMÀT. I INF."/>
    <x v="339"/>
    <s v="0"/>
    <s v="F"/>
  </r>
  <r>
    <s v="2024"/>
    <s v="106044"/>
    <s v="VIAJES EL CORTE INGLES SA OFICINA B"/>
    <s v="A28229813"/>
    <s v="9340074923C"/>
    <d v="2024-02-23T00:00:00"/>
    <n v="287.99"/>
    <m/>
    <s v="2585MA02069000"/>
    <s v="DEP. MATEMÀT. I INF."/>
    <x v="339"/>
    <s v="0"/>
    <s v="F"/>
  </r>
  <r>
    <s v="2024"/>
    <s v="106044"/>
    <s v="VIAJES EL CORTE INGLES SA OFICINA B"/>
    <s v="A28229813"/>
    <s v="9340074924C"/>
    <d v="2024-02-23T00:00:00"/>
    <n v="804.15"/>
    <m/>
    <n v="37180001607000"/>
    <s v="OPIR OF.PROJ.INT.REC"/>
    <x v="339"/>
    <s v="0"/>
    <s v="F"/>
  </r>
  <r>
    <s v="2024"/>
    <s v="106044"/>
    <s v="VIAJES EL CORTE INGLES SA OFICINA B"/>
    <s v="A28229813"/>
    <s v="9340074925C"/>
    <d v="2024-02-23T00:00:00"/>
    <n v="1221.6600000000001"/>
    <m/>
    <s v="2575FI02052000"/>
    <s v="DEP.FIS.MAT.CONDENS."/>
    <x v="339"/>
    <s v="0"/>
    <s v="F"/>
  </r>
  <r>
    <s v="2024"/>
    <s v="106044"/>
    <s v="VIAJES EL CORTE INGLES SA OFICINA B"/>
    <s v="A28229813"/>
    <s v="9340074927C"/>
    <d v="2024-02-23T00:00:00"/>
    <n v="393.26"/>
    <m/>
    <s v="2615CS00885000"/>
    <s v="DP.PATOL.I TERP.EXP."/>
    <x v="339"/>
    <s v="0"/>
    <s v="F"/>
  </r>
  <r>
    <s v="2024"/>
    <s v="106044"/>
    <s v="VIAJES EL CORTE INGLES SA OFICINA B"/>
    <s v="A28229813"/>
    <s v="9340074928C"/>
    <d v="2024-02-23T00:00:00"/>
    <n v="36"/>
    <m/>
    <n v="25130000080000"/>
    <s v="OR.ADM.FI/GEOGRAF/Hª"/>
    <x v="339"/>
    <s v="0"/>
    <s v="F"/>
  </r>
  <r>
    <s v="2024"/>
    <s v="106044"/>
    <s v="VIAJES EL CORTE INGLES SA OFICINA B"/>
    <s v="A28229813"/>
    <s v="9340074929C"/>
    <d v="2024-02-23T00:00:00"/>
    <n v="412.99"/>
    <m/>
    <s v="2604CS02094000"/>
    <s v="UFIR MEDICINA CLINIC"/>
    <x v="339"/>
    <s v="0"/>
    <s v="F"/>
  </r>
  <r>
    <s v="2024"/>
    <s v="106044"/>
    <s v="VIAJES EL CORTE INGLES SA OFICINA B"/>
    <s v="A28229813"/>
    <s v="9340074930C"/>
    <d v="2024-02-23T00:00:00"/>
    <n v="26.5"/>
    <m/>
    <n v="25130000080000"/>
    <s v="OR.ADM.FI/GEOGRAF/Hª"/>
    <x v="339"/>
    <s v="0"/>
    <s v="F"/>
  </r>
  <r>
    <s v="2024"/>
    <s v="106044"/>
    <s v="VIAJES EL CORTE INGLES SA OFICINA B"/>
    <s v="A28229813"/>
    <s v="9340074931C"/>
    <d v="2024-02-23T00:00:00"/>
    <n v="287.99"/>
    <m/>
    <s v="2585MA02069000"/>
    <s v="DEP. MATEMÀT. I INF."/>
    <x v="339"/>
    <s v="0"/>
    <s v="F"/>
  </r>
  <r>
    <s v="2024"/>
    <s v="106044"/>
    <s v="VIAJES EL CORTE INGLES SA OFICINA B"/>
    <s v="A28229813"/>
    <s v="9340074932C"/>
    <d v="2024-02-23T00:00:00"/>
    <n v="112.37"/>
    <m/>
    <n v="26530000136000"/>
    <s v="OR ECONOMIA EMPRESA"/>
    <x v="339"/>
    <s v="0"/>
    <s v="F"/>
  </r>
  <r>
    <s v="2024"/>
    <s v="106044"/>
    <s v="VIAJES EL CORTE INGLES SA OFICINA B"/>
    <s v="A28229813"/>
    <s v="9340074933C"/>
    <d v="2024-02-23T00:00:00"/>
    <n v="112.37"/>
    <m/>
    <n v="26530000136000"/>
    <s v="OR ECONOMIA EMPRESA"/>
    <x v="339"/>
    <s v="0"/>
    <s v="F"/>
  </r>
  <r>
    <s v="2024"/>
    <s v="106044"/>
    <s v="VIAJES EL CORTE INGLES SA OFICINA B"/>
    <s v="A28229813"/>
    <s v="9340074934C"/>
    <d v="2024-02-23T00:00:00"/>
    <n v="296.98"/>
    <s v="4100018911"/>
    <n v="25130000080000"/>
    <s v="OR.ADM.FI/GEOGRAF/Hª"/>
    <x v="339"/>
    <s v="0"/>
    <s v="F"/>
  </r>
  <r>
    <s v="2024"/>
    <s v="106044"/>
    <s v="VIAJES EL CORTE INGLES SA OFICINA B"/>
    <s v="A28229813"/>
    <s v="9340074936C"/>
    <d v="2024-02-23T00:00:00"/>
    <n v="87.2"/>
    <m/>
    <n v="25130000080000"/>
    <s v="OR.ADM.FI/GEOGRAF/Hª"/>
    <x v="339"/>
    <s v="0"/>
    <s v="F"/>
  </r>
  <r>
    <s v="2024"/>
    <s v="106044"/>
    <s v="VIAJES EL CORTE INGLES SA OFICINA B"/>
    <s v="A28229813"/>
    <s v="9340074937C"/>
    <d v="2024-02-23T00:00:00"/>
    <n v="888.15"/>
    <m/>
    <n v="37180001607000"/>
    <s v="OPIR OF.PROJ.INT.REC"/>
    <x v="339"/>
    <s v="0"/>
    <s v="F"/>
  </r>
  <r>
    <s v="2024"/>
    <s v="106044"/>
    <s v="VIAJES EL CORTE INGLES SA OFICINA B"/>
    <s v="A28229813"/>
    <s v="9340074939C"/>
    <d v="2024-02-23T00:00:00"/>
    <n v="260.98"/>
    <m/>
    <s v="2576QU01677000"/>
    <s v="INST.QUÍM.TEÒR.COMP."/>
    <x v="339"/>
    <s v="0"/>
    <s v="F"/>
  </r>
  <r>
    <s v="2024"/>
    <s v="106044"/>
    <s v="VIAJES EL CORTE INGLES SA OFICINA B"/>
    <s v="A28229813"/>
    <s v="9340074940C"/>
    <d v="2024-02-23T00:00:00"/>
    <n v="89"/>
    <m/>
    <n v="25130000080000"/>
    <s v="OR.ADM.FI/GEOGRAF/Hª"/>
    <x v="339"/>
    <s v="0"/>
    <s v="F"/>
  </r>
  <r>
    <s v="2024"/>
    <s v="106044"/>
    <s v="VIAJES EL CORTE INGLES SA OFICINA B"/>
    <s v="A28229813"/>
    <s v="9340074941C"/>
    <d v="2024-02-23T00:00:00"/>
    <n v="39"/>
    <m/>
    <n v="25130000080000"/>
    <s v="OR.ADM.FI/GEOGRAF/Hª"/>
    <x v="339"/>
    <s v="0"/>
    <s v="F"/>
  </r>
  <r>
    <s v="2024"/>
    <s v="106044"/>
    <s v="VIAJES EL CORTE INGLES SA OFICINA B"/>
    <s v="A28229813"/>
    <s v="9340074942C"/>
    <d v="2024-02-23T00:00:00"/>
    <n v="5"/>
    <m/>
    <n v="25130000080000"/>
    <s v="OR.ADM.FI/GEOGRAF/Hª"/>
    <x v="339"/>
    <s v="0"/>
    <s v="F"/>
  </r>
  <r>
    <s v="2024"/>
    <s v="106044"/>
    <s v="VIAJES EL CORTE INGLES SA OFICINA B"/>
    <s v="A28229813"/>
    <s v="9340074943C"/>
    <d v="2024-02-23T00:00:00"/>
    <n v="5"/>
    <m/>
    <n v="25130000080000"/>
    <s v="OR.ADM.FI/GEOGRAF/Hª"/>
    <x v="339"/>
    <s v="0"/>
    <s v="F"/>
  </r>
  <r>
    <s v="2024"/>
    <s v="106044"/>
    <s v="VIAJES EL CORTE INGLES SA OFICINA B"/>
    <s v="A28229813"/>
    <s v="9440008797A"/>
    <d v="2024-02-23T00:00:00"/>
    <n v="-137.99"/>
    <m/>
    <n v="26530000136000"/>
    <s v="OR ECONOMIA EMPRESA"/>
    <x v="339"/>
    <s v="0"/>
    <s v="A"/>
  </r>
  <r>
    <s v="2024"/>
    <s v="106044"/>
    <s v="VIAJES EL CORTE INGLES SA OFICINA B"/>
    <s v="A28229813"/>
    <s v="9440008798A"/>
    <d v="2024-02-23T00:00:00"/>
    <n v="-112.37"/>
    <m/>
    <n v="26530000136000"/>
    <s v="OR ECONOMIA EMPRESA"/>
    <x v="339"/>
    <s v="0"/>
    <s v="A"/>
  </r>
  <r>
    <s v="2024"/>
    <s v="106044"/>
    <s v="VIAJES EL CORTE INGLES SA OFICINA B"/>
    <s v="A28229813"/>
    <s v="9440008799A"/>
    <d v="2024-02-23T00:00:00"/>
    <n v="-804.15"/>
    <m/>
    <n v="37180001607000"/>
    <s v="OPIR OF.PROJ.INT.REC"/>
    <x v="339"/>
    <s v="0"/>
    <s v="A"/>
  </r>
  <r>
    <s v="2024"/>
    <s v="102886"/>
    <s v="ID GRUP SA"/>
    <s v="A59367458"/>
    <s v="22400646"/>
    <d v="2024-02-21T00:00:00"/>
    <n v="470.68"/>
    <s v="4200348886"/>
    <n v="37290000331000"/>
    <s v="D ÀREA TIC"/>
    <x v="340"/>
    <s v="0"/>
    <s v="F"/>
  </r>
  <r>
    <s v="2024"/>
    <s v="100095"/>
    <s v="FUNDIO PRIVADA CLINIC RECERCA BIOME"/>
    <s v="G59319681"/>
    <s v="4241200035"/>
    <d v="2024-02-20T00:00:00"/>
    <n v="638.88"/>
    <s v="4200323125"/>
    <s v="2565BI01973000"/>
    <s v="DEP.BIOQUIM. BIOMEDI"/>
    <x v="341"/>
    <s v="0"/>
    <s v="F"/>
  </r>
  <r>
    <s v="2024"/>
    <s v="100728"/>
    <s v="ANAME SL ANAME SL"/>
    <s v="B79255659"/>
    <s v="240244"/>
    <d v="2024-02-22T00:00:00"/>
    <n v="400.04"/>
    <s v="4200347408"/>
    <n v="37190000329000"/>
    <s v="CCIT-UB SCT"/>
    <x v="341"/>
    <s v="0"/>
    <s v="F"/>
  </r>
  <r>
    <s v="2024"/>
    <s v="100728"/>
    <s v="ANAME SL ANAME SL"/>
    <s v="B79255659"/>
    <s v="240247"/>
    <d v="2024-02-22T00:00:00"/>
    <n v="448.06"/>
    <s v="4200347697"/>
    <n v="37190000329000"/>
    <s v="CCIT-UB SCT"/>
    <x v="341"/>
    <s v="0"/>
    <s v="F"/>
  </r>
  <r>
    <s v="2024"/>
    <s v="100728"/>
    <s v="ANAME SL ANAME SL"/>
    <s v="B79255659"/>
    <s v="240248"/>
    <d v="2024-02-22T00:00:00"/>
    <n v="82.85"/>
    <s v="4200348162"/>
    <n v="37190000329000"/>
    <s v="CCIT-UB SCT"/>
    <x v="341"/>
    <s v="0"/>
    <s v="F"/>
  </r>
  <r>
    <s v="2024"/>
    <s v="101202"/>
    <s v="CONCESIONES DE RESTAURANTES Y BARES"/>
    <s v="B60685666"/>
    <s v="4008071"/>
    <d v="2024-02-26T00:00:00"/>
    <n v="110.55"/>
    <s v="4200348406"/>
    <s v="2634ED01900000"/>
    <s v="F.EDUCACIÓ"/>
    <x v="341"/>
    <s v="0"/>
    <s v="F"/>
  </r>
  <r>
    <s v="2024"/>
    <s v="101418"/>
    <s v="FRANC MOBILIARI D'OFICINA SL FRANC"/>
    <s v="B62404850"/>
    <s v="23763"/>
    <d v="2024-02-26T00:00:00"/>
    <n v="955.3"/>
    <s v="4200345463"/>
    <s v="2625PS02086001"/>
    <s v="DEP. PSICOL. SOCIAL"/>
    <x v="341"/>
    <s v="0"/>
    <s v="F"/>
  </r>
  <r>
    <s v="2024"/>
    <s v="101440"/>
    <s v="PROMEGA BIOTECH IBERICA SL PROMEGA"/>
    <s v="B63699631"/>
    <s v="0217081392"/>
    <d v="2024-02-26T00:00:00"/>
    <n v="440.44"/>
    <s v="4200349028"/>
    <s v="2615CS00279000"/>
    <s v="DEP. CC. FISIOLOGIQU"/>
    <x v="341"/>
    <s v="0"/>
    <s v="F"/>
  </r>
  <r>
    <s v="2024"/>
    <s v="101440"/>
    <s v="PROMEGA BIOTECH IBERICA SL PROMEGA"/>
    <s v="B63699631"/>
    <s v="0217081393"/>
    <d v="2024-02-26T00:00:00"/>
    <n v="262.57"/>
    <s v="4200350042"/>
    <s v="2575QU02071000"/>
    <s v="DEP. ENGINY.QUIM."/>
    <x v="341"/>
    <s v="0"/>
    <s v="F"/>
  </r>
  <r>
    <s v="2024"/>
    <s v="101482"/>
    <s v="SUMINISTROS DAMUSA SL SUMINIST DAMU"/>
    <s v="B61943510"/>
    <s v="2400226"/>
    <d v="2024-02-23T00:00:00"/>
    <n v="1237.8800000000001"/>
    <s v="4200349432"/>
    <n v="37190000329000"/>
    <s v="CCIT-UB SCT"/>
    <x v="341"/>
    <s v="0"/>
    <s v="F"/>
  </r>
  <r>
    <s v="2024"/>
    <s v="101768"/>
    <s v="PIDISCAT SL"/>
    <s v="B61700381"/>
    <s v="152567"/>
    <d v="2024-02-21T00:00:00"/>
    <n v="79.09"/>
    <s v="4200347558"/>
    <s v="2575QU02072000"/>
    <s v="DEP. QUIM. INORG.ORG"/>
    <x v="341"/>
    <s v="0"/>
    <s v="F"/>
  </r>
  <r>
    <s v="2024"/>
    <s v="102525"/>
    <s v="SECURITAS SEGURIDAD ESPAÑA SA SECUR"/>
    <s v="A79252219"/>
    <s v="SF24-03346"/>
    <d v="2024-02-25T00:00:00"/>
    <n v="65.680000000000007"/>
    <s v="4200348141"/>
    <s v="2565GE02064000"/>
    <s v="DEP. DINÀMICA TERRA"/>
    <x v="341"/>
    <s v="G"/>
    <s v="F"/>
  </r>
  <r>
    <s v="2024"/>
    <s v="102692"/>
    <s v="K TUIN SISTEMAS INFORMATICOS SA"/>
    <s v="A50578772"/>
    <s v="DU240200143"/>
    <d v="2024-02-23T00:00:00"/>
    <n v="1603.72"/>
    <s v="4200340745"/>
    <s v="2585MA02069000"/>
    <s v="DEP. MATEMÀT. I INF."/>
    <x v="341"/>
    <s v="0"/>
    <s v="F"/>
  </r>
  <r>
    <s v="2024"/>
    <s v="102708"/>
    <s v="LIFE TECHNOLOGIES SA APPLIED/INVITR"/>
    <s v="A28139434"/>
    <s v="1037478 RI"/>
    <d v="2024-02-21T00:00:00"/>
    <n v="1259.99"/>
    <s v="4200348630"/>
    <s v="2615CS00279000"/>
    <s v="DEP. CC. FISIOLOGIQU"/>
    <x v="341"/>
    <s v="0"/>
    <s v="F"/>
  </r>
  <r>
    <s v="2024"/>
    <s v="102731"/>
    <s v="SARSTEDT SA SARSTEDT SA"/>
    <s v="A59046979"/>
    <s v="0002248"/>
    <d v="2024-02-26T00:00:00"/>
    <n v="217.8"/>
    <s v="4200348078"/>
    <s v="2615CS00279000"/>
    <s v="DEP. CC. FISIOLOGIQU"/>
    <x v="341"/>
    <s v="0"/>
    <s v="F"/>
  </r>
  <r>
    <s v="2024"/>
    <s v="102894"/>
    <s v="DISTRIBUIDORA JOAN SA DISTRIB. JOAN"/>
    <s v="A58846064"/>
    <s v="024//203521"/>
    <d v="2024-02-20T00:00:00"/>
    <n v="337.7"/>
    <s v="4200347430"/>
    <s v="2615CS00280000"/>
    <s v="DP.ONTOSTOMATOLOGIA"/>
    <x v="341"/>
    <s v="0"/>
    <s v="F"/>
  </r>
  <r>
    <s v="2024"/>
    <s v="102997"/>
    <s v="ALGORITMOS PROCESOS Y DISEÑOS SA"/>
    <s v="A28634046"/>
    <s v="34442532"/>
    <d v="2024-02-21T00:00:00"/>
    <n v="72.599999999999994"/>
    <s v="4200348350"/>
    <s v="2515GH01968000"/>
    <s v="DEP. HISTORIA I ARQU"/>
    <x v="341"/>
    <s v="0"/>
    <s v="F"/>
  </r>
  <r>
    <s v="2024"/>
    <s v="103015"/>
    <s v="AYESA IBERMATICA SAU"/>
    <s v="A20038915"/>
    <s v="2401102324"/>
    <d v="2024-02-26T00:00:00"/>
    <n v="1498.28"/>
    <s v="4200336525"/>
    <n v="37290000331000"/>
    <s v="D ÀREA TIC"/>
    <x v="341"/>
    <s v="0"/>
    <s v="F"/>
  </r>
  <r>
    <s v="2024"/>
    <s v="103217"/>
    <s v="LINDE GAS ESPAÑA SA"/>
    <s v="A08007262"/>
    <s v="0005895272"/>
    <d v="2024-02-26T00:00:00"/>
    <n v="1092.71"/>
    <s v="4200342562"/>
    <s v="2574FI00205000"/>
    <s v="F.FÍSICA"/>
    <x v="341"/>
    <s v="0"/>
    <s v="F"/>
  </r>
  <r>
    <s v="2024"/>
    <s v="103281"/>
    <s v="REPSOL"/>
    <s v="A80298839"/>
    <s v="V/24/000002"/>
    <d v="2024-02-20T00:00:00"/>
    <n v="73.28"/>
    <m/>
    <s v="2564GE00164000"/>
    <s v="F.CC.TERRA"/>
    <x v="341"/>
    <s v="0"/>
    <s v="F"/>
  </r>
  <r>
    <s v="2023"/>
    <s v="104239"/>
    <s v="COMPANYIA GENERAL CARNIA, S.A."/>
    <s v="A62009485"/>
    <s v="23-72969Q"/>
    <d v="2023-11-30T00:00:00"/>
    <n v="47.87"/>
    <s v="4200338481"/>
    <n v="37080001713000"/>
    <s v="CAMPUS ALIMENTACIÓ"/>
    <x v="341"/>
    <s v="0"/>
    <s v="F"/>
  </r>
  <r>
    <s v="2024"/>
    <s v="104256"/>
    <s v="PANREAC QUIMICA SLU"/>
    <s v="B08010118"/>
    <s v="0924001510"/>
    <d v="2024-02-23T00:00:00"/>
    <n v="136.44999999999999"/>
    <s v="4200339017"/>
    <s v="2575QU02071000"/>
    <s v="DEP. ENGINY.QUIM."/>
    <x v="341"/>
    <s v="G"/>
    <s v="F"/>
  </r>
  <r>
    <s v="2023"/>
    <s v="105866"/>
    <s v="MERCK LIFE SCIENCE SLU totes comand"/>
    <s v="B79184115"/>
    <s v="8250656399"/>
    <d v="2023-04-28T00:00:00"/>
    <n v="6.66"/>
    <s v="4200322856"/>
    <s v="2565BI01976000"/>
    <s v="DEP. GENÈTICA, MICRO"/>
    <x v="341"/>
    <s v="0"/>
    <s v="F"/>
  </r>
  <r>
    <s v="2024"/>
    <s v="105866"/>
    <s v="MERCK LIFE SCIENCE SLU totes comand"/>
    <s v="B79184115"/>
    <s v="8250781120"/>
    <d v="2024-01-13T00:00:00"/>
    <n v="152.46"/>
    <s v="4200345741"/>
    <s v="2565BI01976000"/>
    <s v="DEP. GENÈTICA, MICRO"/>
    <x v="341"/>
    <s v="0"/>
    <s v="F"/>
  </r>
  <r>
    <s v="2024"/>
    <s v="105866"/>
    <s v="MERCK LIFE SCIENCE SLU totes comand"/>
    <s v="B79184115"/>
    <s v="8250802603"/>
    <d v="2024-02-26T00:00:00"/>
    <n v="135.52000000000001"/>
    <s v="4200347573"/>
    <s v="2575QU02072000"/>
    <s v="DEP. QUIM. INORG.ORG"/>
    <x v="341"/>
    <s v="0"/>
    <s v="F"/>
  </r>
  <r>
    <s v="2024"/>
    <s v="105866"/>
    <s v="MERCK LIFE SCIENCE SLU totes comand"/>
    <s v="B79184115"/>
    <s v="8250802604"/>
    <d v="2024-02-26T00:00:00"/>
    <n v="130.68"/>
    <s v="4200349759"/>
    <s v="2575QU02071000"/>
    <s v="DEP. ENGINY.QUIM."/>
    <x v="341"/>
    <s v="0"/>
    <s v="F"/>
  </r>
  <r>
    <s v="2023"/>
    <s v="105866"/>
    <s v="MERCK LIFE SCIENCE SLU totes comand"/>
    <s v="B79184115"/>
    <s v="8250654393"/>
    <d v="2023-04-26T00:00:00"/>
    <n v="7.87"/>
    <s v="4200322449"/>
    <s v="2565BI01976000"/>
    <s v="DEP. GENÈTICA, MICRO"/>
    <x v="341"/>
    <s v="G"/>
    <s v="F"/>
  </r>
  <r>
    <s v="2023"/>
    <s v="105866"/>
    <s v="MERCK LIFE SCIENCE SLU totes comand"/>
    <s v="B79184115"/>
    <s v="8250724025"/>
    <d v="2023-09-08T00:00:00"/>
    <n v="15.13"/>
    <s v="4200332689"/>
    <s v="2565BI01976000"/>
    <s v="DEP. GENÈTICA, MICRO"/>
    <x v="341"/>
    <s v="G"/>
    <s v="F"/>
  </r>
  <r>
    <s v="2024"/>
    <s v="106222"/>
    <s v="BELMACO MANTENIMIENTO SL"/>
    <s v="B65973984"/>
    <s v="240087"/>
    <d v="2024-02-26T00:00:00"/>
    <n v="411.4"/>
    <s v="4200349938"/>
    <n v="25930000240000"/>
    <s v="ADM. FARMÀCIA"/>
    <x v="341"/>
    <s v="0"/>
    <s v="F"/>
  </r>
  <r>
    <s v="2024"/>
    <s v="106222"/>
    <s v="BELMACO MANTENIMIENTO SL"/>
    <s v="B65973984"/>
    <s v="240088"/>
    <d v="2024-02-26T00:00:00"/>
    <n v="471.9"/>
    <s v="4200349955"/>
    <n v="25930000240000"/>
    <s v="ADM. FARMÀCIA"/>
    <x v="341"/>
    <s v="0"/>
    <s v="F"/>
  </r>
  <r>
    <s v="2024"/>
    <s v="107168"/>
    <s v="ACADEMIA EUROPEA DIRECCION Y ECONOM"/>
    <s v="G36702777"/>
    <s v="326/24"/>
    <d v="2024-02-16T00:00:00"/>
    <n v="99"/>
    <m/>
    <s v="2654EC00137000"/>
    <s v="F.ECONOMIA EMPRESA"/>
    <x v="341"/>
    <s v="0"/>
    <s v="F"/>
  </r>
  <r>
    <s v="2024"/>
    <s v="107424"/>
    <s v="DDBIOLAB, SLU"/>
    <s v="B66238197"/>
    <s v="15110582"/>
    <d v="2024-02-23T00:00:00"/>
    <n v="425.12"/>
    <s v="4200346835"/>
    <s v="2615CS00885000"/>
    <s v="DP.PATOL.I TERP.EXP."/>
    <x v="341"/>
    <s v="0"/>
    <s v="F"/>
  </r>
  <r>
    <s v="2024"/>
    <s v="107424"/>
    <s v="DDBIOLAB, SLU"/>
    <s v="B66238197"/>
    <s v="15110584"/>
    <d v="2024-02-23T00:00:00"/>
    <n v="13.07"/>
    <s v="4200346203"/>
    <s v="2595FA02036000"/>
    <s v="DEP. FARMÀCIA I TEC"/>
    <x v="341"/>
    <s v="0"/>
    <s v="F"/>
  </r>
  <r>
    <s v="2024"/>
    <s v="107424"/>
    <s v="DDBIOLAB, SLU"/>
    <s v="B66238197"/>
    <s v="15110585"/>
    <d v="2024-02-23T00:00:00"/>
    <n v="71.239999999999995"/>
    <s v="4200347633"/>
    <n v="37080001713000"/>
    <s v="CAMPUS ALIMENTACIÓ"/>
    <x v="341"/>
    <s v="0"/>
    <s v="F"/>
  </r>
  <r>
    <s v="2024"/>
    <s v="107424"/>
    <s v="DDBIOLAB, SLU"/>
    <s v="B66238197"/>
    <s v="15110586"/>
    <d v="2024-02-23T00:00:00"/>
    <n v="91.65"/>
    <s v="4200347213"/>
    <s v="2595FA02035000"/>
    <s v="DEP. BIOQ. I FISIOLO"/>
    <x v="341"/>
    <s v="0"/>
    <s v="F"/>
  </r>
  <r>
    <s v="2024"/>
    <s v="107424"/>
    <s v="DDBIOLAB, SLU"/>
    <s v="B66238197"/>
    <s v="15110589"/>
    <d v="2024-02-23T00:00:00"/>
    <n v="105.91"/>
    <s v="4200348775"/>
    <s v="2565BI01973000"/>
    <s v="DEP.BIOQUIM. BIOMEDI"/>
    <x v="341"/>
    <s v="0"/>
    <s v="F"/>
  </r>
  <r>
    <s v="2024"/>
    <s v="107424"/>
    <s v="DDBIOLAB, SLU"/>
    <s v="B66238197"/>
    <s v="15110591"/>
    <d v="2024-02-23T00:00:00"/>
    <n v="187.85"/>
    <s v="4200349124"/>
    <s v="2565BI01973000"/>
    <s v="DEP.BIOQUIM. BIOMEDI"/>
    <x v="341"/>
    <s v="0"/>
    <s v="F"/>
  </r>
  <r>
    <s v="2024"/>
    <s v="107424"/>
    <s v="DDBIOLAB, SLU"/>
    <s v="B66238197"/>
    <s v="15110592"/>
    <d v="2024-02-23T00:00:00"/>
    <n v="88.37"/>
    <s v="4200349233"/>
    <s v="2605CS02079000"/>
    <s v="DEPT. BIOMEDICINA"/>
    <x v="341"/>
    <s v="0"/>
    <s v="F"/>
  </r>
  <r>
    <s v="2024"/>
    <s v="107424"/>
    <s v="DDBIOLAB, SLU"/>
    <s v="B66238197"/>
    <s v="15110593"/>
    <d v="2024-02-23T00:00:00"/>
    <n v="9.0500000000000007"/>
    <s v="4200347691"/>
    <s v="2565BI01976000"/>
    <s v="DEP. GENÈTICA, MICRO"/>
    <x v="341"/>
    <s v="0"/>
    <s v="F"/>
  </r>
  <r>
    <s v="2024"/>
    <s v="109990"/>
    <s v="ECONOCOM CLOUD SLU"/>
    <s v="B61125712"/>
    <s v="2400688"/>
    <d v="2024-02-19T00:00:00"/>
    <n v="89.96"/>
    <m/>
    <s v="2515GH01968003"/>
    <s v="DEP. HISTORIA I ARQU"/>
    <x v="341"/>
    <s v="0"/>
    <s v="F"/>
  </r>
  <r>
    <s v="2024"/>
    <s v="109990"/>
    <s v="ECONOCOM CLOUD SLU"/>
    <s v="B61125712"/>
    <s v="2400689"/>
    <d v="2024-02-19T00:00:00"/>
    <n v="32.270000000000003"/>
    <m/>
    <s v="2575FI02052000"/>
    <s v="DEP.FIS.MAT.CONDENS."/>
    <x v="341"/>
    <s v="0"/>
    <s v="F"/>
  </r>
  <r>
    <s v="2024"/>
    <s v="109990"/>
    <s v="ECONOCOM CLOUD SLU"/>
    <s v="B61125712"/>
    <s v="2400692"/>
    <d v="2024-02-19T00:00:00"/>
    <n v="22.49"/>
    <m/>
    <n v="10020000008000"/>
    <s v="VR RECERCA"/>
    <x v="341"/>
    <s v="0"/>
    <s v="F"/>
  </r>
  <r>
    <s v="2024"/>
    <s v="109990"/>
    <s v="ECONOCOM CLOUD SLU"/>
    <s v="B61125712"/>
    <s v="2400694"/>
    <d v="2024-02-19T00:00:00"/>
    <n v="69.680000000000007"/>
    <m/>
    <n v="10020002153000"/>
    <s v="VR. IGUALTAT I GÈNER"/>
    <x v="341"/>
    <s v="0"/>
    <s v="F"/>
  </r>
  <r>
    <s v="2024"/>
    <s v="109990"/>
    <s v="ECONOCOM CLOUD SLU"/>
    <s v="B61125712"/>
    <s v="2400695"/>
    <d v="2024-02-19T00:00:00"/>
    <n v="259.5"/>
    <s v="4200327197"/>
    <n v="26330000301000"/>
    <s v="OR.ADM.EDUCACIO"/>
    <x v="341"/>
    <s v="0"/>
    <s v="F"/>
  </r>
  <r>
    <s v="2024"/>
    <s v="111035"/>
    <s v="INVERSIOLES EL AVILA 88 SL"/>
    <s v="B66256322"/>
    <s v="F24-014"/>
    <d v="2024-02-26T00:00:00"/>
    <n v="462"/>
    <s v="4200345290"/>
    <s v="2586MA01128000"/>
    <s v="INSTITUT MATEMÀTICA"/>
    <x v="341"/>
    <s v="0"/>
    <s v="F"/>
  </r>
  <r>
    <s v="2024"/>
    <s v="111899"/>
    <s v="REED &amp; MACKAY ESPAÑA SAU ATLANTA VI"/>
    <s v="A08649477"/>
    <s v="1218910"/>
    <d v="2024-02-26T00:00:00"/>
    <n v="89"/>
    <m/>
    <s v="2585MA02069000"/>
    <s v="DEP. MATEMÀT. I INF."/>
    <x v="341"/>
    <s v="0"/>
    <s v="F"/>
  </r>
  <r>
    <s v="2024"/>
    <s v="111899"/>
    <s v="REED &amp; MACKAY ESPAÑA SAU ATLANTA VI"/>
    <s v="A08649477"/>
    <s v="1218945"/>
    <d v="2024-02-26T00:00:00"/>
    <n v="397"/>
    <m/>
    <n v="37180001607000"/>
    <s v="OPIR OF.PROJ.INT.REC"/>
    <x v="341"/>
    <s v="0"/>
    <s v="F"/>
  </r>
  <r>
    <s v="2024"/>
    <s v="111899"/>
    <s v="REED &amp; MACKAY ESPAÑA SAU ATLANTA VI"/>
    <s v="A08649477"/>
    <s v="1218953"/>
    <d v="2024-02-26T00:00:00"/>
    <n v="175.27"/>
    <m/>
    <s v="2525FL01944002"/>
    <s v="ESTUDIS GERMÀNICS"/>
    <x v="341"/>
    <s v="0"/>
    <s v="F"/>
  </r>
  <r>
    <s v="2024"/>
    <s v="111899"/>
    <s v="REED &amp; MACKAY ESPAÑA SAU ATLANTA VI"/>
    <s v="A08649477"/>
    <s v="1218957"/>
    <d v="2024-02-26T00:00:00"/>
    <n v="109.25"/>
    <m/>
    <n v="26330000301000"/>
    <s v="OR.ADM.EDUCACIO"/>
    <x v="341"/>
    <s v="0"/>
    <s v="F"/>
  </r>
  <r>
    <s v="2024"/>
    <s v="111899"/>
    <s v="REED &amp; MACKAY ESPAÑA SAU ATLANTA VI"/>
    <s v="A08649477"/>
    <s v="1218958"/>
    <d v="2024-02-26T00:00:00"/>
    <n v="109.25"/>
    <m/>
    <n v="26330000301000"/>
    <s v="OR.ADM.EDUCACIO"/>
    <x v="341"/>
    <s v="0"/>
    <s v="F"/>
  </r>
  <r>
    <s v="2024"/>
    <s v="111899"/>
    <s v="REED &amp; MACKAY ESPAÑA SAU ATLANTA VI"/>
    <s v="A08649477"/>
    <s v="1218962"/>
    <d v="2024-02-26T00:00:00"/>
    <n v="190.6"/>
    <m/>
    <n v="26330000301000"/>
    <s v="OR.ADM.EDUCACIO"/>
    <x v="341"/>
    <s v="0"/>
    <s v="F"/>
  </r>
  <r>
    <s v="2024"/>
    <s v="111899"/>
    <s v="REED &amp; MACKAY ESPAÑA SAU ATLANTA VI"/>
    <s v="A08649477"/>
    <s v="1218967"/>
    <d v="2024-02-26T00:00:00"/>
    <n v="190.6"/>
    <m/>
    <n v="26330000301000"/>
    <s v="OR.ADM.EDUCACIO"/>
    <x v="341"/>
    <s v="0"/>
    <s v="F"/>
  </r>
  <r>
    <s v="2024"/>
    <s v="111899"/>
    <s v="REED &amp; MACKAY ESPAÑA SAU ATLANTA VI"/>
    <s v="A08649477"/>
    <s v="1218973"/>
    <d v="2024-02-26T00:00:00"/>
    <n v="98.3"/>
    <m/>
    <n v="26330000301000"/>
    <s v="OR.ADM.EDUCACIO"/>
    <x v="341"/>
    <s v="0"/>
    <s v="F"/>
  </r>
  <r>
    <s v="2024"/>
    <s v="111899"/>
    <s v="REED &amp; MACKAY ESPAÑA SAU ATLANTA VI"/>
    <s v="A08649477"/>
    <s v="1218975"/>
    <d v="2024-02-26T00:00:00"/>
    <n v="98.3"/>
    <m/>
    <n v="26330000301000"/>
    <s v="OR.ADM.EDUCACIO"/>
    <x v="341"/>
    <s v="0"/>
    <s v="F"/>
  </r>
  <r>
    <s v="2024"/>
    <s v="111899"/>
    <s v="REED &amp; MACKAY ESPAÑA SAU ATLANTA VI"/>
    <s v="A08649477"/>
    <s v="1218977"/>
    <d v="2024-02-26T00:00:00"/>
    <n v="98.3"/>
    <m/>
    <n v="26330000301000"/>
    <s v="OR.ADM.EDUCACIO"/>
    <x v="341"/>
    <s v="0"/>
    <s v="F"/>
  </r>
  <r>
    <s v="2024"/>
    <s v="111899"/>
    <s v="REED &amp; MACKAY ESPAÑA SAU ATLANTA VI"/>
    <s v="A08649477"/>
    <s v="1218995"/>
    <d v="2024-02-26T00:00:00"/>
    <n v="272.98"/>
    <m/>
    <n v="26330000301000"/>
    <s v="OR.ADM.EDUCACIO"/>
    <x v="341"/>
    <s v="0"/>
    <s v="F"/>
  </r>
  <r>
    <s v="2024"/>
    <s v="111899"/>
    <s v="REED &amp; MACKAY ESPAÑA SAU ATLANTA VI"/>
    <s v="A08649477"/>
    <s v="1218997"/>
    <d v="2024-02-26T00:00:00"/>
    <n v="272.98"/>
    <m/>
    <n v="26330000301000"/>
    <s v="OR.ADM.EDUCACIO"/>
    <x v="341"/>
    <s v="0"/>
    <s v="F"/>
  </r>
  <r>
    <s v="2024"/>
    <s v="111899"/>
    <s v="REED &amp; MACKAY ESPAÑA SAU ATLANTA VI"/>
    <s v="A08649477"/>
    <s v="1218999"/>
    <d v="2024-02-26T00:00:00"/>
    <n v="272.98"/>
    <m/>
    <n v="26330000301000"/>
    <s v="OR.ADM.EDUCACIO"/>
    <x v="341"/>
    <s v="0"/>
    <s v="F"/>
  </r>
  <r>
    <s v="2023"/>
    <s v="114362"/>
    <s v="SEIDOR SOLUTIONS SL"/>
    <s v="B61172219"/>
    <s v="1202319227"/>
    <d v="2023-12-29T00:00:00"/>
    <n v="851.71"/>
    <m/>
    <n v="37290000331000"/>
    <s v="D ÀREA TIC"/>
    <x v="341"/>
    <s v="0"/>
    <s v="F"/>
  </r>
  <r>
    <s v="2024"/>
    <s v="114449"/>
    <s v="EVIDENT EUROPE GMBH SUCURSAL ESPAÑA"/>
    <s v="W0188422J"/>
    <s v="280002547.1"/>
    <d v="2024-02-13T00:00:00"/>
    <n v="832.48"/>
    <s v="4200348639"/>
    <n v="37190000329000"/>
    <s v="CCIT-UB SCT"/>
    <x v="341"/>
    <s v="0"/>
    <s v="F"/>
  </r>
  <r>
    <s v="2024"/>
    <s v="115062"/>
    <s v="BOOKISH VENTURES SL ALIBRI LLIBRERI"/>
    <s v="B67022327"/>
    <s v="10899-31"/>
    <d v="2024-02-26T00:00:00"/>
    <n v="903.28"/>
    <m/>
    <n v="37090001344000"/>
    <s v="CRAI"/>
    <x v="341"/>
    <s v="0"/>
    <s v="F"/>
  </r>
  <r>
    <s v="2024"/>
    <s v="115062"/>
    <s v="BOOKISH VENTURES SL ALIBRI LLIBRERI"/>
    <s v="B67022327"/>
    <s v="10900-31"/>
    <d v="2024-02-26T00:00:00"/>
    <n v="44.54"/>
    <m/>
    <n v="37090001344000"/>
    <s v="CRAI"/>
    <x v="341"/>
    <s v="0"/>
    <s v="F"/>
  </r>
  <r>
    <s v="2024"/>
    <s v="115062"/>
    <s v="BOOKISH VENTURES SL ALIBRI LLIBRERI"/>
    <s v="B67022327"/>
    <s v="1134373-98"/>
    <d v="2024-02-26T00:00:00"/>
    <n v="11.7"/>
    <s v="4200349924"/>
    <s v="2525FL01944000"/>
    <s v="DEP.LLENG I LIT. MOD"/>
    <x v="341"/>
    <s v="0"/>
    <s v="F"/>
  </r>
  <r>
    <s v="2024"/>
    <s v="115062"/>
    <s v="BOOKISH VENTURES SL ALIBRI LLIBRERI"/>
    <s v="B67022327"/>
    <s v="1134380-98"/>
    <d v="2024-02-26T00:00:00"/>
    <n v="157.13"/>
    <s v="4200345057"/>
    <s v="2525FL01947000"/>
    <s v="DEP. FIL.CLÀS.ROM.SE"/>
    <x v="341"/>
    <s v="0"/>
    <s v="F"/>
  </r>
  <r>
    <s v="2024"/>
    <s v="115283"/>
    <s v="DELETE GESTION DOCUMENTAL INTEGRAL"/>
    <s v="B44907095"/>
    <s v="52"/>
    <d v="2024-01-30T00:00:00"/>
    <n v="336.44"/>
    <m/>
    <s v="385B0002249000"/>
    <s v="ADM ELECTRÒNICA,GEST"/>
    <x v="341"/>
    <s v="0"/>
    <s v="F"/>
  </r>
  <r>
    <s v="2024"/>
    <s v="115690"/>
    <s v="TRATAMIENTO INTEGR AGUA HIDROSALUD"/>
    <s v="B97244735"/>
    <s v="C-2328675."/>
    <d v="2024-02-26T00:00:00"/>
    <n v="27.09"/>
    <m/>
    <n v="10020000008000"/>
    <s v="VR RECERCA"/>
    <x v="341"/>
    <s v="0"/>
    <s v="F"/>
  </r>
  <r>
    <s v="2024"/>
    <s v="116105"/>
    <s v="EXCLUSIVAS GALICIA SL"/>
    <s v="B30055404"/>
    <s v="FV24/923"/>
    <d v="2024-01-26T00:00:00"/>
    <n v="114.35"/>
    <m/>
    <s v="2565BI01975000"/>
    <s v="DEP. BIO. EVOL. ECO."/>
    <x v="341"/>
    <s v="0"/>
    <s v="F"/>
  </r>
  <r>
    <s v="2023"/>
    <s v="116114"/>
    <s v="MADRID BY MIJ HOTELS SL"/>
    <s v="B88562871"/>
    <s v="H/23208263"/>
    <d v="2023-11-08T00:00:00"/>
    <n v="355"/>
    <m/>
    <s v="2575QU02072000"/>
    <s v="DEP. QUIM. INORG.ORG"/>
    <x v="341"/>
    <s v="0"/>
    <s v="F"/>
  </r>
  <r>
    <s v="2024"/>
    <s v="200009"/>
    <s v="THORLABS GMBH THORLABS GMBH"/>
    <m/>
    <s v="MI4124744"/>
    <d v="2024-02-19T00:00:00"/>
    <n v="656.2"/>
    <s v="4200348373"/>
    <s v="2575FI00213000"/>
    <s v="DP.ENGINYERIA ELECTR"/>
    <x v="341"/>
    <s v="0"/>
    <s v="F"/>
  </r>
  <r>
    <s v="2024"/>
    <s v="200009"/>
    <s v="THORLABS GMBH THORLABS GMBH"/>
    <m/>
    <s v="MI4124765"/>
    <d v="2024-02-19T00:00:00"/>
    <n v="2518.7199999999998"/>
    <s v="4200348662"/>
    <s v="2575FI02053000"/>
    <s v="DEP. FISICA APLICADA"/>
    <x v="341"/>
    <s v="0"/>
    <s v="F"/>
  </r>
  <r>
    <s v="2024"/>
    <s v="200677"/>
    <s v="CHARLES RIVER LABORATORIES FRANCE"/>
    <m/>
    <s v="53216383"/>
    <d v="2024-02-19T00:00:00"/>
    <n v="169.19"/>
    <s v="4200346667"/>
    <s v="2565BI01974000"/>
    <s v="DEP.BIO.CEL. FIS. IM"/>
    <x v="341"/>
    <s v="0"/>
    <s v="F"/>
  </r>
  <r>
    <s v="2024"/>
    <s v="200677"/>
    <s v="CHARLES RIVER LABORATORIES FRANCE"/>
    <m/>
    <s v="53216384"/>
    <d v="2024-02-19T00:00:00"/>
    <n v="1486.02"/>
    <s v="4200348819"/>
    <n v="37190000329000"/>
    <s v="CCIT-UB SCT"/>
    <x v="341"/>
    <s v="0"/>
    <s v="F"/>
  </r>
  <r>
    <s v="2024"/>
    <s v="200677"/>
    <s v="CHARLES RIVER LABORATORIES FRANCE"/>
    <m/>
    <s v="53216456"/>
    <d v="2024-02-19T00:00:00"/>
    <n v="192.99"/>
    <s v="4200349019"/>
    <n v="37190000329000"/>
    <s v="CCIT-UB SCT"/>
    <x v="341"/>
    <s v="0"/>
    <s v="F"/>
  </r>
  <r>
    <s v="2023"/>
    <s v="200759"/>
    <s v="COLLECTE LOCALISATION SATELLITE"/>
    <m/>
    <s v="312RAM01748"/>
    <d v="2023-12-31T00:00:00"/>
    <n v="149"/>
    <m/>
    <s v="2565BI01975000"/>
    <s v="DEP. BIO. EVOL. ECO."/>
    <x v="341"/>
    <s v="0"/>
    <s v="F"/>
  </r>
  <r>
    <s v="2024"/>
    <s v="203927"/>
    <s v="ABCAM NETHERLANDS BV"/>
    <m/>
    <s v="2049711"/>
    <d v="2024-01-12T00:00:00"/>
    <n v="194.75"/>
    <s v="4200326043"/>
    <s v="2615CS00279000"/>
    <s v="DEP. CC. FISIOLOGIQU"/>
    <x v="341"/>
    <s v="0"/>
    <s v="F"/>
  </r>
  <r>
    <s v="2024"/>
    <s v="203927"/>
    <s v="ABCAM NETHERLANDS BV"/>
    <m/>
    <s v="2238841"/>
    <d v="2024-02-19T00:00:00"/>
    <n v="523.6"/>
    <s v="4200347374"/>
    <s v="2605CS02079000"/>
    <s v="DEPT. BIOMEDICINA"/>
    <x v="341"/>
    <s v="0"/>
    <s v="F"/>
  </r>
  <r>
    <s v="2024"/>
    <s v="203927"/>
    <s v="ABCAM NETHERLANDS BV"/>
    <m/>
    <s v="2239853"/>
    <d v="2024-02-19T00:00:00"/>
    <n v="541.5"/>
    <s v="4100018883"/>
    <s v="2605CS02079000"/>
    <s v="DEPT. BIOMEDICINA"/>
    <x v="341"/>
    <s v="0"/>
    <s v="F"/>
  </r>
  <r>
    <s v="2024"/>
    <s v="204433"/>
    <s v="FLUOROCHEM IRELAND LIMITED"/>
    <m/>
    <s v="INV102728"/>
    <d v="2024-02-20T00:00:00"/>
    <n v="64.8"/>
    <s v="4200348270"/>
    <s v="2575QU02072000"/>
    <s v="DEP. QUIM. INORG.ORG"/>
    <x v="341"/>
    <s v="0"/>
    <s v="F"/>
  </r>
  <r>
    <s v="2024"/>
    <s v="302629"/>
    <s v="DORIC LENSES INC"/>
    <m/>
    <s v="$00054568"/>
    <d v="2024-02-19T00:00:00"/>
    <n v="2376"/>
    <s v="4200345111"/>
    <s v="2605CS02079000"/>
    <s v="DEPT. BIOMEDICINA"/>
    <x v="341"/>
    <s v="0"/>
    <s v="F"/>
  </r>
  <r>
    <s v="2024"/>
    <s v="504686"/>
    <s v="INST INVESTIGACIO GERMANS TRIAS I P"/>
    <s v="G60805462"/>
    <s v="202430004"/>
    <d v="2024-02-11T00:00:00"/>
    <n v="1500"/>
    <m/>
    <s v="2595FA02034000"/>
    <s v="DEP.NUTRICIÓ, CC.DE"/>
    <x v="341"/>
    <s v="0"/>
    <s v="F"/>
  </r>
  <r>
    <s v="2024"/>
    <s v="504697"/>
    <s v="CONSEJO ESTATAL ESTUD MEDICINA"/>
    <s v="G47565452"/>
    <s v="2024-00009"/>
    <d v="2024-02-18T00:00:00"/>
    <n v="30"/>
    <m/>
    <s v="2604CS02094000"/>
    <s v="UFIR MEDICINA CLINIC"/>
    <x v="341"/>
    <s v="0"/>
    <s v="F"/>
  </r>
  <r>
    <s v="2024"/>
    <s v="505025"/>
    <s v="ONEDIRECT COMUNICACIONES SL ONEDIRE"/>
    <s v="B62505524"/>
    <s v="FB24003525"/>
    <d v="2024-02-23T00:00:00"/>
    <n v="87.02"/>
    <s v="4200347467"/>
    <s v="380B0001870000"/>
    <s v="GAB.TÈC.RECTORAT"/>
    <x v="341"/>
    <s v="0"/>
    <s v="F"/>
  </r>
  <r>
    <s v="2024"/>
    <s v="505357"/>
    <s v="HORCHATERIA VALENCIANA SL"/>
    <s v="B08802100"/>
    <s v="A 24000912"/>
    <d v="2024-02-24T00:00:00"/>
    <n v="241.96"/>
    <s v="4200349907"/>
    <n v="10010001561003"/>
    <s v="GEST.PROJ.GAB.RECT"/>
    <x v="341"/>
    <s v="0"/>
    <s v="F"/>
  </r>
  <r>
    <s v="2024"/>
    <s v="505357"/>
    <s v="HORCHATERIA VALENCIANA SL"/>
    <s v="B08802100"/>
    <s v="A 24000914"/>
    <d v="2024-02-24T00:00:00"/>
    <n v="351.86"/>
    <s v="4200349913"/>
    <s v="2515GH01968000"/>
    <s v="DEP. HISTORIA I ARQU"/>
    <x v="341"/>
    <s v="0"/>
    <s v="F"/>
  </r>
  <r>
    <s v="2024"/>
    <s v="900319"/>
    <s v="BONET CARDONER NURIA LEXICOS TRADUC"/>
    <s v="33957248W"/>
    <s v="24F00035"/>
    <d v="2024-02-19T00:00:00"/>
    <n v="54.45"/>
    <m/>
    <n v="38480001521000"/>
    <s v="SERVEIS LINGÜÍSTICS"/>
    <x v="341"/>
    <s v="0"/>
    <s v="F"/>
  </r>
  <r>
    <s v="2024"/>
    <s v="906473"/>
    <s v="KRUYER HELENA CAROLINE"/>
    <s v="X1310685F"/>
    <s v="12"/>
    <d v="2024-02-26T00:00:00"/>
    <n v="130"/>
    <s v="4200350335"/>
    <s v="2605CS02079000"/>
    <s v="DEPT. BIOMEDICINA"/>
    <x v="341"/>
    <s v="0"/>
    <s v="F"/>
  </r>
  <r>
    <s v="2024"/>
    <s v="908227"/>
    <s v="FERRER PLEGUEZUELOS LLUIS"/>
    <s v="33906656X"/>
    <s v="4"/>
    <d v="2024-02-14T00:00:00"/>
    <n v="741.96"/>
    <s v="4200349396"/>
    <n v="25130000080000"/>
    <s v="OR.ADM.FI/GEOGRAF/Hª"/>
    <x v="341"/>
    <s v="G"/>
    <s v="F"/>
  </r>
  <r>
    <s v="2024"/>
    <s v="50007"/>
    <s v="FUNDACIO BOSCH I GIMPERA"/>
    <s v="G08906653"/>
    <s v="202400718"/>
    <d v="2024-02-21T00:00:00"/>
    <n v="12520.63"/>
    <m/>
    <s v="999Z00UB003000"/>
    <s v="UB - INGRESSOS"/>
    <x v="342"/>
    <s v="0"/>
    <s v="F"/>
  </r>
  <r>
    <s v="2024"/>
    <s v="100025"/>
    <s v="REAL SOCIEDAD ESPAÑOLA DE QUIMICA R"/>
    <s v="G28750677"/>
    <s v="M0024/2024"/>
    <d v="2024-02-13T00:00:00"/>
    <n v="90"/>
    <m/>
    <s v="2575QU02070111"/>
    <s v="SEC.QUIMICA FISICA"/>
    <x v="342"/>
    <s v="0"/>
    <s v="F"/>
  </r>
  <r>
    <s v="2023"/>
    <s v="100073"/>
    <s v="AVORIS RETAIL DIVISION SL BCD TRAVE"/>
    <s v="B07012107"/>
    <s v="F7B00000967"/>
    <d v="2023-10-02T00:00:00"/>
    <n v="1946.39"/>
    <m/>
    <n v="25130000080000"/>
    <s v="OR.ADM.FI/GEOGRAF/Hª"/>
    <x v="342"/>
    <s v="0"/>
    <s v="F"/>
  </r>
  <r>
    <s v="2023"/>
    <s v="100073"/>
    <s v="AVORIS RETAIL DIVISION SL BCD TRAVE"/>
    <s v="B07012107"/>
    <s v="F7Y00001524"/>
    <d v="2023-05-18T00:00:00"/>
    <n v="269.5"/>
    <m/>
    <n v="25130000080000"/>
    <s v="OR.ADM.FI/GEOGRAF/Hª"/>
    <x v="342"/>
    <s v="0"/>
    <s v="F"/>
  </r>
  <r>
    <s v="2024"/>
    <s v="100073"/>
    <s v="AVORIS RETAIL DIVISION SL BCD TRAVE"/>
    <s v="B07012107"/>
    <s v="F7S00000081"/>
    <d v="2024-01-16T00:00:00"/>
    <n v="303"/>
    <m/>
    <n v="26530000136000"/>
    <s v="OR ECONOMIA EMPRESA"/>
    <x v="342"/>
    <s v="0"/>
    <s v="F"/>
  </r>
  <r>
    <s v="2024"/>
    <s v="100073"/>
    <s v="AVORIS RETAIL DIVISION SL BCD TRAVE"/>
    <s v="B07012107"/>
    <s v="F7S00000499"/>
    <d v="2024-02-26T00:00:00"/>
    <n v="648.4"/>
    <m/>
    <s v="2565BI01976000"/>
    <s v="DEP. GENÈTICA, MICRO"/>
    <x v="342"/>
    <s v="0"/>
    <s v="F"/>
  </r>
  <r>
    <s v="2024"/>
    <s v="100073"/>
    <s v="AVORIS RETAIL DIVISION SL BCD TRAVE"/>
    <s v="B07012107"/>
    <s v="F7S00000503"/>
    <d v="2024-02-26T00:00:00"/>
    <n v="97.9"/>
    <s v="4100018102"/>
    <s v="2654EC00137000"/>
    <s v="F.ECONOMIA EMPRESA"/>
    <x v="342"/>
    <s v="0"/>
    <s v="F"/>
  </r>
  <r>
    <s v="2024"/>
    <s v="100073"/>
    <s v="AVORIS RETAIL DIVISION SL BCD TRAVE"/>
    <s v="B07012107"/>
    <s v="F7S00000505"/>
    <d v="2024-02-26T00:00:00"/>
    <n v="796.86"/>
    <m/>
    <n v="10010000004000"/>
    <s v="SECRETARIA RECTORAT"/>
    <x v="342"/>
    <s v="C"/>
    <s v="F"/>
  </r>
  <r>
    <s v="2024"/>
    <s v="100073"/>
    <s v="AVORIS RETAIL DIVISION SL BCD TRAVE"/>
    <s v="B07012107"/>
    <s v="F7S00000506"/>
    <d v="2024-02-26T00:00:00"/>
    <n v="796.86"/>
    <m/>
    <n v="10010000004000"/>
    <s v="SECRETARIA RECTORAT"/>
    <x v="342"/>
    <s v="C"/>
    <s v="F"/>
  </r>
  <r>
    <s v="2024"/>
    <s v="100073"/>
    <s v="AVORIS RETAIL DIVISION SL BCD TRAVE"/>
    <s v="B07012107"/>
    <s v="F7Y00001045"/>
    <d v="2024-02-26T00:00:00"/>
    <n v="272"/>
    <m/>
    <n v="26530000136000"/>
    <s v="OR ECONOMIA EMPRESA"/>
    <x v="342"/>
    <s v="0"/>
    <s v="F"/>
  </r>
  <r>
    <s v="2024"/>
    <s v="100073"/>
    <s v="AVORIS RETAIL DIVISION SL BCD TRAVE"/>
    <s v="B07012107"/>
    <s v="F7Y00001055"/>
    <d v="2024-02-26T00:00:00"/>
    <n v="208.99"/>
    <m/>
    <s v="2565GE02063001"/>
    <s v="SECCIÓ DE GEOQUÍMICA"/>
    <x v="342"/>
    <s v="0"/>
    <s v="F"/>
  </r>
  <r>
    <s v="2024"/>
    <s v="100073"/>
    <s v="AVORIS RETAIL DIVISION SL BCD TRAVE"/>
    <s v="B07012107"/>
    <s v="F7Y00001069"/>
    <d v="2024-02-26T00:00:00"/>
    <n v="39.9"/>
    <m/>
    <n v="25130000080000"/>
    <s v="OR.ADM.FI/GEOGRAF/Hª"/>
    <x v="342"/>
    <s v="0"/>
    <s v="F"/>
  </r>
  <r>
    <s v="2024"/>
    <s v="100073"/>
    <s v="AVORIS RETAIL DIVISION SL BCD TRAVE"/>
    <s v="B07012107"/>
    <s v="F7Y00001073"/>
    <d v="2024-02-26T00:00:00"/>
    <n v="401.98"/>
    <m/>
    <s v="2565BI01976000"/>
    <s v="DEP. GENÈTICA, MICRO"/>
    <x v="342"/>
    <s v="0"/>
    <s v="F"/>
  </r>
  <r>
    <s v="2024"/>
    <s v="100073"/>
    <s v="AVORIS RETAIL DIVISION SL BCD TRAVE"/>
    <s v="B07012107"/>
    <s v="G7Y00000076"/>
    <d v="2024-02-26T00:00:00"/>
    <n v="-138"/>
    <m/>
    <n v="26530000136000"/>
    <s v="OR ECONOMIA EMPRESA"/>
    <x v="342"/>
    <s v="0"/>
    <s v="A"/>
  </r>
  <r>
    <s v="2024"/>
    <s v="100643"/>
    <s v="INNOVA SCIENTIFIC SL"/>
    <s v="B84293133"/>
    <s v="1013"/>
    <d v="2024-02-27T00:00:00"/>
    <n v="68473.899999999994"/>
    <m/>
    <s v="2566GE01681000"/>
    <s v="I.REC GEOMODELS"/>
    <x v="342"/>
    <s v="0"/>
    <s v="F"/>
  </r>
  <r>
    <s v="2024"/>
    <s v="101079"/>
    <s v="UNIVERSAL LA POMA SLU"/>
    <s v="B64698459"/>
    <s v="1"/>
    <d v="2024-02-27T00:00:00"/>
    <n v="-1288.6600000000001"/>
    <s v="4200347601"/>
    <n v="25130000076000"/>
    <s v="ADM.FILOS/GEOGRA/Hª"/>
    <x v="342"/>
    <s v="0"/>
    <s v="A"/>
  </r>
  <r>
    <s v="2024"/>
    <s v="101166"/>
    <s v="NIEMON IMPRESSIONS SL"/>
    <s v="B62870217"/>
    <s v="H5900"/>
    <d v="2024-02-27T00:00:00"/>
    <n v="13.07"/>
    <m/>
    <s v="2526FL00114000"/>
    <s v="SERV.FONÈTICA"/>
    <x v="342"/>
    <s v="0"/>
    <s v="F"/>
  </r>
  <r>
    <s v="2024"/>
    <s v="101166"/>
    <s v="NIEMON IMPRESSIONS SL"/>
    <s v="B62870217"/>
    <s v="H5902"/>
    <d v="2024-02-27T00:00:00"/>
    <n v="49.62"/>
    <s v="4200344199"/>
    <n v="10020002153000"/>
    <s v="VR. IGUALTAT I GÈNER"/>
    <x v="342"/>
    <s v="0"/>
    <s v="F"/>
  </r>
  <r>
    <s v="2024"/>
    <s v="101166"/>
    <s v="NIEMON IMPRESSIONS SL"/>
    <s v="B62870217"/>
    <s v="H5904"/>
    <d v="2024-02-27T00:00:00"/>
    <n v="5.73"/>
    <m/>
    <s v="2524FL00103000"/>
    <s v="F.FILOLOGIA I COMUNI"/>
    <x v="342"/>
    <s v="0"/>
    <s v="F"/>
  </r>
  <r>
    <s v="2024"/>
    <s v="101166"/>
    <s v="NIEMON IMPRESSIONS SL"/>
    <s v="B62870217"/>
    <s v="H5905"/>
    <d v="2024-02-27T00:00:00"/>
    <n v="118.97"/>
    <m/>
    <n v="38490001720000"/>
    <s v="ESTUDIS HISPÀNICS"/>
    <x v="342"/>
    <s v="0"/>
    <s v="F"/>
  </r>
  <r>
    <s v="2024"/>
    <s v="101166"/>
    <s v="NIEMON IMPRESSIONS SL"/>
    <s v="B62870217"/>
    <s v="H5908"/>
    <d v="2024-02-27T00:00:00"/>
    <n v="15.2"/>
    <m/>
    <s v="2525FL01944000"/>
    <s v="DEP.LLENG I LIT. MOD"/>
    <x v="342"/>
    <s v="0"/>
    <s v="F"/>
  </r>
  <r>
    <s v="2024"/>
    <s v="101166"/>
    <s v="NIEMON IMPRESSIONS SL"/>
    <s v="B62870217"/>
    <s v="H5910"/>
    <d v="2024-02-27T00:00:00"/>
    <n v="6.15"/>
    <m/>
    <s v="2525FL01944000"/>
    <s v="DEP.LLENG I LIT. MOD"/>
    <x v="342"/>
    <s v="0"/>
    <s v="F"/>
  </r>
  <r>
    <s v="2024"/>
    <s v="101166"/>
    <s v="NIEMON IMPRESSIONS SL"/>
    <s v="B62870217"/>
    <s v="H5913"/>
    <d v="2024-02-27T00:00:00"/>
    <n v="52.77"/>
    <m/>
    <s v="2525FL01944000"/>
    <s v="DEP.LLENG I LIT. MOD"/>
    <x v="342"/>
    <s v="0"/>
    <s v="F"/>
  </r>
  <r>
    <s v="2024"/>
    <s v="101166"/>
    <s v="NIEMON IMPRESSIONS SL"/>
    <s v="B62870217"/>
    <s v="H5914"/>
    <d v="2024-02-27T00:00:00"/>
    <n v="13.33"/>
    <m/>
    <s v="2525FL01947000"/>
    <s v="DEP. FIL.CLÀS.ROM.SE"/>
    <x v="342"/>
    <s v="0"/>
    <s v="F"/>
  </r>
  <r>
    <s v="2024"/>
    <s v="101166"/>
    <s v="NIEMON IMPRESSIONS SL"/>
    <s v="B62870217"/>
    <s v="H5918"/>
    <d v="2024-02-27T00:00:00"/>
    <n v="264.76"/>
    <m/>
    <s v="2525FL01944000"/>
    <s v="DEP.LLENG I LIT. MOD"/>
    <x v="342"/>
    <s v="0"/>
    <s v="F"/>
  </r>
  <r>
    <s v="2024"/>
    <s v="101174"/>
    <s v="CYMIT QUIMICA SL CYMIT QUIMICA S"/>
    <s v="B62744099"/>
    <s v="FA2401670"/>
    <d v="2024-02-27T00:00:00"/>
    <n v="43.2"/>
    <s v="4200349196"/>
    <s v="2595FA00247000"/>
    <s v="DP.FARMACO.QUI.TERAP"/>
    <x v="342"/>
    <s v="0"/>
    <s v="F"/>
  </r>
  <r>
    <s v="2024"/>
    <s v="101418"/>
    <s v="FRANC MOBILIARI D'OFICINA SL FRANC"/>
    <s v="B62404850"/>
    <s v="23770"/>
    <d v="2024-02-27T00:00:00"/>
    <n v="2238.92"/>
    <s v="4200340591"/>
    <s v="2575FI02051000"/>
    <s v="DEP. FIS.QUANT. ASTR"/>
    <x v="342"/>
    <s v="0"/>
    <s v="F"/>
  </r>
  <r>
    <s v="2024"/>
    <s v="101440"/>
    <s v="PROMEGA BIOTECH IBERICA SL PROMEGA"/>
    <s v="B63699631"/>
    <s v="0217081465"/>
    <d v="2024-02-27T00:00:00"/>
    <n v="90.75"/>
    <s v="4200349688"/>
    <s v="2595FA02035000"/>
    <s v="DEP. BIOQ. I FISIOLO"/>
    <x v="342"/>
    <s v="0"/>
    <s v="F"/>
  </r>
  <r>
    <s v="2024"/>
    <s v="101650"/>
    <s v="CATALANA DE MICROBIOLOGIA SL"/>
    <s v="B60285376"/>
    <s v="FR/240174"/>
    <d v="2024-02-26T00:00:00"/>
    <n v="867.32"/>
    <s v="4200350353"/>
    <s v="2605CS02079000"/>
    <s v="DEPT. BIOMEDICINA"/>
    <x v="342"/>
    <s v="0"/>
    <s v="F"/>
  </r>
  <r>
    <s v="2024"/>
    <s v="101662"/>
    <s v="ARTE Y MEMORIA SL"/>
    <s v="B61906236"/>
    <s v="40100000155"/>
    <d v="2024-02-27T00:00:00"/>
    <n v="186.58"/>
    <s v="4200349934"/>
    <n v="37090001344000"/>
    <s v="CRAI"/>
    <x v="342"/>
    <s v="0"/>
    <s v="F"/>
  </r>
  <r>
    <s v="2024"/>
    <s v="101896"/>
    <s v="PISTA CERO SL"/>
    <s v="B58790122"/>
    <s v="31674678"/>
    <d v="2024-02-27T00:00:00"/>
    <n v="47.19"/>
    <s v="4200349644"/>
    <s v="2564GE00164000"/>
    <s v="F.CC.TERRA"/>
    <x v="342"/>
    <s v="0"/>
    <s v="F"/>
  </r>
  <r>
    <s v="2024"/>
    <s v="101979"/>
    <s v="SG SERVICIOS HOSPITALARIOS SL SG SE"/>
    <s v="B59076828"/>
    <s v="38"/>
    <d v="2024-02-09T00:00:00"/>
    <n v="19.02"/>
    <s v="4200348420"/>
    <s v="2565BI01975000"/>
    <s v="DEP. BIO. EVOL. ECO."/>
    <x v="342"/>
    <s v="0"/>
    <s v="F"/>
  </r>
  <r>
    <s v="2024"/>
    <s v="101979"/>
    <s v="SG SERVICIOS HOSPITALARIOS SL SG SE"/>
    <s v="B59076828"/>
    <s v="464"/>
    <d v="2024-02-12T00:00:00"/>
    <n v="630.39"/>
    <s v="4200346803"/>
    <s v="2565BI01976000"/>
    <s v="DEP. GENÈTICA, MICRO"/>
    <x v="342"/>
    <s v="0"/>
    <s v="F"/>
  </r>
  <r>
    <s v="2024"/>
    <s v="102025"/>
    <s v="VWR INTERNATIONAL EUROLAB SL VWR IN"/>
    <s v="B08362089"/>
    <s v="7062410852"/>
    <d v="2024-02-26T00:00:00"/>
    <n v="457.38"/>
    <s v="4200341940"/>
    <s v="2575QU02072000"/>
    <s v="DEP. QUIM. INORG.ORG"/>
    <x v="342"/>
    <s v="0"/>
    <s v="F"/>
  </r>
  <r>
    <s v="2024"/>
    <s v="102025"/>
    <s v="VWR INTERNATIONAL EUROLAB SL VWR IN"/>
    <s v="B08362089"/>
    <s v="7062410854"/>
    <d v="2024-02-26T00:00:00"/>
    <n v="136.49"/>
    <s v="4200348452"/>
    <s v="2565BI01973000"/>
    <s v="DEP.BIOQUIM. BIOMEDI"/>
    <x v="342"/>
    <s v="0"/>
    <s v="F"/>
  </r>
  <r>
    <s v="2024"/>
    <s v="102025"/>
    <s v="VWR INTERNATIONAL EUROLAB SL VWR IN"/>
    <s v="B08362089"/>
    <s v="7062410855"/>
    <d v="2024-02-26T00:00:00"/>
    <n v="188.76"/>
    <s v="4200349529"/>
    <s v="2565BI01973000"/>
    <s v="DEP.BIOQUIM. BIOMEDI"/>
    <x v="342"/>
    <s v="0"/>
    <s v="F"/>
  </r>
  <r>
    <s v="2024"/>
    <s v="102025"/>
    <s v="VWR INTERNATIONAL EUROLAB SL VWR IN"/>
    <s v="B08362089"/>
    <s v="7062410856"/>
    <d v="2024-02-26T00:00:00"/>
    <n v="149.82"/>
    <s v="4200348874"/>
    <s v="2595FA02035000"/>
    <s v="DEP. BIOQ. I FISIOLO"/>
    <x v="342"/>
    <s v="0"/>
    <s v="F"/>
  </r>
  <r>
    <s v="2024"/>
    <s v="102025"/>
    <s v="VWR INTERNATIONAL EUROLAB SL VWR IN"/>
    <s v="B08362089"/>
    <s v="7062410858"/>
    <d v="2024-02-26T00:00:00"/>
    <n v="67.92"/>
    <s v="4200350111"/>
    <n v="37190000329000"/>
    <s v="CCIT-UB SCT"/>
    <x v="342"/>
    <s v="0"/>
    <s v="F"/>
  </r>
  <r>
    <s v="2024"/>
    <s v="102488"/>
    <s v="AMIDATA SAU"/>
    <s v="A78913993"/>
    <s v="63406770"/>
    <d v="2024-02-26T00:00:00"/>
    <n v="2371.02"/>
    <s v="4200350010"/>
    <s v="2575FI00213000"/>
    <s v="DP.ENGINYERIA ELECTR"/>
    <x v="342"/>
    <s v="0"/>
    <s v="F"/>
  </r>
  <r>
    <s v="2024"/>
    <s v="102488"/>
    <s v="AMIDATA SAU"/>
    <s v="A78913993"/>
    <s v="63406771"/>
    <d v="2024-02-26T00:00:00"/>
    <n v="375.87"/>
    <s v="4200349421"/>
    <s v="2575FI00213000"/>
    <s v="DP.ENGINYERIA ELECTR"/>
    <x v="342"/>
    <s v="0"/>
    <s v="F"/>
  </r>
  <r>
    <s v="2024"/>
    <s v="102530"/>
    <s v="REACTIVA SA REACTIVA SA"/>
    <s v="A58659715"/>
    <s v="224065"/>
    <d v="2024-02-21T00:00:00"/>
    <n v="784.08"/>
    <s v="4200348718"/>
    <s v="2605CS02079000"/>
    <s v="DEPT. BIOMEDICINA"/>
    <x v="342"/>
    <s v="0"/>
    <s v="F"/>
  </r>
  <r>
    <s v="2024"/>
    <s v="102530"/>
    <s v="REACTIVA SA REACTIVA SA"/>
    <s v="A58659715"/>
    <s v="224066"/>
    <d v="2024-02-21T00:00:00"/>
    <n v="533.61"/>
    <s v="4200348124"/>
    <s v="2605CS02079000"/>
    <s v="DEPT. BIOMEDICINA"/>
    <x v="342"/>
    <s v="0"/>
    <s v="F"/>
  </r>
  <r>
    <s v="2024"/>
    <s v="102530"/>
    <s v="REACTIVA SA REACTIVA SA"/>
    <s v="A58659715"/>
    <s v="224067"/>
    <d v="2024-02-21T00:00:00"/>
    <n v="333.96"/>
    <s v="4200347800"/>
    <s v="2615CS00279000"/>
    <s v="DEP. CC. FISIOLOGIQU"/>
    <x v="342"/>
    <s v="0"/>
    <s v="F"/>
  </r>
  <r>
    <s v="2024"/>
    <s v="102530"/>
    <s v="REACTIVA SA REACTIVA SA"/>
    <s v="A58659715"/>
    <s v="224068"/>
    <d v="2024-02-21T00:00:00"/>
    <n v="283.14"/>
    <s v="4200347692"/>
    <s v="2615CS00279000"/>
    <s v="DEP. CC. FISIOLOGIQU"/>
    <x v="342"/>
    <s v="0"/>
    <s v="F"/>
  </r>
  <r>
    <s v="2024"/>
    <s v="102530"/>
    <s v="REACTIVA SA REACTIVA SA"/>
    <s v="A58659715"/>
    <s v="224069"/>
    <d v="2024-02-21T00:00:00"/>
    <n v="43.56"/>
    <s v="4200349300"/>
    <s v="2605CS02079000"/>
    <s v="DEPT. BIOMEDICINA"/>
    <x v="342"/>
    <s v="0"/>
    <s v="F"/>
  </r>
  <r>
    <s v="2024"/>
    <s v="102692"/>
    <s v="K TUIN SISTEMAS INFORMATICOS SA"/>
    <s v="A50578772"/>
    <s v="DU240200156"/>
    <d v="2024-02-26T00:00:00"/>
    <n v="2677.44"/>
    <s v="4200349799"/>
    <s v="2585MA02069000"/>
    <s v="DEP. MATEMÀT. I INF."/>
    <x v="342"/>
    <s v="0"/>
    <s v="F"/>
  </r>
  <r>
    <s v="2024"/>
    <s v="102708"/>
    <s v="LIFE TECHNOLOGIES SA APPLIED/INVITR"/>
    <s v="A28139434"/>
    <s v="1038204 RI"/>
    <d v="2024-02-26T00:00:00"/>
    <n v="279.74"/>
    <s v="4200349423"/>
    <n v="37190000329000"/>
    <s v="CCIT-UB SCT"/>
    <x v="342"/>
    <s v="0"/>
    <s v="F"/>
  </r>
  <r>
    <s v="2024"/>
    <s v="102708"/>
    <s v="LIFE TECHNOLOGIES SA APPLIED/INVITR"/>
    <s v="A28139434"/>
    <s v="1038206 RI"/>
    <d v="2024-02-26T00:00:00"/>
    <n v="513.83000000000004"/>
    <s v="4200350143"/>
    <s v="2565BI01976000"/>
    <s v="DEP. GENÈTICA, MICRO"/>
    <x v="342"/>
    <s v="0"/>
    <s v="F"/>
  </r>
  <r>
    <s v="2024"/>
    <s v="102708"/>
    <s v="LIFE TECHNOLOGIES SA APPLIED/INVITR"/>
    <s v="A28139434"/>
    <s v="1038399 RI"/>
    <d v="2024-02-26T00:00:00"/>
    <n v="84.14"/>
    <s v="4200349641"/>
    <s v="2565BI01974000"/>
    <s v="DEP.BIO.CEL. FIS. IM"/>
    <x v="342"/>
    <s v="0"/>
    <s v="F"/>
  </r>
  <r>
    <s v="2024"/>
    <s v="102708"/>
    <s v="LIFE TECHNOLOGIES SA APPLIED/INVITR"/>
    <s v="A28139434"/>
    <s v="1038606 RI"/>
    <d v="2024-02-27T00:00:00"/>
    <n v="231.69"/>
    <s v="4200349119"/>
    <s v="2565BI01973000"/>
    <s v="DEP.BIOQUIM. BIOMEDI"/>
    <x v="342"/>
    <s v="0"/>
    <s v="F"/>
  </r>
  <r>
    <s v="2024"/>
    <s v="102708"/>
    <s v="LIFE TECHNOLOGIES SA APPLIED/INVITR"/>
    <s v="A28139434"/>
    <s v="1038608 RI"/>
    <d v="2024-02-27T00:00:00"/>
    <n v="301.57"/>
    <s v="4200348762"/>
    <s v="2615CS00279000"/>
    <s v="DEP. CC. FISIOLOGIQU"/>
    <x v="342"/>
    <s v="0"/>
    <s v="F"/>
  </r>
  <r>
    <s v="2024"/>
    <s v="102708"/>
    <s v="LIFE TECHNOLOGIES SA APPLIED/INVITR"/>
    <s v="A28139434"/>
    <s v="1038609 RI"/>
    <d v="2024-02-27T00:00:00"/>
    <n v="236.34"/>
    <s v="4200350351"/>
    <s v="2605CS02079000"/>
    <s v="DEPT. BIOMEDICINA"/>
    <x v="342"/>
    <s v="0"/>
    <s v="F"/>
  </r>
  <r>
    <s v="2024"/>
    <s v="102708"/>
    <s v="LIFE TECHNOLOGIES SA APPLIED/INVITR"/>
    <s v="A28139434"/>
    <s v="1038610 RI"/>
    <d v="2024-02-27T00:00:00"/>
    <n v="240.62"/>
    <s v="4200349879"/>
    <s v="2565BI01976000"/>
    <s v="DEP. GENÈTICA, MICRO"/>
    <x v="342"/>
    <s v="0"/>
    <s v="F"/>
  </r>
  <r>
    <s v="2024"/>
    <s v="102708"/>
    <s v="LIFE TECHNOLOGIES SA APPLIED/INVITR"/>
    <s v="A28139434"/>
    <s v="1038611 RI"/>
    <d v="2024-02-27T00:00:00"/>
    <n v="758.67"/>
    <s v="4200349584"/>
    <s v="2565BI01976000"/>
    <s v="DEP. GENÈTICA, MICRO"/>
    <x v="342"/>
    <s v="0"/>
    <s v="F"/>
  </r>
  <r>
    <s v="2024"/>
    <s v="102708"/>
    <s v="LIFE TECHNOLOGIES SA APPLIED/INVITR"/>
    <s v="A28139434"/>
    <s v="1038612 RI"/>
    <d v="2024-02-27T00:00:00"/>
    <n v="625.33000000000004"/>
    <s v="4200350249"/>
    <s v="2565BI01976000"/>
    <s v="DEP. GENÈTICA, MICRO"/>
    <x v="342"/>
    <s v="0"/>
    <s v="F"/>
  </r>
  <r>
    <s v="2024"/>
    <s v="102708"/>
    <s v="LIFE TECHNOLOGIES SA APPLIED/INVITR"/>
    <s v="A28139434"/>
    <s v="1038614 RI"/>
    <d v="2024-02-27T00:00:00"/>
    <n v="567.85"/>
    <s v="4200350363"/>
    <s v="2605CS02079000"/>
    <s v="DEPT. BIOMEDICINA"/>
    <x v="342"/>
    <s v="0"/>
    <s v="F"/>
  </r>
  <r>
    <s v="2024"/>
    <s v="102708"/>
    <s v="LIFE TECHNOLOGIES SA APPLIED/INVITR"/>
    <s v="A28139434"/>
    <s v="1038615 RI"/>
    <d v="2024-02-27T00:00:00"/>
    <n v="569"/>
    <s v="4200349726"/>
    <s v="2615CS00885000"/>
    <s v="DP.PATOL.I TERP.EXP."/>
    <x v="342"/>
    <s v="0"/>
    <s v="F"/>
  </r>
  <r>
    <s v="2024"/>
    <s v="102767"/>
    <s v="INSTRUMENTACION YCOMPONENTES SA INY"/>
    <s v="A50086412"/>
    <s v="A-24080414"/>
    <d v="2024-02-27T00:00:00"/>
    <n v="598.15"/>
    <s v="4200349611"/>
    <n v="37190000329000"/>
    <s v="CCIT-UB SCT"/>
    <x v="342"/>
    <s v="0"/>
    <s v="F"/>
  </r>
  <r>
    <s v="2024"/>
    <s v="102897"/>
    <s v="TOUR SA"/>
    <s v="A58030149"/>
    <s v="299550"/>
    <d v="2024-02-20T00:00:00"/>
    <n v="100.67"/>
    <s v="4200349543"/>
    <s v="2595FA02036000"/>
    <s v="DEP. FARMÀCIA I TEC"/>
    <x v="342"/>
    <s v="0"/>
    <s v="F"/>
  </r>
  <r>
    <s v="2024"/>
    <s v="102985"/>
    <s v="PROCLINIC SA PROCLINIC SA"/>
    <s v="A08820953"/>
    <s v="0000065361"/>
    <d v="2024-02-27T00:00:00"/>
    <n v="2702.58"/>
    <s v="4200350466"/>
    <s v="2615CS00280001"/>
    <s v="DEPT.ODONTO-PRACTIQU"/>
    <x v="342"/>
    <s v="0"/>
    <s v="F"/>
  </r>
  <r>
    <s v="2024"/>
    <s v="103015"/>
    <s v="AYESA IBERMATICA SAU"/>
    <s v="A20038915"/>
    <s v="2401102405"/>
    <d v="2024-02-27T00:00:00"/>
    <n v="3042.06"/>
    <s v="4200346084"/>
    <s v="2655EC02011000"/>
    <s v="DEP. ECONOMIA"/>
    <x v="342"/>
    <s v="0"/>
    <s v="F"/>
  </r>
  <r>
    <s v="2024"/>
    <s v="103049"/>
    <s v="CARBUROS METALICOS SA"/>
    <s v="A08015646"/>
    <s v="0470757843"/>
    <d v="2024-02-27T00:00:00"/>
    <n v="79.16"/>
    <s v="4200347672"/>
    <s v="2575QU02070000"/>
    <s v="DEP. C.MATERIALS I Q"/>
    <x v="342"/>
    <s v="0"/>
    <s v="F"/>
  </r>
  <r>
    <s v="2024"/>
    <s v="103157"/>
    <s v="BARCELONA DE SERVEIS MUNICIPALS SA"/>
    <s v="A08765919"/>
    <s v="E/84"/>
    <d v="2024-01-29T00:00:00"/>
    <n v="449.48"/>
    <m/>
    <s v="2566BI01773000"/>
    <s v="S.EMBARCACIONS OCEAN"/>
    <x v="342"/>
    <s v="0"/>
    <s v="F"/>
  </r>
  <r>
    <s v="2024"/>
    <s v="103157"/>
    <s v="BARCELONA DE SERVEIS MUNICIPALS SA"/>
    <s v="A08765919"/>
    <s v="E/87"/>
    <d v="2024-01-29T00:00:00"/>
    <n v="6.05"/>
    <m/>
    <s v="2566BI01773000"/>
    <s v="S.EMBARCACIONS OCEAN"/>
    <x v="342"/>
    <s v="0"/>
    <s v="F"/>
  </r>
  <r>
    <s v="2024"/>
    <s v="103178"/>
    <s v="SERVICIOS MICROINFORMATICA, SA SEMI"/>
    <s v="A25027145"/>
    <s v="00007004"/>
    <d v="2024-02-26T00:00:00"/>
    <n v="176.54"/>
    <s v="4200349042"/>
    <n v="37180001607000"/>
    <s v="OPIR OF.PROJ.INT.REC"/>
    <x v="342"/>
    <s v="0"/>
    <s v="F"/>
  </r>
  <r>
    <s v="2024"/>
    <s v="103178"/>
    <s v="SERVICIOS MICROINFORMATICA, SA SEMI"/>
    <s v="A25027145"/>
    <s v="00007006"/>
    <d v="2024-02-26T00:00:00"/>
    <n v="2179.88"/>
    <s v="4200350034"/>
    <s v="2614IN02275000"/>
    <e v="#N/A"/>
    <x v="342"/>
    <s v="0"/>
    <s v="F"/>
  </r>
  <r>
    <s v="2024"/>
    <s v="103231"/>
    <s v="ASCENSORES ERSCE SA ASCENSOR. ERSCE"/>
    <s v="A08277907"/>
    <s v="140300"/>
    <d v="2024-02-26T00:00:00"/>
    <n v="1128.93"/>
    <s v="4200335239"/>
    <n v="38180001485000"/>
    <s v="PLA D'INVERSIONS UNI"/>
    <x v="342"/>
    <s v="0"/>
    <s v="F"/>
  </r>
  <r>
    <s v="2024"/>
    <s v="103231"/>
    <s v="ASCENSORES ERSCE SA ASCENSOR. ERSCE"/>
    <s v="A08277907"/>
    <s v="140301"/>
    <d v="2024-02-26T00:00:00"/>
    <n v="1128.93"/>
    <s v="4200335252"/>
    <n v="38180001485000"/>
    <s v="PLA D'INVERSIONS UNI"/>
    <x v="342"/>
    <s v="0"/>
    <s v="F"/>
  </r>
  <r>
    <s v="2024"/>
    <s v="103289"/>
    <s v="VUELING AIRLINES SA"/>
    <s v="A63422141"/>
    <s v="14296"/>
    <d v="2024-01-08T00:00:00"/>
    <n v="69.989999999999995"/>
    <m/>
    <s v="2585MA02069000"/>
    <s v="DEP. MATEMÀT. I INF."/>
    <x v="342"/>
    <s v="G"/>
    <s v="F"/>
  </r>
  <r>
    <s v="2024"/>
    <s v="103614"/>
    <s v="CA L ESTEVET"/>
    <s v="B65250243"/>
    <s v="5183"/>
    <d v="2024-02-19T00:00:00"/>
    <n v="94.5"/>
    <m/>
    <n v="37080000322000"/>
    <s v="GERÈNCIA"/>
    <x v="342"/>
    <s v="0"/>
    <s v="F"/>
  </r>
  <r>
    <s v="2023"/>
    <s v="103668"/>
    <s v="VACACIONES EDREAMS SL"/>
    <s v="B61965778"/>
    <s v="7-000342010"/>
    <d v="2023-11-03T00:00:00"/>
    <n v="164.88"/>
    <m/>
    <s v="2585MA02069000"/>
    <s v="DEP. MATEMÀT. I INF."/>
    <x v="342"/>
    <s v="G"/>
    <s v="F"/>
  </r>
  <r>
    <s v="2024"/>
    <s v="105866"/>
    <s v="MERCK LIFE SCIENCE SLU totes comand"/>
    <s v="B79184115"/>
    <s v="8250802897"/>
    <d v="2024-02-27T00:00:00"/>
    <n v="384.78"/>
    <s v="4100018209"/>
    <s v="2595FA02035000"/>
    <s v="DEP. BIOQ. I FISIOLO"/>
    <x v="342"/>
    <s v="0"/>
    <s v="F"/>
  </r>
  <r>
    <s v="2024"/>
    <s v="105866"/>
    <s v="MERCK LIFE SCIENCE SLU totes comand"/>
    <s v="B79184115"/>
    <s v="8250802898"/>
    <d v="2024-02-27T00:00:00"/>
    <n v="1062.3800000000001"/>
    <s v="4200348690"/>
    <n v="37180001607000"/>
    <s v="OPIR OF.PROJ.INT.REC"/>
    <x v="342"/>
    <s v="0"/>
    <s v="F"/>
  </r>
  <r>
    <s v="2024"/>
    <s v="105866"/>
    <s v="MERCK LIFE SCIENCE SLU totes comand"/>
    <s v="B79184115"/>
    <s v="8250802899"/>
    <d v="2024-02-27T00:00:00"/>
    <n v="532.4"/>
    <s v="4200348274"/>
    <s v="2615CS00279000"/>
    <s v="DEP. CC. FISIOLOGIQU"/>
    <x v="342"/>
    <s v="0"/>
    <s v="F"/>
  </r>
  <r>
    <s v="2024"/>
    <s v="105866"/>
    <s v="MERCK LIFE SCIENCE SLU totes comand"/>
    <s v="B79184115"/>
    <s v="8250802901"/>
    <d v="2024-02-27T00:00:00"/>
    <n v="42.71"/>
    <s v="4200349759"/>
    <s v="2575QU02071000"/>
    <s v="DEP. ENGINY.QUIM."/>
    <x v="342"/>
    <s v="0"/>
    <s v="F"/>
  </r>
  <r>
    <s v="2024"/>
    <s v="105866"/>
    <s v="MERCK LIFE SCIENCE SLU totes comand"/>
    <s v="B79184115"/>
    <s v="8250802902"/>
    <d v="2024-02-27T00:00:00"/>
    <n v="142.66"/>
    <s v="4200350241"/>
    <s v="2575QU02072000"/>
    <s v="DEP. QUIM. INORG.ORG"/>
    <x v="342"/>
    <s v="0"/>
    <s v="F"/>
  </r>
  <r>
    <s v="2024"/>
    <s v="105866"/>
    <s v="MERCK LIFE SCIENCE SLU totes comand"/>
    <s v="B79184115"/>
    <s v="8250802903"/>
    <d v="2024-02-27T00:00:00"/>
    <n v="370.26"/>
    <s v="4200350139"/>
    <s v="2575FI02052000"/>
    <s v="DEP.FIS.MAT.CONDENS."/>
    <x v="342"/>
    <s v="0"/>
    <s v="F"/>
  </r>
  <r>
    <s v="2024"/>
    <s v="105866"/>
    <s v="MERCK LIFE SCIENCE SLU totes comand"/>
    <s v="B79184115"/>
    <s v="8250802904"/>
    <d v="2024-02-27T00:00:00"/>
    <n v="66.849999999999994"/>
    <s v="4200350139"/>
    <s v="2575FI02052000"/>
    <s v="DEP.FIS.MAT.CONDENS."/>
    <x v="342"/>
    <s v="0"/>
    <s v="F"/>
  </r>
  <r>
    <s v="2024"/>
    <s v="105866"/>
    <s v="MERCK LIFE SCIENCE SLU totes comand"/>
    <s v="B79184115"/>
    <s v="8250802905"/>
    <d v="2024-02-27T00:00:00"/>
    <n v="238.95"/>
    <s v="4200349763"/>
    <s v="2575QU02072000"/>
    <s v="DEP. QUIM. INORG.ORG"/>
    <x v="342"/>
    <s v="0"/>
    <s v="F"/>
  </r>
  <r>
    <s v="2024"/>
    <s v="105866"/>
    <s v="MERCK LIFE SCIENCE SLU totes comand"/>
    <s v="B79184115"/>
    <s v="8250802907"/>
    <d v="2024-02-27T00:00:00"/>
    <n v="720.26"/>
    <s v="4200348581"/>
    <s v="2605CS02079000"/>
    <s v="DEPT. BIOMEDICINA"/>
    <x v="342"/>
    <s v="0"/>
    <s v="F"/>
  </r>
  <r>
    <s v="2024"/>
    <s v="105866"/>
    <s v="MERCK LIFE SCIENCE SLU totes comand"/>
    <s v="B79184115"/>
    <s v="8250802908"/>
    <d v="2024-02-27T00:00:00"/>
    <n v="179.08"/>
    <s v="4200348581"/>
    <s v="2605CS02079000"/>
    <s v="DEPT. BIOMEDICINA"/>
    <x v="342"/>
    <s v="0"/>
    <s v="F"/>
  </r>
  <r>
    <s v="2024"/>
    <s v="105866"/>
    <s v="MERCK LIFE SCIENCE SLU totes comand"/>
    <s v="B79184115"/>
    <s v="8250802909"/>
    <d v="2024-02-27T00:00:00"/>
    <n v="199.57"/>
    <s v="4200349875"/>
    <s v="2575QU02072000"/>
    <s v="DEP. QUIM. INORG.ORG"/>
    <x v="342"/>
    <s v="0"/>
    <s v="F"/>
  </r>
  <r>
    <s v="2024"/>
    <s v="105866"/>
    <s v="MERCK LIFE SCIENCE SLU totes comand"/>
    <s v="B79184115"/>
    <s v="8250802910"/>
    <d v="2024-02-27T00:00:00"/>
    <n v="375.58"/>
    <s v="4200349833"/>
    <s v="2575QU02070000"/>
    <s v="DEP. C.MATERIALS I Q"/>
    <x v="342"/>
    <s v="0"/>
    <s v="F"/>
  </r>
  <r>
    <s v="2024"/>
    <s v="105866"/>
    <s v="MERCK LIFE SCIENCE SLU totes comand"/>
    <s v="B79184115"/>
    <s v="8250802911"/>
    <d v="2024-02-27T00:00:00"/>
    <n v="2036.22"/>
    <s v="4200349188"/>
    <s v="2565BI01976000"/>
    <s v="DEP. GENÈTICA, MICRO"/>
    <x v="342"/>
    <s v="0"/>
    <s v="F"/>
  </r>
  <r>
    <s v="2024"/>
    <s v="105866"/>
    <s v="MERCK LIFE SCIENCE SLU totes comand"/>
    <s v="B79184115"/>
    <s v="8250802912"/>
    <d v="2024-02-27T00:00:00"/>
    <n v="198.44"/>
    <s v="4200349744"/>
    <s v="2575QU02072000"/>
    <s v="DEP. QUIM. INORG.ORG"/>
    <x v="342"/>
    <s v="0"/>
    <s v="F"/>
  </r>
  <r>
    <s v="2024"/>
    <s v="105866"/>
    <s v="MERCK LIFE SCIENCE SLU totes comand"/>
    <s v="B79184115"/>
    <s v="8250802913"/>
    <d v="2024-02-27T00:00:00"/>
    <n v="360.64"/>
    <s v="4200350367"/>
    <n v="37180001607000"/>
    <s v="OPIR OF.PROJ.INT.REC"/>
    <x v="342"/>
    <s v="0"/>
    <s v="F"/>
  </r>
  <r>
    <s v="2024"/>
    <s v="105866"/>
    <s v="MERCK LIFE SCIENCE SLU totes comand"/>
    <s v="B79184115"/>
    <s v="8250802914"/>
    <d v="2024-02-27T00:00:00"/>
    <n v="143.53"/>
    <s v="4200350176"/>
    <s v="2595FA02035000"/>
    <s v="DEP. BIOQ. I FISIOLO"/>
    <x v="342"/>
    <s v="0"/>
    <s v="F"/>
  </r>
  <r>
    <s v="2024"/>
    <s v="105866"/>
    <s v="MERCK LIFE SCIENCE SLU totes comand"/>
    <s v="B79184115"/>
    <s v="8250802915"/>
    <d v="2024-02-27T00:00:00"/>
    <n v="467.06"/>
    <s v="4200349345"/>
    <s v="2615CS00279000"/>
    <s v="DEP. CC. FISIOLOGIQU"/>
    <x v="342"/>
    <s v="0"/>
    <s v="F"/>
  </r>
  <r>
    <s v="2024"/>
    <s v="105866"/>
    <s v="MERCK LIFE SCIENCE SLU totes comand"/>
    <s v="B79184115"/>
    <s v="8250803376"/>
    <d v="2024-02-27T00:00:00"/>
    <n v="119.21"/>
    <s v="4200349773"/>
    <s v="2565BI01976000"/>
    <s v="DEP. GENÈTICA, MICRO"/>
    <x v="342"/>
    <s v="0"/>
    <s v="F"/>
  </r>
  <r>
    <s v="2024"/>
    <s v="105866"/>
    <s v="MERCK LIFE SCIENCE SLU totes comand"/>
    <s v="B79184115"/>
    <s v="8250803501"/>
    <d v="2024-02-27T00:00:00"/>
    <n v="16.34"/>
    <s v="4200350508"/>
    <s v="2575QU02072000"/>
    <s v="DEP. QUIM. INORG.ORG"/>
    <x v="342"/>
    <s v="0"/>
    <s v="F"/>
  </r>
  <r>
    <s v="2024"/>
    <s v="105866"/>
    <s v="MERCK LIFE SCIENCE SLU totes comand"/>
    <s v="B79184115"/>
    <s v="8250803502"/>
    <d v="2024-02-27T00:00:00"/>
    <n v="26.51"/>
    <s v="4200350218"/>
    <s v="2605CS02079000"/>
    <s v="DEPT. BIOMEDICINA"/>
    <x v="342"/>
    <s v="0"/>
    <s v="F"/>
  </r>
  <r>
    <s v="2024"/>
    <s v="105866"/>
    <s v="MERCK LIFE SCIENCE SLU totes comand"/>
    <s v="B79184115"/>
    <s v="8250803503"/>
    <d v="2024-02-27T00:00:00"/>
    <n v="427.43"/>
    <s v="4200348259"/>
    <s v="2615CS00885000"/>
    <s v="DP.PATOL.I TERP.EXP."/>
    <x v="342"/>
    <s v="0"/>
    <s v="F"/>
  </r>
  <r>
    <s v="2024"/>
    <s v="105866"/>
    <s v="MERCK LIFE SCIENCE SLU totes comand"/>
    <s v="B79184115"/>
    <s v="8250803753"/>
    <d v="2024-02-27T00:00:00"/>
    <n v="1082.95"/>
    <s v="4200348392"/>
    <s v="2615CS00279000"/>
    <s v="DEP. CC. FISIOLOGIQU"/>
    <x v="342"/>
    <s v="0"/>
    <s v="F"/>
  </r>
  <r>
    <s v="2024"/>
    <s v="105954"/>
    <s v="TEKNOKROMA ANALITICA, SA"/>
    <s v="A08541468"/>
    <s v="FV24-01698"/>
    <d v="2024-02-23T00:00:00"/>
    <n v="56.39"/>
    <s v="4100018178"/>
    <n v="37180001607000"/>
    <s v="OPIR OF.PROJ.INT.REC"/>
    <x v="342"/>
    <s v="0"/>
    <s v="F"/>
  </r>
  <r>
    <s v="2024"/>
    <s v="105954"/>
    <s v="TEKNOKROMA ANALITICA, SA"/>
    <s v="A08541468"/>
    <s v="FV24-01747"/>
    <d v="2024-02-26T00:00:00"/>
    <n v="95.4"/>
    <s v="4200347627"/>
    <s v="2575QU02072000"/>
    <s v="DEP. QUIM. INORG.ORG"/>
    <x v="342"/>
    <s v="0"/>
    <s v="F"/>
  </r>
  <r>
    <s v="2024"/>
    <s v="106044"/>
    <s v="VIAJES EL CORTE INGLES SA OFICINA B"/>
    <s v="A28229813"/>
    <s v="9140037853C"/>
    <d v="2024-02-26T00:00:00"/>
    <n v="235.4"/>
    <m/>
    <s v="2576QU01677000"/>
    <s v="INST.QUÍM.TEÒR.COMP."/>
    <x v="342"/>
    <s v="0"/>
    <s v="F"/>
  </r>
  <r>
    <s v="2024"/>
    <s v="106044"/>
    <s v="VIAJES EL CORTE INGLES SA OFICINA B"/>
    <s v="A28229813"/>
    <s v="9140037854C"/>
    <d v="2024-02-26T00:00:00"/>
    <n v="235.4"/>
    <s v="4100018915"/>
    <n v="25730000200000"/>
    <s v="ADM.FÍSICA I QUIMICA"/>
    <x v="342"/>
    <s v="0"/>
    <s v="F"/>
  </r>
  <r>
    <s v="2024"/>
    <s v="106044"/>
    <s v="VIAJES EL CORTE INGLES SA OFICINA B"/>
    <s v="A28229813"/>
    <s v="9140037855C"/>
    <d v="2024-02-26T00:00:00"/>
    <n v="145.13999999999999"/>
    <m/>
    <n v="25130000080000"/>
    <s v="OR.ADM.FI/GEOGRAF/Hª"/>
    <x v="342"/>
    <s v="0"/>
    <s v="F"/>
  </r>
  <r>
    <s v="2024"/>
    <s v="106044"/>
    <s v="VIAJES EL CORTE INGLES SA OFICINA B"/>
    <s v="A28229813"/>
    <s v="9140037856C"/>
    <d v="2024-02-26T00:00:00"/>
    <n v="325.06"/>
    <m/>
    <n v="37480000347000"/>
    <s v="COMPTABILITAT"/>
    <x v="342"/>
    <s v="0"/>
    <s v="F"/>
  </r>
  <r>
    <s v="2024"/>
    <s v="106044"/>
    <s v="VIAJES EL CORTE INGLES SA OFICINA B"/>
    <s v="A28229813"/>
    <s v="9340077944C"/>
    <d v="2024-02-26T00:00:00"/>
    <n v="82.4"/>
    <s v="4100018799"/>
    <s v="2515GH01968000"/>
    <s v="DEP. HISTORIA I ARQU"/>
    <x v="342"/>
    <s v="0"/>
    <s v="F"/>
  </r>
  <r>
    <s v="2024"/>
    <s v="106044"/>
    <s v="VIAJES EL CORTE INGLES SA OFICINA B"/>
    <s v="A28229813"/>
    <s v="9340077947C"/>
    <d v="2024-02-26T00:00:00"/>
    <n v="19.989999999999998"/>
    <m/>
    <n v="25130000080000"/>
    <s v="OR.ADM.FI/GEOGRAF/Hª"/>
    <x v="342"/>
    <s v="0"/>
    <s v="F"/>
  </r>
  <r>
    <s v="2024"/>
    <s v="106044"/>
    <s v="VIAJES EL CORTE INGLES SA OFICINA B"/>
    <s v="A28229813"/>
    <s v="9340077948C"/>
    <d v="2024-02-26T00:00:00"/>
    <n v="73.98"/>
    <m/>
    <s v="2516GH00095000"/>
    <s v="DUODA, CR DONES"/>
    <x v="342"/>
    <s v="0"/>
    <s v="F"/>
  </r>
  <r>
    <s v="2024"/>
    <s v="106044"/>
    <s v="VIAJES EL CORTE INGLES SA OFICINA B"/>
    <s v="A28229813"/>
    <s v="9340077954C"/>
    <d v="2024-02-26T00:00:00"/>
    <n v="520.88"/>
    <m/>
    <s v="2585MA02069000"/>
    <s v="DEP. MATEMÀT. I INF."/>
    <x v="342"/>
    <s v="0"/>
    <s v="F"/>
  </r>
  <r>
    <s v="2024"/>
    <s v="106044"/>
    <s v="VIAJES EL CORTE INGLES SA OFICINA B"/>
    <s v="A28229813"/>
    <s v="9340077955C"/>
    <d v="2024-02-26T00:00:00"/>
    <n v="56.13"/>
    <m/>
    <n v="26330000301000"/>
    <s v="OR.ADM.EDUCACIO"/>
    <x v="342"/>
    <s v="0"/>
    <s v="F"/>
  </r>
  <r>
    <s v="2024"/>
    <s v="106044"/>
    <s v="VIAJES EL CORTE INGLES SA OFICINA B"/>
    <s v="A28229813"/>
    <s v="9340077956C"/>
    <d v="2024-02-26T00:00:00"/>
    <n v="274.54000000000002"/>
    <m/>
    <n v="26330000301000"/>
    <s v="OR.ADM.EDUCACIO"/>
    <x v="342"/>
    <s v="0"/>
    <s v="F"/>
  </r>
  <r>
    <s v="2024"/>
    <s v="106044"/>
    <s v="VIAJES EL CORTE INGLES SA OFICINA B"/>
    <s v="A28229813"/>
    <s v="9340077957C"/>
    <d v="2024-02-26T00:00:00"/>
    <n v="764.78"/>
    <m/>
    <n v="25130000080000"/>
    <s v="OR.ADM.FI/GEOGRAF/Hª"/>
    <x v="342"/>
    <s v="0"/>
    <s v="F"/>
  </r>
  <r>
    <s v="2024"/>
    <s v="106044"/>
    <s v="VIAJES EL CORTE INGLES SA OFICINA B"/>
    <s v="A28229813"/>
    <s v="9340077958C"/>
    <d v="2024-02-26T00:00:00"/>
    <n v="145.13999999999999"/>
    <m/>
    <s v="2585MA02069000"/>
    <s v="DEP. MATEMÀT. I INF."/>
    <x v="342"/>
    <s v="0"/>
    <s v="F"/>
  </r>
  <r>
    <s v="2024"/>
    <s v="106044"/>
    <s v="VIAJES EL CORTE INGLES SA OFICINA B"/>
    <s v="A28229813"/>
    <s v="9340077959C"/>
    <d v="2024-02-26T00:00:00"/>
    <n v="489.99"/>
    <m/>
    <n v="26330000301000"/>
    <s v="OR.ADM.EDUCACIO"/>
    <x v="342"/>
    <s v="0"/>
    <s v="F"/>
  </r>
  <r>
    <s v="2024"/>
    <s v="106185"/>
    <s v="RESVILLE BARCELONA SL RESTAURANT EN"/>
    <s v="B66004102"/>
    <s v="2295"/>
    <d v="2024-02-27T00:00:00"/>
    <n v="125.4"/>
    <s v="4100018913"/>
    <s v="2515GH01968000"/>
    <s v="DEP. HISTORIA I ARQU"/>
    <x v="342"/>
    <s v="0"/>
    <s v="F"/>
  </r>
  <r>
    <s v="2024"/>
    <s v="106212"/>
    <s v="BONPREU"/>
    <s v="A08665838"/>
    <s v="ML-01211893"/>
    <d v="2024-02-12T00:00:00"/>
    <n v="47.09"/>
    <m/>
    <s v="2586MA01128000"/>
    <s v="INSTITUT MATEMÀTICA"/>
    <x v="342"/>
    <s v="0"/>
    <s v="F"/>
  </r>
  <r>
    <s v="2024"/>
    <s v="106212"/>
    <s v="BONPREU"/>
    <s v="A08665838"/>
    <s v="VML-1210105"/>
    <d v="2024-02-05T00:00:00"/>
    <n v="71.64"/>
    <m/>
    <s v="2586MA01128000"/>
    <s v="INSTITUT MATEMÀTICA"/>
    <x v="342"/>
    <s v="0"/>
    <s v="F"/>
  </r>
  <r>
    <s v="2023"/>
    <s v="107110"/>
    <s v="SOCIEDAD ESPAÑOLA DE LINGUISTICA"/>
    <s v="G81112088"/>
    <s v="FS-S25/2023"/>
    <d v="2023-12-12T00:00:00"/>
    <n v="90"/>
    <m/>
    <s v="2525FL01945000"/>
    <s v="DEP.FIL.CATALANA I L"/>
    <x v="342"/>
    <s v="0"/>
    <s v="F"/>
  </r>
  <r>
    <s v="2023"/>
    <s v="107578"/>
    <s v="CATALONIA EXPRESS ESTABLIMENTS SL"/>
    <s v="B43648567"/>
    <s v="-A23-004473"/>
    <d v="2023-10-23T00:00:00"/>
    <n v="244.98"/>
    <m/>
    <s v="2575QU02072000"/>
    <s v="DEP. QUIM. INORG.ORG"/>
    <x v="342"/>
    <s v="0"/>
    <s v="F"/>
  </r>
  <r>
    <s v="2024"/>
    <s v="107644"/>
    <s v="GRAFIQUES MAS ALMIRALL SL"/>
    <s v="B65327058"/>
    <s v="F276/2"/>
    <d v="2024-01-31T00:00:00"/>
    <n v="240.79"/>
    <s v="4200344371"/>
    <s v="2524FL00103000"/>
    <s v="F.FILOLOGIA I COMUNI"/>
    <x v="342"/>
    <s v="G"/>
    <s v="F"/>
  </r>
  <r>
    <s v="2024"/>
    <s v="107644"/>
    <s v="GRAFIQUES MAS ALMIRALL SL"/>
    <s v="B65327058"/>
    <s v="F277/2"/>
    <d v="2024-01-31T00:00:00"/>
    <n v="1512.5"/>
    <s v="4200343657"/>
    <s v="2524FL00103000"/>
    <s v="F.FILOLOGIA I COMUNI"/>
    <x v="342"/>
    <s v="G"/>
    <s v="F"/>
  </r>
  <r>
    <s v="2024"/>
    <s v="107930"/>
    <s v="ASSOCIACIO XARXA ECONOMIA SOLIDARIA"/>
    <s v="G63881031"/>
    <s v="2-440004"/>
    <d v="2024-02-22T00:00:00"/>
    <n v="181.5"/>
    <m/>
    <s v="2635ED00307000"/>
    <s v="DP.DIDÀCT.ORG.EDU"/>
    <x v="342"/>
    <s v="0"/>
    <s v="F"/>
  </r>
  <r>
    <s v="2024"/>
    <s v="108684"/>
    <s v="NTT SPAIN INTELLIGENT TECHN AND SER"/>
    <s v="B62174842"/>
    <s v="9300070733"/>
    <d v="2024-02-21T00:00:00"/>
    <n v="17238.27"/>
    <m/>
    <n v="37290000331000"/>
    <s v="D ÀREA TIC"/>
    <x v="342"/>
    <s v="0"/>
    <s v="F"/>
  </r>
  <r>
    <s v="2024"/>
    <s v="109401"/>
    <s v="INTEGRATED DNA TECHNOLOGIES SPAIN S"/>
    <s v="B87472387"/>
    <s v="9980019739"/>
    <d v="2024-02-20T00:00:00"/>
    <n v="1889.42"/>
    <s v="4200347886"/>
    <s v="2565BI01976000"/>
    <s v="DEP. GENÈTICA, MICRO"/>
    <x v="342"/>
    <s v="0"/>
    <s v="F"/>
  </r>
  <r>
    <s v="2023"/>
    <s v="109499"/>
    <s v="CYTOSA"/>
    <s v="A08147076"/>
    <s v="30537"/>
    <d v="2023-07-27T00:00:00"/>
    <n v="69.3"/>
    <m/>
    <s v="2565GE02064000"/>
    <s v="DEP. DINÀMICA TERRA"/>
    <x v="342"/>
    <s v="0"/>
    <s v="F"/>
  </r>
  <r>
    <s v="2024"/>
    <s v="111110"/>
    <s v="SIRESA CAMPUS SL"/>
    <s v="B86458643"/>
    <s v="7210114165"/>
    <d v="2024-02-27T00:00:00"/>
    <n v="345"/>
    <s v="4100018801"/>
    <s v="2515GH01968000"/>
    <s v="DEP. HISTORIA I ARQU"/>
    <x v="342"/>
    <s v="0"/>
    <s v="F"/>
  </r>
  <r>
    <s v="2023"/>
    <s v="111172"/>
    <s v="PREMC CONFERENCE EVENTS AND WORKSHO"/>
    <s v="N2500452D"/>
    <s v="I007536"/>
    <d v="2023-09-29T00:00:00"/>
    <n v="400"/>
    <m/>
    <s v="2575FI02052000"/>
    <s v="DEP.FIS.MAT.CONDENS."/>
    <x v="342"/>
    <s v="0"/>
    <s v="F"/>
  </r>
  <r>
    <s v="2024"/>
    <s v="111554"/>
    <s v="EL BIERZO SANTS SL"/>
    <s v="B66846353"/>
    <s v="1388237"/>
    <d v="2024-01-24T00:00:00"/>
    <n v="96.9"/>
    <m/>
    <s v="2576QU01675000"/>
    <s v="I.NANOCIÈNC.NANOTECN"/>
    <x v="342"/>
    <s v="0"/>
    <s v="F"/>
  </r>
  <r>
    <s v="2023"/>
    <s v="111899"/>
    <s v="REED &amp; MACKAY ESPAÑA SAU ATLANTA VI"/>
    <s v="A08649477"/>
    <s v="1211756"/>
    <d v="2023-12-29T00:00:00"/>
    <n v="59.19"/>
    <m/>
    <s v="2565GE02064000"/>
    <s v="DEP. DINÀMICA TERRA"/>
    <x v="342"/>
    <s v="0"/>
    <s v="F"/>
  </r>
  <r>
    <s v="2024"/>
    <s v="111899"/>
    <s v="REED &amp; MACKAY ESPAÑA SAU ATLANTA VI"/>
    <s v="A08649477"/>
    <s v="1219056"/>
    <d v="2024-02-27T00:00:00"/>
    <n v="235.4"/>
    <m/>
    <n v="25330000120000"/>
    <s v="OR.ADM.DRET"/>
    <x v="342"/>
    <s v="0"/>
    <s v="F"/>
  </r>
  <r>
    <s v="2024"/>
    <s v="111899"/>
    <s v="REED &amp; MACKAY ESPAÑA SAU ATLANTA VI"/>
    <s v="A08649477"/>
    <s v="1219175"/>
    <d v="2024-02-27T00:00:00"/>
    <n v="304.99"/>
    <m/>
    <s v="2594FA00244000"/>
    <s v="F.FARMÀCIA"/>
    <x v="342"/>
    <s v="0"/>
    <s v="F"/>
  </r>
  <r>
    <s v="2024"/>
    <s v="111899"/>
    <s v="REED &amp; MACKAY ESPAÑA SAU ATLANTA VI"/>
    <s v="A08649477"/>
    <s v="1219176"/>
    <d v="2024-02-27T00:00:00"/>
    <n v="205.11"/>
    <m/>
    <s v="2594FA00244000"/>
    <s v="F.FARMÀCIA"/>
    <x v="342"/>
    <s v="0"/>
    <s v="F"/>
  </r>
  <r>
    <s v="2024"/>
    <s v="111899"/>
    <s v="REED &amp; MACKAY ESPAÑA SAU ATLANTA VI"/>
    <s v="A08649477"/>
    <s v="1219179"/>
    <d v="2024-02-27T00:00:00"/>
    <n v="115.71"/>
    <m/>
    <s v="2644BB00319000"/>
    <s v="F. INFORMACIÓ I MITJ"/>
    <x v="342"/>
    <s v="0"/>
    <s v="F"/>
  </r>
  <r>
    <s v="2024"/>
    <s v="111899"/>
    <s v="REED &amp; MACKAY ESPAÑA SAU ATLANTA VI"/>
    <s v="A08649477"/>
    <s v="1219180"/>
    <d v="2024-02-27T00:00:00"/>
    <n v="190.9"/>
    <m/>
    <s v="2644BB00319000"/>
    <s v="F. INFORMACIÓ I MITJ"/>
    <x v="342"/>
    <s v="0"/>
    <s v="F"/>
  </r>
  <r>
    <s v="2024"/>
    <s v="111899"/>
    <s v="REED &amp; MACKAY ESPAÑA SAU ATLANTA VI"/>
    <s v="A08649477"/>
    <s v="1219185"/>
    <d v="2024-02-27T00:00:00"/>
    <n v="691.53"/>
    <m/>
    <s v="2615IN00281000"/>
    <s v="DP.INFERM.FONA.MEDIC"/>
    <x v="342"/>
    <s v="0"/>
    <s v="F"/>
  </r>
  <r>
    <s v="2024"/>
    <s v="111899"/>
    <s v="REED &amp; MACKAY ESPAÑA SAU ATLANTA VI"/>
    <s v="A08649477"/>
    <s v="1219191"/>
    <d v="2024-02-27T00:00:00"/>
    <n v="261.98"/>
    <m/>
    <s v="2504BA00069000"/>
    <s v="F.BELLES ARTS"/>
    <x v="342"/>
    <s v="0"/>
    <s v="F"/>
  </r>
  <r>
    <s v="2024"/>
    <s v="112065"/>
    <s v="ANTON PAAR SPAIN SLU"/>
    <s v="B88199153"/>
    <s v="732006777"/>
    <d v="2024-02-27T00:00:00"/>
    <n v="30250"/>
    <m/>
    <s v="2575QU02072000"/>
    <s v="DEP. QUIM. INORG.ORG"/>
    <x v="342"/>
    <s v="0"/>
    <s v="F"/>
  </r>
  <r>
    <s v="2024"/>
    <s v="112320"/>
    <s v="CENTRO EUROPEO DE CONTROL DE AVES S"/>
    <s v="B62798905"/>
    <s v="24129"/>
    <d v="2024-02-27T00:00:00"/>
    <n v="459.8"/>
    <s v="4200348726"/>
    <n v="25930000240000"/>
    <s v="ADM. FARMÀCIA"/>
    <x v="342"/>
    <s v="0"/>
    <s v="F"/>
  </r>
  <r>
    <s v="2024"/>
    <s v="113112"/>
    <s v="LLIBRERIA MEDIOS SL"/>
    <s v="B61023867"/>
    <s v="240056"/>
    <d v="2024-02-27T00:00:00"/>
    <n v="479.37"/>
    <m/>
    <n v="37090001344000"/>
    <s v="CRAI"/>
    <x v="342"/>
    <s v="0"/>
    <s v="F"/>
  </r>
  <r>
    <s v="2024"/>
    <s v="113112"/>
    <s v="LLIBRERIA MEDIOS SL"/>
    <s v="B61023867"/>
    <s v="240057"/>
    <d v="2024-02-27T00:00:00"/>
    <n v="34.9"/>
    <m/>
    <n v="37090001344000"/>
    <s v="CRAI"/>
    <x v="342"/>
    <s v="0"/>
    <s v="F"/>
  </r>
  <r>
    <s v="2024"/>
    <s v="115061"/>
    <s v="TPARTNER NETWORK SERVICES SL"/>
    <s v="B63437347"/>
    <s v="230991"/>
    <d v="2024-02-27T00:00:00"/>
    <n v="1984.4"/>
    <s v="4200333574"/>
    <n v="37290000331000"/>
    <s v="D ÀREA TIC"/>
    <x v="342"/>
    <s v="0"/>
    <s v="F"/>
  </r>
  <r>
    <s v="2024"/>
    <s v="115283"/>
    <s v="DELETE GESTION DOCUMENTAL INTEGRAL"/>
    <s v="B44907095"/>
    <s v="864"/>
    <d v="2024-02-27T00:00:00"/>
    <n v="1281.3900000000001"/>
    <m/>
    <s v="385B0002249000"/>
    <s v="ADM ELECTRÒNICA,GEST"/>
    <x v="342"/>
    <s v="0"/>
    <s v="F"/>
  </r>
  <r>
    <s v="2024"/>
    <s v="115297"/>
    <s v="HORTICULTURA PLA DE MUNT SCP"/>
    <s v="J62942792"/>
    <s v="V/2024/0120"/>
    <d v="2024-02-09T00:00:00"/>
    <n v="180"/>
    <m/>
    <s v="2595FA02037000"/>
    <s v="DEP. BIOL. SANITAT"/>
    <x v="342"/>
    <s v="0"/>
    <s v="F"/>
  </r>
  <r>
    <s v="2024"/>
    <s v="115870"/>
    <s v="GLT LAB SOLUTIONS SL"/>
    <s v="B72892573"/>
    <s v="FAC00192"/>
    <d v="2024-02-27T00:00:00"/>
    <n v="527.67999999999995"/>
    <s v="4200349973"/>
    <s v="2565GE02064000"/>
    <s v="DEP. DINÀMICA TERRA"/>
    <x v="342"/>
    <s v="0"/>
    <s v="F"/>
  </r>
  <r>
    <s v="2024"/>
    <s v="115983"/>
    <s v="EXPOMON PRODUCCIONS I MUNTATGES SL"/>
    <s v="B64589682"/>
    <s v="20240025"/>
    <d v="2024-02-23T00:00:00"/>
    <n v="762.3"/>
    <s v="4200348003"/>
    <n v="25130000080000"/>
    <s v="OR.ADM.FI/GEOGRAF/Hª"/>
    <x v="342"/>
    <s v="0"/>
    <s v="F"/>
  </r>
  <r>
    <s v="2024"/>
    <s v="116078"/>
    <s v="LA FADA DE VALLFORNERS SL ALBERG VA"/>
    <s v="B65282261"/>
    <s v="A24-001"/>
    <d v="2024-02-26T00:00:00"/>
    <n v="1100"/>
    <s v="4200347807"/>
    <s v="2624PS00290000"/>
    <s v="F.PSICOLOGIA"/>
    <x v="342"/>
    <s v="G"/>
    <s v="F"/>
  </r>
  <r>
    <s v="2023"/>
    <s v="116106"/>
    <s v="RIBA Y DOMINGUEZ SA HOTEL DEL MAR"/>
    <s v="A36649028"/>
    <s v="129609"/>
    <d v="2023-06-23T00:00:00"/>
    <n v="94.01"/>
    <m/>
    <s v="2635ED02022000"/>
    <s v="DEP. ED.LING, CC.EXP"/>
    <x v="342"/>
    <s v="0"/>
    <s v="F"/>
  </r>
  <r>
    <s v="2024"/>
    <s v="116121"/>
    <s v="ASSOCIACIO JUVENIL PER LA BIOFESTA"/>
    <s v="G67544932"/>
    <s v="1"/>
    <d v="2024-02-12T00:00:00"/>
    <n v="40"/>
    <m/>
    <s v="2564BI00163000"/>
    <s v="F.BIOLOGIA"/>
    <x v="342"/>
    <s v="0"/>
    <s v="F"/>
  </r>
  <r>
    <s v="2024"/>
    <s v="116121"/>
    <s v="ASSOCIACIO JUVENIL PER LA BIOFESTA"/>
    <s v="G67544932"/>
    <s v="2"/>
    <d v="2024-02-12T00:00:00"/>
    <n v="40"/>
    <m/>
    <s v="2564BI00163000"/>
    <s v="F.BIOLOGIA"/>
    <x v="342"/>
    <s v="0"/>
    <s v="F"/>
  </r>
  <r>
    <s v="2024"/>
    <s v="116125"/>
    <s v="UTE CMLXXVII TDE TME TELEFONICA DE"/>
    <s v="U56174469"/>
    <s v="06OUT0D0022"/>
    <d v="2024-01-23T00:00:00"/>
    <n v="507.91"/>
    <m/>
    <n v="37290000331000"/>
    <s v="D ÀREA TIC"/>
    <x v="342"/>
    <s v="0"/>
    <s v="F"/>
  </r>
  <r>
    <s v="2024"/>
    <s v="116125"/>
    <s v="UTE CMLXXVII TDE TME TELEFONICA DE"/>
    <s v="U56174469"/>
    <s v="06OUT0D0054"/>
    <d v="2024-02-12T00:00:00"/>
    <n v="4170.17"/>
    <m/>
    <n v="37290000338000"/>
    <s v="TELEFONIA (IBERCOM)"/>
    <x v="342"/>
    <s v="0"/>
    <s v="F"/>
  </r>
  <r>
    <s v="2024"/>
    <s v="116125"/>
    <s v="UTE CMLXXVII TDE TME TELEFONICA DE"/>
    <s v="U56174469"/>
    <s v="06OUT0D0055"/>
    <d v="2024-02-12T00:00:00"/>
    <n v="18392"/>
    <m/>
    <n v="37290000338000"/>
    <s v="TELEFONIA (IBERCOM)"/>
    <x v="342"/>
    <s v="0"/>
    <s v="F"/>
  </r>
  <r>
    <s v="2024"/>
    <s v="116125"/>
    <s v="UTE CMLXXVII TDE TME TELEFONICA DE"/>
    <s v="U56174469"/>
    <s v="06OUT0D0073"/>
    <d v="2024-02-26T00:00:00"/>
    <n v="4170.17"/>
    <m/>
    <n v="37290000338000"/>
    <s v="TELEFONIA (IBERCOM)"/>
    <x v="342"/>
    <s v="0"/>
    <s v="F"/>
  </r>
  <r>
    <s v="2024"/>
    <s v="116125"/>
    <s v="UTE CMLXXVII TDE TME TELEFONICA DE"/>
    <s v="U56174469"/>
    <s v="06OUT0D0074"/>
    <d v="2024-02-26T00:00:00"/>
    <n v="18392"/>
    <m/>
    <n v="37290000338000"/>
    <s v="TELEFONIA (IBERCOM)"/>
    <x v="342"/>
    <s v="0"/>
    <s v="F"/>
  </r>
  <r>
    <s v="2024"/>
    <s v="200023"/>
    <s v="JOHN WILEY SONS LIMITED"/>
    <m/>
    <s v="$9100171285"/>
    <d v="2024-02-15T00:00:00"/>
    <n v="401596.1"/>
    <m/>
    <n v="37090001344000"/>
    <s v="CRAI"/>
    <x v="342"/>
    <s v="G"/>
    <s v="F"/>
  </r>
  <r>
    <s v="2023"/>
    <s v="200259"/>
    <s v="SPRINGER CUSTOMER SERVICE CENTER GM"/>
    <m/>
    <s v="2939304631"/>
    <d v="2023-11-16T00:00:00"/>
    <n v="5390"/>
    <m/>
    <s v="2575FI02052000"/>
    <s v="DEP.FIS.MAT.CONDENS."/>
    <x v="342"/>
    <s v="0"/>
    <s v="F"/>
  </r>
  <r>
    <s v="2024"/>
    <s v="200626"/>
    <s v="ELSEVIER BV"/>
    <m/>
    <s v="$MP30699"/>
    <d v="2024-01-02T00:00:00"/>
    <n v="932084.98"/>
    <m/>
    <n v="37090001344000"/>
    <s v="CRAI"/>
    <x v="342"/>
    <s v="G"/>
    <s v="F"/>
  </r>
  <r>
    <s v="2024"/>
    <s v="200692"/>
    <s v="SAS CORTECNET"/>
    <m/>
    <s v="12402FAC078"/>
    <d v="2024-02-19T00:00:00"/>
    <n v="410.6"/>
    <s v="4200349469"/>
    <n v="37190000329000"/>
    <s v="CCIT-UB SCT"/>
    <x v="342"/>
    <s v="0"/>
    <s v="F"/>
  </r>
  <r>
    <s v="2024"/>
    <s v="201238"/>
    <s v="STAB VIDA INV. SERV. C. BIOLOGICAS,"/>
    <m/>
    <s v="A.A2024/519"/>
    <d v="2024-02-22T00:00:00"/>
    <n v="300"/>
    <s v="4200349988"/>
    <s v="2615CS00885000"/>
    <s v="DP.PATOL.I TERP.EXP."/>
    <x v="342"/>
    <s v="0"/>
    <s v="F"/>
  </r>
  <r>
    <s v="2024"/>
    <s v="202712"/>
    <s v="K.I.T. GROUP GMBH"/>
    <m/>
    <s v="/180817/24"/>
    <d v="2024-02-16T00:00:00"/>
    <n v="642"/>
    <m/>
    <s v="2605CS02079000"/>
    <s v="DEPT. BIOMEDICINA"/>
    <x v="342"/>
    <s v="0"/>
    <s v="F"/>
  </r>
  <r>
    <s v="2024"/>
    <s v="202712"/>
    <s v="K.I.T. GROUP GMBH"/>
    <m/>
    <s v="/180818/24"/>
    <d v="2024-02-16T00:00:00"/>
    <n v="642"/>
    <m/>
    <s v="2605CS02079000"/>
    <s v="DEPT. BIOMEDICINA"/>
    <x v="342"/>
    <s v="0"/>
    <s v="F"/>
  </r>
  <r>
    <s v="2024"/>
    <s v="202712"/>
    <s v="K.I.T. GROUP GMBH"/>
    <m/>
    <s v="/181573/24"/>
    <d v="2024-02-20T00:00:00"/>
    <n v="450"/>
    <m/>
    <s v="2605CS02079000"/>
    <s v="DEPT. BIOMEDICINA"/>
    <x v="342"/>
    <s v="0"/>
    <s v="F"/>
  </r>
  <r>
    <s v="2024"/>
    <s v="202712"/>
    <s v="K.I.T. GROUP GMBH"/>
    <m/>
    <s v="S/155992/24"/>
    <d v="2024-02-20T00:00:00"/>
    <n v="83.3"/>
    <m/>
    <s v="2605CS02079000"/>
    <s v="DEPT. BIOMEDICINA"/>
    <x v="342"/>
    <s v="0"/>
    <s v="F"/>
  </r>
  <r>
    <s v="2024"/>
    <s v="202712"/>
    <s v="K.I.T. GROUP GMBH"/>
    <m/>
    <s v="S/156023/24"/>
    <d v="2024-02-20T00:00:00"/>
    <n v="83.3"/>
    <m/>
    <s v="2605CS02079000"/>
    <s v="DEPT. BIOMEDICINA"/>
    <x v="342"/>
    <s v="0"/>
    <s v="F"/>
  </r>
  <r>
    <s v="2024"/>
    <s v="202712"/>
    <s v="K.I.T. GROUP GMBH"/>
    <m/>
    <s v="S/156885/24"/>
    <d v="2024-02-21T00:00:00"/>
    <n v="83.3"/>
    <m/>
    <s v="2605CS02079000"/>
    <s v="DEPT. BIOMEDICINA"/>
    <x v="342"/>
    <s v="0"/>
    <s v="F"/>
  </r>
  <r>
    <s v="2024"/>
    <s v="204220"/>
    <s v="PROLIFIC"/>
    <m/>
    <s v="INV-6834"/>
    <d v="2024-02-19T00:00:00"/>
    <n v="2000"/>
    <m/>
    <s v="2625PS02084000"/>
    <s v="DEP. COGNIC. DES.P.E"/>
    <x v="342"/>
    <s v="0"/>
    <s v="F"/>
  </r>
  <r>
    <s v="2024"/>
    <s v="300079"/>
    <s v="MACROGEN INC"/>
    <m/>
    <s v="$CI00411926"/>
    <d v="2024-02-20T00:00:00"/>
    <n v="190"/>
    <m/>
    <s v="2565BI01976000"/>
    <s v="DEP. GENÈTICA, MICRO"/>
    <x v="342"/>
    <s v="0"/>
    <s v="F"/>
  </r>
  <r>
    <s v="2024"/>
    <s v="303208"/>
    <s v="MDPI AG"/>
    <m/>
    <s v="2024-029439"/>
    <d v="2024-02-15T00:00:00"/>
    <n v="300"/>
    <m/>
    <s v="2595FA02034000"/>
    <s v="DEP.NUTRICIÓ, CC.DE"/>
    <x v="342"/>
    <s v="0"/>
    <s v="F"/>
  </r>
  <r>
    <s v="2024"/>
    <s v="303208"/>
    <s v="MDPI AG"/>
    <m/>
    <s v="2024-029453"/>
    <d v="2024-02-15T00:00:00"/>
    <n v="360"/>
    <m/>
    <s v="2595FA02034000"/>
    <s v="DEP.NUTRICIÓ, CC.DE"/>
    <x v="342"/>
    <s v="0"/>
    <s v="F"/>
  </r>
  <r>
    <s v="2024"/>
    <s v="303208"/>
    <s v="MDPI AG"/>
    <m/>
    <s v="2024-029484"/>
    <d v="2024-02-16T00:00:00"/>
    <n v="500"/>
    <m/>
    <s v="2595FA02034000"/>
    <s v="DEP.NUTRICIÓ, CC.DE"/>
    <x v="342"/>
    <s v="0"/>
    <s v="F"/>
  </r>
  <r>
    <s v="2024"/>
    <s v="504531"/>
    <s v="FUNDACI PRIVAD CENTRE REGULACIO GEN"/>
    <s v="G62426937"/>
    <s v="2460120"/>
    <d v="2024-02-09T00:00:00"/>
    <n v="-18029"/>
    <s v="4200340277"/>
    <s v="2595FA02036000"/>
    <s v="DEP. FARMÀCIA I TEC"/>
    <x v="342"/>
    <s v="0"/>
    <s v="A"/>
  </r>
  <r>
    <s v="2024"/>
    <s v="504768"/>
    <s v="INSTITUT ESTUDIS CATALANS"/>
    <s v="G08674327"/>
    <s v="24IV00090"/>
    <d v="2024-02-22T00:00:00"/>
    <n v="100"/>
    <m/>
    <s v="2595FA02035000"/>
    <s v="DEP. BIOQ. I FISIOLO"/>
    <x v="342"/>
    <s v="0"/>
    <s v="F"/>
  </r>
  <r>
    <s v="2024"/>
    <s v="505269"/>
    <s v="CODIGO SIETE SL RESTAURANT BARCELON"/>
    <s v="B60438371"/>
    <s v="24/000195"/>
    <d v="2024-02-15T00:00:00"/>
    <n v="417.5"/>
    <m/>
    <s v="2586MA01128000"/>
    <s v="INSTITUT MATEMÀTICA"/>
    <x v="342"/>
    <s v="0"/>
    <s v="F"/>
  </r>
  <r>
    <s v="2024"/>
    <s v="505269"/>
    <s v="CODIGO SIETE SL RESTAURANT BARCELON"/>
    <s v="B60438371"/>
    <s v="24/000196"/>
    <d v="2024-02-15T00:00:00"/>
    <n v="1169"/>
    <m/>
    <s v="2586MA01128000"/>
    <s v="INSTITUT MATEMÀTICA"/>
    <x v="342"/>
    <s v="0"/>
    <s v="F"/>
  </r>
  <r>
    <s v="2024"/>
    <s v="505317"/>
    <s v="DUQUES DE BERGARA SL RESTAURANT PEL"/>
    <s v="B58227877"/>
    <s v="2400003417"/>
    <d v="2024-02-20T00:00:00"/>
    <n v="123.5"/>
    <m/>
    <n v="37080000322000"/>
    <s v="GERÈNCIA"/>
    <x v="342"/>
    <s v="0"/>
    <s v="F"/>
  </r>
  <r>
    <s v="2023"/>
    <s v="800016"/>
    <s v="UNIVERSITAT DE VALENCIA"/>
    <s v="Q4618001D"/>
    <s v="706728"/>
    <d v="2023-11-24T00:00:00"/>
    <n v="534.55999999999995"/>
    <m/>
    <n v="10010000004000"/>
    <s v="SECRETARIA RECTORAT"/>
    <x v="342"/>
    <s v="0"/>
    <s v="F"/>
  </r>
  <r>
    <s v="2024"/>
    <s v="900612"/>
    <s v="RUIZ RIOS JOSE GABRIEL RESTAURANTE"/>
    <s v="52199998A"/>
    <s v="202402-3"/>
    <d v="2024-02-09T00:00:00"/>
    <n v="171.9"/>
    <m/>
    <s v="2575FI02052000"/>
    <s v="DEP.FIS.MAT.CONDENS."/>
    <x v="342"/>
    <s v="0"/>
    <s v="F"/>
  </r>
  <r>
    <s v="2024"/>
    <s v="905963"/>
    <s v="FERNANDEZ MOLINET RICARD"/>
    <s v="37283779C"/>
    <s v="183"/>
    <d v="2024-02-16T00:00:00"/>
    <n v="250"/>
    <m/>
    <s v="2634ED01900000"/>
    <s v="F.EDUCACIÓ"/>
    <x v="342"/>
    <s v="0"/>
    <s v="F"/>
  </r>
  <r>
    <s v="2024"/>
    <s v="908418"/>
    <s v="MUGICA GALLART JULIA"/>
    <s v="Y3392515Y"/>
    <s v="10"/>
    <d v="2024-01-26T00:00:00"/>
    <n v="2178"/>
    <m/>
    <s v="2535DR01992000"/>
    <s v="DEP.C.POL.DRET CONST"/>
    <x v="342"/>
    <s v="0"/>
    <s v="F"/>
  </r>
  <r>
    <s v="2024"/>
    <s v="908418"/>
    <s v="MUGICA GALLART JULIA"/>
    <s v="Y3392515Y"/>
    <s v="11"/>
    <d v="2024-01-29T00:00:00"/>
    <n v="2178"/>
    <m/>
    <s v="2535DR01992000"/>
    <s v="DEP.C.POL.DRET CONST"/>
    <x v="342"/>
    <s v="0"/>
    <s v="F"/>
  </r>
  <r>
    <s v="2024"/>
    <s v="908498"/>
    <s v="PORFIDO ENRICO"/>
    <s v="Y6946919J"/>
    <s v="2/2024"/>
    <d v="2024-02-16T00:00:00"/>
    <n v="1980"/>
    <m/>
    <n v="37080001713000"/>
    <s v="CAMPUS ALIMENTACIÓ"/>
    <x v="342"/>
    <s v="0"/>
    <s v="F"/>
  </r>
  <r>
    <s v="2024"/>
    <s v="908855"/>
    <s v="GONZALEZ DEL CERRO JUAN"/>
    <s v="Y6269854E"/>
    <s v="2024-07"/>
    <d v="2024-02-16T00:00:00"/>
    <n v="1210"/>
    <m/>
    <n v="37080001713000"/>
    <s v="CAMPUS ALIMENTACIÓ"/>
    <x v="342"/>
    <s v="0"/>
    <s v="F"/>
  </r>
  <r>
    <s v="2024"/>
    <s v="908891"/>
    <s v="SANCHEZ BAILEN JORGE MARCELO EL GRA"/>
    <s v="48459666T"/>
    <s v="700292"/>
    <d v="2024-01-29T00:00:00"/>
    <n v="510.07"/>
    <m/>
    <s v="2595FA02034000"/>
    <s v="DEP.NUTRICIÓ, CC.DE"/>
    <x v="342"/>
    <s v="0"/>
    <s v="F"/>
  </r>
  <r>
    <s v="2024"/>
    <s v="908951"/>
    <s v="TORRA MERIN MARTI"/>
    <s v="25371797Z"/>
    <s v="24/01"/>
    <d v="2024-02-22T00:00:00"/>
    <n v="242"/>
    <s v="4200349969"/>
    <n v="25130000080000"/>
    <s v="OR.ADM.FI/GEOGRAF/Hª"/>
    <x v="342"/>
    <s v="0"/>
    <s v="F"/>
  </r>
  <r>
    <s v="2024"/>
    <s v="100073"/>
    <s v="AVORIS RETAIL DIVISION SL BCD TRAVE"/>
    <s v="B07012107"/>
    <s v="F7B00000163"/>
    <d v="2024-02-27T00:00:00"/>
    <n v="24"/>
    <m/>
    <s v="2625PS02084000"/>
    <s v="DEP. COGNIC. DES.P.E"/>
    <x v="343"/>
    <s v="0"/>
    <s v="F"/>
  </r>
  <r>
    <s v="2024"/>
    <s v="100073"/>
    <s v="AVORIS RETAIL DIVISION SL BCD TRAVE"/>
    <s v="B07012107"/>
    <s v="F7B00000164"/>
    <d v="2024-02-27T00:00:00"/>
    <n v="272.29000000000002"/>
    <m/>
    <n v="26530000136000"/>
    <s v="OR ECONOMIA EMPRESA"/>
    <x v="343"/>
    <s v="0"/>
    <s v="F"/>
  </r>
  <r>
    <s v="2024"/>
    <s v="100073"/>
    <s v="AVORIS RETAIL DIVISION SL BCD TRAVE"/>
    <s v="B07012107"/>
    <s v="F7S00000516"/>
    <d v="2024-02-27T00:00:00"/>
    <n v="372.05"/>
    <m/>
    <n v="25330000120000"/>
    <s v="OR.ADM.DRET"/>
    <x v="343"/>
    <s v="0"/>
    <s v="F"/>
  </r>
  <r>
    <s v="2024"/>
    <s v="100073"/>
    <s v="AVORIS RETAIL DIVISION SL BCD TRAVE"/>
    <s v="B07012107"/>
    <s v="F7S00000519"/>
    <d v="2024-02-27T00:00:00"/>
    <n v="506.11"/>
    <m/>
    <s v="2625PS02084000"/>
    <s v="DEP. COGNIC. DES.P.E"/>
    <x v="343"/>
    <s v="0"/>
    <s v="F"/>
  </r>
  <r>
    <s v="2024"/>
    <s v="100073"/>
    <s v="AVORIS RETAIL DIVISION SL BCD TRAVE"/>
    <s v="B07012107"/>
    <s v="F7S00000521"/>
    <d v="2024-02-27T00:00:00"/>
    <n v="332"/>
    <m/>
    <n v="37080000322000"/>
    <s v="GERÈNCIA"/>
    <x v="343"/>
    <s v="0"/>
    <s v="F"/>
  </r>
  <r>
    <s v="2024"/>
    <s v="100073"/>
    <s v="AVORIS RETAIL DIVISION SL BCD TRAVE"/>
    <s v="B07012107"/>
    <s v="F7S00000523"/>
    <d v="2024-02-27T00:00:00"/>
    <n v="118.38"/>
    <m/>
    <s v="2574FI00205000"/>
    <s v="F.FÍSICA"/>
    <x v="343"/>
    <s v="0"/>
    <s v="F"/>
  </r>
  <r>
    <s v="2024"/>
    <s v="100073"/>
    <s v="AVORIS RETAIL DIVISION SL BCD TRAVE"/>
    <s v="B07012107"/>
    <s v="F7S00000528"/>
    <d v="2024-02-27T00:00:00"/>
    <n v="293"/>
    <m/>
    <s v="2575FI02051000"/>
    <s v="DEP. FIS.QUANT. ASTR"/>
    <x v="343"/>
    <s v="0"/>
    <s v="F"/>
  </r>
  <r>
    <s v="2024"/>
    <s v="100073"/>
    <s v="AVORIS RETAIL DIVISION SL BCD TRAVE"/>
    <s v="B07012107"/>
    <s v="F7S00000529"/>
    <d v="2024-02-27T00:00:00"/>
    <n v="260.62"/>
    <m/>
    <s v="2576FI01676000"/>
    <s v="INST.CIÈNCIES COSMOS"/>
    <x v="343"/>
    <s v="0"/>
    <s v="F"/>
  </r>
  <r>
    <s v="2024"/>
    <s v="100073"/>
    <s v="AVORIS RETAIL DIVISION SL BCD TRAVE"/>
    <s v="B07012107"/>
    <s v="F7Y00001082"/>
    <d v="2024-02-27T00:00:00"/>
    <n v="349.99"/>
    <m/>
    <n v="37080000322000"/>
    <s v="GERÈNCIA"/>
    <x v="343"/>
    <s v="0"/>
    <s v="F"/>
  </r>
  <r>
    <s v="2024"/>
    <s v="100073"/>
    <s v="AVORIS RETAIL DIVISION SL BCD TRAVE"/>
    <s v="B07012107"/>
    <s v="F7Y00001091"/>
    <d v="2024-02-27T00:00:00"/>
    <n v="191.9"/>
    <m/>
    <s v="2575FI02051000"/>
    <s v="DEP. FIS.QUANT. ASTR"/>
    <x v="343"/>
    <s v="0"/>
    <s v="F"/>
  </r>
  <r>
    <s v="2024"/>
    <s v="100073"/>
    <s v="AVORIS RETAIL DIVISION SL BCD TRAVE"/>
    <s v="B07012107"/>
    <s v="F7Y00001100"/>
    <d v="2024-02-27T00:00:00"/>
    <n v="177.14"/>
    <m/>
    <s v="2575FI02051000"/>
    <s v="DEP. FIS.QUANT. ASTR"/>
    <x v="343"/>
    <s v="0"/>
    <s v="F"/>
  </r>
  <r>
    <s v="2024"/>
    <s v="100073"/>
    <s v="AVORIS RETAIL DIVISION SL BCD TRAVE"/>
    <s v="B07012107"/>
    <s v="F7Y00001106"/>
    <d v="2024-02-27T00:00:00"/>
    <n v="120.48"/>
    <m/>
    <s v="2575FI02051000"/>
    <s v="DEP. FIS.QUANT. ASTR"/>
    <x v="343"/>
    <s v="0"/>
    <s v="F"/>
  </r>
  <r>
    <s v="2024"/>
    <s v="100073"/>
    <s v="AVORIS RETAIL DIVISION SL BCD TRAVE"/>
    <s v="B07012107"/>
    <s v="F7Y00001117"/>
    <d v="2024-02-27T00:00:00"/>
    <n v="101.85"/>
    <m/>
    <n v="25130000080000"/>
    <s v="OR.ADM.FI/GEOGRAF/Hª"/>
    <x v="343"/>
    <s v="0"/>
    <s v="F"/>
  </r>
  <r>
    <s v="2024"/>
    <s v="100073"/>
    <s v="AVORIS RETAIL DIVISION SL BCD TRAVE"/>
    <s v="B07012107"/>
    <s v="F7Y00001119"/>
    <d v="2024-02-27T00:00:00"/>
    <n v="54"/>
    <m/>
    <n v="25130000080000"/>
    <s v="OR.ADM.FI/GEOGRAF/Hª"/>
    <x v="343"/>
    <s v="0"/>
    <s v="F"/>
  </r>
  <r>
    <s v="2024"/>
    <s v="100073"/>
    <s v="AVORIS RETAIL DIVISION SL BCD TRAVE"/>
    <s v="B07012107"/>
    <s v="F7Y00001120"/>
    <d v="2024-02-27T00:00:00"/>
    <n v="97.2"/>
    <m/>
    <n v="25130000080000"/>
    <s v="OR.ADM.FI/GEOGRAF/Hª"/>
    <x v="343"/>
    <s v="0"/>
    <s v="F"/>
  </r>
  <r>
    <s v="2024"/>
    <s v="100073"/>
    <s v="AVORIS RETAIL DIVISION SL BCD TRAVE"/>
    <s v="B07012107"/>
    <s v="G7Y00000079"/>
    <d v="2024-02-27T00:00:00"/>
    <n v="-200.98"/>
    <m/>
    <s v="2595FA02034000"/>
    <s v="DEP.NUTRICIÓ, CC.DE"/>
    <x v="343"/>
    <s v="0"/>
    <s v="A"/>
  </r>
  <r>
    <s v="2024"/>
    <s v="100617"/>
    <s v="LINEALAB SL LINEALAB SCHOTT"/>
    <s v="B63935951"/>
    <s v="00555"/>
    <d v="2024-02-23T00:00:00"/>
    <n v="507.66"/>
    <s v="4200349547"/>
    <s v="2575QU02072000"/>
    <s v="DEP. QUIM. INORG.ORG"/>
    <x v="343"/>
    <s v="0"/>
    <s v="F"/>
  </r>
  <r>
    <s v="2024"/>
    <s v="100617"/>
    <s v="LINEALAB SL LINEALAB SCHOTT"/>
    <s v="B63935951"/>
    <s v="00556"/>
    <d v="2024-02-23T00:00:00"/>
    <n v="107.87"/>
    <s v="4200349842"/>
    <s v="2575QU02072000"/>
    <s v="DEP. QUIM. INORG.ORG"/>
    <x v="343"/>
    <s v="0"/>
    <s v="F"/>
  </r>
  <r>
    <s v="2024"/>
    <s v="100769"/>
    <s v="FISHER SCIENTIFIC SL"/>
    <s v="B84498955"/>
    <s v="4091263987"/>
    <d v="2024-02-14T00:00:00"/>
    <n v="186.68"/>
    <s v="4200348413"/>
    <s v="2575QU02071000"/>
    <s v="DEP. ENGINY.QUIM."/>
    <x v="343"/>
    <s v="0"/>
    <s v="F"/>
  </r>
  <r>
    <s v="2024"/>
    <s v="100769"/>
    <s v="FISHER SCIENTIFIC SL"/>
    <s v="B84498955"/>
    <s v="4091263988"/>
    <d v="2024-02-14T00:00:00"/>
    <n v="25.77"/>
    <s v="4200348413"/>
    <s v="2575QU02071000"/>
    <s v="DEP. ENGINY.QUIM."/>
    <x v="343"/>
    <s v="0"/>
    <s v="F"/>
  </r>
  <r>
    <s v="2024"/>
    <s v="100864"/>
    <s v="SUMINISTROS GRALS OFICIN.REY CENTER"/>
    <s v="B64498298"/>
    <s v="16363"/>
    <d v="2024-02-19T00:00:00"/>
    <n v="139.15"/>
    <m/>
    <s v="2565BI01976002"/>
    <s v="DEP. GENÈTICA, MICRO"/>
    <x v="343"/>
    <s v="0"/>
    <s v="F"/>
  </r>
  <r>
    <s v="2024"/>
    <s v="100864"/>
    <s v="SUMINISTROS GRALS OFICIN.REY CENTER"/>
    <s v="B64498298"/>
    <s v="16373"/>
    <d v="2024-02-23T00:00:00"/>
    <n v="10.59"/>
    <m/>
    <s v="2564BI00163000"/>
    <s v="F.BIOLOGIA"/>
    <x v="343"/>
    <s v="0"/>
    <s v="F"/>
  </r>
  <r>
    <s v="2024"/>
    <s v="100864"/>
    <s v="SUMINISTROS GRALS OFICIN.REY CENTER"/>
    <s v="B64498298"/>
    <s v="16377"/>
    <d v="2024-02-23T00:00:00"/>
    <n v="22.87"/>
    <m/>
    <n v="37380000340000"/>
    <s v="D ÀREA RRHH"/>
    <x v="343"/>
    <s v="0"/>
    <s v="F"/>
  </r>
  <r>
    <s v="2024"/>
    <s v="100864"/>
    <s v="SUMINISTROS GRALS OFICIN.REY CENTER"/>
    <s v="B64498298"/>
    <s v="16392"/>
    <d v="2024-02-28T00:00:00"/>
    <n v="45.74"/>
    <m/>
    <n v="37380000340000"/>
    <s v="D ÀREA RRHH"/>
    <x v="343"/>
    <s v="0"/>
    <s v="F"/>
  </r>
  <r>
    <s v="2024"/>
    <s v="101149"/>
    <s v="UNIVERSITAS COLECTIVIDADES SLU UNIV"/>
    <s v="B63225882"/>
    <s v="3H2"/>
    <d v="2024-02-28T00:00:00"/>
    <n v="97.02"/>
    <s v="4200350608"/>
    <s v="2655EC02010003"/>
    <s v="DEP.ECON, ESTAD, E.A"/>
    <x v="343"/>
    <s v="0"/>
    <s v="F"/>
  </r>
  <r>
    <s v="2024"/>
    <s v="101149"/>
    <s v="UNIVERSITAS COLECTIVIDADES SLU UNIV"/>
    <s v="B63225882"/>
    <s v="4A2"/>
    <d v="2024-02-28T00:00:00"/>
    <n v="21.3"/>
    <s v="4200350359"/>
    <s v="2504BA00069000"/>
    <s v="F.BELLES ARTS"/>
    <x v="343"/>
    <s v="0"/>
    <s v="F"/>
  </r>
  <r>
    <s v="2024"/>
    <s v="101166"/>
    <s v="NIEMON IMPRESSIONS SL"/>
    <s v="B62870217"/>
    <s v="G6521"/>
    <d v="2024-02-28T00:00:00"/>
    <n v="211.15"/>
    <s v="4200349462"/>
    <n v="25130000080000"/>
    <s v="OR.ADM.FI/GEOGRAF/Hª"/>
    <x v="343"/>
    <s v="0"/>
    <s v="F"/>
  </r>
  <r>
    <s v="2024"/>
    <s v="101166"/>
    <s v="NIEMON IMPRESSIONS SL"/>
    <s v="B62870217"/>
    <s v="G6522"/>
    <d v="2024-02-28T00:00:00"/>
    <n v="168.19"/>
    <s v="4200350394"/>
    <s v="2515GH01968000"/>
    <s v="DEP. HISTORIA I ARQU"/>
    <x v="343"/>
    <s v="0"/>
    <s v="F"/>
  </r>
  <r>
    <s v="2024"/>
    <s v="101166"/>
    <s v="NIEMON IMPRESSIONS SL"/>
    <s v="B62870217"/>
    <s v="G6525"/>
    <d v="2024-02-28T00:00:00"/>
    <n v="330.71"/>
    <s v="4200345496"/>
    <s v="2515GH00083000"/>
    <s v="DP.HISTÒRIA DE L'ART"/>
    <x v="343"/>
    <s v="0"/>
    <s v="F"/>
  </r>
  <r>
    <s v="2024"/>
    <s v="101166"/>
    <s v="NIEMON IMPRESSIONS SL"/>
    <s v="B62870217"/>
    <s v="G6526"/>
    <d v="2024-02-28T00:00:00"/>
    <n v="939.88"/>
    <s v="4200345538"/>
    <s v="2515GH00083000"/>
    <s v="DP.HISTÒRIA DE L'ART"/>
    <x v="343"/>
    <s v="0"/>
    <s v="F"/>
  </r>
  <r>
    <s v="2024"/>
    <s v="101166"/>
    <s v="NIEMON IMPRESSIONS SL"/>
    <s v="B62870217"/>
    <s v="G6527"/>
    <d v="2024-02-28T00:00:00"/>
    <n v="508.44"/>
    <s v="4200331503"/>
    <s v="2515GH01968000"/>
    <s v="DEP. HISTORIA I ARQU"/>
    <x v="343"/>
    <s v="0"/>
    <s v="F"/>
  </r>
  <r>
    <s v="2024"/>
    <s v="101166"/>
    <s v="NIEMON IMPRESSIONS SL"/>
    <s v="B62870217"/>
    <s v="G6529"/>
    <d v="2024-02-28T00:00:00"/>
    <n v="575.96"/>
    <s v="4200350915"/>
    <n v="25130000080000"/>
    <s v="OR.ADM.FI/GEOGRAF/Hª"/>
    <x v="343"/>
    <s v="0"/>
    <s v="F"/>
  </r>
  <r>
    <s v="2024"/>
    <s v="101174"/>
    <s v="CYMIT QUIMICA SL CYMIT QUIMICA S"/>
    <s v="B62744099"/>
    <s v="FA2401707"/>
    <d v="2024-02-28T00:00:00"/>
    <n v="125.89"/>
    <s v="4200349695"/>
    <s v="2575QU02070000"/>
    <s v="DEP. C.MATERIALS I Q"/>
    <x v="343"/>
    <s v="0"/>
    <s v="F"/>
  </r>
  <r>
    <s v="2024"/>
    <s v="101174"/>
    <s v="CYMIT QUIMICA SL CYMIT QUIMICA S"/>
    <s v="B62744099"/>
    <s v="FA2401708"/>
    <d v="2024-02-28T00:00:00"/>
    <n v="540.99"/>
    <s v="4200347729"/>
    <s v="2575QU02070000"/>
    <s v="DEP. C.MATERIALS I Q"/>
    <x v="343"/>
    <s v="0"/>
    <s v="F"/>
  </r>
  <r>
    <s v="2024"/>
    <s v="101174"/>
    <s v="CYMIT QUIMICA SL CYMIT QUIMICA S"/>
    <s v="B62744099"/>
    <s v="FA2401716"/>
    <d v="2024-02-28T00:00:00"/>
    <n v="37.03"/>
    <s v="4200350148"/>
    <s v="2595FA00247000"/>
    <s v="DP.FARMACO.QUI.TERAP"/>
    <x v="343"/>
    <s v="0"/>
    <s v="F"/>
  </r>
  <r>
    <s v="2024"/>
    <s v="101174"/>
    <s v="CYMIT QUIMICA SL CYMIT QUIMICA S"/>
    <s v="B62744099"/>
    <s v="FA2401717"/>
    <d v="2024-02-28T00:00:00"/>
    <n v="1480.6"/>
    <s v="4200347622"/>
    <s v="2575QU02072000"/>
    <s v="DEP. QUIM. INORG.ORG"/>
    <x v="343"/>
    <s v="0"/>
    <s v="F"/>
  </r>
  <r>
    <s v="2024"/>
    <s v="101440"/>
    <s v="PROMEGA BIOTECH IBERICA SL PROMEGA"/>
    <s v="B63699631"/>
    <s v="0217080798"/>
    <d v="2024-01-30T00:00:00"/>
    <n v="33275"/>
    <s v="4200342511"/>
    <s v="2565BI01973000"/>
    <s v="DEP.BIOQUIM. BIOMEDI"/>
    <x v="343"/>
    <s v="0"/>
    <s v="F"/>
  </r>
  <r>
    <s v="2024"/>
    <s v="101529"/>
    <s v="NIRCO SL"/>
    <s v="B58786096"/>
    <s v="FV00093788"/>
    <d v="2024-02-27T00:00:00"/>
    <n v="420.16"/>
    <s v="4200347024"/>
    <s v="2615CS00885000"/>
    <s v="DP.PATOL.I TERP.EXP."/>
    <x v="343"/>
    <s v="0"/>
    <s v="F"/>
  </r>
  <r>
    <s v="2024"/>
    <s v="101551"/>
    <s v="FAURA-CASAS AUDITORS CONSULTORS SL"/>
    <s v="B58671710"/>
    <s v="A20240715"/>
    <d v="2024-02-28T00:00:00"/>
    <n v="871.2"/>
    <s v="4200350521"/>
    <n v="25130000080000"/>
    <s v="OR.ADM.FI/GEOGRAF/Hª"/>
    <x v="343"/>
    <s v="0"/>
    <s v="F"/>
  </r>
  <r>
    <s v="2024"/>
    <s v="101551"/>
    <s v="FAURA-CASAS AUDITORS CONSULTORS SL"/>
    <s v="B58671710"/>
    <s v="A20240718"/>
    <d v="2024-02-28T00:00:00"/>
    <n v="871.2"/>
    <s v="4200350519"/>
    <n v="25130000080000"/>
    <s v="OR.ADM.FI/GEOGRAF/Hª"/>
    <x v="343"/>
    <s v="0"/>
    <s v="F"/>
  </r>
  <r>
    <s v="2024"/>
    <s v="101551"/>
    <s v="FAURA-CASAS AUDITORS CONSULTORS SL"/>
    <s v="B58671710"/>
    <s v="A20240719"/>
    <d v="2024-02-28T00:00:00"/>
    <n v="871.2"/>
    <s v="4200350520"/>
    <n v="25130000080000"/>
    <s v="OR.ADM.FI/GEOGRAF/Hª"/>
    <x v="343"/>
    <s v="0"/>
    <s v="F"/>
  </r>
  <r>
    <s v="2024"/>
    <s v="101910"/>
    <s v="CROMLAB SL CROMLAB SL"/>
    <s v="B58019050"/>
    <s v="241"/>
    <d v="2024-02-28T00:00:00"/>
    <n v="118.12"/>
    <s v="4200350168"/>
    <s v="2565BI01975000"/>
    <s v="DEP. BIO. EVOL. ECO."/>
    <x v="343"/>
    <s v="0"/>
    <s v="F"/>
  </r>
  <r>
    <s v="2024"/>
    <s v="101910"/>
    <s v="CROMLAB SL CROMLAB SL"/>
    <s v="B58019050"/>
    <s v="242"/>
    <d v="2024-02-28T00:00:00"/>
    <n v="660.18"/>
    <s v="4200348587"/>
    <s v="2575QU02072000"/>
    <s v="DEP. QUIM. INORG.ORG"/>
    <x v="343"/>
    <s v="0"/>
    <s v="F"/>
  </r>
  <r>
    <s v="2024"/>
    <s v="102025"/>
    <s v="VWR INTERNATIONAL EUROLAB SL VWR IN"/>
    <s v="B08362089"/>
    <s v="7062411313"/>
    <d v="2024-02-27T00:00:00"/>
    <n v="136.72999999999999"/>
    <s v="4200349776"/>
    <s v="2575QU02072000"/>
    <s v="DEP. QUIM. INORG.ORG"/>
    <x v="343"/>
    <s v="0"/>
    <s v="F"/>
  </r>
  <r>
    <s v="2024"/>
    <s v="102025"/>
    <s v="VWR INTERNATIONAL EUROLAB SL VWR IN"/>
    <s v="B08362089"/>
    <s v="7062411314"/>
    <d v="2024-02-27T00:00:00"/>
    <n v="32.17"/>
    <s v="4200349171"/>
    <s v="2565BI01975000"/>
    <s v="DEP. BIO. EVOL. ECO."/>
    <x v="343"/>
    <s v="0"/>
    <s v="F"/>
  </r>
  <r>
    <s v="2024"/>
    <s v="102025"/>
    <s v="VWR INTERNATIONAL EUROLAB SL VWR IN"/>
    <s v="B08362089"/>
    <s v="7062411316"/>
    <d v="2024-02-27T00:00:00"/>
    <n v="348.48"/>
    <s v="4200349237"/>
    <s v="2565BI01976000"/>
    <s v="DEP. GENÈTICA, MICRO"/>
    <x v="343"/>
    <s v="0"/>
    <s v="F"/>
  </r>
  <r>
    <s v="2024"/>
    <s v="102025"/>
    <s v="VWR INTERNATIONAL EUROLAB SL VWR IN"/>
    <s v="B08362089"/>
    <s v="7062411315"/>
    <d v="2024-02-27T00:00:00"/>
    <n v="70.77"/>
    <s v="4200349332"/>
    <n v="25030000068014"/>
    <e v="#N/A"/>
    <x v="343"/>
    <s v="G"/>
    <s v="F"/>
  </r>
  <r>
    <s v="2024"/>
    <s v="102076"/>
    <s v="EDITORIAL TIRANT LO BLANCH SL"/>
    <s v="B46091179"/>
    <s v="805375"/>
    <d v="2024-02-27T00:00:00"/>
    <n v="1924"/>
    <s v="4200349063"/>
    <s v="2535DR00129000"/>
    <s v="DP.H DRET.ROMÀ ECLE"/>
    <x v="343"/>
    <s v="0"/>
    <s v="F"/>
  </r>
  <r>
    <s v="2024"/>
    <s v="102247"/>
    <s v="INFOREIN SA INFOREIN SA"/>
    <s v="A78327350"/>
    <s v="024 CAT 415"/>
    <d v="2024-02-28T00:00:00"/>
    <n v="801.02"/>
    <s v="4200350054"/>
    <s v="2655EC00142000"/>
    <s v="DP.MATEMÀ.ECONÒ.F.A."/>
    <x v="343"/>
    <s v="0"/>
    <s v="F"/>
  </r>
  <r>
    <s v="2024"/>
    <s v="102370"/>
    <s v="THERMO FISHER SCIENTIFIC SLU"/>
    <s v="B28954170"/>
    <s v="36222"/>
    <d v="2024-02-28T00:00:00"/>
    <n v="940.17"/>
    <s v="4200349508"/>
    <n v="37190000329000"/>
    <s v="CCIT-UB SCT"/>
    <x v="343"/>
    <s v="0"/>
    <s v="F"/>
  </r>
  <r>
    <s v="2024"/>
    <s v="102481"/>
    <s v="BIO RAD LABORATORIES SA"/>
    <s v="A79389920"/>
    <s v="9543764841"/>
    <d v="2024-02-16T00:00:00"/>
    <n v="370.26"/>
    <s v="4200347358"/>
    <s v="2565BI01976000"/>
    <s v="DEP. GENÈTICA, MICRO"/>
    <x v="343"/>
    <s v="0"/>
    <s v="F"/>
  </r>
  <r>
    <s v="2024"/>
    <s v="102481"/>
    <s v="BIO RAD LABORATORIES SA"/>
    <s v="A79389920"/>
    <s v="9543764842"/>
    <d v="2024-02-16T00:00:00"/>
    <n v="82.76"/>
    <s v="4200348348"/>
    <s v="2565BI01975000"/>
    <s v="DEP. BIO. EVOL. ECO."/>
    <x v="343"/>
    <s v="0"/>
    <s v="F"/>
  </r>
  <r>
    <s v="2024"/>
    <s v="102481"/>
    <s v="BIO RAD LABORATORIES SA"/>
    <s v="A79389920"/>
    <s v="9543764843"/>
    <d v="2024-02-16T00:00:00"/>
    <n v="527.55999999999995"/>
    <s v="4200348398"/>
    <s v="2565BI01973000"/>
    <s v="DEP.BIOQUIM. BIOMEDI"/>
    <x v="343"/>
    <s v="0"/>
    <s v="F"/>
  </r>
  <r>
    <s v="2024"/>
    <s v="102481"/>
    <s v="BIO RAD LABORATORIES SA"/>
    <s v="A79389920"/>
    <s v="9543764845"/>
    <d v="2024-02-16T00:00:00"/>
    <n v="98.01"/>
    <s v="4200348711"/>
    <s v="2605CS02079000"/>
    <s v="DEPT. BIOMEDICINA"/>
    <x v="343"/>
    <s v="0"/>
    <s v="F"/>
  </r>
  <r>
    <s v="2024"/>
    <s v="102481"/>
    <s v="BIO RAD LABORATORIES SA"/>
    <s v="A79389920"/>
    <s v="9543765231"/>
    <d v="2024-02-20T00:00:00"/>
    <n v="650.13"/>
    <s v="4200348644"/>
    <s v="2565BI01974000"/>
    <s v="DEP.BIO.CEL. FIS. IM"/>
    <x v="343"/>
    <s v="0"/>
    <s v="F"/>
  </r>
  <r>
    <s v="2024"/>
    <s v="102488"/>
    <s v="AMIDATA SAU"/>
    <s v="A78913993"/>
    <s v="63408492"/>
    <d v="2024-02-27T00:00:00"/>
    <n v="165.48"/>
    <s v="4200350360"/>
    <s v="2575FI00213000"/>
    <s v="DP.ENGINYERIA ELECTR"/>
    <x v="343"/>
    <s v="0"/>
    <s v="F"/>
  </r>
  <r>
    <s v="2024"/>
    <s v="102549"/>
    <s v="MARCIAL PONS EDIC JURID Y SOC SA"/>
    <s v="A82863176"/>
    <s v="0055001288"/>
    <d v="2024-02-27T00:00:00"/>
    <n v="419.9"/>
    <s v="4200348192"/>
    <s v="2534DR00121000"/>
    <s v="F.DRET"/>
    <x v="343"/>
    <s v="0"/>
    <s v="F"/>
  </r>
  <r>
    <s v="2024"/>
    <s v="102549"/>
    <s v="MARCIAL PONS EDIC JURID Y SOC SA"/>
    <s v="A82863176"/>
    <s v="0055001292"/>
    <d v="2024-02-28T00:00:00"/>
    <n v="1855.25"/>
    <s v="4200350379"/>
    <s v="2535DR00129000"/>
    <s v="DP.H DRET.ROMÀ ECLE"/>
    <x v="343"/>
    <s v="0"/>
    <s v="F"/>
  </r>
  <r>
    <s v="2024"/>
    <s v="102614"/>
    <s v="ACEFE SAU ACEFE SAU"/>
    <s v="A58135831"/>
    <s v="FA40650"/>
    <d v="2024-02-27T00:00:00"/>
    <n v="304.19"/>
    <s v="4200349802"/>
    <s v="2605CS02079000"/>
    <s v="DEPT. BIOMEDICINA"/>
    <x v="343"/>
    <s v="0"/>
    <s v="F"/>
  </r>
  <r>
    <s v="2024"/>
    <s v="102614"/>
    <s v="ACEFE SAU ACEFE SAU"/>
    <s v="A58135831"/>
    <s v="FA40651"/>
    <d v="2024-02-27T00:00:00"/>
    <n v="412.79"/>
    <s v="4200349564"/>
    <n v="37180001607000"/>
    <s v="OPIR OF.PROJ.INT.REC"/>
    <x v="343"/>
    <s v="0"/>
    <s v="F"/>
  </r>
  <r>
    <s v="2024"/>
    <s v="102614"/>
    <s v="ACEFE SAU ACEFE SAU"/>
    <s v="A58135831"/>
    <s v="FA40665"/>
    <d v="2024-02-28T00:00:00"/>
    <n v="1165.28"/>
    <s v="4200350217"/>
    <s v="2575QU02070000"/>
    <s v="DEP. C.MATERIALS I Q"/>
    <x v="343"/>
    <s v="0"/>
    <s v="F"/>
  </r>
  <r>
    <s v="2024"/>
    <s v="102614"/>
    <s v="ACEFE SAU ACEFE SAU"/>
    <s v="A58135831"/>
    <s v="FR40644"/>
    <d v="2024-02-28T00:00:00"/>
    <n v="-331.76"/>
    <s v="4200346775"/>
    <s v="2565BI01976000"/>
    <s v="DEP. GENÈTICA, MICRO"/>
    <x v="343"/>
    <s v="0"/>
    <s v="A"/>
  </r>
  <r>
    <s v="2024"/>
    <s v="102981"/>
    <s v="CANALETAS SA CANALETAS S.A."/>
    <s v="A08607913"/>
    <s v="FN-042559"/>
    <d v="2024-02-26T00:00:00"/>
    <n v="1460.55"/>
    <m/>
    <n v="38490001403000"/>
    <s v="OSSMA"/>
    <x v="343"/>
    <s v="0"/>
    <s v="F"/>
  </r>
  <r>
    <s v="2024"/>
    <s v="103049"/>
    <s v="CARBUROS METALICOS SA"/>
    <s v="A08015646"/>
    <s v="0470757869"/>
    <d v="2024-02-27T00:00:00"/>
    <n v="363"/>
    <s v="4200347670"/>
    <n v="37190000329000"/>
    <s v="CCIT-UB SCT"/>
    <x v="343"/>
    <s v="0"/>
    <s v="F"/>
  </r>
  <r>
    <s v="2024"/>
    <s v="103178"/>
    <s v="SERVICIOS MICROINFORMATICA, SA SEMI"/>
    <s v="A25027145"/>
    <s v="00000374"/>
    <d v="2024-01-31T00:00:00"/>
    <n v="14.97"/>
    <m/>
    <s v="2564GE00164000"/>
    <s v="F.CC.TERRA"/>
    <x v="343"/>
    <s v="0"/>
    <s v="F"/>
  </r>
  <r>
    <s v="2024"/>
    <s v="103178"/>
    <s v="SERVICIOS MICROINFORMATICA, SA SEMI"/>
    <s v="A25027145"/>
    <s v="00000377"/>
    <d v="2024-01-31T00:00:00"/>
    <n v="2.0099999999999998"/>
    <m/>
    <n v="37080000322000"/>
    <s v="GERÈNCIA"/>
    <x v="343"/>
    <s v="0"/>
    <s v="F"/>
  </r>
  <r>
    <s v="2024"/>
    <s v="103178"/>
    <s v="SERVICIOS MICROINFORMATICA, SA SEMI"/>
    <s v="A25027145"/>
    <s v="00000378"/>
    <d v="2024-01-31T00:00:00"/>
    <n v="10.87"/>
    <m/>
    <s v="2565BI01973000"/>
    <s v="DEP.BIOQUIM. BIOMEDI"/>
    <x v="343"/>
    <s v="0"/>
    <s v="F"/>
  </r>
  <r>
    <s v="2024"/>
    <s v="103178"/>
    <s v="SERVICIOS MICROINFORMATICA, SA SEMI"/>
    <s v="A25027145"/>
    <s v="00004344"/>
    <d v="2024-02-07T00:00:00"/>
    <n v="503.37"/>
    <m/>
    <s v="2515GH01968000"/>
    <s v="DEP. HISTORIA I ARQU"/>
    <x v="343"/>
    <s v="0"/>
    <s v="F"/>
  </r>
  <r>
    <s v="2024"/>
    <s v="103178"/>
    <s v="SERVICIOS MICROINFORMATICA, SA SEMI"/>
    <s v="A25027145"/>
    <s v="00004346"/>
    <d v="2024-02-07T00:00:00"/>
    <n v="475.98"/>
    <m/>
    <s v="2565BI01976000"/>
    <s v="DEP. GENÈTICA, MICRO"/>
    <x v="343"/>
    <s v="0"/>
    <s v="F"/>
  </r>
  <r>
    <s v="2024"/>
    <s v="103178"/>
    <s v="SERVICIOS MICROINFORMATICA, SA SEMI"/>
    <s v="A25027145"/>
    <s v="00004347"/>
    <d v="2024-02-07T00:00:00"/>
    <n v="19.03"/>
    <m/>
    <n v="10010000004000"/>
    <s v="SECRETARIA RECTORAT"/>
    <x v="343"/>
    <s v="0"/>
    <s v="F"/>
  </r>
  <r>
    <s v="2024"/>
    <s v="103178"/>
    <s v="SERVICIOS MICROINFORMATICA, SA SEMI"/>
    <s v="A25027145"/>
    <s v="00004349"/>
    <d v="2024-02-07T00:00:00"/>
    <n v="23.49"/>
    <m/>
    <n v="10020000007000"/>
    <s v="SECRETARIA GENERAL"/>
    <x v="343"/>
    <s v="0"/>
    <s v="F"/>
  </r>
  <r>
    <s v="2024"/>
    <s v="103178"/>
    <s v="SERVICIOS MICROINFORMATICA, SA SEMI"/>
    <s v="A25027145"/>
    <s v="00004350"/>
    <d v="2024-02-07T00:00:00"/>
    <n v="14.98"/>
    <m/>
    <n v="10020000008000"/>
    <s v="VR RECERCA"/>
    <x v="343"/>
    <s v="0"/>
    <s v="F"/>
  </r>
  <r>
    <s v="2024"/>
    <s v="103178"/>
    <s v="SERVICIOS MICROINFORMATICA, SA SEMI"/>
    <s v="A25027145"/>
    <s v="00004352"/>
    <d v="2024-02-07T00:00:00"/>
    <n v="22.93"/>
    <m/>
    <s v="2505BA01936000"/>
    <s v="DEP. A. RESTAU.CONSE"/>
    <x v="343"/>
    <s v="0"/>
    <s v="F"/>
  </r>
  <r>
    <s v="2024"/>
    <s v="103178"/>
    <s v="SERVICIOS MICROINFORMATICA, SA SEMI"/>
    <s v="A25027145"/>
    <s v="00004357"/>
    <d v="2024-02-07T00:00:00"/>
    <n v="7.8"/>
    <m/>
    <n v="38490001821000"/>
    <s v="UNIV. EXPERIÈNCIA"/>
    <x v="343"/>
    <s v="0"/>
    <s v="F"/>
  </r>
  <r>
    <s v="2024"/>
    <s v="103178"/>
    <s v="SERVICIOS MICROINFORMATICA, SA SEMI"/>
    <s v="A25027145"/>
    <s v="00004362"/>
    <d v="2024-02-07T00:00:00"/>
    <n v="119.85"/>
    <m/>
    <s v="2525FL01944000"/>
    <s v="DEP.LLENG I LIT. MOD"/>
    <x v="343"/>
    <s v="0"/>
    <s v="F"/>
  </r>
  <r>
    <s v="2024"/>
    <s v="103178"/>
    <s v="SERVICIOS MICROINFORMATICA, SA SEMI"/>
    <s v="A25027145"/>
    <s v="00004364"/>
    <d v="2024-02-07T00:00:00"/>
    <n v="133.88999999999999"/>
    <m/>
    <s v="2525FL01947000"/>
    <s v="DEP. FIL.CLÀS.ROM.SE"/>
    <x v="343"/>
    <s v="0"/>
    <s v="F"/>
  </r>
  <r>
    <s v="2024"/>
    <s v="103178"/>
    <s v="SERVICIOS MICROINFORMATICA, SA SEMI"/>
    <s v="A25027145"/>
    <s v="00004365"/>
    <d v="2024-02-07T00:00:00"/>
    <n v="0.31"/>
    <m/>
    <s v="2526FL00114000"/>
    <s v="SERV.FONÈTICA"/>
    <x v="343"/>
    <s v="0"/>
    <s v="F"/>
  </r>
  <r>
    <s v="2024"/>
    <s v="103178"/>
    <s v="SERVICIOS MICROINFORMATICA, SA SEMI"/>
    <s v="A25027145"/>
    <s v="00004366"/>
    <d v="2024-02-07T00:00:00"/>
    <n v="18.79"/>
    <m/>
    <s v="2535DR00129000"/>
    <s v="DP.H DRET.ROMÀ ECLE"/>
    <x v="343"/>
    <s v="0"/>
    <s v="F"/>
  </r>
  <r>
    <s v="2024"/>
    <s v="103178"/>
    <s v="SERVICIOS MICROINFORMATICA, SA SEMI"/>
    <s v="A25027145"/>
    <s v="00004368"/>
    <d v="2024-02-07T00:00:00"/>
    <n v="310.45999999999998"/>
    <m/>
    <s v="2535DR01991000"/>
    <s v="DEP. DRET ADTIU, PRO"/>
    <x v="343"/>
    <s v="0"/>
    <s v="F"/>
  </r>
  <r>
    <s v="2024"/>
    <s v="103178"/>
    <s v="SERVICIOS MICROINFORMATICA, SA SEMI"/>
    <s v="A25027145"/>
    <s v="00004370"/>
    <d v="2024-02-07T00:00:00"/>
    <n v="111.27"/>
    <m/>
    <s v="2535DR01993000"/>
    <s v="DEP. DRET PENAL, CRI"/>
    <x v="343"/>
    <s v="0"/>
    <s v="F"/>
  </r>
  <r>
    <s v="2024"/>
    <s v="103178"/>
    <s v="SERVICIOS MICROINFORMATICA, SA SEMI"/>
    <s v="A25027145"/>
    <s v="00004371"/>
    <d v="2024-02-07T00:00:00"/>
    <n v="327.29000000000002"/>
    <m/>
    <s v="2565BI01974000"/>
    <s v="DEP.BIO.CEL. FIS. IM"/>
    <x v="343"/>
    <s v="0"/>
    <s v="F"/>
  </r>
  <r>
    <s v="2024"/>
    <s v="103178"/>
    <s v="SERVICIOS MICROINFORMATICA, SA SEMI"/>
    <s v="A25027145"/>
    <s v="00004372"/>
    <d v="2024-02-07T00:00:00"/>
    <n v="34.880000000000003"/>
    <m/>
    <s v="2586MA01128000"/>
    <s v="INSTITUT MATEMÀTICA"/>
    <x v="343"/>
    <s v="0"/>
    <s v="F"/>
  </r>
  <r>
    <s v="2024"/>
    <s v="103178"/>
    <s v="SERVICIOS MICROINFORMATICA, SA SEMI"/>
    <s v="A25027145"/>
    <s v="00004373"/>
    <d v="2024-02-07T00:00:00"/>
    <n v="626.03"/>
    <m/>
    <s v="2605CS02079000"/>
    <s v="DEPT. BIOMEDICINA"/>
    <x v="343"/>
    <s v="0"/>
    <s v="F"/>
  </r>
  <r>
    <s v="2024"/>
    <s v="103178"/>
    <s v="SERVICIOS MICROINFORMATICA, SA SEMI"/>
    <s v="A25027145"/>
    <s v="00004374"/>
    <d v="2024-02-07T00:00:00"/>
    <n v="379.54"/>
    <m/>
    <s v="2605CS02082000"/>
    <s v="DEP. CIRURGIA I E.M."/>
    <x v="343"/>
    <s v="0"/>
    <s v="F"/>
  </r>
  <r>
    <s v="2024"/>
    <s v="103178"/>
    <s v="SERVICIOS MICROINFORMATICA, SA SEMI"/>
    <s v="A25027145"/>
    <s v="00004375"/>
    <d v="2024-02-07T00:00:00"/>
    <n v="187.66"/>
    <m/>
    <s v="2635ED00306000"/>
    <s v="DP.T H EDUCACIÓ"/>
    <x v="343"/>
    <s v="0"/>
    <s v="F"/>
  </r>
  <r>
    <s v="2024"/>
    <s v="103178"/>
    <s v="SERVICIOS MICROINFORMATICA, SA SEMI"/>
    <s v="A25027145"/>
    <s v="00004377"/>
    <d v="2024-02-07T00:00:00"/>
    <n v="2.21"/>
    <m/>
    <n v="37480000347000"/>
    <s v="COMPTABILITAT"/>
    <x v="343"/>
    <s v="0"/>
    <s v="F"/>
  </r>
  <r>
    <s v="2024"/>
    <s v="103178"/>
    <s v="SERVICIOS MICROINFORMATICA, SA SEMI"/>
    <s v="A25027145"/>
    <s v="00004378"/>
    <d v="2024-02-07T00:00:00"/>
    <n v="89.06"/>
    <m/>
    <n v="37480000348000"/>
    <s v="PATRIMONI CONTRACTAC"/>
    <x v="343"/>
    <s v="0"/>
    <s v="F"/>
  </r>
  <r>
    <s v="2024"/>
    <s v="103178"/>
    <s v="SERVICIOS MICROINFORMATICA, SA SEMI"/>
    <s v="A25027145"/>
    <s v="00004379"/>
    <d v="2024-02-07T00:00:00"/>
    <n v="9.2100000000000009"/>
    <m/>
    <n v="37480000349000"/>
    <s v="PLANIFICACIÓ ECO.PRE"/>
    <x v="343"/>
    <s v="0"/>
    <s v="F"/>
  </r>
  <r>
    <s v="2024"/>
    <s v="103178"/>
    <s v="SERVICIOS MICROINFORMATICA, SA SEMI"/>
    <s v="A25027145"/>
    <s v="00004380"/>
    <d v="2024-02-07T00:00:00"/>
    <n v="51.01"/>
    <m/>
    <n v="37480000350000"/>
    <s v="TRESORERIA"/>
    <x v="343"/>
    <s v="0"/>
    <s v="F"/>
  </r>
  <r>
    <s v="2024"/>
    <s v="103178"/>
    <s v="SERVICIOS MICROINFORMATICA, SA SEMI"/>
    <s v="A25027145"/>
    <s v="00004381"/>
    <d v="2024-02-07T00:00:00"/>
    <n v="14.05"/>
    <m/>
    <n v="37480000351000"/>
    <s v="COMPRES"/>
    <x v="343"/>
    <s v="0"/>
    <s v="F"/>
  </r>
  <r>
    <s v="2024"/>
    <s v="103178"/>
    <s v="SERVICIOS MICROINFORMATICA, SA SEMI"/>
    <s v="A25027145"/>
    <s v="00004382"/>
    <d v="2024-02-07T00:00:00"/>
    <n v="73.34"/>
    <m/>
    <n v="37480001869000"/>
    <s v="U.CONTRACTACIO ADVA"/>
    <x v="343"/>
    <s v="0"/>
    <s v="F"/>
  </r>
  <r>
    <s v="2024"/>
    <s v="103178"/>
    <s v="SERVICIOS MICROINFORMATICA, SA SEMI"/>
    <s v="A25027145"/>
    <s v="00004383"/>
    <d v="2024-02-07T00:00:00"/>
    <n v="15.45"/>
    <m/>
    <n v="38080001127000"/>
    <s v="AGÈNCIA DE POSTGRAU"/>
    <x v="343"/>
    <s v="0"/>
    <s v="F"/>
  </r>
  <r>
    <s v="2024"/>
    <s v="103178"/>
    <s v="SERVICIOS MICROINFORMATICA, SA SEMI"/>
    <s v="A25027145"/>
    <s v="00007263"/>
    <d v="2024-02-27T00:00:00"/>
    <n v="145.08000000000001"/>
    <s v="4200350256"/>
    <s v="2525FL01944000"/>
    <s v="DEP.LLENG I LIT. MOD"/>
    <x v="343"/>
    <s v="0"/>
    <s v="F"/>
  </r>
  <r>
    <s v="2024"/>
    <s v="103178"/>
    <s v="SERVICIOS MICROINFORMATICA, SA SEMI"/>
    <s v="A25027145"/>
    <s v="00004376"/>
    <d v="2024-02-07T00:00:00"/>
    <n v="395.9"/>
    <m/>
    <s v="2635ED02022000"/>
    <s v="DEP. ED.LING, CC.EXP"/>
    <x v="343"/>
    <s v="G"/>
    <s v="F"/>
  </r>
  <r>
    <s v="2023"/>
    <s v="103421"/>
    <s v="DINEDAS SL RESTAURANT CENT FOCS"/>
    <s v="B62962444"/>
    <s v="140/1"/>
    <d v="2023-10-27T00:00:00"/>
    <n v="273.25"/>
    <m/>
    <n v="10020002206000"/>
    <s v="VR.ESTUDIANTS I PART"/>
    <x v="343"/>
    <s v="0"/>
    <s v="F"/>
  </r>
  <r>
    <s v="2024"/>
    <s v="103614"/>
    <s v="CA L ESTEVET"/>
    <s v="B65250243"/>
    <s v="5375-1"/>
    <d v="2024-02-26T00:00:00"/>
    <n v="202.7"/>
    <m/>
    <s v="2515GH01968004"/>
    <s v="DEP. HISTORIA I ARQU"/>
    <x v="343"/>
    <s v="0"/>
    <s v="F"/>
  </r>
  <r>
    <s v="2024"/>
    <s v="105433"/>
    <s v="FUNDECOR"/>
    <s v="G14463319"/>
    <s v="F/OO81/24"/>
    <d v="2024-02-19T00:00:00"/>
    <n v="167"/>
    <m/>
    <n v="37780001328000"/>
    <s v="SAE. S ATENCIO ESTUD"/>
    <x v="343"/>
    <s v="0"/>
    <s v="F"/>
  </r>
  <r>
    <s v="2024"/>
    <s v="105866"/>
    <s v="MERCK LIFE SCIENCE SLU totes comand"/>
    <s v="B79184115"/>
    <s v="8250803878"/>
    <d v="2024-02-28T00:00:00"/>
    <n v="436.81"/>
    <s v="4200349806"/>
    <s v="2595FA02035000"/>
    <s v="DEP. BIOQ. I FISIOLO"/>
    <x v="343"/>
    <s v="0"/>
    <s v="F"/>
  </r>
  <r>
    <s v="2024"/>
    <s v="105866"/>
    <s v="MERCK LIFE SCIENCE SLU totes comand"/>
    <s v="B79184115"/>
    <s v="8250803879"/>
    <d v="2024-02-28T00:00:00"/>
    <n v="184.31"/>
    <s v="4200350424"/>
    <n v="37190000329000"/>
    <s v="CCIT-UB SCT"/>
    <x v="343"/>
    <s v="0"/>
    <s v="F"/>
  </r>
  <r>
    <s v="2024"/>
    <s v="105866"/>
    <s v="MERCK LIFE SCIENCE SLU totes comand"/>
    <s v="B79184115"/>
    <s v="8250803880"/>
    <d v="2024-02-28T00:00:00"/>
    <n v="350.6"/>
    <s v="4200350222"/>
    <s v="2605CS02079000"/>
    <s v="DEPT. BIOMEDICINA"/>
    <x v="343"/>
    <s v="0"/>
    <s v="F"/>
  </r>
  <r>
    <s v="2024"/>
    <s v="105866"/>
    <s v="MERCK LIFE SCIENCE SLU totes comand"/>
    <s v="B79184115"/>
    <s v="8250803881"/>
    <d v="2024-02-28T00:00:00"/>
    <n v="237.16"/>
    <s v="4200350518"/>
    <s v="2605CS02079000"/>
    <s v="DEPT. BIOMEDICINA"/>
    <x v="343"/>
    <s v="0"/>
    <s v="F"/>
  </r>
  <r>
    <s v="2024"/>
    <s v="105866"/>
    <s v="MERCK LIFE SCIENCE SLU totes comand"/>
    <s v="B79184115"/>
    <s v="8250803882"/>
    <d v="2024-02-28T00:00:00"/>
    <n v="287.98"/>
    <s v="4200349775"/>
    <s v="2615CS00885000"/>
    <s v="DP.PATOL.I TERP.EXP."/>
    <x v="343"/>
    <s v="0"/>
    <s v="F"/>
  </r>
  <r>
    <s v="2024"/>
    <s v="105866"/>
    <s v="MERCK LIFE SCIENCE SLU totes comand"/>
    <s v="B79184115"/>
    <s v="8250803883"/>
    <d v="2024-02-28T00:00:00"/>
    <n v="366.63"/>
    <s v="4200350416"/>
    <n v="37190000329000"/>
    <s v="CCIT-UB SCT"/>
    <x v="343"/>
    <s v="0"/>
    <s v="F"/>
  </r>
  <r>
    <s v="2024"/>
    <s v="105866"/>
    <s v="MERCK LIFE SCIENCE SLU totes comand"/>
    <s v="B79184115"/>
    <s v="8250803884"/>
    <d v="2024-02-28T00:00:00"/>
    <n v="377.52"/>
    <s v="4200350416"/>
    <n v="37190000329000"/>
    <s v="CCIT-UB SCT"/>
    <x v="343"/>
    <s v="0"/>
    <s v="F"/>
  </r>
  <r>
    <s v="2024"/>
    <s v="105866"/>
    <s v="MERCK LIFE SCIENCE SLU totes comand"/>
    <s v="B79184115"/>
    <s v="8250803885"/>
    <d v="2024-02-28T00:00:00"/>
    <n v="490.05"/>
    <s v="4200350291"/>
    <s v="2575QU02070000"/>
    <s v="DEP. C.MATERIALS I Q"/>
    <x v="343"/>
    <s v="0"/>
    <s v="F"/>
  </r>
  <r>
    <s v="2024"/>
    <s v="105866"/>
    <s v="MERCK LIFE SCIENCE SLU totes comand"/>
    <s v="B79184115"/>
    <s v="8250803886"/>
    <d v="2024-02-28T00:00:00"/>
    <n v="83.13"/>
    <s v="4200350040"/>
    <s v="2615CS00279000"/>
    <s v="DEP. CC. FISIOLOGIQU"/>
    <x v="343"/>
    <s v="0"/>
    <s v="F"/>
  </r>
  <r>
    <s v="2024"/>
    <s v="105866"/>
    <s v="MERCK LIFE SCIENCE SLU totes comand"/>
    <s v="B79184115"/>
    <s v="8250803887"/>
    <d v="2024-02-28T00:00:00"/>
    <n v="281.93"/>
    <s v="4200350376"/>
    <s v="2575QU02072000"/>
    <s v="DEP. QUIM. INORG.ORG"/>
    <x v="343"/>
    <s v="0"/>
    <s v="F"/>
  </r>
  <r>
    <s v="2024"/>
    <s v="105866"/>
    <s v="MERCK LIFE SCIENCE SLU totes comand"/>
    <s v="B79184115"/>
    <s v="8250804305"/>
    <d v="2024-02-28T00:00:00"/>
    <n v="569.91"/>
    <s v="4200348690"/>
    <n v="37180001607000"/>
    <s v="OPIR OF.PROJ.INT.REC"/>
    <x v="343"/>
    <s v="0"/>
    <s v="F"/>
  </r>
  <r>
    <s v="2024"/>
    <s v="105866"/>
    <s v="MERCK LIFE SCIENCE SLU totes comand"/>
    <s v="B79184115"/>
    <s v="8250804306"/>
    <d v="2024-02-28T00:00:00"/>
    <n v="653.4"/>
    <s v="4200348961"/>
    <s v="2615CS00279000"/>
    <s v="DEP. CC. FISIOLOGIQU"/>
    <x v="343"/>
    <s v="0"/>
    <s v="F"/>
  </r>
  <r>
    <s v="2024"/>
    <s v="105866"/>
    <s v="MERCK LIFE SCIENCE SLU totes comand"/>
    <s v="B79184115"/>
    <s v="8250804307"/>
    <d v="2024-02-28T00:00:00"/>
    <n v="156.09"/>
    <s v="4200350561"/>
    <n v="37190000329000"/>
    <s v="CCIT-UB SCT"/>
    <x v="343"/>
    <s v="0"/>
    <s v="F"/>
  </r>
  <r>
    <s v="2024"/>
    <s v="105866"/>
    <s v="MERCK LIFE SCIENCE SLU totes comand"/>
    <s v="B79184115"/>
    <s v="8250804308"/>
    <d v="2024-02-28T00:00:00"/>
    <n v="292.82"/>
    <s v="4200338169"/>
    <s v="2614CS02097000"/>
    <s v="UFIR ODONTOLOGIA"/>
    <x v="343"/>
    <s v="0"/>
    <s v="F"/>
  </r>
  <r>
    <s v="2024"/>
    <s v="105866"/>
    <s v="MERCK LIFE SCIENCE SLU totes comand"/>
    <s v="B79184115"/>
    <s v="8250804309"/>
    <d v="2024-02-28T00:00:00"/>
    <n v="644.92999999999995"/>
    <s v="4200349673"/>
    <s v="2615CS00279000"/>
    <s v="DEP. CC. FISIOLOGIQU"/>
    <x v="343"/>
    <s v="0"/>
    <s v="F"/>
  </r>
  <r>
    <s v="2024"/>
    <s v="105866"/>
    <s v="MERCK LIFE SCIENCE SLU totes comand"/>
    <s v="B79184115"/>
    <s v="8250804310"/>
    <d v="2024-02-28T00:00:00"/>
    <n v="93.59"/>
    <s v="4200349347"/>
    <s v="2595FA02035000"/>
    <s v="DEP. BIOQ. I FISIOLO"/>
    <x v="343"/>
    <s v="0"/>
    <s v="F"/>
  </r>
  <r>
    <s v="2024"/>
    <s v="105866"/>
    <s v="MERCK LIFE SCIENCE SLU totes comand"/>
    <s v="B79184115"/>
    <s v="8250804311"/>
    <d v="2024-02-28T00:00:00"/>
    <n v="24.18"/>
    <s v="4200350524"/>
    <s v="2575QU02072000"/>
    <s v="DEP. QUIM. INORG.ORG"/>
    <x v="343"/>
    <s v="0"/>
    <s v="F"/>
  </r>
  <r>
    <s v="2024"/>
    <s v="105866"/>
    <s v="MERCK LIFE SCIENCE SLU totes comand"/>
    <s v="B79184115"/>
    <s v="8250804312"/>
    <d v="2024-02-28T00:00:00"/>
    <n v="77.61"/>
    <s v="4200350557"/>
    <s v="2575QU02072000"/>
    <s v="DEP. QUIM. INORG.ORG"/>
    <x v="343"/>
    <s v="0"/>
    <s v="F"/>
  </r>
  <r>
    <s v="2024"/>
    <s v="105866"/>
    <s v="MERCK LIFE SCIENCE SLU totes comand"/>
    <s v="B79184115"/>
    <s v="8250804479"/>
    <d v="2024-02-28T00:00:00"/>
    <n v="46.65"/>
    <s v="4200350572"/>
    <s v="2575QU02072000"/>
    <s v="DEP. QUIM. INORG.ORG"/>
    <x v="343"/>
    <s v="0"/>
    <s v="F"/>
  </r>
  <r>
    <s v="2024"/>
    <s v="106044"/>
    <s v="VIAJES EL CORTE INGLES SA OFICINA B"/>
    <s v="A28229813"/>
    <s v="214"/>
    <d v="2024-02-26T00:00:00"/>
    <n v="325.01"/>
    <m/>
    <n v="37480000347000"/>
    <s v="COMPTABILITAT"/>
    <x v="343"/>
    <s v="0"/>
    <s v="F"/>
  </r>
  <r>
    <s v="2024"/>
    <s v="106044"/>
    <s v="VIAJES EL CORTE INGLES SA OFICINA B"/>
    <s v="A28229813"/>
    <s v="9140038725C"/>
    <d v="2024-02-27T00:00:00"/>
    <n v="839.18"/>
    <m/>
    <s v="2615CS00279000"/>
    <s v="DEP. CC. FISIOLOGIQU"/>
    <x v="343"/>
    <s v="0"/>
    <s v="F"/>
  </r>
  <r>
    <s v="2024"/>
    <s v="106044"/>
    <s v="VIAJES EL CORTE INGLES SA OFICINA B"/>
    <s v="A28229813"/>
    <s v="9140038726C"/>
    <d v="2024-02-27T00:00:00"/>
    <n v="839.18"/>
    <m/>
    <s v="2615CS00279000"/>
    <s v="DEP. CC. FISIOLOGIQU"/>
    <x v="343"/>
    <s v="0"/>
    <s v="F"/>
  </r>
  <r>
    <s v="2024"/>
    <s v="106044"/>
    <s v="VIAJES EL CORTE INGLES SA OFICINA B"/>
    <s v="A28229813"/>
    <s v="9140038727C"/>
    <d v="2024-02-27T00:00:00"/>
    <n v="839.18"/>
    <m/>
    <s v="2615CS00279000"/>
    <s v="DEP. CC. FISIOLOGIQU"/>
    <x v="343"/>
    <s v="0"/>
    <s v="F"/>
  </r>
  <r>
    <s v="2024"/>
    <s v="106044"/>
    <s v="VIAJES EL CORTE INGLES SA OFICINA B"/>
    <s v="A28229813"/>
    <s v="9140038728C"/>
    <d v="2024-02-27T00:00:00"/>
    <n v="839.18"/>
    <m/>
    <s v="2615CS00279000"/>
    <s v="DEP. CC. FISIOLOGIQU"/>
    <x v="343"/>
    <s v="0"/>
    <s v="F"/>
  </r>
  <r>
    <s v="2024"/>
    <s v="106044"/>
    <s v="VIAJES EL CORTE INGLES SA OFICINA B"/>
    <s v="A28229813"/>
    <s v="9140038729C"/>
    <d v="2024-02-27T00:00:00"/>
    <n v="142.05000000000001"/>
    <m/>
    <s v="2615CS00279000"/>
    <s v="DEP. CC. FISIOLOGIQU"/>
    <x v="343"/>
    <s v="0"/>
    <s v="F"/>
  </r>
  <r>
    <s v="2024"/>
    <s v="106044"/>
    <s v="VIAJES EL CORTE INGLES SA OFICINA B"/>
    <s v="A28229813"/>
    <s v="9140038730C"/>
    <d v="2024-02-27T00:00:00"/>
    <n v="142.05000000000001"/>
    <m/>
    <s v="2615CS00279000"/>
    <s v="DEP. CC. FISIOLOGIQU"/>
    <x v="343"/>
    <s v="0"/>
    <s v="F"/>
  </r>
  <r>
    <s v="2024"/>
    <s v="106044"/>
    <s v="VIAJES EL CORTE INGLES SA OFICINA B"/>
    <s v="A28229813"/>
    <s v="9140038731C"/>
    <d v="2024-02-27T00:00:00"/>
    <n v="142.05000000000001"/>
    <m/>
    <s v="2615CS00279000"/>
    <s v="DEP. CC. FISIOLOGIQU"/>
    <x v="343"/>
    <s v="0"/>
    <s v="F"/>
  </r>
  <r>
    <s v="2024"/>
    <s v="106044"/>
    <s v="VIAJES EL CORTE INGLES SA OFICINA B"/>
    <s v="A28229813"/>
    <s v="9140038732C"/>
    <d v="2024-02-27T00:00:00"/>
    <n v="142.05000000000001"/>
    <m/>
    <s v="2615CS00279000"/>
    <s v="DEP. CC. FISIOLOGIQU"/>
    <x v="343"/>
    <s v="0"/>
    <s v="F"/>
  </r>
  <r>
    <s v="2024"/>
    <s v="106044"/>
    <s v="VIAJES EL CORTE INGLES SA OFICINA B"/>
    <s v="A28229813"/>
    <s v="9140038733C"/>
    <d v="2024-02-27T00:00:00"/>
    <n v="1563.58"/>
    <m/>
    <s v="2575FI02052000"/>
    <s v="DEP.FIS.MAT.CONDENS."/>
    <x v="343"/>
    <s v="0"/>
    <s v="F"/>
  </r>
  <r>
    <s v="2024"/>
    <s v="106044"/>
    <s v="VIAJES EL CORTE INGLES SA OFICINA B"/>
    <s v="A28229813"/>
    <s v="9140038735C"/>
    <d v="2024-02-27T00:00:00"/>
    <n v="174.29"/>
    <m/>
    <s v="2585MA02069000"/>
    <s v="DEP. MATEMÀT. I INF."/>
    <x v="343"/>
    <s v="0"/>
    <s v="F"/>
  </r>
  <r>
    <s v="2024"/>
    <s v="106044"/>
    <s v="VIAJES EL CORTE INGLES SA OFICINA B"/>
    <s v="A28229813"/>
    <s v="9140038736C"/>
    <d v="2024-02-27T00:00:00"/>
    <n v="87.03"/>
    <m/>
    <s v="2585MA02069000"/>
    <s v="DEP. MATEMÀT. I INF."/>
    <x v="343"/>
    <s v="0"/>
    <s v="F"/>
  </r>
  <r>
    <s v="2024"/>
    <s v="106044"/>
    <s v="VIAJES EL CORTE INGLES SA OFICINA B"/>
    <s v="A28229813"/>
    <s v="9140038737C"/>
    <d v="2024-02-27T00:00:00"/>
    <n v="740.41"/>
    <m/>
    <s v="2576FI01676000"/>
    <s v="INST.CIÈNCIES COSMOS"/>
    <x v="343"/>
    <s v="0"/>
    <s v="F"/>
  </r>
  <r>
    <s v="2024"/>
    <s v="106044"/>
    <s v="VIAJES EL CORTE INGLES SA OFICINA B"/>
    <s v="A28229813"/>
    <s v="9140038738C"/>
    <d v="2024-02-27T00:00:00"/>
    <n v="715.2"/>
    <m/>
    <n v="25130000080000"/>
    <s v="OR.ADM.FI/GEOGRAF/Hª"/>
    <x v="343"/>
    <s v="0"/>
    <s v="F"/>
  </r>
  <r>
    <s v="2024"/>
    <s v="106044"/>
    <s v="VIAJES EL CORTE INGLES SA OFICINA B"/>
    <s v="A28229813"/>
    <s v="9140038739C"/>
    <d v="2024-02-27T00:00:00"/>
    <n v="566.15"/>
    <m/>
    <n v="25130000080000"/>
    <s v="OR.ADM.FI/GEOGRAF/Hª"/>
    <x v="343"/>
    <s v="0"/>
    <s v="F"/>
  </r>
  <r>
    <s v="2024"/>
    <s v="106044"/>
    <s v="VIAJES EL CORTE INGLES SA OFICINA B"/>
    <s v="A28229813"/>
    <s v="9140038740C"/>
    <d v="2024-02-27T00:00:00"/>
    <n v="993.6"/>
    <m/>
    <s v="2575FI02052000"/>
    <s v="DEP.FIS.MAT.CONDENS."/>
    <x v="343"/>
    <s v="0"/>
    <s v="F"/>
  </r>
  <r>
    <s v="2024"/>
    <s v="106044"/>
    <s v="VIAJES EL CORTE INGLES SA OFICINA B"/>
    <s v="A28229813"/>
    <s v="9140038741C"/>
    <d v="2024-02-27T00:00:00"/>
    <n v="287.55"/>
    <m/>
    <s v="2604CS02094000"/>
    <s v="UFIR MEDICINA CLINIC"/>
    <x v="343"/>
    <s v="0"/>
    <s v="F"/>
  </r>
  <r>
    <s v="2024"/>
    <s v="106044"/>
    <s v="VIAJES EL CORTE INGLES SA OFICINA B"/>
    <s v="A28229813"/>
    <s v="9340079730C"/>
    <d v="2024-02-27T00:00:00"/>
    <n v="770.51"/>
    <m/>
    <s v="2615CS00279000"/>
    <s v="DEP. CC. FISIOLOGIQU"/>
    <x v="343"/>
    <s v="0"/>
    <s v="F"/>
  </r>
  <r>
    <s v="2024"/>
    <s v="106044"/>
    <s v="VIAJES EL CORTE INGLES SA OFICINA B"/>
    <s v="A28229813"/>
    <s v="9340079731C"/>
    <d v="2024-02-27T00:00:00"/>
    <n v="770.51"/>
    <m/>
    <s v="2615CS00279000"/>
    <s v="DEP. CC. FISIOLOGIQU"/>
    <x v="343"/>
    <s v="0"/>
    <s v="F"/>
  </r>
  <r>
    <s v="2024"/>
    <s v="106044"/>
    <s v="VIAJES EL CORTE INGLES SA OFICINA B"/>
    <s v="A28229813"/>
    <s v="9340079732C"/>
    <d v="2024-02-27T00:00:00"/>
    <n v="770.51"/>
    <m/>
    <s v="2615CS00279000"/>
    <s v="DEP. CC. FISIOLOGIQU"/>
    <x v="343"/>
    <s v="0"/>
    <s v="F"/>
  </r>
  <r>
    <s v="2024"/>
    <s v="106044"/>
    <s v="VIAJES EL CORTE INGLES SA OFICINA B"/>
    <s v="A28229813"/>
    <s v="9340079733C"/>
    <d v="2024-02-27T00:00:00"/>
    <n v="770.51"/>
    <m/>
    <s v="2615CS00279000"/>
    <s v="DEP. CC. FISIOLOGIQU"/>
    <x v="343"/>
    <s v="0"/>
    <s v="F"/>
  </r>
  <r>
    <s v="2024"/>
    <s v="106044"/>
    <s v="VIAJES EL CORTE INGLES SA OFICINA B"/>
    <s v="A28229813"/>
    <s v="9340079734C"/>
    <d v="2024-02-27T00:00:00"/>
    <n v="489.99"/>
    <m/>
    <n v="26330000301000"/>
    <s v="OR.ADM.EDUCACIO"/>
    <x v="343"/>
    <s v="0"/>
    <s v="F"/>
  </r>
  <r>
    <s v="2024"/>
    <s v="106044"/>
    <s v="VIAJES EL CORTE INGLES SA OFICINA B"/>
    <s v="A28229813"/>
    <s v="9340079735C"/>
    <d v="2024-02-27T00:00:00"/>
    <n v="489.99"/>
    <m/>
    <n v="26330000301000"/>
    <s v="OR.ADM.EDUCACIO"/>
    <x v="343"/>
    <s v="0"/>
    <s v="F"/>
  </r>
  <r>
    <s v="2024"/>
    <s v="106044"/>
    <s v="VIAJES EL CORTE INGLES SA OFICINA B"/>
    <s v="A28229813"/>
    <s v="9340079737C"/>
    <d v="2024-02-27T00:00:00"/>
    <n v="90.98"/>
    <m/>
    <n v="25130000080000"/>
    <s v="OR.ADM.FI/GEOGRAF/Hª"/>
    <x v="343"/>
    <s v="0"/>
    <s v="F"/>
  </r>
  <r>
    <s v="2024"/>
    <s v="106044"/>
    <s v="VIAJES EL CORTE INGLES SA OFICINA B"/>
    <s v="A28229813"/>
    <s v="9340079738C"/>
    <d v="2024-02-27T00:00:00"/>
    <n v="1663.12"/>
    <m/>
    <s v="2604CS02094000"/>
    <s v="UFIR MEDICINA CLINIC"/>
    <x v="343"/>
    <s v="0"/>
    <s v="F"/>
  </r>
  <r>
    <s v="2024"/>
    <s v="106044"/>
    <s v="VIAJES EL CORTE INGLES SA OFICINA B"/>
    <s v="A28229813"/>
    <s v="9340079739C"/>
    <d v="2024-02-27T00:00:00"/>
    <n v="43.5"/>
    <m/>
    <s v="2604CS02094000"/>
    <s v="UFIR MEDICINA CLINIC"/>
    <x v="343"/>
    <s v="0"/>
    <s v="F"/>
  </r>
  <r>
    <s v="2024"/>
    <s v="106044"/>
    <s v="VIAJES EL CORTE INGLES SA OFICINA B"/>
    <s v="A28229813"/>
    <s v="9340079740C"/>
    <d v="2024-02-27T00:00:00"/>
    <n v="57.05"/>
    <m/>
    <s v="2604CS02094000"/>
    <s v="UFIR MEDICINA CLINIC"/>
    <x v="343"/>
    <s v="0"/>
    <s v="F"/>
  </r>
  <r>
    <s v="2024"/>
    <s v="106044"/>
    <s v="VIAJES EL CORTE INGLES SA OFICINA B"/>
    <s v="A28229813"/>
    <s v="9340079741C"/>
    <d v="2024-02-27T00:00:00"/>
    <n v="75.989999999999995"/>
    <m/>
    <n v="25130000080000"/>
    <s v="OR.ADM.FI/GEOGRAF/Hª"/>
    <x v="343"/>
    <s v="0"/>
    <s v="F"/>
  </r>
  <r>
    <s v="2024"/>
    <s v="106044"/>
    <s v="VIAJES EL CORTE INGLES SA OFICINA B"/>
    <s v="A28229813"/>
    <s v="9340079742C"/>
    <d v="2024-02-27T00:00:00"/>
    <n v="294.08999999999997"/>
    <m/>
    <n v="26330000301000"/>
    <s v="OR.ADM.EDUCACIO"/>
    <x v="343"/>
    <s v="0"/>
    <s v="F"/>
  </r>
  <r>
    <s v="2024"/>
    <s v="106044"/>
    <s v="VIAJES EL CORTE INGLES SA OFICINA B"/>
    <s v="A28229813"/>
    <s v="9340079743C"/>
    <d v="2024-02-27T00:00:00"/>
    <n v="294.08999999999997"/>
    <m/>
    <n v="26330000301000"/>
    <s v="OR.ADM.EDUCACIO"/>
    <x v="343"/>
    <s v="0"/>
    <s v="F"/>
  </r>
  <r>
    <s v="2024"/>
    <s v="106044"/>
    <s v="VIAJES EL CORTE INGLES SA OFICINA B"/>
    <s v="A28229813"/>
    <s v="9340079744C"/>
    <d v="2024-02-27T00:00:00"/>
    <n v="453.04"/>
    <m/>
    <n v="26030000256000"/>
    <s v="ADM. MEDICINA"/>
    <x v="343"/>
    <s v="0"/>
    <s v="F"/>
  </r>
  <r>
    <s v="2024"/>
    <s v="106044"/>
    <s v="VIAJES EL CORTE INGLES SA OFICINA B"/>
    <s v="A28229813"/>
    <s v="9340079745C"/>
    <d v="2024-02-27T00:00:00"/>
    <n v="841.73"/>
    <m/>
    <n v="25130000080000"/>
    <s v="OR.ADM.FI/GEOGRAF/Hª"/>
    <x v="343"/>
    <s v="0"/>
    <s v="F"/>
  </r>
  <r>
    <s v="2024"/>
    <s v="106044"/>
    <s v="VIAJES EL CORTE INGLES SA OFICINA B"/>
    <s v="A28229813"/>
    <s v="9340079746C"/>
    <d v="2024-02-27T00:00:00"/>
    <n v="269.07"/>
    <m/>
    <s v="2576FI01676000"/>
    <s v="INST.CIÈNCIES COSMOS"/>
    <x v="343"/>
    <s v="0"/>
    <s v="F"/>
  </r>
  <r>
    <s v="2024"/>
    <s v="106044"/>
    <s v="VIAJES EL CORTE INGLES SA OFICINA B"/>
    <s v="A28229813"/>
    <s v="9340079747C"/>
    <d v="2024-02-27T00:00:00"/>
    <n v="101"/>
    <m/>
    <s v="2576FI01676000"/>
    <s v="INST.CIÈNCIES COSMOS"/>
    <x v="343"/>
    <s v="0"/>
    <s v="F"/>
  </r>
  <r>
    <s v="2024"/>
    <s v="106044"/>
    <s v="VIAJES EL CORTE INGLES SA OFICINA B"/>
    <s v="A28229813"/>
    <s v="9340079748C"/>
    <d v="2024-02-27T00:00:00"/>
    <n v="112.99"/>
    <m/>
    <n v="26030000256000"/>
    <s v="ADM. MEDICINA"/>
    <x v="343"/>
    <s v="0"/>
    <s v="F"/>
  </r>
  <r>
    <s v="2024"/>
    <s v="106044"/>
    <s v="VIAJES EL CORTE INGLES SA OFICINA B"/>
    <s v="A28229813"/>
    <s v="9340079749C"/>
    <d v="2024-02-27T00:00:00"/>
    <n v="265.07"/>
    <m/>
    <s v="2604CS02094000"/>
    <s v="UFIR MEDICINA CLINIC"/>
    <x v="343"/>
    <s v="0"/>
    <s v="F"/>
  </r>
  <r>
    <s v="2024"/>
    <s v="106044"/>
    <s v="VIAJES EL CORTE INGLES SA OFICINA B"/>
    <s v="A28229813"/>
    <s v="9440009754A"/>
    <d v="2024-02-27T00:00:00"/>
    <n v="-53.75"/>
    <s v="4100018586"/>
    <s v="2604CS02094000"/>
    <s v="UFIR MEDICINA CLINIC"/>
    <x v="343"/>
    <s v="0"/>
    <s v="A"/>
  </r>
  <r>
    <s v="2024"/>
    <s v="106044"/>
    <s v="VIAJES EL CORTE INGLES SA OFICINA B"/>
    <s v="A28229813"/>
    <s v="9340079736C"/>
    <d v="2024-02-27T00:00:00"/>
    <n v="23"/>
    <s v="4100018144"/>
    <n v="25130000080000"/>
    <s v="OR.ADM.FI/GEOGRAF/Hª"/>
    <x v="343"/>
    <s v="G"/>
    <s v="F"/>
  </r>
  <r>
    <s v="2024"/>
    <s v="106185"/>
    <s v="RESVILLE BARCELONA SL RESTAURANT EN"/>
    <s v="B66004102"/>
    <s v="2296"/>
    <d v="2024-02-28T00:00:00"/>
    <n v="223.3"/>
    <s v="4200349918"/>
    <s v="2515GH01968000"/>
    <s v="DEP. HISTORIA I ARQU"/>
    <x v="343"/>
    <s v="0"/>
    <s v="F"/>
  </r>
  <r>
    <s v="2024"/>
    <s v="106366"/>
    <s v="VITAMINE MEDIA AND MARKETING"/>
    <s v="B66015181"/>
    <s v="F2400039"/>
    <d v="2024-02-28T00:00:00"/>
    <n v="2420"/>
    <s v="4200344727"/>
    <n v="10010001561000"/>
    <s v="GABINET DEL RECTORAT"/>
    <x v="343"/>
    <s v="0"/>
    <s v="F"/>
  </r>
  <r>
    <s v="2024"/>
    <s v="106366"/>
    <s v="VITAMINE MEDIA AND MARKETING"/>
    <s v="B66015181"/>
    <s v="F2400040"/>
    <d v="2024-02-28T00:00:00"/>
    <n v="3831.66"/>
    <m/>
    <n v="10010001561000"/>
    <s v="GABINET DEL RECTORAT"/>
    <x v="343"/>
    <s v="0"/>
    <s v="F"/>
  </r>
  <r>
    <s v="2024"/>
    <s v="108080"/>
    <s v="SENDA SOLUCIONES, S.L."/>
    <s v="B87078333"/>
    <s v="011"/>
    <d v="2024-02-28T00:00:00"/>
    <n v="6038.11"/>
    <s v="4200347759"/>
    <n v="37290000331000"/>
    <s v="D ÀREA TIC"/>
    <x v="343"/>
    <s v="0"/>
    <s v="F"/>
  </r>
  <r>
    <s v="2023"/>
    <s v="108231"/>
    <s v="PHENOMENEX ESPAÑA SLU"/>
    <s v="B87155065"/>
    <s v="23005861"/>
    <d v="2023-11-23T00:00:00"/>
    <n v="3358.96"/>
    <s v="4200340981"/>
    <s v="2565BI01975000"/>
    <s v="DEP. BIO. EVOL. ECO."/>
    <x v="343"/>
    <s v="0"/>
    <s v="F"/>
  </r>
  <r>
    <s v="2024"/>
    <s v="108628"/>
    <s v="SBS SEIDOR SL"/>
    <s v="B61519765"/>
    <s v="0602400036"/>
    <d v="2024-02-27T00:00:00"/>
    <n v="9029.7800000000007"/>
    <m/>
    <n v="37290000331000"/>
    <s v="D ÀREA TIC"/>
    <x v="343"/>
    <s v="0"/>
    <s v="F"/>
  </r>
  <r>
    <s v="2024"/>
    <s v="109282"/>
    <s v="EJA DESIGN S.L."/>
    <s v="B55138796"/>
    <s v="16_2024"/>
    <d v="2024-02-28T00:00:00"/>
    <n v="302.5"/>
    <m/>
    <s v="2624PS00290000"/>
    <s v="F.PSICOLOGIA"/>
    <x v="343"/>
    <s v="0"/>
    <s v="F"/>
  </r>
  <r>
    <s v="2024"/>
    <s v="109412"/>
    <s v="INMOBILIARIA Y PROYECTOS SL"/>
    <s v="B08155236"/>
    <s v="24001077"/>
    <d v="2024-02-22T00:00:00"/>
    <n v="174"/>
    <m/>
    <s v="2576QU01677000"/>
    <s v="INST.QUÍM.TEÒR.COMP."/>
    <x v="343"/>
    <s v="0"/>
    <s v="F"/>
  </r>
  <r>
    <s v="2024"/>
    <s v="110726"/>
    <s v="FERRER OJEDA ASOCIADOS CORREDURIA S"/>
    <s v="B58265240"/>
    <s v="1001728382"/>
    <d v="2024-02-28T00:00:00"/>
    <n v="1068.3399999999999"/>
    <m/>
    <n v="38490001722000"/>
    <s v="ESPORTS"/>
    <x v="343"/>
    <s v="0"/>
    <s v="F"/>
  </r>
  <r>
    <s v="2024"/>
    <s v="110726"/>
    <s v="FERRER OJEDA ASOCIADOS CORREDURIA S"/>
    <s v="B58265240"/>
    <s v="200350609-G"/>
    <d v="2024-02-28T00:00:00"/>
    <n v="14.4"/>
    <m/>
    <s v="2565GE02064000"/>
    <s v="DEP. DINÀMICA TERRA"/>
    <x v="343"/>
    <s v="0"/>
    <s v="F"/>
  </r>
  <r>
    <s v="2024"/>
    <s v="111110"/>
    <s v="SIRESA CAMPUS SL"/>
    <s v="B86458643"/>
    <s v="7210114222"/>
    <d v="2024-02-27T00:00:00"/>
    <n v="125"/>
    <s v="4200349796"/>
    <n v="25130000076000"/>
    <s v="ADM.FILOS/GEOGRA/Hª"/>
    <x v="343"/>
    <s v="0"/>
    <s v="F"/>
  </r>
  <r>
    <s v="2024"/>
    <s v="111110"/>
    <s v="SIRESA CAMPUS SL"/>
    <s v="B86458643"/>
    <s v="7210114287"/>
    <d v="2024-02-28T00:00:00"/>
    <n v="1404"/>
    <s v="4200348396"/>
    <s v="2585MA02069000"/>
    <s v="DEP. MATEMÀT. I INF."/>
    <x v="343"/>
    <s v="0"/>
    <s v="F"/>
  </r>
  <r>
    <s v="2024"/>
    <s v="111244"/>
    <s v="BIO TECHNE RD SYSTEMS SLU"/>
    <s v="B67069302"/>
    <s v="CI-00008681"/>
    <d v="2024-02-07T00:00:00"/>
    <n v="100.01"/>
    <s v="4200347254"/>
    <s v="2605CS02079000"/>
    <s v="DEPT. BIOMEDICINA"/>
    <x v="343"/>
    <s v="0"/>
    <s v="F"/>
  </r>
  <r>
    <s v="2024"/>
    <s v="111423"/>
    <s v="GRUP GEPORK SA"/>
    <s v="A08566143"/>
    <s v="0008757149"/>
    <d v="2024-02-23T00:00:00"/>
    <n v="39.01"/>
    <s v="4200350086"/>
    <n v="37190000329000"/>
    <s v="CCIT-UB SCT"/>
    <x v="343"/>
    <s v="0"/>
    <s v="F"/>
  </r>
  <r>
    <s v="2024"/>
    <s v="111423"/>
    <s v="GRUP GEPORK SA"/>
    <s v="A08566143"/>
    <s v="0008758811"/>
    <d v="2024-02-28T00:00:00"/>
    <n v="136.12"/>
    <s v="4200350638"/>
    <n v="37190000329000"/>
    <s v="CCIT-UB SCT"/>
    <x v="343"/>
    <s v="0"/>
    <s v="F"/>
  </r>
  <r>
    <s v="2024"/>
    <s v="111899"/>
    <s v="REED &amp; MACKAY ESPAÑA SAU ATLANTA VI"/>
    <s v="A08649477"/>
    <s v="1219328"/>
    <d v="2024-02-28T00:00:00"/>
    <n v="146.35"/>
    <m/>
    <s v="2535DR01991000"/>
    <s v="DEP. DRET ADTIU, PRO"/>
    <x v="343"/>
    <s v="0"/>
    <s v="F"/>
  </r>
  <r>
    <s v="2024"/>
    <s v="111899"/>
    <s v="REED &amp; MACKAY ESPAÑA SAU ATLANTA VI"/>
    <s v="A08649477"/>
    <s v="1219334"/>
    <d v="2024-02-28T00:00:00"/>
    <n v="80"/>
    <m/>
    <s v="2585MA02069000"/>
    <s v="DEP. MATEMÀT. I INF."/>
    <x v="343"/>
    <s v="0"/>
    <s v="F"/>
  </r>
  <r>
    <s v="2024"/>
    <s v="111899"/>
    <s v="REED &amp; MACKAY ESPAÑA SAU ATLANTA VI"/>
    <s v="A08649477"/>
    <s v="1219341"/>
    <d v="2024-02-28T00:00:00"/>
    <n v="83.6"/>
    <m/>
    <s v="2535DR01993000"/>
    <s v="DEP. DRET PENAL, CRI"/>
    <x v="343"/>
    <s v="0"/>
    <s v="F"/>
  </r>
  <r>
    <s v="2024"/>
    <s v="111899"/>
    <s v="REED &amp; MACKAY ESPAÑA SAU ATLANTA VI"/>
    <s v="A08649477"/>
    <s v="1219352"/>
    <d v="2024-02-28T00:00:00"/>
    <n v="117.7"/>
    <m/>
    <s v="2535DR01993000"/>
    <s v="DEP. DRET PENAL, CRI"/>
    <x v="343"/>
    <s v="0"/>
    <s v="F"/>
  </r>
  <r>
    <s v="2024"/>
    <s v="111899"/>
    <s v="REED &amp; MACKAY ESPAÑA SAU ATLANTA VI"/>
    <s v="A08649477"/>
    <s v="1219360"/>
    <d v="2024-02-28T00:00:00"/>
    <n v="196.65"/>
    <m/>
    <s v="2505BA01935000"/>
    <s v="DEP.D'ARTS VIS.i DIS"/>
    <x v="343"/>
    <s v="0"/>
    <s v="F"/>
  </r>
  <r>
    <s v="2024"/>
    <s v="111899"/>
    <s v="REED &amp; MACKAY ESPAÑA SAU ATLANTA VI"/>
    <s v="A08649477"/>
    <s v="1219371"/>
    <d v="2024-02-28T00:00:00"/>
    <n v="351.7"/>
    <m/>
    <n v="26530000136000"/>
    <s v="OR ECONOMIA EMPRESA"/>
    <x v="343"/>
    <s v="0"/>
    <s v="F"/>
  </r>
  <r>
    <s v="2024"/>
    <s v="111899"/>
    <s v="REED &amp; MACKAY ESPAÑA SAU ATLANTA VI"/>
    <s v="A08649477"/>
    <s v="1219374"/>
    <d v="2024-02-28T00:00:00"/>
    <n v="351.7"/>
    <m/>
    <n v="26530000136000"/>
    <s v="OR ECONOMIA EMPRESA"/>
    <x v="343"/>
    <s v="0"/>
    <s v="F"/>
  </r>
  <r>
    <s v="2024"/>
    <s v="111899"/>
    <s v="REED &amp; MACKAY ESPAÑA SAU ATLANTA VI"/>
    <s v="A08649477"/>
    <s v="1219417"/>
    <d v="2024-02-28T00:00:00"/>
    <n v="243.98"/>
    <s v="4100017868"/>
    <n v="25330000120000"/>
    <s v="OR.ADM.DRET"/>
    <x v="343"/>
    <s v="0"/>
    <s v="F"/>
  </r>
  <r>
    <s v="2024"/>
    <s v="111899"/>
    <s v="REED &amp; MACKAY ESPAÑA SAU ATLANTA VI"/>
    <s v="A08649477"/>
    <s v="1219444"/>
    <d v="2024-02-28T00:00:00"/>
    <n v="-62.99"/>
    <m/>
    <n v="26530000136000"/>
    <s v="OR ECONOMIA EMPRESA"/>
    <x v="343"/>
    <s v="0"/>
    <s v="A"/>
  </r>
  <r>
    <s v="2024"/>
    <s v="111899"/>
    <s v="REED &amp; MACKAY ESPAÑA SAU ATLANTA VI"/>
    <s v="A08649477"/>
    <s v="1219445"/>
    <d v="2024-02-28T00:00:00"/>
    <n v="51.03"/>
    <m/>
    <n v="25330000120000"/>
    <s v="OR.ADM.DRET"/>
    <x v="343"/>
    <s v="0"/>
    <s v="F"/>
  </r>
  <r>
    <s v="2024"/>
    <s v="111899"/>
    <s v="REED &amp; MACKAY ESPAÑA SAU ATLANTA VI"/>
    <s v="A08649477"/>
    <s v="1219459"/>
    <d v="2024-02-28T00:00:00"/>
    <n v="108.45"/>
    <m/>
    <n v="25130000080000"/>
    <s v="OR.ADM.FI/GEOGRAF/Hª"/>
    <x v="343"/>
    <s v="0"/>
    <s v="F"/>
  </r>
  <r>
    <s v="2024"/>
    <s v="111899"/>
    <s v="REED &amp; MACKAY ESPAÑA SAU ATLANTA VI"/>
    <s v="A08649477"/>
    <s v="1219462"/>
    <d v="2024-02-28T00:00:00"/>
    <n v="610.76"/>
    <s v="4100018118"/>
    <n v="37180001607000"/>
    <s v="OPIR OF.PROJ.INT.REC"/>
    <x v="343"/>
    <s v="0"/>
    <s v="F"/>
  </r>
  <r>
    <s v="2024"/>
    <s v="111899"/>
    <s v="REED &amp; MACKAY ESPAÑA SAU ATLANTA VI"/>
    <s v="A08649477"/>
    <s v="1219463"/>
    <d v="2024-02-28T00:00:00"/>
    <n v="623.37"/>
    <m/>
    <s v="2595FA02035000"/>
    <s v="DEP. BIOQ. I FISIOLO"/>
    <x v="343"/>
    <s v="0"/>
    <s v="F"/>
  </r>
  <r>
    <s v="2024"/>
    <s v="111899"/>
    <s v="REED &amp; MACKAY ESPAÑA SAU ATLANTA VI"/>
    <s v="A08649477"/>
    <s v="1219464"/>
    <d v="2024-02-28T00:00:00"/>
    <n v="707.79"/>
    <m/>
    <s v="2575QU02070000"/>
    <s v="DEP. C.MATERIALS I Q"/>
    <x v="343"/>
    <s v="0"/>
    <s v="F"/>
  </r>
  <r>
    <s v="2024"/>
    <s v="111899"/>
    <s v="REED &amp; MACKAY ESPAÑA SAU ATLANTA VI"/>
    <s v="A08649477"/>
    <s v="1219466"/>
    <d v="2024-02-28T00:00:00"/>
    <n v="236.43"/>
    <m/>
    <s v="2565BI01976000"/>
    <s v="DEP. GENÈTICA, MICRO"/>
    <x v="343"/>
    <s v="0"/>
    <s v="F"/>
  </r>
  <r>
    <s v="2024"/>
    <s v="111899"/>
    <s v="REED &amp; MACKAY ESPAÑA SAU ATLANTA VI"/>
    <s v="A08649477"/>
    <s v="1219467"/>
    <d v="2024-02-28T00:00:00"/>
    <n v="236.43"/>
    <m/>
    <s v="2565BI01976000"/>
    <s v="DEP. GENÈTICA, MICRO"/>
    <x v="343"/>
    <s v="0"/>
    <s v="F"/>
  </r>
  <r>
    <s v="2024"/>
    <s v="111899"/>
    <s v="REED &amp; MACKAY ESPAÑA SAU ATLANTA VI"/>
    <s v="A08649477"/>
    <s v="1219468"/>
    <d v="2024-02-28T00:00:00"/>
    <n v="172.88"/>
    <m/>
    <s v="2595FA02034000"/>
    <s v="DEP.NUTRICIÓ, CC.DE"/>
    <x v="343"/>
    <s v="0"/>
    <s v="F"/>
  </r>
  <r>
    <s v="2024"/>
    <s v="111899"/>
    <s v="REED &amp; MACKAY ESPAÑA SAU ATLANTA VI"/>
    <s v="A08649477"/>
    <s v="1219469"/>
    <d v="2024-02-28T00:00:00"/>
    <n v="884.73"/>
    <m/>
    <s v="2595FA02034000"/>
    <s v="DEP.NUTRICIÓ, CC.DE"/>
    <x v="343"/>
    <s v="0"/>
    <s v="F"/>
  </r>
  <r>
    <s v="2024"/>
    <s v="111899"/>
    <s v="REED &amp; MACKAY ESPAÑA SAU ATLANTA VI"/>
    <s v="A08649477"/>
    <s v="1219470"/>
    <d v="2024-02-28T00:00:00"/>
    <n v="492.99"/>
    <m/>
    <s v="2575QU02070000"/>
    <s v="DEP. C.MATERIALS I Q"/>
    <x v="343"/>
    <s v="0"/>
    <s v="F"/>
  </r>
  <r>
    <s v="2024"/>
    <s v="111899"/>
    <s v="REED &amp; MACKAY ESPAÑA SAU ATLANTA VI"/>
    <s v="A08649477"/>
    <s v="1219471"/>
    <d v="2024-02-28T00:00:00"/>
    <n v="610.76"/>
    <s v="4100018119"/>
    <n v="37180001607000"/>
    <s v="OPIR OF.PROJ.INT.REC"/>
    <x v="343"/>
    <s v="0"/>
    <s v="F"/>
  </r>
  <r>
    <s v="2024"/>
    <s v="111899"/>
    <s v="REED &amp; MACKAY ESPAÑA SAU ATLANTA VI"/>
    <s v="A08649477"/>
    <s v="1219472"/>
    <d v="2024-02-28T00:00:00"/>
    <n v="276.68"/>
    <m/>
    <n v="25130000080000"/>
    <s v="OR.ADM.FI/GEOGRAF/Hª"/>
    <x v="343"/>
    <s v="0"/>
    <s v="F"/>
  </r>
  <r>
    <s v="2024"/>
    <s v="111899"/>
    <s v="REED &amp; MACKAY ESPAÑA SAU ATLANTA VI"/>
    <s v="A08649477"/>
    <s v="1219473"/>
    <d v="2024-02-28T00:00:00"/>
    <n v="938.61"/>
    <m/>
    <s v="2575QU02070000"/>
    <s v="DEP. C.MATERIALS I Q"/>
    <x v="343"/>
    <s v="0"/>
    <s v="F"/>
  </r>
  <r>
    <s v="2024"/>
    <s v="111899"/>
    <s v="REED &amp; MACKAY ESPAÑA SAU ATLANTA VI"/>
    <s v="A08649477"/>
    <s v="1219474"/>
    <d v="2024-02-28T00:00:00"/>
    <n v="382.31"/>
    <m/>
    <s v="2615IN00282000"/>
    <s v="DP.INFERM.SA.P.SM.MI"/>
    <x v="343"/>
    <s v="0"/>
    <s v="F"/>
  </r>
  <r>
    <s v="2024"/>
    <s v="111899"/>
    <s v="REED &amp; MACKAY ESPAÑA SAU ATLANTA VI"/>
    <s v="A08649477"/>
    <s v="1219475"/>
    <d v="2024-02-28T00:00:00"/>
    <n v="201.22"/>
    <m/>
    <s v="2625PS02085000"/>
    <s v="DEP. PSICOLOGIA CLÍN"/>
    <x v="343"/>
    <s v="0"/>
    <s v="F"/>
  </r>
  <r>
    <s v="2024"/>
    <s v="111899"/>
    <s v="REED &amp; MACKAY ESPAÑA SAU ATLANTA VI"/>
    <s v="A08649477"/>
    <s v="1219476"/>
    <d v="2024-02-28T00:00:00"/>
    <n v="382.31"/>
    <s v="4100018691"/>
    <s v="2565BI01975000"/>
    <s v="DEP. BIO. EVOL. ECO."/>
    <x v="343"/>
    <s v="0"/>
    <s v="F"/>
  </r>
  <r>
    <s v="2024"/>
    <s v="111899"/>
    <s v="REED &amp; MACKAY ESPAÑA SAU ATLANTA VI"/>
    <s v="A08649477"/>
    <s v="1219478"/>
    <d v="2024-02-28T00:00:00"/>
    <n v="332.01"/>
    <m/>
    <s v="2606CS01704000"/>
    <s v="INT.DE NEUROCIÈNCIES"/>
    <x v="343"/>
    <s v="0"/>
    <s v="F"/>
  </r>
  <r>
    <s v="2024"/>
    <s v="111899"/>
    <s v="REED &amp; MACKAY ESPAÑA SAU ATLANTA VI"/>
    <s v="A08649477"/>
    <s v="1219479"/>
    <d v="2024-02-28T00:00:00"/>
    <n v="332.01"/>
    <m/>
    <s v="2606CS01704000"/>
    <s v="INT.DE NEUROCIÈNCIES"/>
    <x v="343"/>
    <s v="0"/>
    <s v="F"/>
  </r>
  <r>
    <s v="2024"/>
    <s v="111899"/>
    <s v="REED &amp; MACKAY ESPAÑA SAU ATLANTA VI"/>
    <s v="A08649477"/>
    <s v="1219481"/>
    <d v="2024-02-28T00:00:00"/>
    <n v="310.88"/>
    <m/>
    <s v="2615IN00282000"/>
    <s v="DP.INFERM.SA.P.SM.MI"/>
    <x v="343"/>
    <s v="0"/>
    <s v="F"/>
  </r>
  <r>
    <s v="2024"/>
    <s v="111899"/>
    <s v="REED &amp; MACKAY ESPAÑA SAU ATLANTA VI"/>
    <s v="A08649477"/>
    <s v="1219482"/>
    <d v="2024-02-28T00:00:00"/>
    <n v="332.01"/>
    <m/>
    <s v="2606CS01704000"/>
    <s v="INT.DE NEUROCIÈNCIES"/>
    <x v="343"/>
    <s v="0"/>
    <s v="F"/>
  </r>
  <r>
    <s v="2024"/>
    <s v="111899"/>
    <s v="REED &amp; MACKAY ESPAÑA SAU ATLANTA VI"/>
    <s v="A08649477"/>
    <s v="1219483"/>
    <d v="2024-02-28T00:00:00"/>
    <n v="201.22"/>
    <m/>
    <s v="2585MA02069000"/>
    <s v="DEP. MATEMÀT. I INF."/>
    <x v="343"/>
    <s v="0"/>
    <s v="F"/>
  </r>
  <r>
    <s v="2024"/>
    <s v="111899"/>
    <s v="REED &amp; MACKAY ESPAÑA SAU ATLANTA VI"/>
    <s v="A08649477"/>
    <s v="1219484"/>
    <d v="2024-02-28T00:00:00"/>
    <n v="229.39"/>
    <m/>
    <s v="2606CS01704000"/>
    <s v="INT.DE NEUROCIÈNCIES"/>
    <x v="343"/>
    <s v="0"/>
    <s v="F"/>
  </r>
  <r>
    <s v="2024"/>
    <s v="111899"/>
    <s v="REED &amp; MACKAY ESPAÑA SAU ATLANTA VI"/>
    <s v="A08649477"/>
    <s v="1219358"/>
    <d v="2024-02-28T00:00:00"/>
    <n v="1097.48"/>
    <m/>
    <s v="2605CS02079000"/>
    <s v="DEPT. BIOMEDICINA"/>
    <x v="343"/>
    <s v="G"/>
    <s v="F"/>
  </r>
  <r>
    <s v="2024"/>
    <s v="111899"/>
    <s v="REED &amp; MACKAY ESPAÑA SAU ATLANTA VI"/>
    <s v="A08649477"/>
    <s v="1219359"/>
    <d v="2024-02-28T00:00:00"/>
    <n v="1050.24"/>
    <m/>
    <s v="2605CS02079000"/>
    <s v="DEPT. BIOMEDICINA"/>
    <x v="343"/>
    <s v="G"/>
    <s v="F"/>
  </r>
  <r>
    <s v="2024"/>
    <s v="111899"/>
    <s v="REED &amp; MACKAY ESPAÑA SAU ATLANTA VI"/>
    <s v="A08649477"/>
    <s v="1219477"/>
    <d v="2024-02-28T00:00:00"/>
    <n v="332.01"/>
    <m/>
    <s v="2606CS01704000"/>
    <s v="INT.DE NEUROCIÈNCIES"/>
    <x v="343"/>
    <s v="G"/>
    <s v="F"/>
  </r>
  <r>
    <s v="2023"/>
    <s v="113473"/>
    <s v="AVANZO LEARNING PROGRESS SA"/>
    <s v="A81944720"/>
    <s v="23800065"/>
    <d v="2023-12-01T00:00:00"/>
    <n v="4500"/>
    <m/>
    <n v="38480001521000"/>
    <s v="SERVEIS LINGÜÍSTICS"/>
    <x v="343"/>
    <s v="0"/>
    <s v="F"/>
  </r>
  <r>
    <s v="2024"/>
    <s v="113628"/>
    <s v="PRO LITE TECHNOLOGY IBERIA SL"/>
    <s v="B66812470"/>
    <s v="F240510"/>
    <d v="2024-02-16T00:00:00"/>
    <n v="544.5"/>
    <s v="4200347949"/>
    <s v="2575FI00213000"/>
    <s v="DP.ENGINYERIA ELECTR"/>
    <x v="343"/>
    <s v="0"/>
    <s v="F"/>
  </r>
  <r>
    <s v="2024"/>
    <s v="115062"/>
    <s v="BOOKISH VENTURES SL ALIBRI LLIBRERI"/>
    <s v="B67022327"/>
    <s v="1134781-98"/>
    <d v="2024-02-28T00:00:00"/>
    <n v="150.44999999999999"/>
    <s v="4200349827"/>
    <s v="2615CS00280000"/>
    <s v="DP.ONTOSTOMATOLOGIA"/>
    <x v="343"/>
    <s v="0"/>
    <s v="F"/>
  </r>
  <r>
    <s v="2024"/>
    <s v="115261"/>
    <s v="COOKIE BOX SL"/>
    <s v="B64954316"/>
    <s v="103583"/>
    <d v="2024-02-28T00:00:00"/>
    <n v="2997.78"/>
    <s v="4200337566"/>
    <n v="10020002205000"/>
    <s v="VR.ADJUNT REC I PD"/>
    <x v="343"/>
    <s v="0"/>
    <s v="F"/>
  </r>
  <r>
    <s v="2024"/>
    <s v="116072"/>
    <s v="SODISPAN BIOLAB SL"/>
    <s v="B56664469"/>
    <s v="53"/>
    <d v="2024-02-26T00:00:00"/>
    <n v="98.36"/>
    <s v="4200349132"/>
    <s v="2605CS02079000"/>
    <s v="DEPT. BIOMEDICINA"/>
    <x v="343"/>
    <s v="0"/>
    <s v="F"/>
  </r>
  <r>
    <s v="2024"/>
    <s v="116080"/>
    <s v="MILEXIA IBERICA SA"/>
    <s v="A81884231"/>
    <s v="37040"/>
    <d v="2024-02-28T00:00:00"/>
    <n v="1443.3"/>
    <s v="4200348116"/>
    <n v="37190000329000"/>
    <s v="CCIT-UB SCT"/>
    <x v="343"/>
    <s v="0"/>
    <s v="F"/>
  </r>
  <r>
    <s v="2024"/>
    <s v="116080"/>
    <s v="MILEXIA IBERICA SA"/>
    <s v="A81884231"/>
    <s v="37041"/>
    <d v="2024-02-28T00:00:00"/>
    <n v="543.22"/>
    <s v="4200349037"/>
    <n v="37190000329000"/>
    <s v="CCIT-UB SCT"/>
    <x v="343"/>
    <s v="0"/>
    <s v="F"/>
  </r>
  <r>
    <s v="2024"/>
    <s v="200009"/>
    <s v="THORLABS GMBH THORLABS GMBH"/>
    <m/>
    <s v="MI4128318"/>
    <d v="2024-02-23T00:00:00"/>
    <n v="554.58000000000004"/>
    <s v="4200349840"/>
    <s v="2575FI00213000"/>
    <s v="DP.ENGINYERIA ELECTR"/>
    <x v="343"/>
    <s v="0"/>
    <s v="F"/>
  </r>
  <r>
    <s v="2024"/>
    <s v="203707"/>
    <s v="VET MED LABER GMBH IDEXX BIOANALYTI"/>
    <m/>
    <s v="NV717584"/>
    <d v="2024-02-23T00:00:00"/>
    <n v="4667.66"/>
    <m/>
    <n v="37190000327000"/>
    <s v="CCIT-UB EXP ANIMAL"/>
    <x v="343"/>
    <s v="0"/>
    <s v="F"/>
  </r>
  <r>
    <s v="2023"/>
    <s v="306074"/>
    <s v="ARCHEOWORLD ASSOCIAZIONE CULTURALE"/>
    <m/>
    <s v="11"/>
    <d v="2023-12-12T00:00:00"/>
    <n v="2900"/>
    <m/>
    <s v="2515GH01968000"/>
    <s v="DEP. HISTORIA I ARQU"/>
    <x v="343"/>
    <s v="0"/>
    <s v="F"/>
  </r>
  <r>
    <s v="2024"/>
    <s v="505076"/>
    <s v="JUAN PEDRO BURGOS MARTINEZ SL AUTOC"/>
    <s v="B61033510"/>
    <s v="U202402-010"/>
    <d v="2024-02-28T00:00:00"/>
    <n v="605"/>
    <s v="4100018877"/>
    <n v="25630000158000"/>
    <s v="ADM. BIOLOGIA/CC TER"/>
    <x v="343"/>
    <s v="0"/>
    <s v="F"/>
  </r>
  <r>
    <s v="2024"/>
    <s v="800025"/>
    <s v="UNIVERSITAT POMPEU FABRA FRA.EMESES"/>
    <s v="Q5850017D"/>
    <s v="0211"/>
    <d v="2024-02-26T00:00:00"/>
    <n v="127.24"/>
    <m/>
    <s v="2565BI01976000"/>
    <s v="DEP. GENÈTICA, MICRO"/>
    <x v="343"/>
    <s v="0"/>
    <s v="F"/>
  </r>
  <r>
    <s v="2024"/>
    <s v="900440"/>
    <s v="GRAHAM JOEL"/>
    <s v="X4362151V"/>
    <s v="5"/>
    <d v="2024-02-23T00:00:00"/>
    <n v="266.05"/>
    <m/>
    <n v="38480001521000"/>
    <s v="SERVEIS LINGÜÍSTICS"/>
    <x v="343"/>
    <s v="0"/>
    <s v="F"/>
  </r>
  <r>
    <s v="2024"/>
    <s v="900521"/>
    <s v="CIMINELLI STEFANIA MARIA"/>
    <s v="X1685676Y"/>
    <s v="1/24"/>
    <d v="2024-02-23T00:00:00"/>
    <n v="123.42"/>
    <m/>
    <n v="38480001521000"/>
    <s v="SERVEIS LINGÜÍSTICS"/>
    <x v="343"/>
    <s v="0"/>
    <s v="F"/>
  </r>
  <r>
    <s v="2024"/>
    <s v="903040"/>
    <s v="MASIP BONET JOAN FERRIOL"/>
    <s v="46569440Y"/>
    <s v="546"/>
    <d v="2024-02-19T00:00:00"/>
    <n v="199.94"/>
    <m/>
    <n v="38480001521000"/>
    <s v="SERVEIS LINGÜÍSTICS"/>
    <x v="343"/>
    <s v="0"/>
    <s v="F"/>
  </r>
  <r>
    <s v="2024"/>
    <s v="903040"/>
    <s v="MASIP BONET JOAN FERRIOL"/>
    <s v="46569440Y"/>
    <s v="547"/>
    <d v="2024-02-19T00:00:00"/>
    <n v="80.709999999999994"/>
    <m/>
    <n v="38480001521000"/>
    <s v="SERVEIS LINGÜÍSTICS"/>
    <x v="343"/>
    <s v="0"/>
    <s v="F"/>
  </r>
  <r>
    <s v="2024"/>
    <s v="904187"/>
    <s v="MULET TRUYOLS MATIAS"/>
    <s v="78202181L"/>
    <s v="6-24"/>
    <d v="2024-02-24T00:00:00"/>
    <n v="250"/>
    <s v="4200348163"/>
    <n v="25130000080000"/>
    <s v="OR.ADM.FI/GEOGRAF/Hª"/>
    <x v="343"/>
    <s v="0"/>
    <s v="F"/>
  </r>
  <r>
    <s v="2023"/>
    <s v="906313"/>
    <s v="MARTIN MARTIN GABRIEL JOSE"/>
    <s v="32865322R"/>
    <s v="31-2023"/>
    <d v="2023-11-20T00:00:00"/>
    <n v="720"/>
    <m/>
    <s v="2624PS00290000"/>
    <s v="F.PSICOLOGIA"/>
    <x v="343"/>
    <s v="0"/>
    <s v="F"/>
  </r>
  <r>
    <s v="2024"/>
    <s v="907455"/>
    <s v="BADIA GIMENEZ VICTORIA"/>
    <s v="39040704K"/>
    <s v="1694"/>
    <d v="2024-02-23T00:00:00"/>
    <n v="907.5"/>
    <s v="4200349968"/>
    <n v="25130000080000"/>
    <s v="OR.ADM.FI/GEOGRAF/Hª"/>
    <x v="343"/>
    <s v="0"/>
    <s v="F"/>
  </r>
  <r>
    <s v="2024"/>
    <s v="908315"/>
    <s v="MILLAN MARTOS FRANCISCO JAVIER L'AM"/>
    <s v="52910372E"/>
    <s v="005/2024"/>
    <d v="2024-02-28T00:00:00"/>
    <n v="1943.15"/>
    <s v="4200350318"/>
    <n v="37480000347000"/>
    <s v="COMPTABILITAT"/>
    <x v="343"/>
    <s v="0"/>
    <s v="F"/>
  </r>
  <r>
    <s v="2024"/>
    <s v="908710"/>
    <s v="ROBERTS EAMES STEVEN BRUCE"/>
    <s v="60142217T"/>
    <s v="7_2024"/>
    <d v="2024-02-15T00:00:00"/>
    <n v="400"/>
    <m/>
    <s v="2635ED00305000"/>
    <s v="DP.MÈT.INV.DIAG.EDU."/>
    <x v="343"/>
    <s v="0"/>
    <s v="F"/>
  </r>
  <r>
    <s v="2024"/>
    <s v="908937"/>
    <s v="SASSU NADIA BAR BELEN"/>
    <s v="X5354538T"/>
    <s v="76"/>
    <d v="2024-01-31T00:00:00"/>
    <n v="792"/>
    <m/>
    <s v="2635ED02022000"/>
    <s v="DEP. ED.LING, CC.EXP"/>
    <x v="343"/>
    <s v="0"/>
    <s v="F"/>
  </r>
  <r>
    <s v="2024"/>
    <s v="50002"/>
    <s v="FUNDACIO PARC CIENTIFIC BARCELONA P"/>
    <s v="G61482832"/>
    <s v="FV24_000827"/>
    <d v="2024-02-23T00:00:00"/>
    <n v="31.68"/>
    <s v="4200312800"/>
    <s v="2575QU02072000"/>
    <s v="DEP. QUIM. INORG.ORG"/>
    <x v="344"/>
    <s v="0"/>
    <s v="F"/>
  </r>
  <r>
    <s v="2024"/>
    <s v="50002"/>
    <s v="FUNDACIO PARC CIENTIFIC BARCELONA P"/>
    <s v="G61482832"/>
    <s v="FV24_000828"/>
    <d v="2024-02-23T00:00:00"/>
    <n v="31.81"/>
    <s v="4200317525"/>
    <s v="2565BI01974000"/>
    <s v="DEP.BIO.CEL. FIS. IM"/>
    <x v="344"/>
    <s v="0"/>
    <s v="F"/>
  </r>
  <r>
    <s v="2024"/>
    <s v="50024"/>
    <s v="FUNDACIO COL·LEGIS MAJORS UB"/>
    <s v="G72717689"/>
    <s v="5.143"/>
    <d v="2024-02-23T00:00:00"/>
    <n v="239.73"/>
    <m/>
    <s v="2575QU02072000"/>
    <s v="DEP. QUIM. INORG.ORG"/>
    <x v="344"/>
    <s v="0"/>
    <s v="F"/>
  </r>
  <r>
    <s v="2024"/>
    <s v="50024"/>
    <s v="FUNDACIO COL·LEGIS MAJORS UB"/>
    <s v="G72717689"/>
    <s v="5.147"/>
    <d v="2024-02-23T00:00:00"/>
    <n v="239.72"/>
    <m/>
    <s v="2575FI02051000"/>
    <s v="DEP. FIS.QUANT. ASTR"/>
    <x v="344"/>
    <s v="0"/>
    <s v="F"/>
  </r>
  <r>
    <s v="2024"/>
    <s v="50024"/>
    <s v="FUNDACIO COL·LEGIS MAJORS UB"/>
    <s v="G72717689"/>
    <s v="5.150"/>
    <d v="2024-02-24T00:00:00"/>
    <n v="287.67"/>
    <m/>
    <s v="2575QU02072000"/>
    <s v="DEP. QUIM. INORG.ORG"/>
    <x v="344"/>
    <s v="0"/>
    <s v="F"/>
  </r>
  <r>
    <s v="2024"/>
    <s v="100073"/>
    <s v="AVORIS RETAIL DIVISION SL BCD TRAVE"/>
    <s v="B07012107"/>
    <s v="F7S00000533"/>
    <d v="2024-02-28T00:00:00"/>
    <n v="1055.81"/>
    <m/>
    <s v="2535DR01992000"/>
    <s v="DEP.C.POL.DRET CONST"/>
    <x v="344"/>
    <s v="0"/>
    <s v="F"/>
  </r>
  <r>
    <s v="2024"/>
    <s v="100073"/>
    <s v="AVORIS RETAIL DIVISION SL BCD TRAVE"/>
    <s v="B07012107"/>
    <s v="F7S00000534"/>
    <d v="2024-02-28T00:00:00"/>
    <n v="730"/>
    <m/>
    <n v="37180001607000"/>
    <s v="OPIR OF.PROJ.INT.REC"/>
    <x v="344"/>
    <s v="0"/>
    <s v="F"/>
  </r>
  <r>
    <s v="2024"/>
    <s v="100073"/>
    <s v="AVORIS RETAIL DIVISION SL BCD TRAVE"/>
    <s v="B07012107"/>
    <s v="F7S00000538"/>
    <d v="2024-02-28T00:00:00"/>
    <n v="664.5"/>
    <m/>
    <s v="2615CS00885000"/>
    <s v="DP.PATOL.I TERP.EXP."/>
    <x v="344"/>
    <s v="0"/>
    <s v="F"/>
  </r>
  <r>
    <s v="2024"/>
    <s v="100073"/>
    <s v="AVORIS RETAIL DIVISION SL BCD TRAVE"/>
    <s v="B07012107"/>
    <s v="F7S00000539"/>
    <d v="2024-02-28T00:00:00"/>
    <n v="140"/>
    <m/>
    <n v="10010000004000"/>
    <s v="SECRETARIA RECTORAT"/>
    <x v="344"/>
    <s v="0"/>
    <s v="F"/>
  </r>
  <r>
    <s v="2024"/>
    <s v="100073"/>
    <s v="AVORIS RETAIL DIVISION SL BCD TRAVE"/>
    <s v="B07012107"/>
    <s v="F7S00000540"/>
    <d v="2024-02-28T00:00:00"/>
    <n v="444"/>
    <m/>
    <s v="2655EC02013000"/>
    <s v="DEP. D'EMPRESA"/>
    <x v="344"/>
    <s v="0"/>
    <s v="F"/>
  </r>
  <r>
    <s v="2024"/>
    <s v="100073"/>
    <s v="AVORIS RETAIL DIVISION SL BCD TRAVE"/>
    <s v="B07012107"/>
    <s v="F7S00000542"/>
    <d v="2024-02-28T00:00:00"/>
    <n v="470.8"/>
    <m/>
    <s v="2576FI01676000"/>
    <s v="INST.CIÈNCIES COSMOS"/>
    <x v="344"/>
    <s v="0"/>
    <s v="F"/>
  </r>
  <r>
    <s v="2024"/>
    <s v="100073"/>
    <s v="AVORIS RETAIL DIVISION SL BCD TRAVE"/>
    <s v="B07012107"/>
    <s v="F7Y00001123"/>
    <d v="2024-02-28T00:00:00"/>
    <n v="248.96"/>
    <m/>
    <s v="2535DR01992000"/>
    <s v="DEP.C.POL.DRET CONST"/>
    <x v="344"/>
    <s v="0"/>
    <s v="F"/>
  </r>
  <r>
    <s v="2024"/>
    <s v="100073"/>
    <s v="AVORIS RETAIL DIVISION SL BCD TRAVE"/>
    <s v="B07012107"/>
    <s v="F7Y00001125"/>
    <d v="2024-02-28T00:00:00"/>
    <n v="295.91000000000003"/>
    <m/>
    <s v="2595FA02036000"/>
    <s v="DEP. FARMÀCIA I TEC"/>
    <x v="344"/>
    <s v="0"/>
    <s v="F"/>
  </r>
  <r>
    <s v="2024"/>
    <s v="100073"/>
    <s v="AVORIS RETAIL DIVISION SL BCD TRAVE"/>
    <s v="B07012107"/>
    <s v="F7Y00001126"/>
    <d v="2024-02-28T00:00:00"/>
    <n v="630"/>
    <m/>
    <s v="2535DR01992000"/>
    <s v="DEP.C.POL.DRET CONST"/>
    <x v="344"/>
    <s v="0"/>
    <s v="F"/>
  </r>
  <r>
    <s v="2024"/>
    <s v="100073"/>
    <s v="AVORIS RETAIL DIVISION SL BCD TRAVE"/>
    <s v="B07012107"/>
    <s v="F7Y00001136"/>
    <d v="2024-02-28T00:00:00"/>
    <n v="478"/>
    <m/>
    <n v="37180001607000"/>
    <s v="OPIR OF.PROJ.INT.REC"/>
    <x v="344"/>
    <s v="0"/>
    <s v="F"/>
  </r>
  <r>
    <s v="2024"/>
    <s v="100073"/>
    <s v="AVORIS RETAIL DIVISION SL BCD TRAVE"/>
    <s v="B07012107"/>
    <s v="F7Y00001138"/>
    <d v="2024-02-28T00:00:00"/>
    <n v="201.7"/>
    <m/>
    <n v="10020002166000"/>
    <s v="VR EMPRENEDORIA, INN"/>
    <x v="344"/>
    <s v="0"/>
    <s v="F"/>
  </r>
  <r>
    <s v="2024"/>
    <s v="100073"/>
    <s v="AVORIS RETAIL DIVISION SL BCD TRAVE"/>
    <s v="B07012107"/>
    <s v="F7Y00001144"/>
    <d v="2024-02-28T00:00:00"/>
    <n v="31.9"/>
    <m/>
    <n v="26330000301000"/>
    <s v="OR.ADM.EDUCACIO"/>
    <x v="344"/>
    <s v="0"/>
    <s v="F"/>
  </r>
  <r>
    <s v="2024"/>
    <s v="100073"/>
    <s v="AVORIS RETAIL DIVISION SL BCD TRAVE"/>
    <s v="B07012107"/>
    <s v="F7Y00001145"/>
    <d v="2024-02-28T00:00:00"/>
    <n v="33.85"/>
    <m/>
    <n v="25130000080000"/>
    <s v="OR.ADM.FI/GEOGRAF/Hª"/>
    <x v="344"/>
    <s v="0"/>
    <s v="F"/>
  </r>
  <r>
    <s v="2024"/>
    <s v="100073"/>
    <s v="AVORIS RETAIL DIVISION SL BCD TRAVE"/>
    <s v="B07012107"/>
    <s v="F7Y00001148"/>
    <d v="2024-02-28T00:00:00"/>
    <n v="70.7"/>
    <m/>
    <n v="25130000080000"/>
    <s v="OR.ADM.FI/GEOGRAF/Hª"/>
    <x v="344"/>
    <s v="0"/>
    <s v="F"/>
  </r>
  <r>
    <s v="2024"/>
    <s v="100073"/>
    <s v="AVORIS RETAIL DIVISION SL BCD TRAVE"/>
    <s v="B07012107"/>
    <s v="F7Y00001150"/>
    <d v="2024-02-28T00:00:00"/>
    <n v="290.98"/>
    <m/>
    <s v="2576QU01675000"/>
    <s v="I.NANOCIÈNC.NANOTECN"/>
    <x v="344"/>
    <s v="0"/>
    <s v="F"/>
  </r>
  <r>
    <s v="2024"/>
    <s v="100073"/>
    <s v="AVORIS RETAIL DIVISION SL BCD TRAVE"/>
    <s v="B07012107"/>
    <s v="F7Y00001151"/>
    <d v="2024-02-28T00:00:00"/>
    <n v="284.98"/>
    <m/>
    <s v="2576QU01675000"/>
    <s v="I.NANOCIÈNC.NANOTECN"/>
    <x v="344"/>
    <s v="0"/>
    <s v="F"/>
  </r>
  <r>
    <s v="2024"/>
    <s v="100073"/>
    <s v="AVORIS RETAIL DIVISION SL BCD TRAVE"/>
    <s v="B07012107"/>
    <s v="F7Y00001152"/>
    <d v="2024-02-28T00:00:00"/>
    <n v="505"/>
    <m/>
    <s v="2535DR01992000"/>
    <s v="DEP.C.POL.DRET CONST"/>
    <x v="344"/>
    <s v="0"/>
    <s v="F"/>
  </r>
  <r>
    <s v="2024"/>
    <s v="100073"/>
    <s v="AVORIS RETAIL DIVISION SL BCD TRAVE"/>
    <s v="B07012107"/>
    <s v="F7Y00001153"/>
    <d v="2024-02-28T00:00:00"/>
    <n v="429.97"/>
    <m/>
    <n v="10010000004000"/>
    <s v="SECRETARIA RECTORAT"/>
    <x v="344"/>
    <s v="0"/>
    <s v="F"/>
  </r>
  <r>
    <s v="2024"/>
    <s v="100073"/>
    <s v="AVORIS RETAIL DIVISION SL BCD TRAVE"/>
    <s v="B07012107"/>
    <s v="F7Y00001158"/>
    <d v="2024-02-28T00:00:00"/>
    <n v="489.86"/>
    <m/>
    <s v="2655EC02013000"/>
    <s v="DEP. D'EMPRESA"/>
    <x v="344"/>
    <s v="0"/>
    <s v="F"/>
  </r>
  <r>
    <s v="2024"/>
    <s v="100073"/>
    <s v="AVORIS RETAIL DIVISION SL BCD TRAVE"/>
    <s v="B07012107"/>
    <s v="F7Y00001159"/>
    <d v="2024-02-28T00:00:00"/>
    <n v="174.75"/>
    <m/>
    <n v="25130000080000"/>
    <s v="OR.ADM.FI/GEOGRAF/Hª"/>
    <x v="344"/>
    <s v="0"/>
    <s v="F"/>
  </r>
  <r>
    <s v="2024"/>
    <s v="100073"/>
    <s v="AVORIS RETAIL DIVISION SL BCD TRAVE"/>
    <s v="B07012107"/>
    <s v="F7Y00001160"/>
    <d v="2024-02-28T00:00:00"/>
    <n v="262.98"/>
    <m/>
    <s v="2576FI01676000"/>
    <s v="INST.CIÈNCIES COSMOS"/>
    <x v="344"/>
    <s v="0"/>
    <s v="F"/>
  </r>
  <r>
    <s v="2024"/>
    <s v="100073"/>
    <s v="AVORIS RETAIL DIVISION SL BCD TRAVE"/>
    <s v="B07012107"/>
    <s v="F7Y00001163"/>
    <d v="2024-02-28T00:00:00"/>
    <n v="94.55"/>
    <m/>
    <n v="25130000080000"/>
    <s v="OR.ADM.FI/GEOGRAF/Hª"/>
    <x v="344"/>
    <s v="0"/>
    <s v="F"/>
  </r>
  <r>
    <s v="2024"/>
    <s v="100581"/>
    <s v="IBIAN TECHNOLOGIES SL"/>
    <s v="B99204471"/>
    <s v="15513"/>
    <d v="2024-02-27T00:00:00"/>
    <n v="177.87"/>
    <s v="4200350227"/>
    <s v="2605CS02079000"/>
    <s v="DEPT. BIOMEDICINA"/>
    <x v="344"/>
    <s v="0"/>
    <s v="F"/>
  </r>
  <r>
    <s v="2024"/>
    <s v="100611"/>
    <s v="EPPENDORF IBERICA"/>
    <s v="B82850645"/>
    <s v="0040055641"/>
    <d v="2024-02-29T00:00:00"/>
    <n v="135.79"/>
    <s v="4200347350"/>
    <s v="2565BI01975000"/>
    <s v="DEP. BIO. EVOL. ECO."/>
    <x v="344"/>
    <s v="0"/>
    <s v="F"/>
  </r>
  <r>
    <s v="2024"/>
    <s v="100611"/>
    <s v="EPPENDORF IBERICA"/>
    <s v="B82850645"/>
    <s v="0040055642"/>
    <d v="2024-02-29T00:00:00"/>
    <n v="3115.63"/>
    <s v="4200346945"/>
    <s v="2575QU02072000"/>
    <s v="DEP. QUIM. INORG.ORG"/>
    <x v="344"/>
    <s v="0"/>
    <s v="F"/>
  </r>
  <r>
    <s v="2024"/>
    <s v="100611"/>
    <s v="EPPENDORF IBERICA"/>
    <s v="B82850645"/>
    <s v="40055655"/>
    <d v="2024-02-29T00:00:00"/>
    <n v="1463.53"/>
    <s v="4200350337"/>
    <s v="2605CS02079000"/>
    <s v="DEPT. BIOMEDICINA"/>
    <x v="344"/>
    <s v="0"/>
    <s v="F"/>
  </r>
  <r>
    <s v="2024"/>
    <s v="100796"/>
    <s v="BIONOVA CIENTIFICA SL BIONOVA CIENT"/>
    <s v="B78541182"/>
    <s v="125269"/>
    <d v="2024-02-27T00:00:00"/>
    <n v="630.12"/>
    <s v="4200347832"/>
    <s v="2595FA02035000"/>
    <s v="DEP. BIOQ. I FISIOLO"/>
    <x v="344"/>
    <s v="0"/>
    <s v="F"/>
  </r>
  <r>
    <s v="2024"/>
    <s v="100796"/>
    <s v="BIONOVA CIENTIFICA SL BIONOVA CIENT"/>
    <s v="B78541182"/>
    <s v="125301"/>
    <d v="2024-02-28T00:00:00"/>
    <n v="511.83"/>
    <s v="4200349168"/>
    <s v="2605CS02079000"/>
    <s v="DEPT. BIOMEDICINA"/>
    <x v="344"/>
    <s v="0"/>
    <s v="F"/>
  </r>
  <r>
    <s v="2024"/>
    <s v="100808"/>
    <s v="MEDICAL SIMULATOR SL MEDICAL SIMULA"/>
    <s v="B81477259"/>
    <s v="2024//20123"/>
    <d v="2024-02-29T00:00:00"/>
    <n v="378.77"/>
    <s v="4200350342"/>
    <s v="2605CS02080000"/>
    <s v="DEP. FONAMENTS CLIN"/>
    <x v="344"/>
    <s v="0"/>
    <s v="F"/>
  </r>
  <r>
    <s v="2024"/>
    <s v="100864"/>
    <s v="SUMINISTROS GRALS OFICIN.REY CENTER"/>
    <s v="B64498298"/>
    <s v="16393"/>
    <d v="2024-02-29T00:00:00"/>
    <n v="22.87"/>
    <m/>
    <n v="37380000340000"/>
    <s v="D ÀREA RRHH"/>
    <x v="344"/>
    <s v="0"/>
    <s v="F"/>
  </r>
  <r>
    <s v="2024"/>
    <s v="100864"/>
    <s v="SUMINISTROS GRALS OFICIN.REY CENTER"/>
    <s v="B64498298"/>
    <s v="16394"/>
    <d v="2024-02-29T00:00:00"/>
    <n v="399.99"/>
    <m/>
    <s v="2565GE02063000"/>
    <s v="DEP. MINERALOGIA,P."/>
    <x v="344"/>
    <s v="G"/>
    <s v="F"/>
  </r>
  <r>
    <s v="2024"/>
    <s v="100864"/>
    <s v="SUMINISTROS GRALS OFICIN.REY CENTER"/>
    <s v="B64498298"/>
    <s v="16397"/>
    <d v="2024-02-29T00:00:00"/>
    <n v="890.18"/>
    <m/>
    <s v="2565BI01975000"/>
    <s v="DEP. BIO. EVOL. ECO."/>
    <x v="344"/>
    <s v="G"/>
    <s v="F"/>
  </r>
  <r>
    <s v="2024"/>
    <s v="100927"/>
    <s v="SAFRI REFRIGERACION SL"/>
    <s v="B62682687"/>
    <s v="8892"/>
    <d v="2024-02-29T00:00:00"/>
    <n v="817.48"/>
    <s v="4200346210"/>
    <s v="2565BI01975000"/>
    <s v="DEP. BIO. EVOL. ECO."/>
    <x v="344"/>
    <s v="0"/>
    <s v="F"/>
  </r>
  <r>
    <s v="2024"/>
    <s v="101149"/>
    <s v="UNIVERSITAS COLECTIVIDADES SLU UNIV"/>
    <s v="B63225882"/>
    <s v="4H2"/>
    <d v="2024-02-29T00:00:00"/>
    <n v="53.98"/>
    <m/>
    <s v="2655EC02009000"/>
    <s v="DEP. HIST.ECON, INST"/>
    <x v="344"/>
    <s v="0"/>
    <s v="F"/>
  </r>
  <r>
    <s v="2024"/>
    <s v="101166"/>
    <s v="NIEMON IMPRESSIONS SL"/>
    <s v="B62870217"/>
    <s v="F1677"/>
    <d v="2024-02-29T00:00:00"/>
    <n v="447.7"/>
    <s v="4200350722"/>
    <s v="2595FA02034000"/>
    <s v="DEP.NUTRICIÓ, CC.DE"/>
    <x v="344"/>
    <s v="0"/>
    <s v="F"/>
  </r>
  <r>
    <s v="2024"/>
    <s v="101174"/>
    <s v="CYMIT QUIMICA SL CYMIT QUIMICA S"/>
    <s v="B62744099"/>
    <s v="FA2401788"/>
    <d v="2024-02-29T00:00:00"/>
    <n v="371.06"/>
    <s v="4200349888"/>
    <s v="2575QU02072000"/>
    <s v="DEP. QUIM. INORG.ORG"/>
    <x v="344"/>
    <s v="0"/>
    <s v="F"/>
  </r>
  <r>
    <s v="2024"/>
    <s v="101317"/>
    <s v="LOGISTICA I MES SL"/>
    <s v="B63256572"/>
    <s v="000122"/>
    <d v="2024-02-29T00:00:00"/>
    <n v="544.5"/>
    <s v="4200350560"/>
    <s v="2605CS02080000"/>
    <s v="DEP. FONAMENTS CLIN"/>
    <x v="344"/>
    <s v="0"/>
    <s v="F"/>
  </r>
  <r>
    <s v="2024"/>
    <s v="101482"/>
    <s v="SUMINISTROS DAMUSA SL SUMINIST DAMU"/>
    <s v="B61943510"/>
    <s v="2400271"/>
    <d v="2024-02-29T00:00:00"/>
    <n v="378.58"/>
    <s v="4200347703"/>
    <n v="37190000329000"/>
    <s v="CCIT-UB SCT"/>
    <x v="344"/>
    <s v="0"/>
    <s v="F"/>
  </r>
  <r>
    <s v="2024"/>
    <s v="101482"/>
    <s v="SUMINISTROS DAMUSA SL SUMINIST DAMU"/>
    <s v="B61943510"/>
    <s v="2400298"/>
    <d v="2024-02-29T00:00:00"/>
    <n v="174.88"/>
    <s v="4200350275"/>
    <n v="37190000329000"/>
    <s v="CCIT-UB SCT"/>
    <x v="344"/>
    <s v="0"/>
    <s v="F"/>
  </r>
  <r>
    <s v="2024"/>
    <s v="101482"/>
    <s v="SUMINISTROS DAMUSA SL SUMINIST DAMU"/>
    <s v="B61943510"/>
    <s v="2400299"/>
    <d v="2024-02-29T00:00:00"/>
    <n v="352.18"/>
    <s v="4200350277"/>
    <n v="37190000329000"/>
    <s v="CCIT-UB SCT"/>
    <x v="344"/>
    <s v="0"/>
    <s v="F"/>
  </r>
  <r>
    <s v="2024"/>
    <s v="101551"/>
    <s v="FAURA-CASAS AUDITORS CONSULTORS SL"/>
    <s v="B58671710"/>
    <s v="A20240722"/>
    <d v="2024-02-29T00:00:00"/>
    <n v="871.2"/>
    <s v="4200350401"/>
    <n v="25130000080000"/>
    <s v="OR.ADM.FI/GEOGRAF/Hª"/>
    <x v="344"/>
    <s v="0"/>
    <s v="F"/>
  </r>
  <r>
    <s v="2024"/>
    <s v="101614"/>
    <s v="MATERIALS CONSTRUCCIO SANT JUST SL"/>
    <s v="B61526372"/>
    <s v="598"/>
    <d v="2024-02-29T00:00:00"/>
    <n v="56.43"/>
    <s v="4200350777"/>
    <n v="38490001722000"/>
    <s v="ESPORTS"/>
    <x v="344"/>
    <s v="0"/>
    <s v="F"/>
  </r>
  <r>
    <s v="2024"/>
    <s v="102025"/>
    <s v="VWR INTERNATIONAL EUROLAB SL VWR IN"/>
    <s v="B08362089"/>
    <s v="7059060248"/>
    <d v="2024-02-29T00:00:00"/>
    <n v="62.12"/>
    <s v="4200326469"/>
    <s v="2615CS00279000"/>
    <s v="DEP. CC. FISIOLOGIQU"/>
    <x v="344"/>
    <s v="0"/>
    <s v="F"/>
  </r>
  <r>
    <s v="2024"/>
    <s v="102025"/>
    <s v="VWR INTERNATIONAL EUROLAB SL VWR IN"/>
    <s v="B08362089"/>
    <s v="7062411682"/>
    <d v="2024-02-28T00:00:00"/>
    <n v="14.28"/>
    <s v="4200346120"/>
    <s v="2615CS00885000"/>
    <s v="DP.PATOL.I TERP.EXP."/>
    <x v="344"/>
    <s v="0"/>
    <s v="F"/>
  </r>
  <r>
    <s v="2024"/>
    <s v="102025"/>
    <s v="VWR INTERNATIONAL EUROLAB SL VWR IN"/>
    <s v="B08362089"/>
    <s v="7062411683"/>
    <d v="2024-02-28T00:00:00"/>
    <n v="97.02"/>
    <s v="4200346801"/>
    <s v="2575QU02070000"/>
    <s v="DEP. C.MATERIALS I Q"/>
    <x v="344"/>
    <s v="0"/>
    <s v="F"/>
  </r>
  <r>
    <s v="2024"/>
    <s v="102025"/>
    <s v="VWR INTERNATIONAL EUROLAB SL VWR IN"/>
    <s v="B08362089"/>
    <s v="7062411684"/>
    <d v="2024-02-28T00:00:00"/>
    <n v="658.24"/>
    <s v="4200348497"/>
    <s v="2575QU02071000"/>
    <s v="DEP. ENGINY.QUIM."/>
    <x v="344"/>
    <s v="0"/>
    <s v="F"/>
  </r>
  <r>
    <s v="2024"/>
    <s v="102025"/>
    <s v="VWR INTERNATIONAL EUROLAB SL VWR IN"/>
    <s v="B08362089"/>
    <s v="7062411685"/>
    <d v="2024-02-28T00:00:00"/>
    <n v="42.35"/>
    <s v="4200348992"/>
    <s v="2615CS00279000"/>
    <s v="DEP. CC. FISIOLOGIQU"/>
    <x v="344"/>
    <s v="0"/>
    <s v="F"/>
  </r>
  <r>
    <s v="2024"/>
    <s v="102025"/>
    <s v="VWR INTERNATIONAL EUROLAB SL VWR IN"/>
    <s v="B08362089"/>
    <s v="7062411686"/>
    <d v="2024-02-28T00:00:00"/>
    <n v="328.13"/>
    <s v="4200350021"/>
    <n v="37180001607000"/>
    <s v="OPIR OF.PROJ.INT.REC"/>
    <x v="344"/>
    <s v="0"/>
    <s v="F"/>
  </r>
  <r>
    <s v="2024"/>
    <s v="102025"/>
    <s v="VWR INTERNATIONAL EUROLAB SL VWR IN"/>
    <s v="B08362089"/>
    <s v="7062411687"/>
    <d v="2024-02-28T00:00:00"/>
    <n v="233.05"/>
    <s v="4200349383"/>
    <s v="2565BI01976000"/>
    <s v="DEP. GENÈTICA, MICRO"/>
    <x v="344"/>
    <s v="0"/>
    <s v="F"/>
  </r>
  <r>
    <s v="2024"/>
    <s v="102025"/>
    <s v="VWR INTERNATIONAL EUROLAB SL VWR IN"/>
    <s v="B08362089"/>
    <s v="7062411689"/>
    <d v="2024-02-28T00:00:00"/>
    <n v="192.39"/>
    <s v="4200349681"/>
    <s v="2575QU02070000"/>
    <s v="DEP. C.MATERIALS I Q"/>
    <x v="344"/>
    <s v="0"/>
    <s v="F"/>
  </r>
  <r>
    <s v="2024"/>
    <s v="102025"/>
    <s v="VWR INTERNATIONAL EUROLAB SL VWR IN"/>
    <s v="B08362089"/>
    <s v="7062411690"/>
    <d v="2024-02-28T00:00:00"/>
    <n v="171.89"/>
    <s v="4200349701"/>
    <s v="2575QU02071000"/>
    <s v="DEP. ENGINY.QUIM."/>
    <x v="344"/>
    <s v="0"/>
    <s v="F"/>
  </r>
  <r>
    <s v="2024"/>
    <s v="102025"/>
    <s v="VWR INTERNATIONAL EUROLAB SL VWR IN"/>
    <s v="B08362089"/>
    <s v="7062411691"/>
    <d v="2024-02-28T00:00:00"/>
    <n v="42.35"/>
    <s v="4200349772"/>
    <s v="2615CS00885000"/>
    <s v="DP.PATOL.I TERP.EXP."/>
    <x v="344"/>
    <s v="0"/>
    <s v="F"/>
  </r>
  <r>
    <s v="2024"/>
    <s v="102025"/>
    <s v="VWR INTERNATIONAL EUROLAB SL VWR IN"/>
    <s v="B08362089"/>
    <s v="7062411688"/>
    <d v="2024-02-28T00:00:00"/>
    <n v="56.53"/>
    <s v="4200349332"/>
    <n v="25030000068014"/>
    <e v="#N/A"/>
    <x v="344"/>
    <s v="G"/>
    <s v="F"/>
  </r>
  <r>
    <s v="2024"/>
    <s v="102045"/>
    <s v="EDICIONES GRAFICAS REY SL EDIC GRAF"/>
    <s v="B59062091"/>
    <s v="66772"/>
    <d v="2024-02-29T00:00:00"/>
    <n v="2481.36"/>
    <m/>
    <n v="38490000406000"/>
    <s v="PUBLICACIONS I EDICI"/>
    <x v="344"/>
    <s v="0"/>
    <s v="F"/>
  </r>
  <r>
    <s v="2024"/>
    <s v="102135"/>
    <s v="ECOGEN SL"/>
    <s v="B59432609"/>
    <s v="20240526"/>
    <d v="2024-02-28T00:00:00"/>
    <n v="185.99"/>
    <s v="4200349463"/>
    <s v="2565BI01976000"/>
    <s v="DEP. GENÈTICA, MICRO"/>
    <x v="344"/>
    <s v="0"/>
    <s v="F"/>
  </r>
  <r>
    <s v="2024"/>
    <s v="102166"/>
    <s v="DILUS INSTRUMENTACION Y SISTEMAS SA"/>
    <s v="A78487154"/>
    <s v="167"/>
    <d v="2024-02-29T00:00:00"/>
    <n v="18124.59"/>
    <s v="4200337675"/>
    <s v="2566BI00193000"/>
    <s v="SERV.CAMPS EXPERIMEN"/>
    <x v="344"/>
    <s v="0"/>
    <s v="F"/>
  </r>
  <r>
    <s v="2024"/>
    <s v="102166"/>
    <s v="DILUS INSTRUMENTACION Y SISTEMAS SA"/>
    <s v="A78487154"/>
    <s v="175"/>
    <d v="2024-02-29T00:00:00"/>
    <n v="71383.95"/>
    <m/>
    <s v="2566BI00193000"/>
    <s v="SERV.CAMPS EXPERIMEN"/>
    <x v="344"/>
    <s v="0"/>
    <s v="F"/>
  </r>
  <r>
    <s v="2024"/>
    <s v="102293"/>
    <s v="UNIVERSITAS XXI SOLUC TECNOLOGIA UN"/>
    <s v="A80897770"/>
    <s v="24000204"/>
    <d v="2024-02-29T00:00:00"/>
    <n v="19948.169999999998"/>
    <m/>
    <n v="37290000331000"/>
    <s v="D ÀREA TIC"/>
    <x v="344"/>
    <s v="0"/>
    <s v="F"/>
  </r>
  <r>
    <s v="2024"/>
    <s v="102488"/>
    <s v="AMIDATA SAU"/>
    <s v="A78913993"/>
    <s v="63411494"/>
    <d v="2024-02-28T00:00:00"/>
    <n v="33.549999999999997"/>
    <s v="4200346998"/>
    <s v="2575FI02053000"/>
    <s v="DEP. FISICA APLICADA"/>
    <x v="344"/>
    <s v="0"/>
    <s v="F"/>
  </r>
  <r>
    <s v="2024"/>
    <s v="102521"/>
    <s v="WATERS CROMATOGRAFIA SA WATERS CROM"/>
    <s v="A60631835"/>
    <s v="316064532"/>
    <d v="2024-02-29T00:00:00"/>
    <n v="2769.15"/>
    <s v="4200350426"/>
    <n v="37190000329000"/>
    <s v="CCIT-UB SCT"/>
    <x v="344"/>
    <s v="0"/>
    <s v="F"/>
  </r>
  <r>
    <s v="2024"/>
    <s v="102521"/>
    <s v="WATERS CROMATOGRAFIA SA WATERS CROM"/>
    <s v="A60631835"/>
    <s v="316064533"/>
    <d v="2024-02-29T00:00:00"/>
    <n v="390.83"/>
    <s v="4200350418"/>
    <n v="37190000329000"/>
    <s v="CCIT-UB SCT"/>
    <x v="344"/>
    <s v="0"/>
    <s v="F"/>
  </r>
  <r>
    <s v="2024"/>
    <s v="102591"/>
    <s v="ANTICIMEX 3D SANIDAD AMBIENTAL SA A"/>
    <s v="A82850611"/>
    <s v="24FA017159"/>
    <d v="2024-02-29T00:00:00"/>
    <n v="444.07"/>
    <s v="4200346230"/>
    <s v="2654EC00137000"/>
    <s v="F.ECONOMIA EMPRESA"/>
    <x v="344"/>
    <s v="0"/>
    <s v="F"/>
  </r>
  <r>
    <s v="2024"/>
    <s v="102591"/>
    <s v="ANTICIMEX 3D SANIDAD AMBIENTAL SA A"/>
    <s v="A82850611"/>
    <s v="24FA017161"/>
    <d v="2024-02-29T00:00:00"/>
    <n v="444.07"/>
    <s v="4200346231"/>
    <s v="2654EC00137000"/>
    <s v="F.ECONOMIA EMPRESA"/>
    <x v="344"/>
    <s v="0"/>
    <s v="F"/>
  </r>
  <r>
    <s v="2024"/>
    <s v="102676"/>
    <s v="VEOLIA SERVEI CATALUNYA SAU DALKIA"/>
    <s v="A58295031"/>
    <s v="02414002154"/>
    <d v="2024-02-23T00:00:00"/>
    <n v="11992.14"/>
    <s v="4200343157"/>
    <s v="2534DR00121000"/>
    <s v="F.DRET"/>
    <x v="344"/>
    <s v="0"/>
    <s v="F"/>
  </r>
  <r>
    <s v="2024"/>
    <s v="102676"/>
    <s v="VEOLIA SERVEI CATALUNYA SAU DALKIA"/>
    <s v="A58295031"/>
    <s v="02414002157"/>
    <d v="2024-02-23T00:00:00"/>
    <n v="155.51"/>
    <s v="4200347774"/>
    <s v="2654EC00137000"/>
    <s v="F.ECONOMIA EMPRESA"/>
    <x v="344"/>
    <s v="0"/>
    <s v="F"/>
  </r>
  <r>
    <s v="2024"/>
    <s v="102676"/>
    <s v="VEOLIA SERVEI CATALUNYA SAU DALKIA"/>
    <s v="A58295031"/>
    <s v="02414002158"/>
    <d v="2024-02-23T00:00:00"/>
    <n v="128.84"/>
    <s v="4200350057"/>
    <n v="38180001485000"/>
    <s v="PLA D'INVERSIONS UNI"/>
    <x v="344"/>
    <s v="0"/>
    <s v="F"/>
  </r>
  <r>
    <s v="2024"/>
    <s v="102676"/>
    <s v="VEOLIA SERVEI CATALUNYA SAU DALKIA"/>
    <s v="A58295031"/>
    <s v="02414002159"/>
    <d v="2024-02-23T00:00:00"/>
    <n v="6345.87"/>
    <s v="4200339804"/>
    <n v="38180001485000"/>
    <s v="PLA D'INVERSIONS UNI"/>
    <x v="344"/>
    <s v="0"/>
    <s v="F"/>
  </r>
  <r>
    <s v="2024"/>
    <s v="102676"/>
    <s v="VEOLIA SERVEI CATALUNYA SAU DALKIA"/>
    <s v="A58295031"/>
    <s v="02414002160"/>
    <d v="2024-02-23T00:00:00"/>
    <n v="4997.3999999999996"/>
    <s v="4200349581"/>
    <s v="2604CS01778000"/>
    <s v="S.DISSECCIÓ MEDICINA"/>
    <x v="344"/>
    <s v="0"/>
    <s v="F"/>
  </r>
  <r>
    <s v="2024"/>
    <s v="102676"/>
    <s v="VEOLIA SERVEI CATALUNYA SAU DALKIA"/>
    <s v="A58295031"/>
    <s v="02414002161"/>
    <d v="2024-02-23T00:00:00"/>
    <n v="1216.79"/>
    <s v="4200347470"/>
    <n v="37190000329000"/>
    <s v="CCIT-UB SCT"/>
    <x v="344"/>
    <s v="0"/>
    <s v="F"/>
  </r>
  <r>
    <s v="2024"/>
    <s v="102676"/>
    <s v="VEOLIA SERVEI CATALUNYA SAU DALKIA"/>
    <s v="A58295031"/>
    <s v="02414002162"/>
    <d v="2024-02-23T00:00:00"/>
    <n v="482.83"/>
    <s v="4200346391"/>
    <n v="26030000256000"/>
    <s v="ADM. MEDICINA"/>
    <x v="344"/>
    <s v="0"/>
    <s v="F"/>
  </r>
  <r>
    <s v="2024"/>
    <s v="102676"/>
    <s v="VEOLIA SERVEI CATALUNYA SAU DALKIA"/>
    <s v="A58295031"/>
    <s v="02414002163"/>
    <d v="2024-02-23T00:00:00"/>
    <n v="133.35"/>
    <s v="4200336927"/>
    <n v="26030000256000"/>
    <s v="ADM. MEDICINA"/>
    <x v="344"/>
    <s v="0"/>
    <s v="F"/>
  </r>
  <r>
    <s v="2024"/>
    <s v="102676"/>
    <s v="VEOLIA SERVEI CATALUNYA SAU DALKIA"/>
    <s v="A58295031"/>
    <s v="02414002164"/>
    <d v="2024-02-23T00:00:00"/>
    <n v="271.38"/>
    <s v="4200348403"/>
    <n v="26130000271000"/>
    <s v="ADM. BELLVITGE"/>
    <x v="344"/>
    <s v="0"/>
    <s v="F"/>
  </r>
  <r>
    <s v="2024"/>
    <s v="102676"/>
    <s v="VEOLIA SERVEI CATALUNYA SAU DALKIA"/>
    <s v="A58295031"/>
    <s v="02414002165"/>
    <d v="2024-02-23T00:00:00"/>
    <n v="89.12"/>
    <s v="4200346253"/>
    <s v="2615CS00280000"/>
    <s v="DP.ONTOSTOMATOLOGIA"/>
    <x v="344"/>
    <s v="0"/>
    <s v="F"/>
  </r>
  <r>
    <s v="2024"/>
    <s v="102676"/>
    <s v="VEOLIA SERVEI CATALUNYA SAU DALKIA"/>
    <s v="A58295031"/>
    <s v="02414002166"/>
    <d v="2024-02-23T00:00:00"/>
    <n v="1428.2"/>
    <s v="4200347279"/>
    <s v="2614CS02097000"/>
    <s v="UFIR ODONTOLOGIA"/>
    <x v="344"/>
    <s v="0"/>
    <s v="F"/>
  </r>
  <r>
    <s v="2024"/>
    <s v="102676"/>
    <s v="VEOLIA SERVEI CATALUNYA SAU DALKIA"/>
    <s v="A58295031"/>
    <s v="02414002167"/>
    <d v="2024-02-23T00:00:00"/>
    <n v="542.77"/>
    <s v="4200346522"/>
    <s v="2615IN00281000"/>
    <s v="DP.INFERM.FONA.MEDIC"/>
    <x v="344"/>
    <s v="0"/>
    <s v="F"/>
  </r>
  <r>
    <s v="2024"/>
    <s v="102676"/>
    <s v="VEOLIA SERVEI CATALUNYA SAU DALKIA"/>
    <s v="A58295031"/>
    <s v="02414002168"/>
    <d v="2024-02-23T00:00:00"/>
    <n v="69.12"/>
    <s v="4200348792"/>
    <n v="26130000271000"/>
    <s v="ADM. BELLVITGE"/>
    <x v="344"/>
    <s v="0"/>
    <s v="F"/>
  </r>
  <r>
    <s v="2024"/>
    <s v="102676"/>
    <s v="VEOLIA SERVEI CATALUNYA SAU DALKIA"/>
    <s v="A58295031"/>
    <s v="02414002169"/>
    <d v="2024-02-23T00:00:00"/>
    <n v="69.12"/>
    <s v="4200348799"/>
    <n v="26130000271000"/>
    <s v="ADM. BELLVITGE"/>
    <x v="344"/>
    <s v="0"/>
    <s v="F"/>
  </r>
  <r>
    <s v="2024"/>
    <s v="102676"/>
    <s v="VEOLIA SERVEI CATALUNYA SAU DALKIA"/>
    <s v="A58295031"/>
    <s v="02414002170"/>
    <d v="2024-02-23T00:00:00"/>
    <n v="1969.8"/>
    <s v="4200350064"/>
    <n v="38180001502000"/>
    <s v="OBRES I MANTENIMENT"/>
    <x v="344"/>
    <s v="0"/>
    <s v="F"/>
  </r>
  <r>
    <s v="2024"/>
    <s v="102676"/>
    <s v="VEOLIA SERVEI CATALUNYA SAU DALKIA"/>
    <s v="A58295031"/>
    <s v="02414002171"/>
    <d v="2024-02-23T00:00:00"/>
    <n v="1999.59"/>
    <s v="4200347496"/>
    <n v="38180001825000"/>
    <s v="GESTIÓ P.INV.PROPIS"/>
    <x v="344"/>
    <s v="0"/>
    <s v="F"/>
  </r>
  <r>
    <s v="2024"/>
    <s v="102676"/>
    <s v="VEOLIA SERVEI CATALUNYA SAU DALKIA"/>
    <s v="A58295031"/>
    <s v="02414002175"/>
    <d v="2024-02-23T00:00:00"/>
    <n v="293.20999999999998"/>
    <s v="4200348626"/>
    <s v="2635ED00305000"/>
    <s v="DP.MÈT.INV.DIAG.EDU."/>
    <x v="344"/>
    <s v="0"/>
    <s v="F"/>
  </r>
  <r>
    <s v="2024"/>
    <s v="102676"/>
    <s v="VEOLIA SERVEI CATALUNYA SAU DALKIA"/>
    <s v="A58295031"/>
    <s v="02414002177"/>
    <d v="2024-02-23T00:00:00"/>
    <n v="7345.38"/>
    <s v="4200345369"/>
    <n v="37290000331000"/>
    <s v="D ÀREA TIC"/>
    <x v="344"/>
    <s v="0"/>
    <s v="F"/>
  </r>
  <r>
    <s v="2024"/>
    <s v="102676"/>
    <s v="VEOLIA SERVEI CATALUNYA SAU DALKIA"/>
    <s v="A58295031"/>
    <s v="02414002207"/>
    <d v="2024-02-23T00:00:00"/>
    <n v="6225.07"/>
    <s v="4200342116"/>
    <n v="26160001783000"/>
    <s v="S.DISSEC. BELLVITGE"/>
    <x v="344"/>
    <s v="0"/>
    <s v="F"/>
  </r>
  <r>
    <s v="2024"/>
    <s v="102676"/>
    <s v="VEOLIA SERVEI CATALUNYA SAU DALKIA"/>
    <s v="A58295031"/>
    <s v="02414002430"/>
    <d v="2024-02-29T00:00:00"/>
    <n v="17226.48"/>
    <m/>
    <n v="37480000346001"/>
    <s v="G.C.MANTENIMENT I SU"/>
    <x v="344"/>
    <s v="0"/>
    <s v="F"/>
  </r>
  <r>
    <s v="2024"/>
    <s v="102676"/>
    <s v="VEOLIA SERVEI CATALUNYA SAU DALKIA"/>
    <s v="A58295031"/>
    <s v="02414002431"/>
    <d v="2024-02-29T00:00:00"/>
    <n v="29017.48"/>
    <m/>
    <n v="37480000346001"/>
    <s v="G.C.MANTENIMENT I SU"/>
    <x v="344"/>
    <s v="0"/>
    <s v="F"/>
  </r>
  <r>
    <s v="2024"/>
    <s v="102676"/>
    <s v="VEOLIA SERVEI CATALUNYA SAU DALKIA"/>
    <s v="A58295031"/>
    <s v="02414002432"/>
    <d v="2024-02-29T00:00:00"/>
    <n v="48128.480000000003"/>
    <m/>
    <n v="37480000346001"/>
    <s v="G.C.MANTENIMENT I SU"/>
    <x v="344"/>
    <s v="0"/>
    <s v="F"/>
  </r>
  <r>
    <s v="2024"/>
    <s v="102676"/>
    <s v="VEOLIA SERVEI CATALUNYA SAU DALKIA"/>
    <s v="A58295031"/>
    <s v="02414002489"/>
    <d v="2024-02-29T00:00:00"/>
    <n v="16952.150000000001"/>
    <m/>
    <n v="37480000346001"/>
    <s v="G.C.MANTENIMENT I SU"/>
    <x v="344"/>
    <s v="0"/>
    <s v="F"/>
  </r>
  <r>
    <s v="2024"/>
    <s v="102676"/>
    <s v="VEOLIA SERVEI CATALUNYA SAU DALKIA"/>
    <s v="A58295031"/>
    <s v="02414002532"/>
    <d v="2024-02-29T00:00:00"/>
    <n v="26943.14"/>
    <m/>
    <n v="37480000346001"/>
    <s v="G.C.MANTENIMENT I SU"/>
    <x v="344"/>
    <s v="0"/>
    <s v="F"/>
  </r>
  <r>
    <s v="2024"/>
    <s v="102708"/>
    <s v="LIFE TECHNOLOGIES SA APPLIED/INVITR"/>
    <s v="A28139434"/>
    <s v="1038917 RI"/>
    <d v="2024-02-28T00:00:00"/>
    <n v="17.45"/>
    <s v="4100018675"/>
    <s v="2605CS02079000"/>
    <s v="DEPT. BIOMEDICINA"/>
    <x v="344"/>
    <s v="0"/>
    <s v="F"/>
  </r>
  <r>
    <s v="2024"/>
    <s v="102708"/>
    <s v="LIFE TECHNOLOGIES SA APPLIED/INVITR"/>
    <s v="A28139434"/>
    <s v="1038920 RI"/>
    <d v="2024-02-28T00:00:00"/>
    <n v="13.67"/>
    <s v="4200350476"/>
    <s v="2605CS02079000"/>
    <s v="DEPT. BIOMEDICINA"/>
    <x v="344"/>
    <s v="0"/>
    <s v="F"/>
  </r>
  <r>
    <s v="2024"/>
    <s v="102708"/>
    <s v="LIFE TECHNOLOGIES SA APPLIED/INVITR"/>
    <s v="A28139434"/>
    <s v="1038921 RI"/>
    <d v="2024-02-28T00:00:00"/>
    <n v="162.02000000000001"/>
    <s v="4200350627"/>
    <s v="2565BI01973000"/>
    <s v="DEP.BIOQUIM. BIOMEDI"/>
    <x v="344"/>
    <s v="0"/>
    <s v="F"/>
  </r>
  <r>
    <s v="2024"/>
    <s v="102708"/>
    <s v="LIFE TECHNOLOGIES SA APPLIED/INVITR"/>
    <s v="A28139434"/>
    <s v="1038922 RI"/>
    <d v="2024-02-28T00:00:00"/>
    <n v="133.34"/>
    <s v="4200349887"/>
    <s v="2565BI01976000"/>
    <s v="DEP. GENÈTICA, MICRO"/>
    <x v="344"/>
    <s v="0"/>
    <s v="F"/>
  </r>
  <r>
    <s v="2024"/>
    <s v="102708"/>
    <s v="LIFE TECHNOLOGIES SA APPLIED/INVITR"/>
    <s v="A28139434"/>
    <s v="1038923 RI"/>
    <d v="2024-02-28T00:00:00"/>
    <n v="647.4"/>
    <s v="4200350453"/>
    <s v="2605CS02079000"/>
    <s v="DEPT. BIOMEDICINA"/>
    <x v="344"/>
    <s v="0"/>
    <s v="F"/>
  </r>
  <r>
    <s v="2024"/>
    <s v="102708"/>
    <s v="LIFE TECHNOLOGIES SA APPLIED/INVITR"/>
    <s v="A28139434"/>
    <s v="1038924 RI"/>
    <d v="2024-02-28T00:00:00"/>
    <n v="2851.58"/>
    <s v="4200349034"/>
    <s v="2615CS00279000"/>
    <s v="DEP. CC. FISIOLOGIQU"/>
    <x v="344"/>
    <s v="0"/>
    <s v="F"/>
  </r>
  <r>
    <s v="2024"/>
    <s v="102708"/>
    <s v="LIFE TECHNOLOGIES SA APPLIED/INVITR"/>
    <s v="A28139434"/>
    <s v="1038925 RI"/>
    <d v="2024-02-28T00:00:00"/>
    <n v="148.22999999999999"/>
    <s v="4200350326"/>
    <s v="2565BI01976000"/>
    <s v="DEP. GENÈTICA, MICRO"/>
    <x v="344"/>
    <s v="0"/>
    <s v="F"/>
  </r>
  <r>
    <s v="2024"/>
    <s v="102708"/>
    <s v="LIFE TECHNOLOGIES SA APPLIED/INVITR"/>
    <s v="A28139434"/>
    <s v="1039043 RI"/>
    <d v="2024-02-28T00:00:00"/>
    <n v="1724.25"/>
    <s v="4200349180"/>
    <s v="2565BI01976000"/>
    <s v="DEP. GENÈTICA, MICRO"/>
    <x v="344"/>
    <s v="0"/>
    <s v="F"/>
  </r>
  <r>
    <s v="2024"/>
    <s v="102708"/>
    <s v="LIFE TECHNOLOGIES SA APPLIED/INVITR"/>
    <s v="A28139434"/>
    <s v="1039198 RI"/>
    <d v="2024-02-29T00:00:00"/>
    <n v="72.42"/>
    <s v="4200350383"/>
    <s v="2565BI01976000"/>
    <s v="DEP. GENÈTICA, MICRO"/>
    <x v="344"/>
    <s v="0"/>
    <s v="F"/>
  </r>
  <r>
    <s v="2024"/>
    <s v="102708"/>
    <s v="LIFE TECHNOLOGIES SA APPLIED/INVITR"/>
    <s v="A28139434"/>
    <s v="1039199 RI"/>
    <d v="2024-02-29T00:00:00"/>
    <n v="715.65"/>
    <s v="4200349390"/>
    <s v="2615CS00885000"/>
    <s v="DP.PATOL.I TERP.EXP."/>
    <x v="344"/>
    <s v="0"/>
    <s v="F"/>
  </r>
  <r>
    <s v="2024"/>
    <s v="102708"/>
    <s v="LIFE TECHNOLOGIES SA APPLIED/INVITR"/>
    <s v="A28139434"/>
    <s v="1039200 RI"/>
    <d v="2024-02-29T00:00:00"/>
    <n v="2138.7600000000002"/>
    <s v="4200350167"/>
    <s v="2615CS00885000"/>
    <s v="DP.PATOL.I TERP.EXP."/>
    <x v="344"/>
    <s v="0"/>
    <s v="F"/>
  </r>
  <r>
    <s v="2024"/>
    <s v="102856"/>
    <s v="COFELY ESPAÑA SA ENGIE"/>
    <s v="A28368132"/>
    <s v="0101151382"/>
    <d v="2024-02-29T00:00:00"/>
    <n v="26761.32"/>
    <m/>
    <n v="37480000346001"/>
    <s v="G.C.MANTENIMENT I SU"/>
    <x v="344"/>
    <s v="0"/>
    <s v="F"/>
  </r>
  <r>
    <s v="2024"/>
    <s v="102856"/>
    <s v="COFELY ESPAÑA SA ENGIE"/>
    <s v="A28368132"/>
    <s v="0101151383"/>
    <d v="2024-02-29T00:00:00"/>
    <n v="36270.17"/>
    <m/>
    <n v="37480000346001"/>
    <s v="G.C.MANTENIMENT I SU"/>
    <x v="344"/>
    <s v="0"/>
    <s v="F"/>
  </r>
  <r>
    <s v="2024"/>
    <s v="102856"/>
    <s v="COFELY ESPAÑA SA ENGIE"/>
    <s v="A28368132"/>
    <s v="0101151384"/>
    <d v="2024-02-29T00:00:00"/>
    <n v="59446.33"/>
    <m/>
    <n v="37480000346001"/>
    <s v="G.C.MANTENIMENT I SU"/>
    <x v="344"/>
    <s v="0"/>
    <s v="F"/>
  </r>
  <r>
    <s v="2024"/>
    <s v="102856"/>
    <s v="COFELY ESPAÑA SA ENGIE"/>
    <s v="A28368132"/>
    <s v="0101151385"/>
    <d v="2024-02-29T00:00:00"/>
    <n v="35572.54"/>
    <m/>
    <n v="37480000346001"/>
    <s v="G.C.MANTENIMENT I SU"/>
    <x v="344"/>
    <s v="0"/>
    <s v="F"/>
  </r>
  <r>
    <s v="2024"/>
    <s v="102868"/>
    <s v="LABORATORIOS CONDA SA"/>
    <s v="A28090819"/>
    <s v="FR24002144"/>
    <d v="2024-02-29T00:00:00"/>
    <n v="273.98"/>
    <s v="4200350108"/>
    <s v="2565BI01976000"/>
    <s v="DEP. GENÈTICA, MICRO"/>
    <x v="344"/>
    <s v="0"/>
    <s v="F"/>
  </r>
  <r>
    <s v="2024"/>
    <s v="102886"/>
    <s v="ID GRUP SA"/>
    <s v="A59367458"/>
    <s v="22400725"/>
    <d v="2024-02-26T00:00:00"/>
    <n v="193.6"/>
    <s v="4200349752"/>
    <s v="2615CS00877000"/>
    <s v="DP.CIÈNC. CLÍNIQUES"/>
    <x v="344"/>
    <s v="0"/>
    <s v="F"/>
  </r>
  <r>
    <s v="2024"/>
    <s v="102886"/>
    <s v="ID GRUP SA"/>
    <s v="A59367458"/>
    <s v="22400736"/>
    <d v="2024-02-27T00:00:00"/>
    <n v="9430.64"/>
    <s v="4100009111"/>
    <n v="37290000331000"/>
    <s v="D ÀREA TIC"/>
    <x v="344"/>
    <s v="0"/>
    <s v="F"/>
  </r>
  <r>
    <s v="2024"/>
    <s v="102886"/>
    <s v="ID GRUP SA"/>
    <s v="A59367458"/>
    <s v="22400741"/>
    <d v="2024-02-27T00:00:00"/>
    <n v="126.32"/>
    <s v="4200348600"/>
    <s v="2565GE02063002"/>
    <s v="SECCIÓ CRISTAL·LOGRA"/>
    <x v="344"/>
    <s v="0"/>
    <s v="F"/>
  </r>
  <r>
    <s v="2024"/>
    <s v="102897"/>
    <s v="TOUR SA"/>
    <s v="A58030149"/>
    <s v="299562"/>
    <d v="2024-02-29T00:00:00"/>
    <n v="15"/>
    <s v="4200349731"/>
    <s v="2504BA00069000"/>
    <s v="F.BELLES ARTS"/>
    <x v="344"/>
    <s v="0"/>
    <s v="F"/>
  </r>
  <r>
    <s v="2024"/>
    <s v="102897"/>
    <s v="TOUR SA"/>
    <s v="A58030149"/>
    <s v="299567"/>
    <d v="2024-02-29T00:00:00"/>
    <n v="47.19"/>
    <s v="4200350382"/>
    <s v="2595FA00247000"/>
    <s v="DP.FARMACO.QUI.TERAP"/>
    <x v="344"/>
    <s v="0"/>
    <s v="F"/>
  </r>
  <r>
    <s v="2024"/>
    <s v="102985"/>
    <s v="PROCLINIC SA PROCLINIC SA"/>
    <s v="A08820953"/>
    <s v="0000067608"/>
    <d v="2024-02-29T00:00:00"/>
    <n v="749.83"/>
    <s v="4200348457"/>
    <s v="2615CS00280001"/>
    <s v="DEPT.ODONTO-PRACTIQU"/>
    <x v="344"/>
    <s v="0"/>
    <s v="F"/>
  </r>
  <r>
    <s v="2024"/>
    <s v="103004"/>
    <s v="EL CORTE INGLES SA"/>
    <s v="A28017895"/>
    <s v="0095686740"/>
    <d v="2024-02-29T00:00:00"/>
    <n v="177.95"/>
    <s v="4200346712"/>
    <s v="2635ED00305000"/>
    <s v="DP.MÈT.INV.DIAG.EDU."/>
    <x v="344"/>
    <s v="0"/>
    <s v="F"/>
  </r>
  <r>
    <s v="2024"/>
    <s v="103008"/>
    <s v="CASA ALVAREZ MATERIAL CIENTIFICO SA"/>
    <s v="A28011526"/>
    <s v="203568"/>
    <d v="2024-02-29T00:00:00"/>
    <n v="320.89"/>
    <s v="4200349620"/>
    <n v="37190000329000"/>
    <s v="CCIT-UB SCT"/>
    <x v="344"/>
    <s v="0"/>
    <s v="F"/>
  </r>
  <r>
    <s v="2024"/>
    <s v="103028"/>
    <s v="CARPINTERIA AGUSTIN NAVARRO SA NAVA"/>
    <s v="A08881088"/>
    <s v="022/032-"/>
    <d v="2024-02-29T00:00:00"/>
    <n v="17845.14"/>
    <m/>
    <n v="37480000346001"/>
    <s v="G.C.MANTENIMENT I SU"/>
    <x v="344"/>
    <s v="0"/>
    <s v="F"/>
  </r>
  <r>
    <s v="2024"/>
    <s v="103049"/>
    <s v="CARBUROS METALICOS SA"/>
    <s v="A08015646"/>
    <s v="0470759933"/>
    <d v="2024-02-29T00:00:00"/>
    <n v="145.25"/>
    <s v="4200347390"/>
    <s v="2595FA00247000"/>
    <s v="DP.FARMACO.QUI.TERAP"/>
    <x v="344"/>
    <s v="0"/>
    <s v="F"/>
  </r>
  <r>
    <s v="2024"/>
    <s v="103049"/>
    <s v="CARBUROS METALICOS SA"/>
    <s v="A08015646"/>
    <s v="0470759935"/>
    <d v="2024-02-29T00:00:00"/>
    <n v="97.31"/>
    <s v="4200347907"/>
    <s v="2615CS00885000"/>
    <s v="DP.PATOL.I TERP.EXP."/>
    <x v="344"/>
    <s v="0"/>
    <s v="F"/>
  </r>
  <r>
    <s v="2024"/>
    <s v="103049"/>
    <s v="CARBUROS METALICOS SA"/>
    <s v="A08015646"/>
    <s v="0470759937"/>
    <d v="2024-02-29T00:00:00"/>
    <n v="259.94"/>
    <s v="4200315453"/>
    <s v="2595FA02037000"/>
    <s v="DEP. BIOL. SANITAT"/>
    <x v="344"/>
    <s v="0"/>
    <s v="F"/>
  </r>
  <r>
    <s v="2024"/>
    <s v="103049"/>
    <s v="CARBUROS METALICOS SA"/>
    <s v="A08015646"/>
    <s v="0470759940"/>
    <d v="2024-02-29T00:00:00"/>
    <n v="98.59"/>
    <s v="4200348203"/>
    <s v="2615CS00885000"/>
    <s v="DP.PATOL.I TERP.EXP."/>
    <x v="344"/>
    <s v="0"/>
    <s v="F"/>
  </r>
  <r>
    <s v="2024"/>
    <s v="103049"/>
    <s v="CARBUROS METALICOS SA"/>
    <s v="A08015646"/>
    <s v="0470759942"/>
    <d v="2024-02-29T00:00:00"/>
    <n v="310.07"/>
    <s v="4200348506"/>
    <s v="2615CS00279000"/>
    <s v="DEP. CC. FISIOLOGIQU"/>
    <x v="344"/>
    <s v="0"/>
    <s v="F"/>
  </r>
  <r>
    <s v="2024"/>
    <s v="103049"/>
    <s v="CARBUROS METALICOS SA"/>
    <s v="A08015646"/>
    <s v="0470759944"/>
    <d v="2024-02-29T00:00:00"/>
    <n v="217.8"/>
    <s v="4100018890"/>
    <s v="2595FA02034000"/>
    <s v="DEP.NUTRICIÓ, CC.DE"/>
    <x v="344"/>
    <s v="0"/>
    <s v="F"/>
  </r>
  <r>
    <s v="2024"/>
    <s v="103078"/>
    <s v="HERMES COMUNICACIONS SA DIARI EL PU"/>
    <s v="A17374547"/>
    <s v="400684"/>
    <d v="2024-02-28T00:00:00"/>
    <n v="2420"/>
    <s v="4200347211"/>
    <n v="38080001443000"/>
    <s v="IMATGE CORP I MÀRQ"/>
    <x v="344"/>
    <s v="0"/>
    <s v="F"/>
  </r>
  <r>
    <s v="2024"/>
    <s v="103178"/>
    <s v="SERVICIOS MICROINFORMATICA, SA SEMI"/>
    <s v="A25027145"/>
    <s v="00007565"/>
    <d v="2024-02-28T00:00:00"/>
    <n v="2536.6999999999998"/>
    <s v="4100018721"/>
    <s v="2565BI01975000"/>
    <s v="DEP. BIO. EVOL. ECO."/>
    <x v="344"/>
    <s v="0"/>
    <s v="F"/>
  </r>
  <r>
    <s v="2024"/>
    <s v="103178"/>
    <s v="SERVICIOS MICROINFORMATICA, SA SEMI"/>
    <s v="A25027145"/>
    <s v="00007566"/>
    <d v="2024-02-28T00:00:00"/>
    <n v="5596.47"/>
    <s v="4200350094"/>
    <s v="2575FI02051000"/>
    <s v="DEP. FIS.QUANT. ASTR"/>
    <x v="344"/>
    <s v="0"/>
    <s v="F"/>
  </r>
  <r>
    <s v="2024"/>
    <s v="103178"/>
    <s v="SERVICIOS MICROINFORMATICA, SA SEMI"/>
    <s v="A25027145"/>
    <s v="00007567"/>
    <d v="2024-02-28T00:00:00"/>
    <n v="438.72"/>
    <s v="4200350349"/>
    <s v="2655EC02011000"/>
    <s v="DEP. ECONOMIA"/>
    <x v="344"/>
    <s v="0"/>
    <s v="F"/>
  </r>
  <r>
    <s v="2024"/>
    <s v="103349"/>
    <s v="RESTAURANTE PALMERA"/>
    <s v="B60213378"/>
    <s v="J85"/>
    <d v="2024-02-09T00:00:00"/>
    <n v="134"/>
    <m/>
    <s v="2606CS01704000"/>
    <s v="INT.DE NEUROCIÈNCIES"/>
    <x v="344"/>
    <s v="0"/>
    <s v="F"/>
  </r>
  <r>
    <s v="2024"/>
    <s v="103436"/>
    <s v="MUSSOL BOULEVARD SL"/>
    <s v="B63790893"/>
    <s v="201003060"/>
    <d v="2024-01-23T00:00:00"/>
    <n v="91.8"/>
    <m/>
    <s v="2655EC02009000"/>
    <s v="DEP. HIST.ECON, INST"/>
    <x v="344"/>
    <s v="0"/>
    <s v="F"/>
  </r>
  <r>
    <s v="2024"/>
    <s v="103567"/>
    <s v="ACCOR HOTELES ESPAÑA HOTELES IBIS"/>
    <s v="A08371346"/>
    <s v="5100/311208"/>
    <d v="2024-01-22T00:00:00"/>
    <n v="148"/>
    <m/>
    <s v="2635ED02022000"/>
    <s v="DEP. ED.LING, CC.EXP"/>
    <x v="344"/>
    <s v="0"/>
    <s v="F"/>
  </r>
  <r>
    <s v="2024"/>
    <s v="105866"/>
    <s v="MERCK LIFE SCIENCE SLU totes comand"/>
    <s v="B79184115"/>
    <s v="8250804611"/>
    <d v="2024-02-29T00:00:00"/>
    <n v="72.599999999999994"/>
    <s v="4200349859"/>
    <n v="37190000329000"/>
    <s v="CCIT-UB SCT"/>
    <x v="344"/>
    <s v="0"/>
    <s v="F"/>
  </r>
  <r>
    <s v="2024"/>
    <s v="105866"/>
    <s v="MERCK LIFE SCIENCE SLU totes comand"/>
    <s v="B79184115"/>
    <s v="8250804613"/>
    <d v="2024-02-29T00:00:00"/>
    <n v="304.92"/>
    <s v="4200350446"/>
    <s v="2595FA00247000"/>
    <s v="DP.FARMACO.QUI.TERAP"/>
    <x v="344"/>
    <s v="0"/>
    <s v="F"/>
  </r>
  <r>
    <s v="2024"/>
    <s v="105866"/>
    <s v="MERCK LIFE SCIENCE SLU totes comand"/>
    <s v="B79184115"/>
    <s v="8250804614"/>
    <d v="2024-02-29T00:00:00"/>
    <n v="130.68"/>
    <s v="4200349804"/>
    <s v="2575QU02072000"/>
    <s v="DEP. QUIM. INORG.ORG"/>
    <x v="344"/>
    <s v="0"/>
    <s v="F"/>
  </r>
  <r>
    <s v="2024"/>
    <s v="105866"/>
    <s v="MERCK LIFE SCIENCE SLU totes comand"/>
    <s v="B79184115"/>
    <s v="8250804615"/>
    <d v="2024-02-29T00:00:00"/>
    <n v="77.319999999999993"/>
    <s v="4200349804"/>
    <s v="2575QU02072000"/>
    <s v="DEP. QUIM. INORG.ORG"/>
    <x v="344"/>
    <s v="0"/>
    <s v="F"/>
  </r>
  <r>
    <s v="2024"/>
    <s v="105866"/>
    <s v="MERCK LIFE SCIENCE SLU totes comand"/>
    <s v="B79184115"/>
    <s v="8250804616"/>
    <d v="2024-02-29T00:00:00"/>
    <n v="42.83"/>
    <s v="4200350561"/>
    <n v="37190000329000"/>
    <s v="CCIT-UB SCT"/>
    <x v="344"/>
    <s v="0"/>
    <s v="F"/>
  </r>
  <r>
    <s v="2024"/>
    <s v="105866"/>
    <s v="MERCK LIFE SCIENCE SLU totes comand"/>
    <s v="B79184115"/>
    <s v="8250804617"/>
    <d v="2024-02-29T00:00:00"/>
    <n v="623.9"/>
    <s v="4200350695"/>
    <s v="2595FA02037000"/>
    <s v="DEP. BIOL. SANITAT"/>
    <x v="344"/>
    <s v="0"/>
    <s v="F"/>
  </r>
  <r>
    <s v="2024"/>
    <s v="105866"/>
    <s v="MERCK LIFE SCIENCE SLU totes comand"/>
    <s v="B79184115"/>
    <s v="8250804618"/>
    <d v="2024-02-29T00:00:00"/>
    <n v="74.78"/>
    <s v="4200350688"/>
    <s v="2595FA02035000"/>
    <s v="DEP. BIOQ. I FISIOLO"/>
    <x v="344"/>
    <s v="0"/>
    <s v="F"/>
  </r>
  <r>
    <s v="2024"/>
    <s v="105866"/>
    <s v="MERCK LIFE SCIENCE SLU totes comand"/>
    <s v="B79184115"/>
    <s v="8250804619"/>
    <d v="2024-02-29T00:00:00"/>
    <n v="47.34"/>
    <s v="4200350727"/>
    <s v="2576QU01677000"/>
    <s v="INST.QUÍM.TEÒR.COMP."/>
    <x v="344"/>
    <s v="0"/>
    <s v="F"/>
  </r>
  <r>
    <s v="2024"/>
    <s v="105866"/>
    <s v="MERCK LIFE SCIENCE SLU totes comand"/>
    <s v="B79184115"/>
    <s v="8250804620"/>
    <d v="2024-02-29T00:00:00"/>
    <n v="657.03"/>
    <s v="4200350676"/>
    <s v="2595FA02037000"/>
    <s v="DEP. BIOL. SANITAT"/>
    <x v="344"/>
    <s v="0"/>
    <s v="F"/>
  </r>
  <r>
    <s v="2024"/>
    <s v="105866"/>
    <s v="MERCK LIFE SCIENCE SLU totes comand"/>
    <s v="B79184115"/>
    <s v="8250804623"/>
    <d v="2024-02-29T00:00:00"/>
    <n v="161"/>
    <s v="4200349675"/>
    <s v="2575QU02072000"/>
    <s v="DEP. QUIM. INORG.ORG"/>
    <x v="344"/>
    <s v="0"/>
    <s v="F"/>
  </r>
  <r>
    <s v="2024"/>
    <s v="105866"/>
    <s v="MERCK LIFE SCIENCE SLU totes comand"/>
    <s v="B79184115"/>
    <s v="8250805090"/>
    <d v="2024-02-29T00:00:00"/>
    <n v="48.28"/>
    <s v="4200350386"/>
    <s v="2565BI01976000"/>
    <s v="DEP. GENÈTICA, MICRO"/>
    <x v="344"/>
    <s v="0"/>
    <s v="F"/>
  </r>
  <r>
    <s v="2024"/>
    <s v="105866"/>
    <s v="MERCK LIFE SCIENCE SLU totes comand"/>
    <s v="B79184115"/>
    <s v="8250805181"/>
    <d v="2024-02-29T00:00:00"/>
    <n v="76.709999999999994"/>
    <s v="4100018131"/>
    <s v="2615CS00279000"/>
    <s v="DEP. CC. FISIOLOGIQU"/>
    <x v="344"/>
    <s v="0"/>
    <s v="F"/>
  </r>
  <r>
    <s v="2024"/>
    <s v="105866"/>
    <s v="MERCK LIFE SCIENCE SLU totes comand"/>
    <s v="B79184115"/>
    <s v="8250805182"/>
    <d v="2024-02-29T00:00:00"/>
    <n v="66.55"/>
    <s v="4200350803"/>
    <s v="2575QU02072000"/>
    <s v="DEP. QUIM. INORG.ORG"/>
    <x v="344"/>
    <s v="0"/>
    <s v="F"/>
  </r>
  <r>
    <s v="2024"/>
    <s v="105866"/>
    <s v="MERCK LIFE SCIENCE SLU totes comand"/>
    <s v="B79184115"/>
    <s v="8250805183"/>
    <d v="2024-02-29T00:00:00"/>
    <n v="113.36"/>
    <s v="4200349675"/>
    <s v="2575QU02072000"/>
    <s v="DEP. QUIM. INORG.ORG"/>
    <x v="344"/>
    <s v="0"/>
    <s v="F"/>
  </r>
  <r>
    <s v="2024"/>
    <s v="105866"/>
    <s v="MERCK LIFE SCIENCE SLU totes comand"/>
    <s v="B79184115"/>
    <s v="8250805184"/>
    <d v="2024-02-29T00:00:00"/>
    <n v="70.180000000000007"/>
    <s v="4200350649"/>
    <s v="2575QU02072000"/>
    <s v="DEP. QUIM. INORG.ORG"/>
    <x v="344"/>
    <s v="0"/>
    <s v="F"/>
  </r>
  <r>
    <s v="2024"/>
    <s v="105954"/>
    <s v="TEKNOKROMA ANALITICA, SA"/>
    <s v="A08541468"/>
    <s v="FV24-01891"/>
    <d v="2024-02-29T00:00:00"/>
    <n v="365.9"/>
    <s v="4200349652"/>
    <n v="37190000329000"/>
    <s v="CCIT-UB SCT"/>
    <x v="344"/>
    <s v="0"/>
    <s v="F"/>
  </r>
  <r>
    <s v="2024"/>
    <s v="106044"/>
    <s v="VIAJES EL CORTE INGLES SA OFICINA B"/>
    <s v="A28229813"/>
    <s v="9140039849C"/>
    <d v="2024-02-28T00:00:00"/>
    <n v="509.66"/>
    <m/>
    <s v="2575FI00213000"/>
    <s v="DP.ENGINYERIA ELECTR"/>
    <x v="344"/>
    <s v="0"/>
    <s v="F"/>
  </r>
  <r>
    <s v="2024"/>
    <s v="106044"/>
    <s v="VIAJES EL CORTE INGLES SA OFICINA B"/>
    <s v="A28229813"/>
    <s v="9140039850C"/>
    <d v="2024-02-28T00:00:00"/>
    <n v="140.43"/>
    <m/>
    <n v="37190000327000"/>
    <s v="CCIT-UB EXP ANIMAL"/>
    <x v="344"/>
    <s v="0"/>
    <s v="F"/>
  </r>
  <r>
    <s v="2024"/>
    <s v="106044"/>
    <s v="VIAJES EL CORTE INGLES SA OFICINA B"/>
    <s v="A28229813"/>
    <s v="9140039851C"/>
    <d v="2024-02-28T00:00:00"/>
    <n v="140.43"/>
    <m/>
    <n v="37190000327000"/>
    <s v="CCIT-UB EXP ANIMAL"/>
    <x v="344"/>
    <s v="0"/>
    <s v="F"/>
  </r>
  <r>
    <s v="2024"/>
    <s v="106044"/>
    <s v="VIAJES EL CORTE INGLES SA OFICINA B"/>
    <s v="A28229813"/>
    <s v="9140039852C"/>
    <d v="2024-02-28T00:00:00"/>
    <n v="117.3"/>
    <m/>
    <s v="2565GE02064000"/>
    <s v="DEP. DINÀMICA TERRA"/>
    <x v="344"/>
    <s v="0"/>
    <s v="F"/>
  </r>
  <r>
    <s v="2024"/>
    <s v="106044"/>
    <s v="VIAJES EL CORTE INGLES SA OFICINA B"/>
    <s v="A28229813"/>
    <s v="9140039854C"/>
    <d v="2024-02-28T00:00:00"/>
    <n v="426.05"/>
    <m/>
    <s v="2595FA02034000"/>
    <s v="DEP.NUTRICIÓ, CC.DE"/>
    <x v="344"/>
    <s v="0"/>
    <s v="F"/>
  </r>
  <r>
    <s v="2024"/>
    <s v="106044"/>
    <s v="VIAJES EL CORTE INGLES SA OFICINA B"/>
    <s v="A28229813"/>
    <s v="9140039855C"/>
    <d v="2024-02-28T00:00:00"/>
    <n v="426.05"/>
    <m/>
    <s v="2595FA02034000"/>
    <s v="DEP.NUTRICIÓ, CC.DE"/>
    <x v="344"/>
    <s v="0"/>
    <s v="F"/>
  </r>
  <r>
    <s v="2024"/>
    <s v="106044"/>
    <s v="VIAJES EL CORTE INGLES SA OFICINA B"/>
    <s v="A28229813"/>
    <s v="9140039856C"/>
    <d v="2024-02-28T00:00:00"/>
    <n v="426.05"/>
    <m/>
    <s v="2595FA02034000"/>
    <s v="DEP.NUTRICIÓ, CC.DE"/>
    <x v="344"/>
    <s v="0"/>
    <s v="F"/>
  </r>
  <r>
    <s v="2024"/>
    <s v="106044"/>
    <s v="VIAJES EL CORTE INGLES SA OFICINA B"/>
    <s v="A28229813"/>
    <s v="9140039857C"/>
    <d v="2024-02-28T00:00:00"/>
    <n v="80.349999999999994"/>
    <m/>
    <s v="2565BI01976000"/>
    <s v="DEP. GENÈTICA, MICRO"/>
    <x v="344"/>
    <s v="0"/>
    <s v="F"/>
  </r>
  <r>
    <s v="2024"/>
    <s v="106044"/>
    <s v="VIAJES EL CORTE INGLES SA OFICINA B"/>
    <s v="A28229813"/>
    <s v="9240005052A"/>
    <d v="2024-02-28T00:00:00"/>
    <n v="-540"/>
    <m/>
    <s v="2595FA02037000"/>
    <s v="DEP. BIOL. SANITAT"/>
    <x v="344"/>
    <s v="0"/>
    <s v="A"/>
  </r>
  <r>
    <s v="2024"/>
    <s v="106044"/>
    <s v="VIAJES EL CORTE INGLES SA OFICINA B"/>
    <s v="A28229813"/>
    <s v="9340082099C"/>
    <d v="2024-02-28T00:00:00"/>
    <n v="131.99"/>
    <m/>
    <s v="2645BB00320000"/>
    <s v="DP.BIBLIOTE.DOCUMENT"/>
    <x v="344"/>
    <s v="0"/>
    <s v="F"/>
  </r>
  <r>
    <s v="2024"/>
    <s v="106044"/>
    <s v="VIAJES EL CORTE INGLES SA OFICINA B"/>
    <s v="A28229813"/>
    <s v="9340082100C"/>
    <d v="2024-02-28T00:00:00"/>
    <n v="49.98"/>
    <m/>
    <s v="2645BB00320000"/>
    <s v="DP.BIBLIOTE.DOCUMENT"/>
    <x v="344"/>
    <s v="0"/>
    <s v="F"/>
  </r>
  <r>
    <s v="2024"/>
    <s v="106044"/>
    <s v="VIAJES EL CORTE INGLES SA OFICINA B"/>
    <s v="A28229813"/>
    <s v="9340082101C"/>
    <d v="2024-02-28T00:00:00"/>
    <n v="261.14999999999998"/>
    <m/>
    <s v="2615CS00279000"/>
    <s v="DEP. CC. FISIOLOGIQU"/>
    <x v="344"/>
    <s v="0"/>
    <s v="F"/>
  </r>
  <r>
    <s v="2024"/>
    <s v="106044"/>
    <s v="VIAJES EL CORTE INGLES SA OFICINA B"/>
    <s v="A28229813"/>
    <s v="9340082103C"/>
    <d v="2024-02-28T00:00:00"/>
    <n v="171.98"/>
    <m/>
    <s v="2576FI01676000"/>
    <s v="INST.CIÈNCIES COSMOS"/>
    <x v="344"/>
    <s v="0"/>
    <s v="F"/>
  </r>
  <r>
    <s v="2024"/>
    <s v="106044"/>
    <s v="VIAJES EL CORTE INGLES SA OFICINA B"/>
    <s v="A28229813"/>
    <s v="9340082104C"/>
    <d v="2024-02-28T00:00:00"/>
    <n v="32.799999999999997"/>
    <s v="4100018925"/>
    <s v="2565BI01974000"/>
    <s v="DEP.BIO.CEL. FIS. IM"/>
    <x v="344"/>
    <s v="0"/>
    <s v="F"/>
  </r>
  <r>
    <s v="2024"/>
    <s v="106044"/>
    <s v="VIAJES EL CORTE INGLES SA OFICINA B"/>
    <s v="A28229813"/>
    <s v="9340082105C"/>
    <d v="2024-02-28T00:00:00"/>
    <n v="50.75"/>
    <s v="4100018925"/>
    <s v="2565BI01974000"/>
    <s v="DEP.BIO.CEL. FIS. IM"/>
    <x v="344"/>
    <s v="0"/>
    <s v="F"/>
  </r>
  <r>
    <s v="2024"/>
    <s v="106044"/>
    <s v="VIAJES EL CORTE INGLES SA OFICINA B"/>
    <s v="A28229813"/>
    <s v="9340082106C"/>
    <d v="2024-02-28T00:00:00"/>
    <n v="84.27"/>
    <m/>
    <n v="37190000327000"/>
    <s v="CCIT-UB EXP ANIMAL"/>
    <x v="344"/>
    <s v="0"/>
    <s v="F"/>
  </r>
  <r>
    <s v="2024"/>
    <s v="106044"/>
    <s v="VIAJES EL CORTE INGLES SA OFICINA B"/>
    <s v="A28229813"/>
    <s v="9340082107C"/>
    <d v="2024-02-28T00:00:00"/>
    <n v="84.27"/>
    <m/>
    <n v="37190000327000"/>
    <s v="CCIT-UB EXP ANIMAL"/>
    <x v="344"/>
    <s v="0"/>
    <s v="F"/>
  </r>
  <r>
    <s v="2024"/>
    <s v="106044"/>
    <s v="VIAJES EL CORTE INGLES SA OFICINA B"/>
    <s v="A28229813"/>
    <s v="9340082108C"/>
    <d v="2024-02-28T00:00:00"/>
    <n v="1089.57"/>
    <m/>
    <n v="25130000080000"/>
    <s v="OR.ADM.FI/GEOGRAF/Hª"/>
    <x v="344"/>
    <s v="0"/>
    <s v="F"/>
  </r>
  <r>
    <s v="2024"/>
    <s v="106044"/>
    <s v="VIAJES EL CORTE INGLES SA OFICINA B"/>
    <s v="A28229813"/>
    <s v="9340082109C"/>
    <d v="2024-02-28T00:00:00"/>
    <n v="50"/>
    <m/>
    <s v="2614CS02095000"/>
    <s v="UFIR MEDICINA BELLV."/>
    <x v="344"/>
    <s v="0"/>
    <s v="F"/>
  </r>
  <r>
    <s v="2024"/>
    <s v="106044"/>
    <s v="VIAJES EL CORTE INGLES SA OFICINA B"/>
    <s v="A28229813"/>
    <s v="9340082110C"/>
    <d v="2024-02-28T00:00:00"/>
    <n v="334.98"/>
    <m/>
    <s v="2595FA00247000"/>
    <s v="DP.FARMACO.QUI.TERAP"/>
    <x v="344"/>
    <s v="0"/>
    <s v="F"/>
  </r>
  <r>
    <s v="2024"/>
    <s v="106044"/>
    <s v="VIAJES EL CORTE INGLES SA OFICINA B"/>
    <s v="A28229813"/>
    <s v="9340082111C"/>
    <d v="2024-02-28T00:00:00"/>
    <n v="666.96"/>
    <m/>
    <s v="2595FA02034000"/>
    <s v="DEP.NUTRICIÓ, CC.DE"/>
    <x v="344"/>
    <s v="0"/>
    <s v="F"/>
  </r>
  <r>
    <s v="2024"/>
    <s v="106044"/>
    <s v="VIAJES EL CORTE INGLES SA OFICINA B"/>
    <s v="A28229813"/>
    <s v="9340082112C"/>
    <d v="2024-02-28T00:00:00"/>
    <n v="666.96"/>
    <m/>
    <s v="2595FA02034000"/>
    <s v="DEP.NUTRICIÓ, CC.DE"/>
    <x v="344"/>
    <s v="0"/>
    <s v="F"/>
  </r>
  <r>
    <s v="2024"/>
    <s v="106044"/>
    <s v="VIAJES EL CORTE INGLES SA OFICINA B"/>
    <s v="A28229813"/>
    <s v="9340082113C"/>
    <d v="2024-02-28T00:00:00"/>
    <n v="666.96"/>
    <m/>
    <s v="2595FA02034000"/>
    <s v="DEP.NUTRICIÓ, CC.DE"/>
    <x v="344"/>
    <s v="0"/>
    <s v="F"/>
  </r>
  <r>
    <s v="2024"/>
    <s v="106044"/>
    <s v="VIAJES EL CORTE INGLES SA OFICINA B"/>
    <s v="A28229813"/>
    <s v="9340082114C"/>
    <d v="2024-02-28T00:00:00"/>
    <n v="19.3"/>
    <m/>
    <n v="37180001607000"/>
    <s v="OPIR OF.PROJ.INT.REC"/>
    <x v="344"/>
    <s v="0"/>
    <s v="F"/>
  </r>
  <r>
    <s v="2024"/>
    <s v="106044"/>
    <s v="VIAJES EL CORTE INGLES SA OFICINA B"/>
    <s v="A28229813"/>
    <s v="9340082115C"/>
    <d v="2024-02-28T00:00:00"/>
    <n v="37.85"/>
    <m/>
    <n v="37180001607000"/>
    <s v="OPIR OF.PROJ.INT.REC"/>
    <x v="344"/>
    <s v="0"/>
    <s v="F"/>
  </r>
  <r>
    <s v="2024"/>
    <s v="106044"/>
    <s v="VIAJES EL CORTE INGLES SA OFICINA B"/>
    <s v="A28229813"/>
    <s v="9340082116C"/>
    <d v="2024-02-28T00:00:00"/>
    <n v="5"/>
    <m/>
    <n v="37180001607000"/>
    <s v="OPIR OF.PROJ.INT.REC"/>
    <x v="344"/>
    <s v="0"/>
    <s v="F"/>
  </r>
  <r>
    <s v="2024"/>
    <s v="106044"/>
    <s v="VIAJES EL CORTE INGLES SA OFICINA B"/>
    <s v="A28229813"/>
    <s v="9340082117C"/>
    <d v="2024-02-28T00:00:00"/>
    <n v="89.98"/>
    <m/>
    <s v="2594FA00244000"/>
    <s v="F.FARMÀCIA"/>
    <x v="344"/>
    <s v="0"/>
    <s v="F"/>
  </r>
  <r>
    <s v="2024"/>
    <s v="106044"/>
    <s v="VIAJES EL CORTE INGLES SA OFICINA B"/>
    <s v="A28229813"/>
    <s v="9340082118C"/>
    <d v="2024-02-28T00:00:00"/>
    <n v="20.7"/>
    <m/>
    <n v="37180001607000"/>
    <s v="OPIR OF.PROJ.INT.REC"/>
    <x v="344"/>
    <s v="0"/>
    <s v="F"/>
  </r>
  <r>
    <s v="2024"/>
    <s v="106044"/>
    <s v="VIAJES EL CORTE INGLES SA OFICINA B"/>
    <s v="A28229813"/>
    <s v="9340082119C"/>
    <d v="2024-02-28T00:00:00"/>
    <n v="32.200000000000003"/>
    <m/>
    <n v="37180001607000"/>
    <s v="OPIR OF.PROJ.INT.REC"/>
    <x v="344"/>
    <s v="0"/>
    <s v="F"/>
  </r>
  <r>
    <s v="2024"/>
    <s v="106044"/>
    <s v="VIAJES EL CORTE INGLES SA OFICINA B"/>
    <s v="A28229813"/>
    <s v="9340082120C"/>
    <d v="2024-02-28T00:00:00"/>
    <n v="153.97999999999999"/>
    <m/>
    <s v="2654EC00137000"/>
    <s v="F.ECONOMIA EMPRESA"/>
    <x v="344"/>
    <s v="0"/>
    <s v="F"/>
  </r>
  <r>
    <s v="2024"/>
    <s v="106044"/>
    <s v="VIAJES EL CORTE INGLES SA OFICINA B"/>
    <s v="A28229813"/>
    <s v="9340082121C"/>
    <d v="2024-02-28T00:00:00"/>
    <n v="153.97999999999999"/>
    <m/>
    <s v="2654EC00137000"/>
    <s v="F.ECONOMIA EMPRESA"/>
    <x v="344"/>
    <s v="0"/>
    <s v="F"/>
  </r>
  <r>
    <s v="2024"/>
    <s v="106044"/>
    <s v="VIAJES EL CORTE INGLES SA OFICINA B"/>
    <s v="A28229813"/>
    <s v="9440010028A"/>
    <d v="2024-02-28T00:00:00"/>
    <n v="-26"/>
    <m/>
    <s v="100A0000002000"/>
    <s v="CONSELL SOCIAL"/>
    <x v="344"/>
    <s v="0"/>
    <s v="A"/>
  </r>
  <r>
    <s v="2024"/>
    <s v="106185"/>
    <s v="RESVILLE BARCELONA SL RESTAURANT EN"/>
    <s v="B66004102"/>
    <s v="R09F/2286"/>
    <d v="2024-02-09T00:00:00"/>
    <n v="76.239999999999995"/>
    <m/>
    <n v="25130000076000"/>
    <s v="ADM.FILOS/GEOGRA/Hª"/>
    <x v="344"/>
    <s v="0"/>
    <s v="F"/>
  </r>
  <r>
    <s v="2024"/>
    <s v="106269"/>
    <s v="KAUSA, INSTAL·LACIONS INTEGRALS I E"/>
    <s v="B62865472"/>
    <s v="240101"/>
    <d v="2024-02-29T00:00:00"/>
    <n v="310.97000000000003"/>
    <s v="4200347812"/>
    <s v="2535DR01991000"/>
    <s v="DEP. DRET ADTIU, PRO"/>
    <x v="344"/>
    <s v="0"/>
    <s v="F"/>
  </r>
  <r>
    <s v="2024"/>
    <s v="106531"/>
    <s v="GAS NATURAL COMERCIALIZADORA, S.A."/>
    <s v="A61797536"/>
    <s v="42000001338"/>
    <d v="2024-02-28T00:00:00"/>
    <n v="3768.61"/>
    <s v="4100017157"/>
    <n v="37480000348000"/>
    <s v="PATRIMONI CONTRACTAC"/>
    <x v="344"/>
    <s v="0"/>
    <s v="F"/>
  </r>
  <r>
    <s v="2024"/>
    <s v="106531"/>
    <s v="GAS NATURAL COMERCIALIZADORA, S.A."/>
    <s v="A61797536"/>
    <s v="42000001341"/>
    <d v="2024-02-28T00:00:00"/>
    <n v="4644.6400000000003"/>
    <s v="4100017157"/>
    <n v="37480000348000"/>
    <s v="PATRIMONI CONTRACTAC"/>
    <x v="344"/>
    <s v="0"/>
    <s v="F"/>
  </r>
  <r>
    <s v="2024"/>
    <s v="107023"/>
    <s v="RENFE VIAJEROS S A"/>
    <s v="A86868189"/>
    <s v="13658651"/>
    <d v="2024-01-09T00:00:00"/>
    <n v="19"/>
    <m/>
    <s v="2635ED02022000"/>
    <s v="DEP. ED.LING, CC.EXP"/>
    <x v="344"/>
    <s v="0"/>
    <s v="F"/>
  </r>
  <r>
    <s v="2024"/>
    <s v="107023"/>
    <s v="RENFE VIAJEROS S A"/>
    <s v="A86868189"/>
    <s v="13658663"/>
    <d v="2024-01-09T00:00:00"/>
    <n v="19"/>
    <m/>
    <s v="2635ED02022000"/>
    <s v="DEP. ED.LING, CC.EXP"/>
    <x v="344"/>
    <s v="0"/>
    <s v="F"/>
  </r>
  <r>
    <s v="2024"/>
    <s v="107153"/>
    <s v="FUNDACIO PERIODISME PLURAL"/>
    <s v="G65978348"/>
    <s v="1140011"/>
    <d v="2024-02-22T00:00:00"/>
    <n v="726"/>
    <s v="4200349709"/>
    <n v="37680001443000"/>
    <s v="IMATGE CORP I MÀRQ"/>
    <x v="344"/>
    <s v="0"/>
    <s v="F"/>
  </r>
  <r>
    <s v="2024"/>
    <s v="107695"/>
    <s v="AGILENT TECHNOLOGIES SPAIN S L"/>
    <s v="B86907128"/>
    <s v="195402718"/>
    <d v="2024-02-28T00:00:00"/>
    <n v="238.67"/>
    <s v="4200350427"/>
    <n v="37190000329000"/>
    <s v="CCIT-UB SCT"/>
    <x v="344"/>
    <s v="0"/>
    <s v="F"/>
  </r>
  <r>
    <s v="2024"/>
    <s v="108137"/>
    <s v="MANSOL PROJECTES SL"/>
    <s v="B66026626"/>
    <s v="2024//142"/>
    <d v="2024-02-16T00:00:00"/>
    <n v="217.8"/>
    <s v="4200347613"/>
    <n v="25130000076000"/>
    <s v="ADM.FILOS/GEOGRA/Hª"/>
    <x v="344"/>
    <s v="0"/>
    <s v="F"/>
  </r>
  <r>
    <s v="2024"/>
    <s v="109181"/>
    <s v="NUTRITIONAL COACHING SL"/>
    <s v="B66047648"/>
    <s v="1"/>
    <d v="2024-02-15T00:00:00"/>
    <n v="2000"/>
    <m/>
    <s v="2614CS02095000"/>
    <s v="UFIR MEDICINA BELLV."/>
    <x v="344"/>
    <s v="0"/>
    <s v="F"/>
  </r>
  <r>
    <s v="2024"/>
    <s v="109181"/>
    <s v="NUTRITIONAL COACHING SL"/>
    <s v="B66047648"/>
    <s v="2"/>
    <d v="2024-02-15T00:00:00"/>
    <n v="2500"/>
    <m/>
    <s v="2614CS02095000"/>
    <s v="UFIR MEDICINA BELLV."/>
    <x v="344"/>
    <s v="0"/>
    <s v="F"/>
  </r>
  <r>
    <s v="2024"/>
    <s v="110017"/>
    <s v="ARQUEOVITIS SCCL"/>
    <s v="F66851098"/>
    <s v="E2024/003"/>
    <d v="2024-02-29T00:00:00"/>
    <n v="2904"/>
    <s v="4200348522"/>
    <n v="25130000080000"/>
    <s v="OR.ADM.FI/GEOGRAF/Hª"/>
    <x v="344"/>
    <s v="0"/>
    <s v="F"/>
  </r>
  <r>
    <s v="2024"/>
    <s v="110726"/>
    <s v="FERRER OJEDA ASOCIADOS CORREDURIA S"/>
    <s v="B58265240"/>
    <s v="1001735735"/>
    <d v="2024-02-29T00:00:00"/>
    <n v="165.54"/>
    <m/>
    <s v="2566BI01773000"/>
    <s v="S.EMBARCACIONS OCEAN"/>
    <x v="344"/>
    <s v="0"/>
    <s v="F"/>
  </r>
  <r>
    <s v="2024"/>
    <s v="111110"/>
    <s v="SIRESA CAMPUS SL"/>
    <s v="B86458643"/>
    <s v="7210114301"/>
    <d v="2024-02-29T00:00:00"/>
    <n v="525"/>
    <s v="4200348532"/>
    <n v="25130000080000"/>
    <s v="OR.ADM.FI/GEOGRAF/Hª"/>
    <x v="344"/>
    <s v="0"/>
    <s v="F"/>
  </r>
  <r>
    <s v="2024"/>
    <s v="111899"/>
    <s v="REED &amp; MACKAY ESPAÑA SAU ATLANTA VI"/>
    <s v="A08649477"/>
    <s v="1219547"/>
    <d v="2024-02-29T00:00:00"/>
    <n v="176.06"/>
    <m/>
    <s v="2615CS00280000"/>
    <s v="DP.ONTOSTOMATOLOGIA"/>
    <x v="344"/>
    <s v="0"/>
    <s v="F"/>
  </r>
  <r>
    <s v="2024"/>
    <s v="111899"/>
    <s v="REED &amp; MACKAY ESPAÑA SAU ATLANTA VI"/>
    <s v="A08649477"/>
    <s v="1219548"/>
    <d v="2024-02-29T00:00:00"/>
    <n v="452.75"/>
    <s v="4100018660"/>
    <n v="25830000233000"/>
    <s v="OR.ADM.MATEMÀTIQUES"/>
    <x v="344"/>
    <s v="0"/>
    <s v="F"/>
  </r>
  <r>
    <s v="2024"/>
    <s v="111899"/>
    <s v="REED &amp; MACKAY ESPAÑA SAU ATLANTA VI"/>
    <s v="A08649477"/>
    <s v="1219549"/>
    <d v="2024-02-29T00:00:00"/>
    <n v="50.31"/>
    <m/>
    <n v="38490001719000"/>
    <s v="EIM"/>
    <x v="344"/>
    <s v="0"/>
    <s v="F"/>
  </r>
  <r>
    <s v="2024"/>
    <s v="111899"/>
    <s v="REED &amp; MACKAY ESPAÑA SAU ATLANTA VI"/>
    <s v="A08649477"/>
    <s v="1219551"/>
    <d v="2024-02-29T00:00:00"/>
    <n v="503.06"/>
    <s v="4100018783"/>
    <s v="2565BI01975000"/>
    <s v="DEP. BIO. EVOL. ECO."/>
    <x v="344"/>
    <s v="0"/>
    <s v="F"/>
  </r>
  <r>
    <s v="2024"/>
    <s v="111899"/>
    <s v="REED &amp; MACKAY ESPAÑA SAU ATLANTA VI"/>
    <s v="A08649477"/>
    <s v="1219552"/>
    <d v="2024-02-29T00:00:00"/>
    <n v="-251.53"/>
    <s v="4100018783"/>
    <s v="2565BI01975000"/>
    <s v="DEP. BIO. EVOL. ECO."/>
    <x v="344"/>
    <s v="0"/>
    <s v="A"/>
  </r>
  <r>
    <s v="2024"/>
    <s v="111899"/>
    <s v="REED &amp; MACKAY ESPAÑA SAU ATLANTA VI"/>
    <s v="A08649477"/>
    <s v="1219553"/>
    <d v="2024-02-29T00:00:00"/>
    <n v="326.98"/>
    <s v="4100018694"/>
    <s v="2565BI01975000"/>
    <s v="DEP. BIO. EVOL. ECO."/>
    <x v="344"/>
    <s v="0"/>
    <s v="F"/>
  </r>
  <r>
    <s v="2024"/>
    <s v="111899"/>
    <s v="REED &amp; MACKAY ESPAÑA SAU ATLANTA VI"/>
    <s v="A08649477"/>
    <s v="1219554"/>
    <d v="2024-02-29T00:00:00"/>
    <n v="326.98"/>
    <s v="4100018697"/>
    <s v="2565BI01975000"/>
    <s v="DEP. BIO. EVOL. ECO."/>
    <x v="344"/>
    <s v="0"/>
    <s v="F"/>
  </r>
  <r>
    <s v="2024"/>
    <s v="111899"/>
    <s v="REED &amp; MACKAY ESPAÑA SAU ATLANTA VI"/>
    <s v="A08649477"/>
    <s v="1219555"/>
    <d v="2024-02-29T00:00:00"/>
    <n v="326.98"/>
    <s v="4100018699"/>
    <s v="2565BI01975000"/>
    <s v="DEP. BIO. EVOL. ECO."/>
    <x v="344"/>
    <s v="0"/>
    <s v="F"/>
  </r>
  <r>
    <s v="2024"/>
    <s v="111899"/>
    <s v="REED &amp; MACKAY ESPAÑA SAU ATLANTA VI"/>
    <s v="A08649477"/>
    <s v="1219556"/>
    <d v="2024-02-29T00:00:00"/>
    <n v="326.98"/>
    <s v="4100018702"/>
    <s v="2565BI01975000"/>
    <s v="DEP. BIO. EVOL. ECO."/>
    <x v="344"/>
    <s v="0"/>
    <s v="F"/>
  </r>
  <r>
    <s v="2024"/>
    <s v="111899"/>
    <s v="REED &amp; MACKAY ESPAÑA SAU ATLANTA VI"/>
    <s v="A08649477"/>
    <s v="1219557"/>
    <d v="2024-02-29T00:00:00"/>
    <n v="326.98"/>
    <s v="4100018704"/>
    <s v="2565BI01975000"/>
    <s v="DEP. BIO. EVOL. ECO."/>
    <x v="344"/>
    <s v="0"/>
    <s v="F"/>
  </r>
  <r>
    <s v="2024"/>
    <s v="111899"/>
    <s v="REED &amp; MACKAY ESPAÑA SAU ATLANTA VI"/>
    <s v="A08649477"/>
    <s v="1219558"/>
    <d v="2024-02-29T00:00:00"/>
    <n v="326.98"/>
    <s v="4100018708"/>
    <s v="2565BI01975000"/>
    <s v="DEP. BIO. EVOL. ECO."/>
    <x v="344"/>
    <s v="0"/>
    <s v="F"/>
  </r>
  <r>
    <s v="2024"/>
    <s v="111899"/>
    <s v="REED &amp; MACKAY ESPAÑA SAU ATLANTA VI"/>
    <s v="A08649477"/>
    <s v="1219559"/>
    <d v="2024-02-29T00:00:00"/>
    <n v="326.98"/>
    <s v="4100018711"/>
    <s v="2565BI01975000"/>
    <s v="DEP. BIO. EVOL. ECO."/>
    <x v="344"/>
    <s v="0"/>
    <s v="F"/>
  </r>
  <r>
    <s v="2024"/>
    <s v="111899"/>
    <s v="REED &amp; MACKAY ESPAÑA SAU ATLANTA VI"/>
    <s v="A08649477"/>
    <s v="1219560"/>
    <d v="2024-02-29T00:00:00"/>
    <n v="326.98"/>
    <s v="4100018686"/>
    <s v="2565BI01975000"/>
    <s v="DEP. BIO. EVOL. ECO."/>
    <x v="344"/>
    <s v="0"/>
    <s v="F"/>
  </r>
  <r>
    <s v="2024"/>
    <s v="111899"/>
    <s v="REED &amp; MACKAY ESPAÑA SAU ATLANTA VI"/>
    <s v="A08649477"/>
    <s v="1219561"/>
    <d v="2024-02-29T00:00:00"/>
    <n v="229.39"/>
    <m/>
    <s v="2606CS01704000"/>
    <s v="INT.DE NEUROCIÈNCIES"/>
    <x v="344"/>
    <s v="0"/>
    <s v="F"/>
  </r>
  <r>
    <s v="2024"/>
    <s v="111899"/>
    <s v="REED &amp; MACKAY ESPAÑA SAU ATLANTA VI"/>
    <s v="A08649477"/>
    <s v="1219565"/>
    <d v="2024-02-29T00:00:00"/>
    <n v="171.04"/>
    <m/>
    <s v="2565BI01975000"/>
    <s v="DEP. BIO. EVOL. ECO."/>
    <x v="344"/>
    <s v="0"/>
    <s v="F"/>
  </r>
  <r>
    <s v="2024"/>
    <s v="111899"/>
    <s v="REED &amp; MACKAY ESPAÑA SAU ATLANTA VI"/>
    <s v="A08649477"/>
    <s v="1219566"/>
    <d v="2024-02-29T00:00:00"/>
    <n v="342.07"/>
    <m/>
    <s v="2615CS00280000"/>
    <s v="DP.ONTOSTOMATOLOGIA"/>
    <x v="344"/>
    <s v="0"/>
    <s v="F"/>
  </r>
  <r>
    <s v="2024"/>
    <s v="111899"/>
    <s v="REED &amp; MACKAY ESPAÑA SAU ATLANTA VI"/>
    <s v="A08649477"/>
    <s v="1219567"/>
    <d v="2024-02-29T00:00:00"/>
    <n v="720.69"/>
    <m/>
    <s v="2565BI01975000"/>
    <s v="DEP. BIO. EVOL. ECO."/>
    <x v="344"/>
    <s v="0"/>
    <s v="F"/>
  </r>
  <r>
    <s v="2024"/>
    <s v="111899"/>
    <s v="REED &amp; MACKAY ESPAÑA SAU ATLANTA VI"/>
    <s v="A08649477"/>
    <s v="1219568"/>
    <d v="2024-02-29T00:00:00"/>
    <n v="1004.11"/>
    <m/>
    <s v="2575QU02070000"/>
    <s v="DEP. C.MATERIALS I Q"/>
    <x v="344"/>
    <s v="0"/>
    <s v="F"/>
  </r>
  <r>
    <s v="2024"/>
    <s v="111899"/>
    <s v="REED &amp; MACKAY ESPAÑA SAU ATLANTA VI"/>
    <s v="A08649477"/>
    <s v="1219569"/>
    <d v="2024-02-29T00:00:00"/>
    <n v="552.23"/>
    <m/>
    <n v="37180001607000"/>
    <s v="OPIR OF.PROJ.INT.REC"/>
    <x v="344"/>
    <s v="0"/>
    <s v="F"/>
  </r>
  <r>
    <s v="2024"/>
    <s v="111899"/>
    <s v="REED &amp; MACKAY ESPAÑA SAU ATLANTA VI"/>
    <s v="A08649477"/>
    <s v="1219570"/>
    <d v="2024-02-29T00:00:00"/>
    <n v="1009.62"/>
    <m/>
    <s v="2575QU02070000"/>
    <s v="DEP. C.MATERIALS I Q"/>
    <x v="344"/>
    <s v="0"/>
    <s v="F"/>
  </r>
  <r>
    <s v="2024"/>
    <s v="111899"/>
    <s v="REED &amp; MACKAY ESPAÑA SAU ATLANTA VI"/>
    <s v="A08649477"/>
    <s v="1219574"/>
    <d v="2024-02-29T00:00:00"/>
    <n v="360"/>
    <m/>
    <n v="25330000120000"/>
    <s v="OR.ADM.DRET"/>
    <x v="344"/>
    <s v="0"/>
    <s v="F"/>
  </r>
  <r>
    <s v="2024"/>
    <s v="111899"/>
    <s v="REED &amp; MACKAY ESPAÑA SAU ATLANTA VI"/>
    <s v="A08649477"/>
    <s v="1219575"/>
    <d v="2024-02-29T00:00:00"/>
    <n v="160.97999999999999"/>
    <m/>
    <s v="2525FL01944000"/>
    <s v="DEP.LLENG I LIT. MOD"/>
    <x v="344"/>
    <s v="0"/>
    <s v="F"/>
  </r>
  <r>
    <s v="2024"/>
    <s v="111899"/>
    <s v="REED &amp; MACKAY ESPAÑA SAU ATLANTA VI"/>
    <s v="A08649477"/>
    <s v="1219577"/>
    <d v="2024-02-29T00:00:00"/>
    <n v="160.97999999999999"/>
    <m/>
    <s v="2525FL01944000"/>
    <s v="DEP.LLENG I LIT. MOD"/>
    <x v="344"/>
    <s v="0"/>
    <s v="F"/>
  </r>
  <r>
    <s v="2024"/>
    <s v="111899"/>
    <s v="REED &amp; MACKAY ESPAÑA SAU ATLANTA VI"/>
    <s v="A08649477"/>
    <s v="1219579"/>
    <d v="2024-02-29T00:00:00"/>
    <n v="452.74"/>
    <m/>
    <n v="26530000136000"/>
    <s v="OR ECONOMIA EMPRESA"/>
    <x v="344"/>
    <s v="0"/>
    <s v="F"/>
  </r>
  <r>
    <s v="2024"/>
    <s v="111899"/>
    <s v="REED &amp; MACKAY ESPAÑA SAU ATLANTA VI"/>
    <s v="A08649477"/>
    <s v="1219580"/>
    <d v="2024-02-29T00:00:00"/>
    <n v="201.22"/>
    <m/>
    <s v="2625PS02085000"/>
    <s v="DEP. PSICOLOGIA CLÍN"/>
    <x v="344"/>
    <s v="0"/>
    <s v="F"/>
  </r>
  <r>
    <s v="2024"/>
    <s v="111899"/>
    <s v="REED &amp; MACKAY ESPAÑA SAU ATLANTA VI"/>
    <s v="A08649477"/>
    <s v="1219581"/>
    <d v="2024-02-29T00:00:00"/>
    <n v="412.5"/>
    <m/>
    <n v="26530000136000"/>
    <s v="OR ECONOMIA EMPRESA"/>
    <x v="344"/>
    <s v="0"/>
    <s v="F"/>
  </r>
  <r>
    <s v="2024"/>
    <s v="111899"/>
    <s v="REED &amp; MACKAY ESPAÑA SAU ATLANTA VI"/>
    <s v="A08649477"/>
    <s v="1219584"/>
    <d v="2024-02-29T00:00:00"/>
    <n v="666.85"/>
    <m/>
    <s v="2575QU02071000"/>
    <s v="DEP. ENGINY.QUIM."/>
    <x v="344"/>
    <s v="0"/>
    <s v="F"/>
  </r>
  <r>
    <s v="2024"/>
    <s v="111899"/>
    <s v="REED &amp; MACKAY ESPAÑA SAU ATLANTA VI"/>
    <s v="A08649477"/>
    <s v="1219585"/>
    <d v="2024-02-29T00:00:00"/>
    <n v="360"/>
    <m/>
    <n v="25330000120000"/>
    <s v="OR.ADM.DRET"/>
    <x v="344"/>
    <s v="0"/>
    <s v="F"/>
  </r>
  <r>
    <s v="2024"/>
    <s v="111899"/>
    <s v="REED &amp; MACKAY ESPAÑA SAU ATLANTA VI"/>
    <s v="A08649477"/>
    <s v="1219586"/>
    <d v="2024-02-29T00:00:00"/>
    <n v="316.76"/>
    <m/>
    <n v="26530000136000"/>
    <s v="OR ECONOMIA EMPRESA"/>
    <x v="344"/>
    <s v="0"/>
    <s v="F"/>
  </r>
  <r>
    <s v="2024"/>
    <s v="111899"/>
    <s v="REED &amp; MACKAY ESPAÑA SAU ATLANTA VI"/>
    <s v="A08649477"/>
    <s v="1219587"/>
    <d v="2024-02-29T00:00:00"/>
    <n v="95.57"/>
    <m/>
    <s v="2525FL01944000"/>
    <s v="DEP.LLENG I LIT. MOD"/>
    <x v="344"/>
    <s v="0"/>
    <s v="F"/>
  </r>
  <r>
    <s v="2024"/>
    <s v="111899"/>
    <s v="REED &amp; MACKAY ESPAÑA SAU ATLANTA VI"/>
    <s v="A08649477"/>
    <s v="1219588"/>
    <d v="2024-02-29T00:00:00"/>
    <n v="611.66"/>
    <m/>
    <n v="26530000136000"/>
    <s v="OR ECONOMIA EMPRESA"/>
    <x v="344"/>
    <s v="0"/>
    <s v="F"/>
  </r>
  <r>
    <s v="2024"/>
    <s v="111899"/>
    <s v="REED &amp; MACKAY ESPAÑA SAU ATLANTA VI"/>
    <s v="A08649477"/>
    <s v="1219589"/>
    <d v="2024-02-29T00:00:00"/>
    <n v="955.8"/>
    <m/>
    <n v="37480000347000"/>
    <s v="COMPTABILITAT"/>
    <x v="344"/>
    <s v="0"/>
    <s v="F"/>
  </r>
  <r>
    <s v="2024"/>
    <s v="111899"/>
    <s v="REED &amp; MACKAY ESPAÑA SAU ATLANTA VI"/>
    <s v="A08649477"/>
    <s v="1219651"/>
    <d v="2024-02-29T00:00:00"/>
    <n v="180.35"/>
    <m/>
    <n v="25130000076000"/>
    <s v="ADM.FILOS/GEOGRA/Hª"/>
    <x v="344"/>
    <s v="0"/>
    <s v="F"/>
  </r>
  <r>
    <s v="2024"/>
    <s v="111899"/>
    <s v="REED &amp; MACKAY ESPAÑA SAU ATLANTA VI"/>
    <s v="A08649477"/>
    <s v="1219653"/>
    <d v="2024-02-29T00:00:00"/>
    <n v="616.6"/>
    <m/>
    <n v="10020000007000"/>
    <s v="SECRETARIA GENERAL"/>
    <x v="344"/>
    <s v="0"/>
    <s v="F"/>
  </r>
  <r>
    <s v="2024"/>
    <s v="111899"/>
    <s v="REED &amp; MACKAY ESPAÑA SAU ATLANTA VI"/>
    <s v="A08649477"/>
    <s v="1219662"/>
    <d v="2024-02-29T00:00:00"/>
    <n v="330"/>
    <m/>
    <s v="2654EC00137000"/>
    <s v="F.ECONOMIA EMPRESA"/>
    <x v="344"/>
    <s v="0"/>
    <s v="F"/>
  </r>
  <r>
    <s v="2024"/>
    <s v="111899"/>
    <s v="REED &amp; MACKAY ESPAÑA SAU ATLANTA VI"/>
    <s v="A08649477"/>
    <s v="1219663"/>
    <d v="2024-02-29T00:00:00"/>
    <n v="133.79"/>
    <m/>
    <s v="2654EC00137000"/>
    <s v="F.ECONOMIA EMPRESA"/>
    <x v="344"/>
    <s v="0"/>
    <s v="F"/>
  </r>
  <r>
    <s v="2024"/>
    <s v="111899"/>
    <s v="REED &amp; MACKAY ESPAÑA SAU ATLANTA VI"/>
    <s v="A08649477"/>
    <s v="1219706"/>
    <d v="2024-02-29T00:00:00"/>
    <n v="382.62"/>
    <m/>
    <n v="25130000080000"/>
    <s v="OR.ADM.FI/GEOGRAF/Hª"/>
    <x v="344"/>
    <s v="0"/>
    <s v="F"/>
  </r>
  <r>
    <s v="2024"/>
    <s v="111899"/>
    <s v="REED &amp; MACKAY ESPAÑA SAU ATLANTA VI"/>
    <s v="A08649477"/>
    <s v="1219707"/>
    <d v="2024-02-29T00:00:00"/>
    <n v="32.340000000000003"/>
    <m/>
    <n v="25130000080000"/>
    <s v="OR.ADM.FI/GEOGRAF/Hª"/>
    <x v="344"/>
    <s v="0"/>
    <s v="F"/>
  </r>
  <r>
    <s v="2024"/>
    <s v="111899"/>
    <s v="REED &amp; MACKAY ESPAÑA SAU ATLANTA VI"/>
    <s v="A08649477"/>
    <s v="1219755"/>
    <d v="2024-02-29T00:00:00"/>
    <n v="373.82"/>
    <m/>
    <s v="2614IN02275000"/>
    <e v="#N/A"/>
    <x v="344"/>
    <s v="0"/>
    <s v="F"/>
  </r>
  <r>
    <s v="2024"/>
    <s v="111899"/>
    <s v="REED &amp; MACKAY ESPAÑA SAU ATLANTA VI"/>
    <s v="A08649477"/>
    <s v="1219756"/>
    <d v="2024-02-29T00:00:00"/>
    <n v="470.8"/>
    <m/>
    <s v="2614IN02275000"/>
    <e v="#N/A"/>
    <x v="344"/>
    <s v="0"/>
    <s v="F"/>
  </r>
  <r>
    <s v="2024"/>
    <s v="111899"/>
    <s v="REED &amp; MACKAY ESPAÑA SAU ATLANTA VI"/>
    <s v="A08649477"/>
    <s v="1219761"/>
    <d v="2024-02-29T00:00:00"/>
    <n v="83.6"/>
    <m/>
    <n v="25130000080000"/>
    <s v="OR.ADM.FI/GEOGRAF/Hª"/>
    <x v="344"/>
    <s v="0"/>
    <s v="F"/>
  </r>
  <r>
    <s v="2024"/>
    <s v="111899"/>
    <s v="REED &amp; MACKAY ESPAÑA SAU ATLANTA VI"/>
    <s v="A08649477"/>
    <s v="1219786"/>
    <d v="2024-02-29T00:00:00"/>
    <n v="345.98"/>
    <m/>
    <n v="25330000120000"/>
    <s v="OR.ADM.DRET"/>
    <x v="344"/>
    <s v="0"/>
    <s v="F"/>
  </r>
  <r>
    <s v="2024"/>
    <s v="111899"/>
    <s v="REED &amp; MACKAY ESPAÑA SAU ATLANTA VI"/>
    <s v="A08649477"/>
    <s v="1219800"/>
    <d v="2024-02-29T00:00:00"/>
    <n v="200"/>
    <m/>
    <s v="2565BI01976000"/>
    <s v="DEP. GENÈTICA, MICRO"/>
    <x v="344"/>
    <s v="0"/>
    <s v="F"/>
  </r>
  <r>
    <s v="2024"/>
    <s v="111899"/>
    <s v="REED &amp; MACKAY ESPAÑA SAU ATLANTA VI"/>
    <s v="A08649477"/>
    <s v="1219810"/>
    <d v="2024-02-29T00:00:00"/>
    <n v="841.4"/>
    <m/>
    <n v="26530000136000"/>
    <s v="OR ECONOMIA EMPRESA"/>
    <x v="344"/>
    <s v="0"/>
    <s v="F"/>
  </r>
  <r>
    <s v="2024"/>
    <s v="111899"/>
    <s v="REED &amp; MACKAY ESPAÑA SAU ATLANTA VI"/>
    <s v="A08649477"/>
    <s v="1219823"/>
    <d v="2024-02-29T00:00:00"/>
    <n v="596.20000000000005"/>
    <m/>
    <n v="26530000136000"/>
    <s v="OR ECONOMIA EMPRESA"/>
    <x v="344"/>
    <s v="0"/>
    <s v="F"/>
  </r>
  <r>
    <s v="2024"/>
    <s v="111899"/>
    <s v="REED &amp; MACKAY ESPAÑA SAU ATLANTA VI"/>
    <s v="A08649477"/>
    <s v="1219826"/>
    <d v="2024-02-29T00:00:00"/>
    <n v="1023.52"/>
    <m/>
    <n v="37180001607000"/>
    <s v="OPIR OF.PROJ.INT.REC"/>
    <x v="344"/>
    <s v="0"/>
    <s v="F"/>
  </r>
  <r>
    <s v="2024"/>
    <s v="111978"/>
    <s v="UVAT NERIUM SCIENTIFIC SL"/>
    <s v="B40524670"/>
    <s v="FB24/0146"/>
    <d v="2024-02-22T00:00:00"/>
    <n v="216.83"/>
    <s v="4200347130"/>
    <s v="2565BI01975000"/>
    <s v="DEP. BIO. EVOL. ECO."/>
    <x v="344"/>
    <s v="0"/>
    <s v="F"/>
  </r>
  <r>
    <s v="2024"/>
    <s v="113030"/>
    <s v="TOWER TBA SL"/>
    <s v="B80275035"/>
    <s v="211"/>
    <d v="2024-02-29T00:00:00"/>
    <n v="907.5"/>
    <s v="4200344616"/>
    <n v="26530000133000"/>
    <s v="ADM.ECONOMIA EMPRESA"/>
    <x v="344"/>
    <s v="0"/>
    <s v="F"/>
  </r>
  <r>
    <s v="2024"/>
    <s v="113030"/>
    <s v="TOWER TBA SL"/>
    <s v="B80275035"/>
    <s v="212"/>
    <d v="2024-02-29T00:00:00"/>
    <n v="847"/>
    <s v="4200350061"/>
    <n v="25130000076000"/>
    <s v="ADM.FILOS/GEOGRA/Hª"/>
    <x v="344"/>
    <s v="0"/>
    <s v="F"/>
  </r>
  <r>
    <s v="2024"/>
    <s v="113030"/>
    <s v="TOWER TBA SL"/>
    <s v="B80275035"/>
    <s v="213"/>
    <d v="2024-02-29T00:00:00"/>
    <n v="181.5"/>
    <s v="4200336258"/>
    <s v="2514FO00082000"/>
    <s v="F.FILOSOFIA"/>
    <x v="344"/>
    <s v="0"/>
    <s v="F"/>
  </r>
  <r>
    <s v="2024"/>
    <s v="113030"/>
    <s v="TOWER TBA SL"/>
    <s v="B80275035"/>
    <s v="219"/>
    <d v="2024-02-29T00:00:00"/>
    <n v="314.60000000000002"/>
    <s v="4200350048"/>
    <n v="25130000076000"/>
    <s v="ADM.FILOS/GEOGRA/Hª"/>
    <x v="344"/>
    <s v="0"/>
    <s v="F"/>
  </r>
  <r>
    <s v="2024"/>
    <s v="113949"/>
    <s v="KEYSIGHT TECHNOLOGIES SALES SPAIN"/>
    <s v="B86907110"/>
    <s v="ES7005164"/>
    <d v="2024-02-22T00:00:00"/>
    <n v="932.98"/>
    <s v="4200347715"/>
    <s v="2576FI01676000"/>
    <s v="INST.CIÈNCIES COSMOS"/>
    <x v="344"/>
    <s v="0"/>
    <s v="F"/>
  </r>
  <r>
    <s v="2024"/>
    <s v="114127"/>
    <s v="HISPALIS BIOLAB S.L.U SEXADO DE AVE"/>
    <s v="B88630413"/>
    <s v="398/2024"/>
    <d v="2024-02-17T00:00:00"/>
    <n v="477.13"/>
    <m/>
    <n v="25630002261000"/>
    <s v="OF. RECERCA BIOLOGIA"/>
    <x v="344"/>
    <s v="0"/>
    <s v="F"/>
  </r>
  <r>
    <s v="2024"/>
    <s v="114213"/>
    <s v="DESLA CONTROL DE PLAGAS SL"/>
    <s v="B08919482"/>
    <s v="070"/>
    <d v="2024-02-21T00:00:00"/>
    <n v="429.65"/>
    <m/>
    <n v="25130000076000"/>
    <s v="ADM.FILOS/GEOGRA/Hª"/>
    <x v="344"/>
    <s v="0"/>
    <s v="F"/>
  </r>
  <r>
    <s v="2024"/>
    <s v="114380"/>
    <s v="CGI INF SYSTEMS AND MANAG CONS ESP"/>
    <s v="A81154197"/>
    <s v="EU011023824"/>
    <d v="2024-02-19T00:00:00"/>
    <n v="87347.48"/>
    <m/>
    <n v="37290000331000"/>
    <s v="D ÀREA TIC"/>
    <x v="344"/>
    <s v="0"/>
    <s v="F"/>
  </r>
  <r>
    <s v="2024"/>
    <s v="114633"/>
    <s v="CHEMOSAPIENS SL"/>
    <s v="B70583505"/>
    <s v="240592"/>
    <d v="2024-02-29T00:00:00"/>
    <n v="20.57"/>
    <s v="4200350153"/>
    <s v="2575QU02072000"/>
    <s v="DEP. QUIM. INORG.ORG"/>
    <x v="344"/>
    <s v="0"/>
    <s v="F"/>
  </r>
  <r>
    <s v="2024"/>
    <s v="114633"/>
    <s v="CHEMOSAPIENS SL"/>
    <s v="B70583505"/>
    <s v="240597"/>
    <d v="2024-02-29T00:00:00"/>
    <n v="42.35"/>
    <s v="4200350449"/>
    <s v="2595FA00247000"/>
    <s v="DP.FARMACO.QUI.TERAP"/>
    <x v="344"/>
    <s v="0"/>
    <s v="F"/>
  </r>
  <r>
    <s v="2024"/>
    <s v="114657"/>
    <s v="ECITYCLIC SOLUTIONS SL"/>
    <s v="B10687861"/>
    <s v="C1-00000244"/>
    <d v="2024-02-12T00:00:00"/>
    <n v="-871.2"/>
    <m/>
    <n v="37200000330000"/>
    <s v="ÀREA TIC"/>
    <x v="344"/>
    <s v="0"/>
    <s v="A"/>
  </r>
  <r>
    <s v="2024"/>
    <s v="114657"/>
    <s v="ECITYCLIC SOLUTIONS SL"/>
    <s v="B10687861"/>
    <s v="C1-00000245"/>
    <d v="2024-02-12T00:00:00"/>
    <n v="-556.6"/>
    <m/>
    <n v="37200000330000"/>
    <s v="ÀREA TIC"/>
    <x v="344"/>
    <s v="0"/>
    <s v="A"/>
  </r>
  <r>
    <s v="2024"/>
    <s v="115049"/>
    <s v="OBRES I SERVEIS SLALOM SLU"/>
    <s v="B72566839"/>
    <s v="240053"/>
    <d v="2024-02-29T00:00:00"/>
    <n v="24355.49"/>
    <s v="4200338198"/>
    <n v="38180001485000"/>
    <s v="PLA D'INVERSIONS UNI"/>
    <x v="344"/>
    <s v="0"/>
    <s v="F"/>
  </r>
  <r>
    <s v="2024"/>
    <s v="115478"/>
    <s v="ANADE CLEANROOM SL"/>
    <s v="B02875318"/>
    <s v="AC24000381"/>
    <d v="2024-02-29T00:00:00"/>
    <n v="675.49"/>
    <s v="4200349325"/>
    <n v="37190000329000"/>
    <s v="CCIT-UB SCT"/>
    <x v="344"/>
    <s v="0"/>
    <s v="F"/>
  </r>
  <r>
    <s v="2024"/>
    <s v="115690"/>
    <s v="TRATAMIENTO INTEGR AGUA HIDROSALUD"/>
    <s v="B97244735"/>
    <s v="C-2413029"/>
    <d v="2024-02-29T00:00:00"/>
    <n v="27.93"/>
    <s v="4200347464"/>
    <n v="37080000322000"/>
    <s v="GERÈNCIA"/>
    <x v="344"/>
    <s v="0"/>
    <s v="F"/>
  </r>
  <r>
    <s v="2024"/>
    <s v="115690"/>
    <s v="TRATAMIENTO INTEGR AGUA HIDROSALUD"/>
    <s v="B97244735"/>
    <s v="C-2413030"/>
    <d v="2024-02-29T00:00:00"/>
    <n v="27.93"/>
    <m/>
    <n v="10020000008000"/>
    <s v="VR RECERCA"/>
    <x v="344"/>
    <s v="0"/>
    <s v="F"/>
  </r>
  <r>
    <s v="2024"/>
    <s v="115690"/>
    <s v="TRATAMIENTO INTEGR AGUA HIDROSALUD"/>
    <s v="B97244735"/>
    <s v="C-2413031"/>
    <d v="2024-02-29T00:00:00"/>
    <n v="48.99"/>
    <s v="4200345655"/>
    <n v="38380001831000"/>
    <s v="PREMSA"/>
    <x v="344"/>
    <s v="0"/>
    <s v="F"/>
  </r>
  <r>
    <s v="2024"/>
    <s v="115690"/>
    <s v="TRATAMIENTO INTEGR AGUA HIDROSALUD"/>
    <s v="B97244735"/>
    <s v="C-2413032"/>
    <d v="2024-02-29T00:00:00"/>
    <n v="20.100000000000001"/>
    <m/>
    <s v="2585MA02069000"/>
    <s v="DEP. MATEMÀT. I INF."/>
    <x v="344"/>
    <s v="0"/>
    <s v="F"/>
  </r>
  <r>
    <s v="2024"/>
    <s v="115815"/>
    <s v="UNIC RENTALS STORE SLU"/>
    <s v="B61506663"/>
    <s v="24 B 400954"/>
    <d v="2024-02-29T00:00:00"/>
    <n v="491.26"/>
    <s v="4200347744"/>
    <n v="38180001485000"/>
    <s v="PLA D'INVERSIONS UNI"/>
    <x v="344"/>
    <s v="0"/>
    <s v="F"/>
  </r>
  <r>
    <s v="2024"/>
    <s v="116125"/>
    <s v="UTE CMLXXVII TDE TME TELEFONICA DE"/>
    <s v="U56174469"/>
    <s v="06OUT0D0081"/>
    <d v="2024-02-28T00:00:00"/>
    <n v="4164.5200000000004"/>
    <m/>
    <n v="37290000338000"/>
    <s v="TELEFONIA (IBERCOM)"/>
    <x v="344"/>
    <s v="0"/>
    <s v="F"/>
  </r>
  <r>
    <s v="2024"/>
    <s v="116139"/>
    <s v="SORIGUE SA"/>
    <s v="A25007832"/>
    <s v="24025041"/>
    <d v="2024-02-12T00:00:00"/>
    <n v="33396"/>
    <m/>
    <n v="38180001485000"/>
    <s v="PLA D'INVERSIONS UNI"/>
    <x v="344"/>
    <s v="0"/>
    <s v="F"/>
  </r>
  <r>
    <s v="2024"/>
    <s v="200009"/>
    <s v="THORLABS GMBH THORLABS GMBH"/>
    <m/>
    <s v="MI4127287"/>
    <d v="2024-02-22T00:00:00"/>
    <n v="250.52"/>
    <s v="4200348662"/>
    <s v="2575FI02053000"/>
    <s v="DEP. FISICA APLICADA"/>
    <x v="344"/>
    <s v="0"/>
    <s v="F"/>
  </r>
  <r>
    <s v="2024"/>
    <s v="200025"/>
    <s v="INFORMA UK LTD TAYLOR &amp; FRANCIS GRO"/>
    <m/>
    <s v="953955470"/>
    <d v="2024-02-23T00:00:00"/>
    <n v="2110"/>
    <m/>
    <s v="2615IN00282000"/>
    <s v="DP.INFERM.SA.P.SM.MI"/>
    <x v="344"/>
    <s v="0"/>
    <s v="F"/>
  </r>
  <r>
    <s v="2024"/>
    <s v="200197"/>
    <s v="CLEVERBRIDGE GMBH"/>
    <m/>
    <s v="36109545136"/>
    <d v="2024-02-16T00:00:00"/>
    <n v="57.84"/>
    <m/>
    <s v="2575FI00213000"/>
    <s v="DP.ENGINYERIA ELECTR"/>
    <x v="344"/>
    <s v="0"/>
    <s v="F"/>
  </r>
  <r>
    <s v="2024"/>
    <s v="200629"/>
    <s v="JANVIER LABS"/>
    <m/>
    <s v="FC240203088"/>
    <d v="2024-02-28T00:00:00"/>
    <n v="993.45"/>
    <s v="4100018906"/>
    <s v="2565BI01973000"/>
    <s v="DEP.BIOQUIM. BIOMEDI"/>
    <x v="344"/>
    <s v="0"/>
    <s v="F"/>
  </r>
  <r>
    <s v="2024"/>
    <s v="202712"/>
    <s v="K.I.T. GROUP GMBH"/>
    <m/>
    <s v="/182104/24"/>
    <d v="2024-02-23T00:00:00"/>
    <n v="330"/>
    <m/>
    <s v="2595FA00247000"/>
    <s v="DP.FARMACO.QUI.TERAP"/>
    <x v="344"/>
    <s v="G"/>
    <s v="F"/>
  </r>
  <r>
    <s v="2024"/>
    <s v="202712"/>
    <s v="K.I.T. GROUP GMBH"/>
    <m/>
    <s v="/182108/24"/>
    <d v="2024-02-23T00:00:00"/>
    <n v="330"/>
    <m/>
    <s v="2595FA00247000"/>
    <s v="DP.FARMACO.QUI.TERAP"/>
    <x v="344"/>
    <s v="G"/>
    <s v="F"/>
  </r>
  <r>
    <s v="2024"/>
    <s v="202712"/>
    <s v="K.I.T. GROUP GMBH"/>
    <m/>
    <s v="/182109/24"/>
    <d v="2024-02-23T00:00:00"/>
    <n v="330"/>
    <m/>
    <s v="2595FA00247000"/>
    <s v="DP.FARMACO.QUI.TERAP"/>
    <x v="344"/>
    <s v="G"/>
    <s v="F"/>
  </r>
  <r>
    <s v="2024"/>
    <s v="202712"/>
    <s v="K.I.T. GROUP GMBH"/>
    <m/>
    <s v="/182117/24"/>
    <d v="2024-02-26T00:00:00"/>
    <n v="642"/>
    <m/>
    <s v="2595FA00247000"/>
    <s v="DP.FARMACO.QUI.TERAP"/>
    <x v="344"/>
    <s v="G"/>
    <s v="F"/>
  </r>
  <r>
    <s v="2024"/>
    <s v="202712"/>
    <s v="K.I.T. GROUP GMBH"/>
    <m/>
    <s v="/182118/24"/>
    <d v="2024-02-26T00:00:00"/>
    <n v="330"/>
    <m/>
    <s v="2595FA00247000"/>
    <s v="DP.FARMACO.QUI.TERAP"/>
    <x v="344"/>
    <s v="G"/>
    <s v="F"/>
  </r>
  <r>
    <s v="2024"/>
    <s v="202712"/>
    <s v="K.I.T. GROUP GMBH"/>
    <m/>
    <s v="S/157069/24"/>
    <d v="2024-02-23T00:00:00"/>
    <n v="83.3"/>
    <m/>
    <s v="2595FA00247000"/>
    <s v="DP.FARMACO.QUI.TERAP"/>
    <x v="344"/>
    <s v="G"/>
    <s v="F"/>
  </r>
  <r>
    <s v="2024"/>
    <s v="202712"/>
    <s v="K.I.T. GROUP GMBH"/>
    <m/>
    <s v="S/157071/24"/>
    <d v="2024-02-23T00:00:00"/>
    <n v="83.3"/>
    <m/>
    <s v="2595FA00247000"/>
    <s v="DP.FARMACO.QUI.TERAP"/>
    <x v="344"/>
    <s v="G"/>
    <s v="F"/>
  </r>
  <r>
    <s v="2024"/>
    <s v="202712"/>
    <s v="K.I.T. GROUP GMBH"/>
    <m/>
    <s v="S/157072/24"/>
    <d v="2024-02-23T00:00:00"/>
    <n v="83.3"/>
    <m/>
    <s v="2595FA00247000"/>
    <s v="DP.FARMACO.QUI.TERAP"/>
    <x v="344"/>
    <s v="G"/>
    <s v="F"/>
  </r>
  <r>
    <s v="2024"/>
    <s v="202712"/>
    <s v="K.I.T. GROUP GMBH"/>
    <m/>
    <s v="S/157079/24"/>
    <d v="2024-02-23T00:00:00"/>
    <n v="83.3"/>
    <m/>
    <s v="2595FA00247000"/>
    <s v="DP.FARMACO.QUI.TERAP"/>
    <x v="344"/>
    <s v="G"/>
    <s v="F"/>
  </r>
  <r>
    <s v="2024"/>
    <s v="203251"/>
    <s v="DIGI KEY ELECTRONICS"/>
    <m/>
    <s v="102906922"/>
    <d v="2024-02-14T00:00:00"/>
    <n v="886.37"/>
    <s v="4200339556"/>
    <s v="2576FI01676000"/>
    <s v="INST.CIÈNCIES COSMOS"/>
    <x v="344"/>
    <s v="0"/>
    <s v="F"/>
  </r>
  <r>
    <s v="2024"/>
    <s v="203927"/>
    <s v="ABCAM NETHERLANDS BV"/>
    <m/>
    <s v="2244836"/>
    <d v="2024-02-22T00:00:00"/>
    <n v="631.75"/>
    <s v="4200348800"/>
    <s v="2595FA02035000"/>
    <s v="DEP. BIOQ. I FISIOLO"/>
    <x v="344"/>
    <s v="0"/>
    <s v="F"/>
  </r>
  <r>
    <s v="2024"/>
    <s v="204481"/>
    <s v="AMAZON SERVICES EUROPE SARL"/>
    <m/>
    <s v="24-14309665"/>
    <d v="2024-02-17T00:00:00"/>
    <n v="359.99"/>
    <m/>
    <n v="25630002261000"/>
    <s v="OF. RECERCA BIOLOGIA"/>
    <x v="344"/>
    <s v="0"/>
    <s v="F"/>
  </r>
  <r>
    <s v="2024"/>
    <s v="204576"/>
    <s v="KC DENMARK AS"/>
    <m/>
    <s v="21145"/>
    <d v="2024-02-26T00:00:00"/>
    <n v="893"/>
    <s v="4200349980"/>
    <s v="2565BI01975000"/>
    <s v="DEP. BIO. EVOL. ECO."/>
    <x v="344"/>
    <s v="0"/>
    <s v="F"/>
  </r>
  <r>
    <s v="2023"/>
    <s v="205232"/>
    <s v="BV WISENOSE"/>
    <m/>
    <s v="2023-29"/>
    <d v="2023-12-11T00:00:00"/>
    <n v="690"/>
    <m/>
    <s v="2575QU02072000"/>
    <s v="DEP. QUIM. INORG.ORG"/>
    <x v="344"/>
    <s v="0"/>
    <s v="F"/>
  </r>
  <r>
    <s v="2024"/>
    <s v="300264"/>
    <s v="AMERICAN JOURNAL EXPERTS LLC"/>
    <m/>
    <s v="$SRKC3QGN8"/>
    <d v="2024-02-19T00:00:00"/>
    <n v="266.39"/>
    <m/>
    <s v="2655EC02011000"/>
    <s v="DEP. ECONOMIA"/>
    <x v="344"/>
    <s v="0"/>
    <s v="F"/>
  </r>
  <r>
    <s v="2024"/>
    <s v="300945"/>
    <s v="THE SHERIDAN PRESS"/>
    <m/>
    <s v="$374337/"/>
    <d v="2024-02-14T00:00:00"/>
    <n v="2313.48"/>
    <m/>
    <s v="2565BI01974000"/>
    <s v="DEP.BIO.CEL. FIS. IM"/>
    <x v="344"/>
    <s v="G"/>
    <s v="F"/>
  </r>
  <r>
    <s v="2024"/>
    <s v="306044"/>
    <s v="AGENCE REG DEVELOPPEMENT DE SAINT L"/>
    <m/>
    <s v="$26022024"/>
    <d v="2024-02-26T00:00:00"/>
    <n v="13837"/>
    <m/>
    <s v="2595FA02037000"/>
    <s v="DEP. BIOL. SANITAT"/>
    <x v="344"/>
    <s v="0"/>
    <s v="F"/>
  </r>
  <r>
    <s v="2023"/>
    <s v="306287"/>
    <s v="RENDEZVOUS HOTELS PTY LTD"/>
    <m/>
    <s v="$142452"/>
    <d v="2023-12-08T00:00:00"/>
    <n v="1225.9000000000001"/>
    <m/>
    <s v="2534DR00121000"/>
    <s v="F.DRET"/>
    <x v="344"/>
    <s v="0"/>
    <s v="F"/>
  </r>
  <r>
    <s v="2024"/>
    <s v="306287"/>
    <s v="RENDEZVOUS HOTELS PTY LTD"/>
    <m/>
    <s v="$148869"/>
    <d v="2024-01-13T00:00:00"/>
    <n v="515.41999999999996"/>
    <m/>
    <s v="2534DR00121000"/>
    <s v="F.DRET"/>
    <x v="344"/>
    <s v="0"/>
    <s v="F"/>
  </r>
  <r>
    <s v="2023"/>
    <s v="306328"/>
    <s v="ME-TEAM LTD"/>
    <m/>
    <s v="$205984"/>
    <d v="2023-10-09T00:00:00"/>
    <n v="14.46"/>
    <m/>
    <s v="2625PS02084000"/>
    <s v="DEP. COGNIC. DES.P.E"/>
    <x v="344"/>
    <s v="0"/>
    <s v="F"/>
  </r>
  <r>
    <s v="2023"/>
    <s v="306328"/>
    <s v="ME-TEAM LTD"/>
    <m/>
    <s v="$214492"/>
    <d v="2023-11-09T00:00:00"/>
    <n v="14.46"/>
    <m/>
    <s v="2625PS02084000"/>
    <s v="DEP. COGNIC. DES.P.E"/>
    <x v="344"/>
    <s v="0"/>
    <s v="F"/>
  </r>
  <r>
    <s v="2024"/>
    <s v="504539"/>
    <s v="ASSOCIACIO PROFESSIONAL TRADUC I IN"/>
    <s v="G60797693"/>
    <s v="8.506"/>
    <d v="2024-02-15T00:00:00"/>
    <n v="100"/>
    <m/>
    <n v="38480001521000"/>
    <s v="SERVEIS LINGÜÍSTICS"/>
    <x v="344"/>
    <s v="0"/>
    <s v="F"/>
  </r>
  <r>
    <s v="2024"/>
    <s v="504560"/>
    <s v="ASOC ESPAÑOLA ENFERMERIA SALUD MENT"/>
    <s v="G78354578"/>
    <s v="58/2024"/>
    <d v="2024-02-24T00:00:00"/>
    <n v="285"/>
    <m/>
    <s v="2615IN00282000"/>
    <s v="DP.INFERM.SA.P.SM.MI"/>
    <x v="344"/>
    <s v="0"/>
    <s v="F"/>
  </r>
  <r>
    <s v="2024"/>
    <s v="504560"/>
    <s v="ASOC ESPAÑOLA ENFERMERIA SALUD MENT"/>
    <s v="G78354578"/>
    <s v="59/2024"/>
    <d v="2024-02-24T00:00:00"/>
    <n v="285"/>
    <m/>
    <s v="2615IN00282000"/>
    <s v="DP.INFERM.SA.P.SM.MI"/>
    <x v="344"/>
    <s v="0"/>
    <s v="F"/>
  </r>
  <r>
    <s v="2024"/>
    <s v="504562"/>
    <s v="AENOR"/>
    <s v="G78216819"/>
    <s v="FV/24000036"/>
    <d v="2024-01-22T00:00:00"/>
    <n v="605"/>
    <m/>
    <s v="2644BB00319000"/>
    <s v="F. INFORMACIÓ I MITJ"/>
    <x v="344"/>
    <s v="0"/>
    <s v="F"/>
  </r>
  <r>
    <s v="2024"/>
    <s v="504591"/>
    <s v="FUND INST RECERCA HOSPITAL V HEBRON"/>
    <s v="G60594009"/>
    <s v="2024.000085"/>
    <d v="2024-02-13T00:00:00"/>
    <n v="850"/>
    <m/>
    <s v="2615IN00282000"/>
    <s v="DP.INFERM.SA.P.SM.MI"/>
    <x v="344"/>
    <s v="0"/>
    <s v="F"/>
  </r>
  <r>
    <s v="2024"/>
    <s v="504654"/>
    <s v="INSTITUT BORJA DE BIOETICA"/>
    <s v="G58041427"/>
    <s v="2024-014"/>
    <d v="2024-01-24T00:00:00"/>
    <n v="98.25"/>
    <m/>
    <s v="2024CS02093000"/>
    <s v="FAC.MEDICINA I CC.SS"/>
    <x v="344"/>
    <s v="0"/>
    <s v="F"/>
  </r>
  <r>
    <s v="2024"/>
    <s v="504768"/>
    <s v="INSTITUT ESTUDIS CATALANS"/>
    <s v="G08674327"/>
    <s v="24IV00076"/>
    <d v="2024-02-19T00:00:00"/>
    <n v="100"/>
    <m/>
    <s v="2595FA02035000"/>
    <s v="DEP. BIOQ. I FISIOLO"/>
    <x v="344"/>
    <s v="0"/>
    <s v="F"/>
  </r>
  <r>
    <s v="2024"/>
    <s v="504950"/>
    <s v="UNIBAR COLECTIVIDADES 2005 SLU"/>
    <s v="B63952295"/>
    <s v="X2/57"/>
    <d v="2024-02-14T00:00:00"/>
    <n v="129.04"/>
    <m/>
    <s v="2504BA00069000"/>
    <s v="F.BELLES ARTS"/>
    <x v="344"/>
    <s v="0"/>
    <s v="F"/>
  </r>
  <r>
    <s v="2024"/>
    <s v="505281"/>
    <s v="JACQUES CATERING SL (GRUPO SOTERAS)"/>
    <s v="B60574787"/>
    <s v="5042005"/>
    <d v="2024-02-29T00:00:00"/>
    <n v="236.4"/>
    <s v="4200350140"/>
    <s v="2576QU01677000"/>
    <s v="INST.QUÍM.TEÒR.COMP."/>
    <x v="344"/>
    <s v="0"/>
    <s v="F"/>
  </r>
  <r>
    <s v="2024"/>
    <s v="505373"/>
    <s v="LAIETANA DE LLIBRETERIA SL LAIE"/>
    <s v="B08549784"/>
    <s v="90002844"/>
    <d v="2024-02-27T00:00:00"/>
    <n v="87.3"/>
    <s v="4200348251"/>
    <n v="25130000080000"/>
    <s v="OR.ADM.FI/GEOGRAF/Hª"/>
    <x v="344"/>
    <s v="0"/>
    <s v="F"/>
  </r>
  <r>
    <s v="2024"/>
    <s v="505392"/>
    <s v="AUTOCARES RAVIGO SL"/>
    <s v="B08469660"/>
    <s v="64"/>
    <d v="2024-02-19T00:00:00"/>
    <n v="490"/>
    <s v="4100018788"/>
    <n v="25630000158000"/>
    <s v="ADM. BIOLOGIA/CC TER"/>
    <x v="344"/>
    <s v="0"/>
    <s v="F"/>
  </r>
  <r>
    <s v="2024"/>
    <s v="505482"/>
    <s v="AUBERT SA AUBERT SA"/>
    <s v="A58785593"/>
    <s v="202403010"/>
    <d v="2024-02-29T00:00:00"/>
    <n v="1410.26"/>
    <s v="4200337706"/>
    <s v="2604CS02094000"/>
    <s v="UFIR MEDICINA CLINIC"/>
    <x v="344"/>
    <s v="0"/>
    <s v="F"/>
  </r>
  <r>
    <s v="2024"/>
    <s v="505482"/>
    <s v="AUBERT SA AUBERT SA"/>
    <s v="A58785593"/>
    <s v="202403011"/>
    <d v="2024-02-29T00:00:00"/>
    <n v="112.77"/>
    <s v="4200349853"/>
    <s v="2505BA01935000"/>
    <s v="DEP.D'ARTS VIS.i DIS"/>
    <x v="344"/>
    <s v="0"/>
    <s v="F"/>
  </r>
  <r>
    <s v="2023"/>
    <s v="511044"/>
    <s v="PUBILL GONZALEZ MARIA JOSE"/>
    <s v="38502425B"/>
    <s v="UB-10/23"/>
    <d v="2023-12-19T00:00:00"/>
    <n v="1375"/>
    <m/>
    <s v="2624PS00290000"/>
    <s v="F.PSICOLOGIA"/>
    <x v="344"/>
    <s v="0"/>
    <s v="F"/>
  </r>
  <r>
    <s v="2023"/>
    <s v="514762"/>
    <s v="SALAZAR BENITEZ OCTAVIO"/>
    <s v="34016070J"/>
    <s v="29/2023"/>
    <d v="2023-11-13T00:00:00"/>
    <n v="360"/>
    <m/>
    <s v="2624PS00290000"/>
    <s v="F.PSICOLOGIA"/>
    <x v="344"/>
    <s v="0"/>
    <s v="F"/>
  </r>
  <r>
    <s v="2024"/>
    <s v="524303"/>
    <s v="DOT VERDAGUER ANNA"/>
    <s v="33956043Q"/>
    <s v="5/2024"/>
    <d v="2024-02-22T00:00:00"/>
    <n v="200"/>
    <m/>
    <s v="2504BA00069000"/>
    <s v="F.BELLES ARTS"/>
    <x v="344"/>
    <s v="0"/>
    <s v="F"/>
  </r>
  <r>
    <s v="2023"/>
    <s v="527766"/>
    <s v="PRATS ROBERT GERARD"/>
    <s v="41510852S"/>
    <s v="64"/>
    <d v="2023-12-06T00:00:00"/>
    <n v="1058.8499999999999"/>
    <m/>
    <s v="2594FA00244000"/>
    <s v="F.FARMÀCIA"/>
    <x v="344"/>
    <s v="0"/>
    <s v="F"/>
  </r>
  <r>
    <s v="2023"/>
    <s v="531787"/>
    <s v="GUIMERA MARTINEZ ARIADNA"/>
    <s v="39441613V"/>
    <s v="23/007"/>
    <d v="2023-12-18T00:00:00"/>
    <n v="363"/>
    <s v="4200344724"/>
    <s v="2515GH01968000"/>
    <s v="DEP. HISTORIA I ARQU"/>
    <x v="344"/>
    <s v="0"/>
    <s v="F"/>
  </r>
  <r>
    <s v="2024"/>
    <s v="538283"/>
    <s v="CORTES AGUERRI GUILLERMO ANTONIO"/>
    <s v="73024409F"/>
    <s v="3"/>
    <d v="2024-02-16T00:00:00"/>
    <n v="1200"/>
    <m/>
    <s v="2654EC00137000"/>
    <s v="F.ECONOMIA EMPRESA"/>
    <x v="344"/>
    <s v="0"/>
    <s v="F"/>
  </r>
  <r>
    <s v="2023"/>
    <s v="610819"/>
    <s v="MACHUCA CONTRERAS FELIPE ALIRO"/>
    <m/>
    <s v="$MACHÚCA1"/>
    <d v="2023-07-31T00:00:00"/>
    <n v="750"/>
    <m/>
    <s v="2604CS02094000"/>
    <s v="UFIR MEDICINA CLINIC"/>
    <x v="344"/>
    <s v="0"/>
    <s v="F"/>
  </r>
  <r>
    <s v="2023"/>
    <s v="713480"/>
    <s v="MONTESANO DEL CAMPO ADRIAN"/>
    <s v="72977145P"/>
    <s v="2023.08"/>
    <d v="2023-12-21T00:00:00"/>
    <n v="3800"/>
    <m/>
    <s v="2624PS00290000"/>
    <s v="F.PSICOLOGIA"/>
    <x v="344"/>
    <s v="0"/>
    <s v="F"/>
  </r>
  <r>
    <s v="2023"/>
    <s v="713480"/>
    <s v="MONTESANO DEL CAMPO ADRIAN"/>
    <s v="72977145P"/>
    <s v="2023.12"/>
    <d v="2023-12-21T00:00:00"/>
    <n v="720"/>
    <m/>
    <s v="2624PS00290000"/>
    <s v="F.PSICOLOGIA"/>
    <x v="344"/>
    <s v="0"/>
    <s v="F"/>
  </r>
  <r>
    <s v="2023"/>
    <s v="800873"/>
    <s v="CONSORCIO CTR NAC DE ANALISIS GENOM"/>
    <s v="S0800674D"/>
    <s v="23000045"/>
    <d v="2023-07-25T00:00:00"/>
    <n v="6496.83"/>
    <s v="4200316808"/>
    <s v="2565BI01976000"/>
    <s v="DEP. GENÈTICA, MICRO"/>
    <x v="344"/>
    <s v="0"/>
    <s v="F"/>
  </r>
  <r>
    <s v="2023"/>
    <s v="800873"/>
    <s v="CONSORCIO CTR NAC DE ANALISIS GENOM"/>
    <s v="S0800674D"/>
    <s v="23000156"/>
    <d v="2023-09-22T00:00:00"/>
    <n v="5592.04"/>
    <s v="4200328667"/>
    <s v="2615CS00279000"/>
    <s v="DEP. CC. FISIOLOGIQU"/>
    <x v="344"/>
    <s v="0"/>
    <s v="F"/>
  </r>
  <r>
    <s v="2023"/>
    <s v="800873"/>
    <s v="CONSORCIO CTR NAC DE ANALISIS GENOM"/>
    <s v="S0800674D"/>
    <s v="23000385"/>
    <d v="2023-12-14T00:00:00"/>
    <n v="31422.94"/>
    <m/>
    <s v="2605CS02079000"/>
    <s v="DEPT. BIOMEDICINA"/>
    <x v="344"/>
    <s v="0"/>
    <s v="F"/>
  </r>
  <r>
    <s v="2023"/>
    <s v="800873"/>
    <s v="CONSORCIO CTR NAC DE ANALISIS GENOM"/>
    <s v="S0800674D"/>
    <s v="23000390"/>
    <d v="2023-12-15T00:00:00"/>
    <n v="6031.11"/>
    <s v="4200342593"/>
    <s v="2565BI01975000"/>
    <s v="DEP. BIO. EVOL. ECO."/>
    <x v="344"/>
    <s v="0"/>
    <s v="F"/>
  </r>
  <r>
    <s v="2024"/>
    <s v="900612"/>
    <s v="RUIZ RIOS JOSE GABRIEL RESTAURANTE"/>
    <s v="52199998A"/>
    <s v="202401-5"/>
    <d v="2024-01-19T00:00:00"/>
    <n v="169.8"/>
    <m/>
    <s v="2565BI01976002"/>
    <s v="DEP. GENÈTICA, MICRO"/>
    <x v="344"/>
    <s v="0"/>
    <s v="F"/>
  </r>
  <r>
    <s v="2023"/>
    <s v="904276"/>
    <s v="IZU GONZALEZ SHEILA"/>
    <s v="72708329Q"/>
    <s v="2305"/>
    <d v="2023-04-30T00:00:00"/>
    <n v="2400"/>
    <m/>
    <s v="2624PS00290000"/>
    <s v="F.PSICOLOGIA"/>
    <x v="344"/>
    <s v="0"/>
    <s v="F"/>
  </r>
  <r>
    <s v="2023"/>
    <s v="904276"/>
    <s v="IZU GONZALEZ SHEILA"/>
    <s v="72708329Q"/>
    <s v="2306"/>
    <d v="2023-05-30T00:00:00"/>
    <n v="3150"/>
    <m/>
    <s v="2624PS00290000"/>
    <s v="F.PSICOLOGIA"/>
    <x v="344"/>
    <s v="0"/>
    <s v="F"/>
  </r>
  <r>
    <s v="2023"/>
    <s v="904276"/>
    <s v="IZU GONZALEZ SHEILA"/>
    <s v="72708329Q"/>
    <s v="2307"/>
    <d v="2023-06-30T00:00:00"/>
    <n v="3030"/>
    <m/>
    <s v="2624PS00290000"/>
    <s v="F.PSICOLOGIA"/>
    <x v="344"/>
    <s v="0"/>
    <s v="F"/>
  </r>
  <r>
    <s v="2023"/>
    <s v="904276"/>
    <s v="IZU GONZALEZ SHEILA"/>
    <s v="72708329Q"/>
    <s v="2308"/>
    <d v="2023-07-30T00:00:00"/>
    <n v="2370"/>
    <m/>
    <s v="2624PS00290000"/>
    <s v="F.PSICOLOGIA"/>
    <x v="344"/>
    <s v="0"/>
    <s v="F"/>
  </r>
  <r>
    <s v="2023"/>
    <s v="904276"/>
    <s v="IZU GONZALEZ SHEILA"/>
    <s v="72708329Q"/>
    <s v="2309"/>
    <d v="2023-09-30T00:00:00"/>
    <n v="2400"/>
    <m/>
    <s v="2624PS00290000"/>
    <s v="F.PSICOLOGIA"/>
    <x v="344"/>
    <s v="0"/>
    <s v="F"/>
  </r>
  <r>
    <s v="2023"/>
    <s v="904276"/>
    <s v="IZU GONZALEZ SHEILA"/>
    <s v="72708329Q"/>
    <s v="2310"/>
    <d v="2023-12-30T00:00:00"/>
    <n v="4020"/>
    <m/>
    <s v="2624PS00290000"/>
    <s v="F.PSICOLOGIA"/>
    <x v="344"/>
    <s v="0"/>
    <s v="F"/>
  </r>
  <r>
    <s v="2024"/>
    <s v="904398"/>
    <s v="ALBALADEJO GARCIA VICTOR RAMON RAMO"/>
    <s v="47610792X"/>
    <s v="23008"/>
    <d v="2024-02-29T00:00:00"/>
    <n v="998.13"/>
    <s v="4200343906"/>
    <s v="2625PS02085002"/>
    <s v="DEP. PSICOL.CLININCA"/>
    <x v="344"/>
    <s v="0"/>
    <s v="F"/>
  </r>
  <r>
    <s v="2024"/>
    <s v="904398"/>
    <s v="ALBALADEJO GARCIA VICTOR RAMON RAMO"/>
    <s v="47610792X"/>
    <s v="23009"/>
    <d v="2024-02-28T00:00:00"/>
    <n v="411.4"/>
    <s v="4200341653"/>
    <n v="25330000117000"/>
    <s v="ADM. DRET"/>
    <x v="344"/>
    <s v="0"/>
    <s v="F"/>
  </r>
  <r>
    <s v="2024"/>
    <s v="904398"/>
    <s v="ALBALADEJO GARCIA VICTOR RAMON RAMO"/>
    <s v="47610792X"/>
    <s v="23010"/>
    <d v="2024-02-28T00:00:00"/>
    <n v="1076.9000000000001"/>
    <s v="4200341639"/>
    <n v="25330000117000"/>
    <s v="ADM. DRET"/>
    <x v="344"/>
    <s v="0"/>
    <s v="F"/>
  </r>
  <r>
    <s v="2024"/>
    <s v="905032"/>
    <s v="GAIXET MIRO MARC VICTOR RESTAURANT"/>
    <s v="77833988X"/>
    <s v="284"/>
    <d v="2024-02-23T00:00:00"/>
    <n v="930"/>
    <m/>
    <s v="2515GH01968000"/>
    <s v="DEP. HISTORIA I ARQU"/>
    <x v="344"/>
    <s v="0"/>
    <s v="F"/>
  </r>
  <r>
    <s v="2024"/>
    <s v="905614"/>
    <s v="MAMANI GUZMAN BASILIO MANT CARP BAS"/>
    <s v="49827448H"/>
    <s v="15"/>
    <d v="2024-02-26T00:00:00"/>
    <n v="792.55"/>
    <s v="4200348237"/>
    <n v="25730000200000"/>
    <s v="ADM.FÍSICA I QUIMICA"/>
    <x v="344"/>
    <s v="0"/>
    <s v="F"/>
  </r>
  <r>
    <s v="2023"/>
    <s v="906114"/>
    <s v="CRESPI I ASENSIO ELENA"/>
    <s v="33954431Z"/>
    <s v="ECA071/2023"/>
    <d v="2023-09-25T00:00:00"/>
    <n v="360"/>
    <m/>
    <s v="2624PS00290000"/>
    <s v="F.PSICOLOGIA"/>
    <x v="344"/>
    <s v="0"/>
    <s v="F"/>
  </r>
  <r>
    <s v="2023"/>
    <s v="906114"/>
    <s v="CRESPI I ASENSIO ELENA"/>
    <s v="33954431Z"/>
    <s v="ECA107/2023"/>
    <d v="2023-12-29T00:00:00"/>
    <n v="1040"/>
    <m/>
    <s v="2624PS00290000"/>
    <s v="F.PSICOLOGIA"/>
    <x v="344"/>
    <s v="0"/>
    <s v="F"/>
  </r>
  <r>
    <s v="2023"/>
    <s v="906115"/>
    <s v="ALJENDE MEDINA LAILA"/>
    <s v="75751661B"/>
    <s v="2-23"/>
    <d v="2023-12-30T00:00:00"/>
    <n v="1140"/>
    <m/>
    <s v="2624PS00290000"/>
    <s v="F.PSICOLOGIA"/>
    <x v="344"/>
    <s v="0"/>
    <s v="F"/>
  </r>
  <r>
    <s v="2024"/>
    <s v="906354"/>
    <s v="FERNANDEZ LOPEZ ROBERTO"/>
    <s v="52201973T"/>
    <s v="1331"/>
    <d v="2024-02-29T00:00:00"/>
    <n v="127.26"/>
    <m/>
    <n v="26130000271000"/>
    <s v="ADM. BELLVITGE"/>
    <x v="344"/>
    <s v="0"/>
    <s v="F"/>
  </r>
  <r>
    <s v="2024"/>
    <s v="906354"/>
    <s v="FERNANDEZ LOPEZ ROBERTO"/>
    <s v="52201973T"/>
    <s v="1332"/>
    <d v="2024-02-29T00:00:00"/>
    <n v="5.6"/>
    <m/>
    <n v="26160001783000"/>
    <s v="S.DISSEC. BELLVITGE"/>
    <x v="344"/>
    <s v="0"/>
    <s v="F"/>
  </r>
  <r>
    <s v="2024"/>
    <s v="906354"/>
    <s v="FERNANDEZ LOPEZ ROBERTO"/>
    <s v="52201973T"/>
    <s v="1333"/>
    <d v="2024-02-29T00:00:00"/>
    <n v="50.43"/>
    <m/>
    <s v="2615CS00885000"/>
    <s v="DP.PATOL.I TERP.EXP."/>
    <x v="344"/>
    <s v="0"/>
    <s v="F"/>
  </r>
  <r>
    <s v="2024"/>
    <s v="906354"/>
    <s v="FERNANDEZ LOPEZ ROBERTO"/>
    <s v="52201973T"/>
    <s v="1334"/>
    <d v="2024-02-29T00:00:00"/>
    <n v="20.28"/>
    <m/>
    <s v="2615CS00280000"/>
    <s v="DP.ONTOSTOMATOLOGIA"/>
    <x v="344"/>
    <s v="0"/>
    <s v="F"/>
  </r>
  <r>
    <s v="2024"/>
    <s v="906354"/>
    <s v="FERNANDEZ LOPEZ ROBERTO"/>
    <s v="52201973T"/>
    <s v="1335"/>
    <d v="2024-02-29T00:00:00"/>
    <n v="30.2"/>
    <m/>
    <s v="2615CS00280000"/>
    <s v="DP.ONTOSTOMATOLOGIA"/>
    <x v="344"/>
    <s v="0"/>
    <s v="F"/>
  </r>
  <r>
    <s v="2024"/>
    <s v="906354"/>
    <s v="FERNANDEZ LOPEZ ROBERTO"/>
    <s v="52201973T"/>
    <s v="1336"/>
    <d v="2024-02-29T00:00:00"/>
    <n v="18.100000000000001"/>
    <m/>
    <s v="2615CS00885000"/>
    <s v="DP.PATOL.I TERP.EXP."/>
    <x v="344"/>
    <s v="0"/>
    <s v="F"/>
  </r>
  <r>
    <s v="2024"/>
    <s v="906354"/>
    <s v="FERNANDEZ LOPEZ ROBERTO"/>
    <s v="52201973T"/>
    <s v="1337"/>
    <d v="2024-02-29T00:00:00"/>
    <n v="535.66999999999996"/>
    <m/>
    <s v="2614IN02275000"/>
    <e v="#N/A"/>
    <x v="344"/>
    <s v="0"/>
    <s v="F"/>
  </r>
  <r>
    <s v="2024"/>
    <s v="906354"/>
    <s v="FERNANDEZ LOPEZ ROBERTO"/>
    <s v="52201973T"/>
    <s v="1338"/>
    <d v="2024-02-29T00:00:00"/>
    <n v="35.19"/>
    <m/>
    <s v="2615IN00282000"/>
    <s v="DP.INFERM.SA.P.SM.MI"/>
    <x v="344"/>
    <s v="0"/>
    <s v="F"/>
  </r>
  <r>
    <s v="2024"/>
    <s v="906354"/>
    <s v="FERNANDEZ LOPEZ ROBERTO"/>
    <s v="52201973T"/>
    <s v="1340"/>
    <d v="2024-02-29T00:00:00"/>
    <n v="122.33"/>
    <m/>
    <s v="2615CS00877000"/>
    <s v="DP.CIÈNC. CLÍNIQUES"/>
    <x v="344"/>
    <s v="0"/>
    <s v="F"/>
  </r>
  <r>
    <s v="2024"/>
    <s v="906354"/>
    <s v="FERNANDEZ LOPEZ ROBERTO"/>
    <s v="52201973T"/>
    <s v="1341"/>
    <d v="2024-02-29T00:00:00"/>
    <n v="25.85"/>
    <m/>
    <s v="2615CS00279000"/>
    <s v="DEP. CC. FISIOLOGIQU"/>
    <x v="344"/>
    <s v="0"/>
    <s v="F"/>
  </r>
  <r>
    <s v="2024"/>
    <s v="906354"/>
    <s v="FERNANDEZ LOPEZ ROBERTO"/>
    <s v="52201973T"/>
    <s v="1342"/>
    <d v="2024-02-29T00:00:00"/>
    <n v="152.38999999999999"/>
    <m/>
    <s v="2615CS00885000"/>
    <s v="DP.PATOL.I TERP.EXP."/>
    <x v="344"/>
    <s v="0"/>
    <s v="F"/>
  </r>
  <r>
    <s v="2024"/>
    <s v="906354"/>
    <s v="FERNANDEZ LOPEZ ROBERTO"/>
    <s v="52201973T"/>
    <s v="1343"/>
    <d v="2024-02-29T00:00:00"/>
    <n v="166.1"/>
    <m/>
    <s v="2615CS00885000"/>
    <s v="DP.PATOL.I TERP.EXP."/>
    <x v="344"/>
    <s v="0"/>
    <s v="F"/>
  </r>
  <r>
    <s v="2024"/>
    <s v="906354"/>
    <s v="FERNANDEZ LOPEZ ROBERTO"/>
    <s v="52201973T"/>
    <s v="1344"/>
    <d v="2024-02-29T00:00:00"/>
    <n v="34.76"/>
    <m/>
    <s v="2615CS00279000"/>
    <s v="DEP. CC. FISIOLOGIQU"/>
    <x v="344"/>
    <s v="0"/>
    <s v="F"/>
  </r>
  <r>
    <s v="2024"/>
    <s v="906354"/>
    <s v="FERNANDEZ LOPEZ ROBERTO"/>
    <s v="52201973T"/>
    <s v="1345"/>
    <d v="2024-02-29T00:00:00"/>
    <n v="199.08"/>
    <m/>
    <s v="2615CS00279000"/>
    <s v="DEP. CC. FISIOLOGIQU"/>
    <x v="344"/>
    <s v="0"/>
    <s v="F"/>
  </r>
  <r>
    <s v="2024"/>
    <s v="906354"/>
    <s v="FERNANDEZ LOPEZ ROBERTO"/>
    <s v="52201973T"/>
    <s v="1346"/>
    <d v="2024-02-29T00:00:00"/>
    <n v="32.950000000000003"/>
    <m/>
    <s v="2615CS00885000"/>
    <s v="DP.PATOL.I TERP.EXP."/>
    <x v="344"/>
    <s v="0"/>
    <s v="F"/>
  </r>
  <r>
    <s v="2024"/>
    <s v="906354"/>
    <s v="FERNANDEZ LOPEZ ROBERTO"/>
    <s v="52201973T"/>
    <s v="1347"/>
    <d v="2024-02-29T00:00:00"/>
    <n v="67.03"/>
    <m/>
    <s v="2615CS00885000"/>
    <s v="DP.PATOL.I TERP.EXP."/>
    <x v="344"/>
    <s v="0"/>
    <s v="F"/>
  </r>
  <r>
    <s v="2024"/>
    <s v="906354"/>
    <s v="FERNANDEZ LOPEZ ROBERTO"/>
    <s v="52201973T"/>
    <s v="1348"/>
    <d v="2024-02-29T00:00:00"/>
    <n v="49.6"/>
    <m/>
    <s v="2615CS00885000"/>
    <s v="DP.PATOL.I TERP.EXP."/>
    <x v="344"/>
    <s v="0"/>
    <s v="F"/>
  </r>
  <r>
    <s v="2024"/>
    <s v="906354"/>
    <s v="FERNANDEZ LOPEZ ROBERTO"/>
    <s v="52201973T"/>
    <s v="1349"/>
    <d v="2024-02-29T00:00:00"/>
    <n v="105.8"/>
    <m/>
    <s v="2615CS00280000"/>
    <s v="DP.ONTOSTOMATOLOGIA"/>
    <x v="344"/>
    <s v="0"/>
    <s v="F"/>
  </r>
  <r>
    <s v="2024"/>
    <s v="906354"/>
    <s v="FERNANDEZ LOPEZ ROBERTO"/>
    <s v="52201973T"/>
    <s v="1350"/>
    <d v="2024-02-29T00:00:00"/>
    <n v="52.45"/>
    <m/>
    <s v="2615CS00885000"/>
    <s v="DP.PATOL.I TERP.EXP."/>
    <x v="344"/>
    <s v="0"/>
    <s v="F"/>
  </r>
  <r>
    <s v="2024"/>
    <s v="906354"/>
    <s v="FERNANDEZ LOPEZ ROBERTO"/>
    <s v="52201973T"/>
    <s v="1351"/>
    <d v="2024-02-29T00:00:00"/>
    <n v="249.14"/>
    <m/>
    <s v="2615CS00885000"/>
    <s v="DP.PATOL.I TERP.EXP."/>
    <x v="344"/>
    <s v="0"/>
    <s v="F"/>
  </r>
  <r>
    <s v="2024"/>
    <s v="906354"/>
    <s v="FERNANDEZ LOPEZ ROBERTO"/>
    <s v="52201973T"/>
    <s v="1352"/>
    <d v="2024-02-29T00:00:00"/>
    <n v="22.09"/>
    <m/>
    <s v="2615CS00280000"/>
    <s v="DP.ONTOSTOMATOLOGIA"/>
    <x v="344"/>
    <s v="0"/>
    <s v="F"/>
  </r>
  <r>
    <s v="2024"/>
    <s v="906354"/>
    <s v="FERNANDEZ LOPEZ ROBERTO"/>
    <s v="52201973T"/>
    <s v="1353"/>
    <d v="2024-02-29T00:00:00"/>
    <n v="324.58999999999997"/>
    <m/>
    <s v="2615CS00877001"/>
    <s v="SEC.DP.PODOLOGIA"/>
    <x v="344"/>
    <s v="0"/>
    <s v="F"/>
  </r>
  <r>
    <s v="2024"/>
    <s v="906354"/>
    <s v="FERNANDEZ LOPEZ ROBERTO"/>
    <s v="52201973T"/>
    <s v="1354"/>
    <d v="2024-02-29T00:00:00"/>
    <n v="14.76"/>
    <m/>
    <s v="2615CS00280000"/>
    <s v="DP.ONTOSTOMATOLOGIA"/>
    <x v="344"/>
    <s v="0"/>
    <s v="F"/>
  </r>
  <r>
    <s v="2024"/>
    <s v="906354"/>
    <s v="FERNANDEZ LOPEZ ROBERTO"/>
    <s v="52201973T"/>
    <s v="1355"/>
    <d v="2024-02-29T00:00:00"/>
    <n v="4.37"/>
    <m/>
    <s v="2615CS00280000"/>
    <s v="DP.ONTOSTOMATOLOGIA"/>
    <x v="344"/>
    <s v="0"/>
    <s v="F"/>
  </r>
  <r>
    <s v="2024"/>
    <s v="906425"/>
    <s v="GUASCH CASADEVALL GEMMA"/>
    <s v="47869631F"/>
    <s v="4/2024"/>
    <d v="2024-02-21T00:00:00"/>
    <n v="500"/>
    <m/>
    <s v="2654EC00137000"/>
    <s v="F.ECONOMIA EMPRESA"/>
    <x v="344"/>
    <s v="0"/>
    <s v="F"/>
  </r>
  <r>
    <s v="2023"/>
    <s v="907614"/>
    <s v="RIBAS RABERT EMMA"/>
    <s v="40447774C"/>
    <s v="7/2023"/>
    <d v="2023-12-28T00:00:00"/>
    <n v="180"/>
    <m/>
    <s v="2624PS00290000"/>
    <s v="F.PSICOLOGIA"/>
    <x v="344"/>
    <s v="0"/>
    <s v="F"/>
  </r>
  <r>
    <s v="2023"/>
    <s v="908220"/>
    <s v="PERPIÑA MAS FRANCESC XAVIER SAMPER"/>
    <s v="40522628D"/>
    <s v="1"/>
    <d v="2023-12-21T00:00:00"/>
    <n v="3414.28"/>
    <s v="4200344898"/>
    <s v="2534DR00121000"/>
    <s v="F.DRET"/>
    <x v="344"/>
    <s v="G"/>
    <s v="F"/>
  </r>
  <r>
    <s v="2024"/>
    <s v="908237"/>
    <s v="CANTOS MARTINEZ CARMEN"/>
    <s v="29504493R"/>
    <s v="1"/>
    <d v="2024-02-23T00:00:00"/>
    <n v="600"/>
    <m/>
    <s v="2654EC00137000"/>
    <s v="F.ECONOMIA EMPRESA"/>
    <x v="344"/>
    <s v="0"/>
    <s v="F"/>
  </r>
  <r>
    <s v="2024"/>
    <s v="908237"/>
    <s v="CANTOS MARTINEZ CARMEN"/>
    <s v="29504493R"/>
    <s v="2"/>
    <d v="2024-02-23T00:00:00"/>
    <n v="600"/>
    <m/>
    <s v="2654EC00137000"/>
    <s v="F.ECONOMIA EMPRESA"/>
    <x v="344"/>
    <s v="0"/>
    <s v="F"/>
  </r>
  <r>
    <s v="2023"/>
    <s v="908886"/>
    <s v="LLAONA BORIS MARIA ANGELA"/>
    <s v="40316086F"/>
    <s v="U08"/>
    <d v="2023-12-22T00:00:00"/>
    <n v="540"/>
    <m/>
    <n v="37090001760000"/>
    <s v="ALUMNI UB"/>
    <x v="344"/>
    <s v="0"/>
    <s v="F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A61C09-4135-4D20-ABF6-652635FB964C}" name="Taula dinàmica1" cacheId="0" applyNumberFormats="0" applyBorderFormats="0" applyFontFormats="0" applyPatternFormats="0" applyAlignmentFormats="0" applyWidthHeightFormats="1" dataCaption="Valors" updatedVersion="6" minRefreshableVersion="3" useAutoFormatting="1" itemPrintTitles="1" createdVersion="6" indent="0" outline="1" outlineData="1" multipleFieldFilters="0">
  <location ref="A3:C48" firstHeaderRow="0" firstDataRow="1" firstDataCol="1"/>
  <pivotFields count="15">
    <pivotField showAll="0"/>
    <pivotField showAll="0"/>
    <pivotField showAll="0"/>
    <pivotField showAll="0"/>
    <pivotField showAll="0"/>
    <pivotField numFmtId="14" showAll="0"/>
    <pivotField dataField="1" numFmtId="44" showAll="0"/>
    <pivotField showAll="0"/>
    <pivotField showAll="0"/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9">
        <item sd="0" x="0"/>
        <item x="1"/>
        <item x="2"/>
        <item x="3"/>
        <item x="4"/>
        <item x="5"/>
        <item x="6"/>
        <item sd="0" x="7"/>
        <item t="default"/>
      </items>
    </pivotField>
  </pivotFields>
  <rowFields count="2">
    <field x="14"/>
    <field x="10"/>
  </rowFields>
  <rowItems count="45">
    <i>
      <x v="1"/>
    </i>
    <i r="1">
      <x v="1"/>
    </i>
    <i r="1">
      <x v="12"/>
    </i>
    <i>
      <x v="2"/>
    </i>
    <i r="1">
      <x v="1"/>
    </i>
    <i r="1">
      <x v="2"/>
    </i>
    <i r="1">
      <x v="3"/>
    </i>
    <i r="1">
      <x v="7"/>
    </i>
    <i r="1">
      <x v="12"/>
    </i>
    <i>
      <x v="3"/>
    </i>
    <i r="1">
      <x v="2"/>
    </i>
    <i r="1">
      <x v="4"/>
    </i>
    <i r="1">
      <x v="8"/>
    </i>
    <i r="1">
      <x v="9"/>
    </i>
    <i r="1">
      <x v="11"/>
    </i>
    <i r="1">
      <x v="12"/>
    </i>
    <i>
      <x v="4"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Recompte de Import" fld="6" subtotal="count" baseField="10" baseItem="1"/>
    <dataField name="Suma de Import2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77"/>
  <sheetViews>
    <sheetView showGridLines="0" tabSelected="1" zoomScale="85" zoomScaleNormal="85" workbookViewId="0">
      <selection activeCell="Q15" sqref="Q15"/>
    </sheetView>
  </sheetViews>
  <sheetFormatPr defaultColWidth="11.44140625" defaultRowHeight="13.2" x14ac:dyDescent="0.25"/>
  <cols>
    <col min="1" max="1" width="9.44140625" style="4" customWidth="1"/>
    <col min="2" max="2" width="14.44140625" style="4" customWidth="1"/>
    <col min="3" max="3" width="47.109375" style="7" customWidth="1"/>
    <col min="4" max="4" width="27.88671875" style="4" customWidth="1"/>
    <col min="5" max="5" width="15.109375" style="7" customWidth="1"/>
    <col min="6" max="6" width="16.5546875" style="4" customWidth="1"/>
    <col min="7" max="7" width="29.88671875" style="6" customWidth="1"/>
    <col min="8" max="8" width="25.44140625" style="4" customWidth="1"/>
    <col min="9" max="9" width="23.109375" style="4" customWidth="1"/>
    <col min="10" max="10" width="26.44140625" style="4" customWidth="1"/>
    <col min="11" max="11" width="18.44140625" style="4" customWidth="1"/>
    <col min="12" max="12" width="24.88671875" style="41" customWidth="1"/>
    <col min="13" max="15" width="0" style="7" hidden="1" customWidth="1"/>
    <col min="16" max="16384" width="11.44140625" style="7"/>
  </cols>
  <sheetData>
    <row r="1" spans="1:12" ht="37.5" customHeight="1" x14ac:dyDescent="0.3">
      <c r="A1" s="41"/>
      <c r="B1" s="41"/>
      <c r="C1" s="5" t="s">
        <v>0</v>
      </c>
      <c r="D1" s="41" t="s">
        <v>1</v>
      </c>
      <c r="E1" s="64">
        <v>45354</v>
      </c>
      <c r="F1" s="41"/>
      <c r="G1" s="54"/>
      <c r="H1" s="41"/>
      <c r="I1" s="41"/>
      <c r="J1" s="41"/>
      <c r="K1" s="41"/>
      <c r="L1"/>
    </row>
    <row r="2" spans="1:12" x14ac:dyDescent="0.25">
      <c r="A2" s="41"/>
      <c r="B2" s="41"/>
      <c r="C2"/>
      <c r="D2" s="41"/>
      <c r="E2"/>
      <c r="F2" s="41"/>
      <c r="G2" s="54"/>
      <c r="H2" s="41"/>
      <c r="I2" s="41"/>
      <c r="J2" s="41"/>
      <c r="K2" s="41"/>
      <c r="L2"/>
    </row>
    <row r="3" spans="1:12" ht="16.5" customHeight="1" x14ac:dyDescent="0.25">
      <c r="A3" s="41"/>
      <c r="B3" s="41"/>
      <c r="C3" t="s">
        <v>4625</v>
      </c>
      <c r="D3" s="41"/>
      <c r="E3"/>
      <c r="F3" s="41"/>
      <c r="G3" s="54"/>
      <c r="H3" s="41"/>
      <c r="I3" s="41"/>
      <c r="J3" s="65"/>
      <c r="K3" s="41"/>
      <c r="L3" s="54"/>
    </row>
    <row r="4" spans="1:12" x14ac:dyDescent="0.25">
      <c r="A4" s="41"/>
      <c r="B4" s="41"/>
      <c r="C4"/>
      <c r="D4" s="41"/>
      <c r="E4"/>
      <c r="F4" s="41"/>
      <c r="G4" s="54"/>
      <c r="H4" s="41"/>
      <c r="I4" s="41"/>
      <c r="J4" s="41"/>
      <c r="K4" s="41"/>
      <c r="L4"/>
    </row>
    <row r="5" spans="1:12" ht="25.5" customHeight="1" x14ac:dyDescent="0.25">
      <c r="A5" s="41"/>
      <c r="B5" s="41"/>
      <c r="C5" s="66" t="s">
        <v>2</v>
      </c>
      <c r="D5" s="8">
        <f>SUM(D8:D251)</f>
        <v>745402</v>
      </c>
      <c r="E5" s="113" t="s">
        <v>3</v>
      </c>
      <c r="F5" s="114"/>
      <c r="G5" s="115"/>
      <c r="H5" s="9">
        <f>SUM(H8:H251)</f>
        <v>945423482.30000031</v>
      </c>
      <c r="I5" s="67" t="s">
        <v>4</v>
      </c>
      <c r="J5" s="8">
        <f>SUM(J8:J251)</f>
        <v>6290</v>
      </c>
      <c r="K5" s="10" t="s">
        <v>5</v>
      </c>
      <c r="L5" s="55">
        <f>SUM(L8:L251)</f>
        <v>10686472.390000001</v>
      </c>
    </row>
    <row r="6" spans="1:12" x14ac:dyDescent="0.25">
      <c r="A6" s="41"/>
      <c r="B6" s="41"/>
      <c r="C6"/>
      <c r="D6" s="68"/>
      <c r="E6" s="69"/>
      <c r="F6" s="70"/>
      <c r="G6" s="71"/>
      <c r="H6" s="56"/>
      <c r="I6" s="41"/>
      <c r="J6" s="72"/>
      <c r="K6" s="41"/>
      <c r="L6" s="56"/>
    </row>
    <row r="7" spans="1:12" x14ac:dyDescent="0.25">
      <c r="A7" s="41"/>
      <c r="B7" s="41"/>
      <c r="C7" t="s">
        <v>6</v>
      </c>
      <c r="D7" s="68"/>
      <c r="E7" s="45"/>
      <c r="F7" s="71"/>
      <c r="G7" s="71"/>
      <c r="H7" s="56"/>
      <c r="I7" s="41"/>
      <c r="J7" s="72"/>
      <c r="K7" s="41"/>
      <c r="L7" s="56"/>
    </row>
    <row r="8" spans="1:12" ht="25.5" customHeight="1" x14ac:dyDescent="0.25">
      <c r="A8" s="41"/>
      <c r="B8" s="41"/>
      <c r="C8" s="42" t="s">
        <v>2</v>
      </c>
      <c r="D8" s="12">
        <v>4190</v>
      </c>
      <c r="E8" s="111" t="s">
        <v>7</v>
      </c>
      <c r="F8" s="111"/>
      <c r="G8" s="112"/>
      <c r="H8" s="13">
        <v>5515957.29</v>
      </c>
      <c r="I8" s="43" t="s">
        <v>4</v>
      </c>
      <c r="J8" s="14">
        <v>0</v>
      </c>
      <c r="K8" s="15" t="s">
        <v>5</v>
      </c>
      <c r="L8" s="57">
        <v>0</v>
      </c>
    </row>
    <row r="9" spans="1:12" x14ac:dyDescent="0.25">
      <c r="A9" s="41"/>
      <c r="B9" s="41"/>
      <c r="C9" s="71"/>
      <c r="D9" s="73"/>
      <c r="E9" s="47"/>
      <c r="F9" s="47"/>
      <c r="G9" s="71"/>
      <c r="H9" s="58"/>
      <c r="I9" s="45"/>
      <c r="J9" s="16"/>
      <c r="K9" s="45"/>
      <c r="L9" s="17"/>
    </row>
    <row r="10" spans="1:12" ht="25.5" customHeight="1" x14ac:dyDescent="0.25">
      <c r="A10" s="41"/>
      <c r="B10" s="74"/>
      <c r="C10" s="42" t="s">
        <v>2</v>
      </c>
      <c r="D10" s="12">
        <v>5867</v>
      </c>
      <c r="E10" s="111" t="s">
        <v>8</v>
      </c>
      <c r="F10" s="111"/>
      <c r="G10" s="112"/>
      <c r="H10" s="13">
        <v>7377206.4400000004</v>
      </c>
      <c r="I10" s="43" t="s">
        <v>4</v>
      </c>
      <c r="J10" s="14">
        <v>0</v>
      </c>
      <c r="K10" s="15" t="s">
        <v>5</v>
      </c>
      <c r="L10" s="57">
        <v>0</v>
      </c>
    </row>
    <row r="11" spans="1:12" x14ac:dyDescent="0.25">
      <c r="A11" s="41"/>
      <c r="B11" s="41"/>
      <c r="C11" s="71"/>
      <c r="D11" s="73"/>
      <c r="E11" s="47"/>
      <c r="F11" s="47"/>
      <c r="G11" s="71"/>
      <c r="H11" s="58"/>
      <c r="I11" s="45"/>
      <c r="J11" s="16"/>
      <c r="K11" s="45"/>
      <c r="L11" s="17"/>
    </row>
    <row r="12" spans="1:12" ht="25.5" customHeight="1" x14ac:dyDescent="0.25">
      <c r="A12" s="41"/>
      <c r="B12" s="41"/>
      <c r="C12" s="42" t="s">
        <v>2</v>
      </c>
      <c r="D12" s="12">
        <v>6084</v>
      </c>
      <c r="E12" s="111" t="s">
        <v>9</v>
      </c>
      <c r="F12" s="111"/>
      <c r="G12" s="112"/>
      <c r="H12" s="13">
        <v>7839740.1500000004</v>
      </c>
      <c r="I12" s="43" t="s">
        <v>4</v>
      </c>
      <c r="J12" s="14">
        <v>0</v>
      </c>
      <c r="K12" s="15" t="s">
        <v>5</v>
      </c>
      <c r="L12" s="57">
        <v>0</v>
      </c>
    </row>
    <row r="13" spans="1:12" x14ac:dyDescent="0.25">
      <c r="A13" s="41"/>
      <c r="B13" s="41"/>
      <c r="C13" s="71"/>
      <c r="D13" s="75"/>
      <c r="E13" s="47"/>
      <c r="F13" s="47"/>
      <c r="G13" s="71"/>
      <c r="H13" s="58"/>
      <c r="I13" s="45"/>
      <c r="J13" s="18"/>
      <c r="K13" s="45"/>
      <c r="L13" s="17"/>
    </row>
    <row r="14" spans="1:12" ht="25.5" customHeight="1" x14ac:dyDescent="0.25">
      <c r="A14" s="41"/>
      <c r="B14" s="41"/>
      <c r="C14" s="42" t="s">
        <v>2</v>
      </c>
      <c r="D14" s="12">
        <v>5575</v>
      </c>
      <c r="E14" s="111" t="s">
        <v>10</v>
      </c>
      <c r="F14" s="111"/>
      <c r="G14" s="112"/>
      <c r="H14" s="13">
        <v>5496966.6900000004</v>
      </c>
      <c r="I14" s="43" t="s">
        <v>4</v>
      </c>
      <c r="J14" s="14">
        <v>0</v>
      </c>
      <c r="K14" s="15" t="s">
        <v>5</v>
      </c>
      <c r="L14" s="57">
        <v>0</v>
      </c>
    </row>
    <row r="15" spans="1:12" ht="12.75" customHeight="1" x14ac:dyDescent="0.25">
      <c r="A15" s="41"/>
      <c r="B15" s="41"/>
      <c r="C15" s="46"/>
      <c r="D15" s="19"/>
      <c r="E15" s="47"/>
      <c r="F15" s="47"/>
      <c r="G15" s="71"/>
      <c r="H15" s="17"/>
      <c r="I15" s="45"/>
      <c r="J15" s="18"/>
      <c r="K15" s="20"/>
      <c r="L15" s="17"/>
    </row>
    <row r="16" spans="1:12" ht="25.5" customHeight="1" x14ac:dyDescent="0.25">
      <c r="A16" s="41"/>
      <c r="B16" s="41"/>
      <c r="C16" s="42" t="s">
        <v>2</v>
      </c>
      <c r="D16" s="12">
        <v>5831</v>
      </c>
      <c r="E16" s="111" t="s">
        <v>11</v>
      </c>
      <c r="F16" s="111"/>
      <c r="G16" s="112"/>
      <c r="H16" s="13">
        <v>5841834.4100000001</v>
      </c>
      <c r="I16" s="43" t="s">
        <v>4</v>
      </c>
      <c r="J16" s="12">
        <v>0</v>
      </c>
      <c r="K16" s="43" t="s">
        <v>5</v>
      </c>
      <c r="L16" s="57">
        <v>0</v>
      </c>
    </row>
    <row r="17" spans="1:12" x14ac:dyDescent="0.25">
      <c r="A17" s="41"/>
      <c r="B17" s="41"/>
      <c r="C17" s="71"/>
      <c r="D17" s="18"/>
      <c r="E17" s="47"/>
      <c r="F17" s="47"/>
      <c r="G17" s="71"/>
      <c r="H17" s="17"/>
      <c r="I17" s="45"/>
      <c r="J17" s="75"/>
      <c r="K17" s="45"/>
      <c r="L17" s="58"/>
    </row>
    <row r="18" spans="1:12" ht="25.5" customHeight="1" x14ac:dyDescent="0.25">
      <c r="A18" s="41"/>
      <c r="B18" s="41"/>
      <c r="C18" s="42" t="s">
        <v>2</v>
      </c>
      <c r="D18" s="12">
        <v>5466</v>
      </c>
      <c r="E18" s="111" t="s">
        <v>12</v>
      </c>
      <c r="F18" s="111"/>
      <c r="G18" s="112"/>
      <c r="H18" s="13">
        <v>5772551.4199999999</v>
      </c>
      <c r="I18" s="43" t="s">
        <v>4</v>
      </c>
      <c r="J18" s="12">
        <v>0</v>
      </c>
      <c r="K18" s="43" t="s">
        <v>5</v>
      </c>
      <c r="L18" s="57">
        <v>0</v>
      </c>
    </row>
    <row r="19" spans="1:12" x14ac:dyDescent="0.25">
      <c r="A19" s="41"/>
      <c r="B19" s="41"/>
      <c r="C19" s="71"/>
      <c r="D19" s="18"/>
      <c r="E19" s="47"/>
      <c r="F19" s="47"/>
      <c r="G19" s="71"/>
      <c r="H19" s="17"/>
      <c r="I19" s="45"/>
      <c r="J19" s="75"/>
      <c r="K19" s="45"/>
      <c r="L19" s="58"/>
    </row>
    <row r="20" spans="1:12" ht="25.5" customHeight="1" x14ac:dyDescent="0.25">
      <c r="A20" s="41"/>
      <c r="B20" s="41"/>
      <c r="C20" s="42" t="s">
        <v>2</v>
      </c>
      <c r="D20" s="12">
        <v>6851</v>
      </c>
      <c r="E20" s="111" t="s">
        <v>13</v>
      </c>
      <c r="F20" s="111"/>
      <c r="G20" s="112"/>
      <c r="H20" s="13">
        <v>6805685.0099999998</v>
      </c>
      <c r="I20" s="43" t="s">
        <v>4</v>
      </c>
      <c r="J20" s="12">
        <v>0</v>
      </c>
      <c r="K20" s="43" t="s">
        <v>5</v>
      </c>
      <c r="L20" s="59">
        <v>0</v>
      </c>
    </row>
    <row r="21" spans="1:12" x14ac:dyDescent="0.25">
      <c r="A21" s="41"/>
      <c r="B21" s="41"/>
      <c r="C21" s="71"/>
      <c r="D21" s="18"/>
      <c r="E21" s="47"/>
      <c r="F21" s="47"/>
      <c r="G21" s="71"/>
      <c r="H21" s="17"/>
      <c r="I21" s="45"/>
      <c r="J21" s="75"/>
      <c r="K21" s="45"/>
      <c r="L21" s="58"/>
    </row>
    <row r="22" spans="1:12" ht="25.5" customHeight="1" x14ac:dyDescent="0.25">
      <c r="A22" s="41"/>
      <c r="B22" s="41"/>
      <c r="C22" s="42" t="s">
        <v>2</v>
      </c>
      <c r="D22" s="12">
        <v>1511</v>
      </c>
      <c r="E22" s="111" t="s">
        <v>14</v>
      </c>
      <c r="F22" s="111"/>
      <c r="G22" s="112"/>
      <c r="H22" s="13">
        <v>1044496.6</v>
      </c>
      <c r="I22" s="43" t="s">
        <v>4</v>
      </c>
      <c r="J22" s="12">
        <v>0</v>
      </c>
      <c r="K22" s="15" t="s">
        <v>5</v>
      </c>
      <c r="L22" s="59">
        <v>0</v>
      </c>
    </row>
    <row r="23" spans="1:12" x14ac:dyDescent="0.25">
      <c r="A23" s="41"/>
      <c r="B23" s="41"/>
      <c r="C23" s="71"/>
      <c r="D23" s="18"/>
      <c r="E23" s="47"/>
      <c r="F23" s="47"/>
      <c r="G23" s="71"/>
      <c r="H23" s="17"/>
      <c r="I23" s="45"/>
      <c r="J23" s="75"/>
      <c r="K23" s="45"/>
      <c r="L23" s="58"/>
    </row>
    <row r="24" spans="1:12" ht="25.5" customHeight="1" x14ac:dyDescent="0.25">
      <c r="A24" s="41"/>
      <c r="B24" s="41"/>
      <c r="C24" s="42" t="s">
        <v>2</v>
      </c>
      <c r="D24" s="12">
        <v>4445</v>
      </c>
      <c r="E24" s="111" t="s">
        <v>15</v>
      </c>
      <c r="F24" s="111"/>
      <c r="G24" s="112"/>
      <c r="H24" s="13">
        <v>7106835.8700000001</v>
      </c>
      <c r="I24" s="43" t="s">
        <v>4</v>
      </c>
      <c r="J24" s="12">
        <v>0</v>
      </c>
      <c r="K24" s="15" t="s">
        <v>5</v>
      </c>
      <c r="L24" s="59">
        <v>0</v>
      </c>
    </row>
    <row r="25" spans="1:12" x14ac:dyDescent="0.25">
      <c r="A25" s="41"/>
      <c r="B25" s="41"/>
      <c r="C25" s="71"/>
      <c r="D25" s="18"/>
      <c r="E25" s="47"/>
      <c r="F25" s="47"/>
      <c r="G25" s="71"/>
      <c r="H25" s="17"/>
      <c r="I25" s="45"/>
      <c r="J25" s="75"/>
      <c r="K25" s="45"/>
      <c r="L25" s="58"/>
    </row>
    <row r="26" spans="1:12" ht="25.5" customHeight="1" x14ac:dyDescent="0.25">
      <c r="A26" s="41"/>
      <c r="B26" s="41"/>
      <c r="C26" s="42" t="s">
        <v>2</v>
      </c>
      <c r="D26" s="12">
        <v>7313</v>
      </c>
      <c r="E26" s="111" t="s">
        <v>16</v>
      </c>
      <c r="F26" s="111"/>
      <c r="G26" s="112"/>
      <c r="H26" s="13">
        <v>8221398.1600000001</v>
      </c>
      <c r="I26" s="43" t="s">
        <v>4</v>
      </c>
      <c r="J26" s="12">
        <v>0</v>
      </c>
      <c r="K26" s="15" t="s">
        <v>5</v>
      </c>
      <c r="L26" s="59">
        <v>0</v>
      </c>
    </row>
    <row r="27" spans="1:12" x14ac:dyDescent="0.25">
      <c r="A27" s="41"/>
      <c r="B27" s="41"/>
      <c r="C27" s="71"/>
      <c r="D27" s="18"/>
      <c r="E27" s="47"/>
      <c r="F27" s="47"/>
      <c r="G27" s="71"/>
      <c r="H27" s="17"/>
      <c r="I27" s="45"/>
      <c r="J27" s="75"/>
      <c r="K27" s="45"/>
      <c r="L27" s="58"/>
    </row>
    <row r="28" spans="1:12" ht="25.5" customHeight="1" x14ac:dyDescent="0.25">
      <c r="A28" s="41"/>
      <c r="B28" s="41"/>
      <c r="C28" s="42" t="s">
        <v>2</v>
      </c>
      <c r="D28" s="12">
        <v>6732</v>
      </c>
      <c r="E28" s="111" t="s">
        <v>17</v>
      </c>
      <c r="F28" s="111"/>
      <c r="G28" s="112"/>
      <c r="H28" s="13">
        <v>5920408.2300000004</v>
      </c>
      <c r="I28" s="43" t="s">
        <v>4</v>
      </c>
      <c r="J28" s="12">
        <v>0</v>
      </c>
      <c r="K28" s="15" t="s">
        <v>5</v>
      </c>
      <c r="L28" s="59">
        <v>0</v>
      </c>
    </row>
    <row r="29" spans="1:12" x14ac:dyDescent="0.25">
      <c r="A29" s="41"/>
      <c r="B29" s="41"/>
      <c r="C29" s="71"/>
      <c r="D29" s="18"/>
      <c r="E29" s="47"/>
      <c r="F29" s="47"/>
      <c r="G29" s="71"/>
      <c r="H29" s="17"/>
      <c r="I29" s="45"/>
      <c r="J29" s="75"/>
      <c r="K29" s="45"/>
      <c r="L29" s="58"/>
    </row>
    <row r="30" spans="1:12" ht="25.5" customHeight="1" x14ac:dyDescent="0.25">
      <c r="A30" s="41"/>
      <c r="B30" s="41"/>
      <c r="C30" s="42" t="s">
        <v>2</v>
      </c>
      <c r="D30" s="12">
        <v>6876</v>
      </c>
      <c r="E30" s="111" t="s">
        <v>18</v>
      </c>
      <c r="F30" s="111"/>
      <c r="G30" s="112"/>
      <c r="H30" s="13">
        <v>8718194.5600000005</v>
      </c>
      <c r="I30" s="43" t="s">
        <v>4</v>
      </c>
      <c r="J30" s="12">
        <v>0</v>
      </c>
      <c r="K30" s="15" t="s">
        <v>5</v>
      </c>
      <c r="L30" s="59">
        <v>0</v>
      </c>
    </row>
    <row r="31" spans="1:12" ht="15" customHeight="1" x14ac:dyDescent="0.25">
      <c r="A31" s="41"/>
      <c r="B31" s="41"/>
      <c r="C31" s="71"/>
      <c r="D31" s="18"/>
      <c r="E31" s="47"/>
      <c r="F31" s="47"/>
      <c r="G31" s="71"/>
      <c r="H31" s="17"/>
      <c r="I31" s="45"/>
      <c r="J31" s="75"/>
      <c r="K31" s="45"/>
      <c r="L31" s="58"/>
    </row>
    <row r="32" spans="1:12" ht="25.5" customHeight="1" x14ac:dyDescent="0.25">
      <c r="A32" s="41"/>
      <c r="B32" s="41"/>
      <c r="C32" s="42" t="s">
        <v>2</v>
      </c>
      <c r="D32" s="12">
        <v>4459</v>
      </c>
      <c r="E32" s="111" t="s">
        <v>19</v>
      </c>
      <c r="F32" s="111"/>
      <c r="G32" s="112"/>
      <c r="H32" s="13">
        <v>5627039.5499999998</v>
      </c>
      <c r="I32" s="43" t="s">
        <v>4</v>
      </c>
      <c r="J32" s="12">
        <v>0</v>
      </c>
      <c r="K32" s="15" t="s">
        <v>5</v>
      </c>
      <c r="L32" s="59">
        <v>0</v>
      </c>
    </row>
    <row r="33" spans="1:12" x14ac:dyDescent="0.25">
      <c r="A33" s="41"/>
      <c r="B33" s="41"/>
      <c r="C33" s="71"/>
      <c r="D33" s="18"/>
      <c r="E33" s="47"/>
      <c r="F33" s="47"/>
      <c r="G33" s="71"/>
      <c r="H33" s="17"/>
      <c r="I33" s="45"/>
      <c r="J33" s="75"/>
      <c r="K33" s="45"/>
      <c r="L33" s="58"/>
    </row>
    <row r="34" spans="1:12" ht="25.5" customHeight="1" x14ac:dyDescent="0.25">
      <c r="A34" s="41"/>
      <c r="B34" s="41"/>
      <c r="C34" s="42" t="s">
        <v>2</v>
      </c>
      <c r="D34" s="12">
        <v>5139</v>
      </c>
      <c r="E34" s="111" t="s">
        <v>20</v>
      </c>
      <c r="F34" s="111"/>
      <c r="G34" s="112"/>
      <c r="H34" s="13">
        <v>7497634.4500000002</v>
      </c>
      <c r="I34" s="43" t="s">
        <v>4</v>
      </c>
      <c r="J34" s="12">
        <v>0</v>
      </c>
      <c r="K34" s="15" t="s">
        <v>5</v>
      </c>
      <c r="L34" s="59">
        <v>0</v>
      </c>
    </row>
    <row r="35" spans="1:12" x14ac:dyDescent="0.25">
      <c r="A35" s="41"/>
      <c r="B35" s="41"/>
      <c r="C35" s="71"/>
      <c r="D35" s="18"/>
      <c r="E35" s="47"/>
      <c r="F35" s="47"/>
      <c r="G35" s="71"/>
      <c r="H35" s="17"/>
      <c r="I35" s="45"/>
      <c r="J35" s="75"/>
      <c r="K35" s="45"/>
      <c r="L35" s="58"/>
    </row>
    <row r="36" spans="1:12" ht="25.5" customHeight="1" x14ac:dyDescent="0.25">
      <c r="A36" s="41"/>
      <c r="B36" s="41"/>
      <c r="C36" s="42" t="s">
        <v>2</v>
      </c>
      <c r="D36" s="12">
        <v>6100</v>
      </c>
      <c r="E36" s="111" t="s">
        <v>21</v>
      </c>
      <c r="F36" s="111"/>
      <c r="G36" s="112"/>
      <c r="H36" s="13">
        <v>6072744.9900000002</v>
      </c>
      <c r="I36" s="43" t="s">
        <v>4</v>
      </c>
      <c r="J36" s="12">
        <v>0</v>
      </c>
      <c r="K36" s="15" t="s">
        <v>5</v>
      </c>
      <c r="L36" s="59">
        <v>0</v>
      </c>
    </row>
    <row r="37" spans="1:12" ht="15.75" customHeight="1" x14ac:dyDescent="0.25">
      <c r="A37" s="41"/>
      <c r="B37" s="41"/>
      <c r="C37" s="49"/>
      <c r="D37" s="12"/>
      <c r="E37" s="48"/>
      <c r="F37" s="48"/>
      <c r="G37" s="76"/>
      <c r="H37" s="13"/>
      <c r="I37" s="43"/>
      <c r="J37" s="12"/>
      <c r="K37" s="15"/>
      <c r="L37" s="59"/>
    </row>
    <row r="38" spans="1:12" ht="25.5" customHeight="1" x14ac:dyDescent="0.25">
      <c r="A38" s="41"/>
      <c r="B38" s="41"/>
      <c r="C38" s="42" t="s">
        <v>2</v>
      </c>
      <c r="D38" s="12">
        <v>5548</v>
      </c>
      <c r="E38" s="111" t="s">
        <v>22</v>
      </c>
      <c r="F38" s="111"/>
      <c r="G38" s="112"/>
      <c r="H38" s="13">
        <v>6366005.3899999997</v>
      </c>
      <c r="I38" s="43" t="s">
        <v>4</v>
      </c>
      <c r="J38" s="12">
        <v>0</v>
      </c>
      <c r="K38" s="15" t="s">
        <v>5</v>
      </c>
      <c r="L38" s="59">
        <v>0</v>
      </c>
    </row>
    <row r="39" spans="1:12" ht="15.75" customHeight="1" x14ac:dyDescent="0.25">
      <c r="A39" s="41"/>
      <c r="B39" s="41"/>
      <c r="C39" s="46"/>
      <c r="D39" s="19"/>
      <c r="E39" s="47"/>
      <c r="F39" s="47"/>
      <c r="G39" s="71"/>
      <c r="H39" s="17"/>
      <c r="I39" s="45"/>
      <c r="J39" s="19"/>
      <c r="K39" s="15"/>
      <c r="L39" s="60"/>
    </row>
    <row r="40" spans="1:12" ht="25.5" customHeight="1" x14ac:dyDescent="0.25">
      <c r="A40" s="41"/>
      <c r="B40" s="41"/>
      <c r="C40" s="42" t="s">
        <v>2</v>
      </c>
      <c r="D40" s="12">
        <v>5759</v>
      </c>
      <c r="E40" s="111" t="s">
        <v>23</v>
      </c>
      <c r="F40" s="111"/>
      <c r="G40" s="112"/>
      <c r="H40" s="13">
        <v>6591403.6100000003</v>
      </c>
      <c r="I40" s="43" t="s">
        <v>4</v>
      </c>
      <c r="J40" s="12">
        <v>0</v>
      </c>
      <c r="K40" s="43" t="s">
        <v>5</v>
      </c>
      <c r="L40" s="59">
        <v>0</v>
      </c>
    </row>
    <row r="41" spans="1:12" ht="15.75" customHeight="1" x14ac:dyDescent="0.25">
      <c r="A41" s="41"/>
      <c r="B41" s="41"/>
      <c r="C41" s="77"/>
      <c r="D41" s="21"/>
      <c r="E41" s="78"/>
      <c r="F41" s="78"/>
      <c r="G41" s="79"/>
      <c r="H41" s="17"/>
      <c r="I41" s="80"/>
      <c r="J41" s="21"/>
      <c r="K41" s="22"/>
      <c r="L41" s="61"/>
    </row>
    <row r="42" spans="1:12" ht="25.5" customHeight="1" x14ac:dyDescent="0.25">
      <c r="A42" s="41"/>
      <c r="B42" s="41"/>
      <c r="C42" s="42" t="s">
        <v>24</v>
      </c>
      <c r="D42" s="12">
        <v>6094</v>
      </c>
      <c r="E42" s="111" t="s">
        <v>25</v>
      </c>
      <c r="F42" s="112"/>
      <c r="G42" s="112"/>
      <c r="H42" s="13">
        <v>6673390.25</v>
      </c>
      <c r="I42" s="43" t="s">
        <v>4</v>
      </c>
      <c r="J42" s="12">
        <v>0</v>
      </c>
      <c r="K42" s="44" t="s">
        <v>5</v>
      </c>
      <c r="L42" s="60">
        <v>0</v>
      </c>
    </row>
    <row r="43" spans="1:12" ht="15.75" customHeight="1" x14ac:dyDescent="0.25">
      <c r="A43" s="41"/>
      <c r="B43" s="41"/>
      <c r="C43" s="77"/>
      <c r="D43" s="21"/>
      <c r="E43" s="78"/>
      <c r="F43" s="79"/>
      <c r="G43" s="79"/>
      <c r="H43" s="17"/>
      <c r="I43" s="80"/>
      <c r="J43" s="23"/>
      <c r="K43" s="22"/>
      <c r="L43" s="61"/>
    </row>
    <row r="44" spans="1:12" ht="25.5" customHeight="1" x14ac:dyDescent="0.25">
      <c r="A44" s="41"/>
      <c r="B44" s="41"/>
      <c r="C44" s="42" t="s">
        <v>24</v>
      </c>
      <c r="D44" s="12">
        <v>7233</v>
      </c>
      <c r="E44" s="111" t="s">
        <v>26</v>
      </c>
      <c r="F44" s="112"/>
      <c r="G44" s="112"/>
      <c r="H44" s="13">
        <v>7241293.4299999997</v>
      </c>
      <c r="I44" s="43" t="s">
        <v>4</v>
      </c>
      <c r="J44" s="12">
        <v>0</v>
      </c>
      <c r="K44" s="24" t="s">
        <v>5</v>
      </c>
      <c r="L44" s="60">
        <v>0</v>
      </c>
    </row>
    <row r="45" spans="1:12" ht="15.75" customHeight="1" x14ac:dyDescent="0.25">
      <c r="A45" s="41"/>
      <c r="B45" s="41"/>
      <c r="C45" s="77"/>
      <c r="D45" s="21"/>
      <c r="E45" s="78"/>
      <c r="F45" s="79"/>
      <c r="G45" s="79"/>
      <c r="H45" s="17"/>
      <c r="I45" s="80"/>
      <c r="J45" s="21"/>
      <c r="K45" s="22"/>
      <c r="L45" s="61"/>
    </row>
    <row r="46" spans="1:12" ht="25.5" customHeight="1" x14ac:dyDescent="0.25">
      <c r="A46" s="41"/>
      <c r="B46" s="41"/>
      <c r="C46" s="42" t="s">
        <v>24</v>
      </c>
      <c r="D46" s="12">
        <v>1797</v>
      </c>
      <c r="E46" s="111" t="s">
        <v>27</v>
      </c>
      <c r="F46" s="112"/>
      <c r="G46" s="112"/>
      <c r="H46" s="13">
        <v>3255383.94</v>
      </c>
      <c r="I46" s="43" t="s">
        <v>4</v>
      </c>
      <c r="J46" s="12">
        <v>0</v>
      </c>
      <c r="K46" s="24" t="s">
        <v>5</v>
      </c>
      <c r="L46" s="60">
        <v>0</v>
      </c>
    </row>
    <row r="47" spans="1:12" ht="15.75" customHeight="1" x14ac:dyDescent="0.25">
      <c r="A47" s="41"/>
      <c r="B47" s="41"/>
      <c r="C47" s="77"/>
      <c r="D47" s="21"/>
      <c r="E47" s="78"/>
      <c r="F47" s="79"/>
      <c r="G47" s="79"/>
      <c r="H47" s="17"/>
      <c r="I47" s="80"/>
      <c r="J47" s="21"/>
      <c r="K47" s="22"/>
      <c r="L47" s="61"/>
    </row>
    <row r="48" spans="1:12" ht="25.5" customHeight="1" x14ac:dyDescent="0.25">
      <c r="A48" s="41"/>
      <c r="B48" s="41"/>
      <c r="C48" s="42" t="s">
        <v>24</v>
      </c>
      <c r="D48" s="12">
        <v>4918</v>
      </c>
      <c r="E48" s="111" t="s">
        <v>28</v>
      </c>
      <c r="F48" s="112"/>
      <c r="G48" s="112"/>
      <c r="H48" s="13">
        <v>5950497.2400000002</v>
      </c>
      <c r="I48" s="43" t="s">
        <v>4</v>
      </c>
      <c r="J48" s="12">
        <v>0</v>
      </c>
      <c r="K48" s="24" t="s">
        <v>5</v>
      </c>
      <c r="L48" s="60">
        <v>0</v>
      </c>
    </row>
    <row r="49" spans="1:12" ht="15.75" customHeight="1" x14ac:dyDescent="0.25">
      <c r="A49" s="41"/>
      <c r="B49" s="41"/>
      <c r="C49" s="77"/>
      <c r="D49" s="21"/>
      <c r="E49" s="78"/>
      <c r="F49" s="79"/>
      <c r="G49" s="79"/>
      <c r="H49" s="17"/>
      <c r="I49" s="80"/>
      <c r="J49" s="21"/>
      <c r="K49" s="22"/>
      <c r="L49" s="61"/>
    </row>
    <row r="50" spans="1:12" ht="25.5" customHeight="1" x14ac:dyDescent="0.25">
      <c r="A50" s="41"/>
      <c r="B50" s="41"/>
      <c r="C50" s="42" t="s">
        <v>24</v>
      </c>
      <c r="D50" s="12">
        <v>6594</v>
      </c>
      <c r="E50" s="111" t="s">
        <v>29</v>
      </c>
      <c r="F50" s="112"/>
      <c r="G50" s="112"/>
      <c r="H50" s="13">
        <v>7548337.9299999997</v>
      </c>
      <c r="I50" s="43" t="s">
        <v>4</v>
      </c>
      <c r="J50" s="12">
        <v>0</v>
      </c>
      <c r="K50" s="24" t="s">
        <v>5</v>
      </c>
      <c r="L50" s="60">
        <v>0</v>
      </c>
    </row>
    <row r="51" spans="1:12" ht="15.75" customHeight="1" x14ac:dyDescent="0.25">
      <c r="A51" s="41"/>
      <c r="B51" s="41"/>
      <c r="C51" s="77"/>
      <c r="D51" s="21"/>
      <c r="E51" s="78"/>
      <c r="F51" s="79"/>
      <c r="G51" s="79"/>
      <c r="H51" s="17"/>
      <c r="I51" s="80"/>
      <c r="J51" s="21"/>
      <c r="K51" s="22"/>
      <c r="L51" s="61"/>
    </row>
    <row r="52" spans="1:12" ht="25.5" customHeight="1" x14ac:dyDescent="0.25">
      <c r="A52" s="41"/>
      <c r="B52" s="41"/>
      <c r="C52" s="42" t="s">
        <v>24</v>
      </c>
      <c r="D52" s="12">
        <v>7661</v>
      </c>
      <c r="E52" s="111" t="s">
        <v>30</v>
      </c>
      <c r="F52" s="112"/>
      <c r="G52" s="112"/>
      <c r="H52" s="13">
        <v>8196103.0499999998</v>
      </c>
      <c r="I52" s="43" t="s">
        <v>4</v>
      </c>
      <c r="J52" s="12">
        <v>0</v>
      </c>
      <c r="K52" s="24" t="s">
        <v>5</v>
      </c>
      <c r="L52" s="60">
        <v>0</v>
      </c>
    </row>
    <row r="53" spans="1:12" ht="15.75" customHeight="1" x14ac:dyDescent="0.25">
      <c r="A53" s="41"/>
      <c r="B53" s="41"/>
      <c r="C53" s="77"/>
      <c r="D53" s="21"/>
      <c r="E53" s="78"/>
      <c r="F53" s="79"/>
      <c r="G53" s="79"/>
      <c r="H53" s="17"/>
      <c r="I53" s="80"/>
      <c r="J53" s="23"/>
      <c r="K53" s="22"/>
      <c r="L53" s="61"/>
    </row>
    <row r="54" spans="1:12" ht="25.5" customHeight="1" x14ac:dyDescent="0.25">
      <c r="A54" s="41"/>
      <c r="B54" s="41"/>
      <c r="C54" s="42" t="s">
        <v>24</v>
      </c>
      <c r="D54" s="12">
        <v>7395</v>
      </c>
      <c r="E54" s="111" t="s">
        <v>31</v>
      </c>
      <c r="F54" s="112"/>
      <c r="G54" s="112"/>
      <c r="H54" s="13">
        <v>10432577.02</v>
      </c>
      <c r="I54" s="43" t="s">
        <v>4</v>
      </c>
      <c r="J54" s="12">
        <v>0</v>
      </c>
      <c r="K54" s="24" t="s">
        <v>5</v>
      </c>
      <c r="L54" s="60">
        <v>0</v>
      </c>
    </row>
    <row r="55" spans="1:12" ht="15.75" customHeight="1" x14ac:dyDescent="0.25">
      <c r="A55" s="41"/>
      <c r="B55" s="41"/>
      <c r="C55" s="77"/>
      <c r="D55" s="21"/>
      <c r="E55" s="78"/>
      <c r="F55" s="79"/>
      <c r="G55" s="79"/>
      <c r="H55" s="17"/>
      <c r="I55" s="80"/>
      <c r="J55" s="21"/>
      <c r="K55" s="22"/>
      <c r="L55" s="61"/>
    </row>
    <row r="56" spans="1:12" ht="25.5" customHeight="1" x14ac:dyDescent="0.25">
      <c r="A56" s="41"/>
      <c r="B56" s="41"/>
      <c r="C56" s="42" t="s">
        <v>24</v>
      </c>
      <c r="D56" s="12">
        <v>4169</v>
      </c>
      <c r="E56" s="111" t="s">
        <v>32</v>
      </c>
      <c r="F56" s="112"/>
      <c r="G56" s="112"/>
      <c r="H56" s="13">
        <v>6084779.0700000003</v>
      </c>
      <c r="I56" s="43" t="s">
        <v>4</v>
      </c>
      <c r="J56" s="12">
        <v>0</v>
      </c>
      <c r="K56" s="44" t="s">
        <v>5</v>
      </c>
      <c r="L56" s="60">
        <v>0</v>
      </c>
    </row>
    <row r="57" spans="1:12" ht="15.75" customHeight="1" x14ac:dyDescent="0.25">
      <c r="A57" s="41"/>
      <c r="B57" s="41"/>
      <c r="C57" s="77"/>
      <c r="D57" s="21"/>
      <c r="E57" s="78"/>
      <c r="F57" s="79"/>
      <c r="G57" s="79"/>
      <c r="H57" s="17"/>
      <c r="I57" s="80"/>
      <c r="J57" s="21"/>
      <c r="K57" s="22"/>
      <c r="L57" s="61"/>
    </row>
    <row r="58" spans="1:12" ht="25.5" customHeight="1" x14ac:dyDescent="0.25">
      <c r="A58" s="41"/>
      <c r="B58" s="41"/>
      <c r="C58" s="42" t="s">
        <v>24</v>
      </c>
      <c r="D58" s="12">
        <v>5291</v>
      </c>
      <c r="E58" s="111" t="s">
        <v>33</v>
      </c>
      <c r="F58" s="112"/>
      <c r="G58" s="112"/>
      <c r="H58" s="13">
        <v>6424509.8300000001</v>
      </c>
      <c r="I58" s="43" t="s">
        <v>4</v>
      </c>
      <c r="J58" s="12">
        <v>0</v>
      </c>
      <c r="K58" s="24" t="s">
        <v>5</v>
      </c>
      <c r="L58" s="60">
        <v>0</v>
      </c>
    </row>
    <row r="59" spans="1:12" ht="15.75" customHeight="1" x14ac:dyDescent="0.25">
      <c r="A59" s="41"/>
      <c r="B59" s="41"/>
      <c r="C59" s="77"/>
      <c r="D59" s="21"/>
      <c r="E59" s="78"/>
      <c r="F59" s="79"/>
      <c r="G59" s="79"/>
      <c r="H59" s="17"/>
      <c r="I59" s="80"/>
      <c r="J59" s="21"/>
      <c r="K59" s="22"/>
      <c r="L59" s="61"/>
    </row>
    <row r="60" spans="1:12" ht="25.5" customHeight="1" x14ac:dyDescent="0.25">
      <c r="A60" s="41"/>
      <c r="B60" s="41"/>
      <c r="C60" s="42" t="s">
        <v>24</v>
      </c>
      <c r="D60" s="12">
        <v>5225</v>
      </c>
      <c r="E60" s="111" t="s">
        <v>34</v>
      </c>
      <c r="F60" s="112"/>
      <c r="G60" s="112"/>
      <c r="H60" s="13">
        <v>6355829.6299999999</v>
      </c>
      <c r="I60" s="43" t="s">
        <v>4</v>
      </c>
      <c r="J60" s="12">
        <v>0</v>
      </c>
      <c r="K60" s="24" t="s">
        <v>5</v>
      </c>
      <c r="L60" s="60">
        <v>0</v>
      </c>
    </row>
    <row r="61" spans="1:12" ht="15.75" customHeight="1" x14ac:dyDescent="0.25">
      <c r="A61" s="41"/>
      <c r="B61" s="41"/>
      <c r="C61" s="77"/>
      <c r="D61" s="21"/>
      <c r="E61" s="78"/>
      <c r="F61" s="79"/>
      <c r="G61" s="79"/>
      <c r="H61" s="17"/>
      <c r="I61" s="80"/>
      <c r="J61" s="21"/>
      <c r="K61" s="22"/>
      <c r="L61" s="61"/>
    </row>
    <row r="62" spans="1:12" ht="25.5" customHeight="1" x14ac:dyDescent="0.25">
      <c r="A62" s="41"/>
      <c r="B62" s="41"/>
      <c r="C62" s="42" t="s">
        <v>24</v>
      </c>
      <c r="D62" s="12">
        <v>6605</v>
      </c>
      <c r="E62" s="111" t="s">
        <v>35</v>
      </c>
      <c r="F62" s="112"/>
      <c r="G62" s="112"/>
      <c r="H62" s="13">
        <v>6015540.2699999996</v>
      </c>
      <c r="I62" s="43" t="s">
        <v>4</v>
      </c>
      <c r="J62" s="12">
        <v>0</v>
      </c>
      <c r="K62" s="24" t="s">
        <v>5</v>
      </c>
      <c r="L62" s="60">
        <v>0</v>
      </c>
    </row>
    <row r="63" spans="1:12" ht="15.75" customHeight="1" x14ac:dyDescent="0.25">
      <c r="A63" s="41"/>
      <c r="B63" s="41"/>
      <c r="C63" s="77"/>
      <c r="D63" s="21"/>
      <c r="E63" s="78"/>
      <c r="F63" s="79"/>
      <c r="G63" s="79"/>
      <c r="H63" s="17"/>
      <c r="I63" s="80"/>
      <c r="J63" s="21"/>
      <c r="K63" s="22"/>
      <c r="L63" s="61"/>
    </row>
    <row r="64" spans="1:12" ht="25.5" customHeight="1" x14ac:dyDescent="0.25">
      <c r="A64" s="41"/>
      <c r="B64" s="41"/>
      <c r="C64" s="42" t="s">
        <v>24</v>
      </c>
      <c r="D64" s="12">
        <v>6203</v>
      </c>
      <c r="E64" s="111" t="s">
        <v>36</v>
      </c>
      <c r="F64" s="112"/>
      <c r="G64" s="112"/>
      <c r="H64" s="13">
        <v>5170510.74</v>
      </c>
      <c r="I64" s="43" t="s">
        <v>4</v>
      </c>
      <c r="J64" s="12">
        <v>0</v>
      </c>
      <c r="K64" s="24" t="s">
        <v>5</v>
      </c>
      <c r="L64" s="60">
        <v>0</v>
      </c>
    </row>
    <row r="65" spans="1:12" ht="15.75" customHeight="1" x14ac:dyDescent="0.25">
      <c r="A65" s="41"/>
      <c r="B65" s="41"/>
      <c r="C65" s="77"/>
      <c r="D65" s="21"/>
      <c r="E65" s="78"/>
      <c r="F65" s="79"/>
      <c r="G65" s="79"/>
      <c r="H65" s="17"/>
      <c r="I65" s="80"/>
      <c r="J65" s="25"/>
      <c r="K65" s="81"/>
      <c r="L65" s="61"/>
    </row>
    <row r="66" spans="1:12" ht="25.5" customHeight="1" x14ac:dyDescent="0.25">
      <c r="A66" s="41"/>
      <c r="B66" s="41"/>
      <c r="C66" s="42" t="s">
        <v>24</v>
      </c>
      <c r="D66" s="12">
        <v>6559</v>
      </c>
      <c r="E66" s="111" t="s">
        <v>37</v>
      </c>
      <c r="F66" s="111"/>
      <c r="G66" s="111"/>
      <c r="H66" s="13">
        <v>7400644.8300000001</v>
      </c>
      <c r="I66" s="43" t="s">
        <v>4</v>
      </c>
      <c r="J66" s="12">
        <v>0</v>
      </c>
      <c r="K66" s="24" t="s">
        <v>5</v>
      </c>
      <c r="L66" s="60">
        <v>0</v>
      </c>
    </row>
    <row r="67" spans="1:12" ht="15.75" customHeight="1" x14ac:dyDescent="0.25">
      <c r="A67" s="41"/>
      <c r="B67" s="41"/>
      <c r="C67" s="77"/>
      <c r="D67" s="21"/>
      <c r="E67" s="78"/>
      <c r="F67" s="79"/>
      <c r="G67" s="79"/>
      <c r="H67" s="17"/>
      <c r="I67" s="80"/>
      <c r="J67" s="21"/>
      <c r="K67" s="22"/>
      <c r="L67" s="61"/>
    </row>
    <row r="68" spans="1:12" ht="25.5" customHeight="1" x14ac:dyDescent="0.25">
      <c r="A68" s="41"/>
      <c r="B68" s="41"/>
      <c r="C68" s="42" t="s">
        <v>24</v>
      </c>
      <c r="D68" s="12">
        <v>6248</v>
      </c>
      <c r="E68" s="111" t="s">
        <v>38</v>
      </c>
      <c r="F68" s="112"/>
      <c r="G68" s="112"/>
      <c r="H68" s="13" t="s">
        <v>39</v>
      </c>
      <c r="I68" s="43" t="s">
        <v>4</v>
      </c>
      <c r="J68" s="12">
        <v>0</v>
      </c>
      <c r="K68" s="24" t="s">
        <v>5</v>
      </c>
      <c r="L68" s="60">
        <v>0</v>
      </c>
    </row>
    <row r="69" spans="1:12" ht="15.75" customHeight="1" x14ac:dyDescent="0.25">
      <c r="A69" s="41"/>
      <c r="B69" s="41"/>
      <c r="C69" s="77"/>
      <c r="D69" s="21"/>
      <c r="E69" s="78"/>
      <c r="F69" s="79"/>
      <c r="G69" s="79"/>
      <c r="H69" s="17"/>
      <c r="I69" s="80"/>
      <c r="J69" s="23"/>
      <c r="K69" s="26"/>
      <c r="L69" s="61"/>
    </row>
    <row r="70" spans="1:12" ht="25.5" customHeight="1" x14ac:dyDescent="0.25">
      <c r="A70" s="41"/>
      <c r="B70" s="41"/>
      <c r="C70" s="42" t="s">
        <v>24</v>
      </c>
      <c r="D70" s="12">
        <v>669</v>
      </c>
      <c r="E70" s="111" t="s">
        <v>40</v>
      </c>
      <c r="F70" s="111"/>
      <c r="G70" s="111"/>
      <c r="H70" s="13">
        <v>2203477.3199999998</v>
      </c>
      <c r="I70" s="43" t="s">
        <v>4</v>
      </c>
      <c r="J70" s="12">
        <v>0</v>
      </c>
      <c r="K70" s="24" t="s">
        <v>5</v>
      </c>
      <c r="L70" s="60">
        <v>0</v>
      </c>
    </row>
    <row r="71" spans="1:12" ht="15.75" customHeight="1" x14ac:dyDescent="0.25">
      <c r="A71" s="41"/>
      <c r="B71" s="41"/>
      <c r="C71" s="77"/>
      <c r="D71" s="21"/>
      <c r="E71" s="78"/>
      <c r="F71" s="79"/>
      <c r="G71" s="79"/>
      <c r="H71" s="17"/>
      <c r="I71" s="80"/>
      <c r="J71" s="21"/>
      <c r="K71" s="22"/>
      <c r="L71" s="61"/>
    </row>
    <row r="72" spans="1:12" ht="25.5" customHeight="1" x14ac:dyDescent="0.25">
      <c r="A72" s="41"/>
      <c r="B72" s="41"/>
      <c r="C72" s="42" t="s">
        <v>24</v>
      </c>
      <c r="D72" s="12">
        <v>6008</v>
      </c>
      <c r="E72" s="111" t="s">
        <v>41</v>
      </c>
      <c r="F72" s="111"/>
      <c r="G72" s="111"/>
      <c r="H72" s="13">
        <v>6688370.1600000001</v>
      </c>
      <c r="I72" s="43" t="s">
        <v>4</v>
      </c>
      <c r="J72" s="12">
        <v>0</v>
      </c>
      <c r="K72" s="24" t="s">
        <v>5</v>
      </c>
      <c r="L72" s="60">
        <v>0</v>
      </c>
    </row>
    <row r="73" spans="1:12" ht="15.75" customHeight="1" x14ac:dyDescent="0.25">
      <c r="A73" s="41"/>
      <c r="B73" s="41"/>
      <c r="C73" s="77"/>
      <c r="D73" s="21"/>
      <c r="E73" s="78"/>
      <c r="F73" s="79"/>
      <c r="G73" s="79"/>
      <c r="H73" s="17"/>
      <c r="I73" s="80"/>
      <c r="J73" s="27"/>
      <c r="K73" s="22"/>
      <c r="L73" s="61"/>
    </row>
    <row r="74" spans="1:12" ht="25.5" customHeight="1" x14ac:dyDescent="0.25">
      <c r="A74" s="41"/>
      <c r="B74" s="41"/>
      <c r="C74" s="42" t="s">
        <v>24</v>
      </c>
      <c r="D74" s="12">
        <v>5741</v>
      </c>
      <c r="E74" s="111" t="s">
        <v>42</v>
      </c>
      <c r="F74" s="111"/>
      <c r="G74" s="111"/>
      <c r="H74" s="13">
        <v>6026625.3600000003</v>
      </c>
      <c r="I74" s="43" t="s">
        <v>4</v>
      </c>
      <c r="J74" s="12">
        <v>0</v>
      </c>
      <c r="K74" s="24" t="s">
        <v>5</v>
      </c>
      <c r="L74" s="60">
        <v>0</v>
      </c>
    </row>
    <row r="75" spans="1:12" ht="15.75" customHeight="1" x14ac:dyDescent="0.25">
      <c r="A75" s="41"/>
      <c r="B75" s="41"/>
      <c r="C75" s="77"/>
      <c r="D75" s="21"/>
      <c r="E75" s="78"/>
      <c r="F75" s="79"/>
      <c r="G75" s="79"/>
      <c r="H75" s="17"/>
      <c r="I75" s="80"/>
      <c r="J75" s="21"/>
      <c r="K75" s="22"/>
      <c r="L75" s="61"/>
    </row>
    <row r="76" spans="1:12" ht="25.5" customHeight="1" x14ac:dyDescent="0.25">
      <c r="A76" s="41"/>
      <c r="B76" s="41"/>
      <c r="C76" s="42" t="s">
        <v>24</v>
      </c>
      <c r="D76" s="12">
        <v>7719</v>
      </c>
      <c r="E76" s="111" t="s">
        <v>43</v>
      </c>
      <c r="F76" s="111"/>
      <c r="G76" s="111"/>
      <c r="H76" s="13">
        <v>10912913.289999999</v>
      </c>
      <c r="I76" s="43" t="s">
        <v>4</v>
      </c>
      <c r="J76" s="12">
        <v>0</v>
      </c>
      <c r="K76" s="24" t="s">
        <v>5</v>
      </c>
      <c r="L76" s="60">
        <v>0</v>
      </c>
    </row>
    <row r="77" spans="1:12" ht="15.75" customHeight="1" x14ac:dyDescent="0.25">
      <c r="A77" s="41"/>
      <c r="B77" s="41"/>
      <c r="C77" s="77"/>
      <c r="D77" s="21"/>
      <c r="E77" s="78"/>
      <c r="F77" s="79"/>
      <c r="G77" s="79"/>
      <c r="H77" s="17"/>
      <c r="I77" s="80"/>
      <c r="J77" s="21"/>
      <c r="K77" s="22"/>
      <c r="L77" s="61"/>
    </row>
    <row r="78" spans="1:12" ht="25.5" customHeight="1" x14ac:dyDescent="0.25">
      <c r="A78" s="41"/>
      <c r="B78" s="41"/>
      <c r="C78" s="42" t="s">
        <v>24</v>
      </c>
      <c r="D78" s="12">
        <v>6839</v>
      </c>
      <c r="E78" s="111" t="s">
        <v>44</v>
      </c>
      <c r="F78" s="111"/>
      <c r="G78" s="111"/>
      <c r="H78" s="13">
        <v>9218870.2300000004</v>
      </c>
      <c r="I78" s="43" t="s">
        <v>4</v>
      </c>
      <c r="J78" s="12">
        <v>0</v>
      </c>
      <c r="K78" s="24" t="s">
        <v>5</v>
      </c>
      <c r="L78" s="60">
        <v>0</v>
      </c>
    </row>
    <row r="79" spans="1:12" ht="15.75" customHeight="1" x14ac:dyDescent="0.25">
      <c r="A79" s="41"/>
      <c r="B79" s="41"/>
      <c r="C79" s="77"/>
      <c r="D79" s="21"/>
      <c r="E79" s="78"/>
      <c r="F79" s="79"/>
      <c r="G79" s="79"/>
      <c r="H79" s="17"/>
      <c r="I79" s="80"/>
      <c r="J79" s="21"/>
      <c r="K79" s="22"/>
      <c r="L79" s="61"/>
    </row>
    <row r="80" spans="1:12" ht="25.5" customHeight="1" x14ac:dyDescent="0.25">
      <c r="A80" s="41"/>
      <c r="B80" s="41"/>
      <c r="C80" s="42" t="s">
        <v>24</v>
      </c>
      <c r="D80" s="12">
        <v>4318</v>
      </c>
      <c r="E80" s="111" t="s">
        <v>45</v>
      </c>
      <c r="F80" s="111"/>
      <c r="G80" s="111"/>
      <c r="H80" s="13">
        <v>6360001.1900000004</v>
      </c>
      <c r="I80" s="43" t="s">
        <v>4</v>
      </c>
      <c r="J80" s="12">
        <v>0</v>
      </c>
      <c r="K80" s="24" t="s">
        <v>5</v>
      </c>
      <c r="L80" s="60">
        <v>0</v>
      </c>
    </row>
    <row r="81" spans="1:12" ht="15.75" customHeight="1" x14ac:dyDescent="0.25">
      <c r="A81" s="41"/>
      <c r="B81" s="41"/>
      <c r="C81" s="77"/>
      <c r="D81" s="21"/>
      <c r="E81" s="78"/>
      <c r="F81" s="79"/>
      <c r="G81" s="79"/>
      <c r="H81" s="17"/>
      <c r="I81" s="80"/>
      <c r="J81" s="21"/>
      <c r="K81" s="22"/>
      <c r="L81" s="61"/>
    </row>
    <row r="82" spans="1:12" ht="25.5" customHeight="1" x14ac:dyDescent="0.25">
      <c r="A82" s="41"/>
      <c r="B82" s="41"/>
      <c r="C82" s="42" t="s">
        <v>24</v>
      </c>
      <c r="D82" s="12">
        <v>4863</v>
      </c>
      <c r="E82" s="111" t="s">
        <v>46</v>
      </c>
      <c r="F82" s="111"/>
      <c r="G82" s="111"/>
      <c r="H82" s="13">
        <v>3497288.13</v>
      </c>
      <c r="I82" s="43" t="s">
        <v>4</v>
      </c>
      <c r="J82" s="12">
        <v>0</v>
      </c>
      <c r="K82" s="24" t="s">
        <v>5</v>
      </c>
      <c r="L82" s="60">
        <v>0</v>
      </c>
    </row>
    <row r="83" spans="1:12" ht="15.75" customHeight="1" x14ac:dyDescent="0.25">
      <c r="A83" s="41"/>
      <c r="B83" s="41"/>
      <c r="C83" s="77"/>
      <c r="D83" s="21"/>
      <c r="E83" s="78"/>
      <c r="F83" s="79"/>
      <c r="G83" s="79"/>
      <c r="H83" s="17"/>
      <c r="I83" s="80"/>
      <c r="J83" s="21"/>
      <c r="K83" s="22"/>
      <c r="L83" s="61"/>
    </row>
    <row r="84" spans="1:12" ht="25.5" customHeight="1" x14ac:dyDescent="0.25">
      <c r="A84" s="41"/>
      <c r="B84" s="41"/>
      <c r="C84" s="42" t="s">
        <v>24</v>
      </c>
      <c r="D84" s="12">
        <v>8089</v>
      </c>
      <c r="E84" s="111" t="s">
        <v>47</v>
      </c>
      <c r="F84" s="111"/>
      <c r="G84" s="111"/>
      <c r="H84" s="13">
        <v>7007237.6799999997</v>
      </c>
      <c r="I84" s="43" t="s">
        <v>4</v>
      </c>
      <c r="J84" s="12">
        <v>0</v>
      </c>
      <c r="K84" s="24" t="s">
        <v>5</v>
      </c>
      <c r="L84" s="60">
        <v>0</v>
      </c>
    </row>
    <row r="85" spans="1:12" ht="15.75" customHeight="1" x14ac:dyDescent="0.25">
      <c r="A85" s="41"/>
      <c r="B85" s="41"/>
      <c r="C85" s="77"/>
      <c r="D85" s="21"/>
      <c r="E85" s="78"/>
      <c r="F85" s="79"/>
      <c r="G85" s="79"/>
      <c r="H85" s="17"/>
      <c r="I85" s="80"/>
      <c r="J85" s="21"/>
      <c r="K85" s="22"/>
      <c r="L85" s="61"/>
    </row>
    <row r="86" spans="1:12" ht="25.5" customHeight="1" x14ac:dyDescent="0.25">
      <c r="A86" s="41"/>
      <c r="B86" s="41"/>
      <c r="C86" s="42" t="s">
        <v>24</v>
      </c>
      <c r="D86" s="12">
        <f>7053-1</f>
        <v>7052</v>
      </c>
      <c r="E86" s="111" t="s">
        <v>48</v>
      </c>
      <c r="F86" s="111"/>
      <c r="G86" s="111"/>
      <c r="H86" s="13">
        <f>29074881.37-20092207</f>
        <v>8982674.370000001</v>
      </c>
      <c r="I86" s="43" t="s">
        <v>4</v>
      </c>
      <c r="J86" s="12">
        <v>0</v>
      </c>
      <c r="K86" s="24" t="s">
        <v>5</v>
      </c>
      <c r="L86" s="60">
        <v>0</v>
      </c>
    </row>
    <row r="87" spans="1:12" ht="15.75" customHeight="1" x14ac:dyDescent="0.25">
      <c r="A87" s="41"/>
      <c r="B87" s="41"/>
      <c r="C87" s="77"/>
      <c r="D87" s="21"/>
      <c r="E87" s="78"/>
      <c r="F87" s="79"/>
      <c r="G87" s="79"/>
      <c r="H87" s="17"/>
      <c r="I87" s="80"/>
      <c r="J87" s="21"/>
      <c r="K87" s="22"/>
      <c r="L87" s="61"/>
    </row>
    <row r="88" spans="1:12" ht="25.5" customHeight="1" x14ac:dyDescent="0.25">
      <c r="A88" s="41"/>
      <c r="B88" s="41"/>
      <c r="C88" s="42" t="s">
        <v>24</v>
      </c>
      <c r="D88" s="12">
        <v>8507</v>
      </c>
      <c r="E88" s="111" t="s">
        <v>49</v>
      </c>
      <c r="F88" s="111"/>
      <c r="G88" s="111"/>
      <c r="H88" s="13">
        <v>7468230.4500000002</v>
      </c>
      <c r="I88" s="43" t="s">
        <v>4</v>
      </c>
      <c r="J88" s="12">
        <v>0</v>
      </c>
      <c r="K88" s="24" t="s">
        <v>5</v>
      </c>
      <c r="L88" s="60">
        <v>0</v>
      </c>
    </row>
    <row r="89" spans="1:12" ht="15.75" customHeight="1" x14ac:dyDescent="0.25">
      <c r="A89" s="41"/>
      <c r="B89" s="41"/>
      <c r="C89" s="46"/>
      <c r="D89" s="21"/>
      <c r="E89" s="78"/>
      <c r="F89" s="79"/>
      <c r="G89" s="79"/>
      <c r="H89" s="17"/>
      <c r="I89" s="80"/>
      <c r="J89" s="21"/>
      <c r="K89" s="28"/>
      <c r="L89" s="61"/>
    </row>
    <row r="90" spans="1:12" ht="25.5" customHeight="1" x14ac:dyDescent="0.25">
      <c r="A90" s="41"/>
      <c r="B90" s="41"/>
      <c r="C90" s="42" t="s">
        <v>24</v>
      </c>
      <c r="D90" s="12">
        <v>8331</v>
      </c>
      <c r="E90" s="111" t="s">
        <v>50</v>
      </c>
      <c r="F90" s="111"/>
      <c r="G90" s="111"/>
      <c r="H90" s="13">
        <v>7368877.75</v>
      </c>
      <c r="I90" s="43" t="s">
        <v>4</v>
      </c>
      <c r="J90" s="12">
        <v>0</v>
      </c>
      <c r="K90" s="24" t="s">
        <v>5</v>
      </c>
      <c r="L90" s="60">
        <v>0</v>
      </c>
    </row>
    <row r="91" spans="1:12" ht="15.75" customHeight="1" x14ac:dyDescent="0.25">
      <c r="A91" s="41"/>
      <c r="B91" s="41"/>
      <c r="C91" s="82"/>
      <c r="D91" s="12"/>
      <c r="E91" s="48"/>
      <c r="F91" s="48"/>
      <c r="G91" s="48"/>
      <c r="H91" s="13"/>
      <c r="I91" s="43"/>
      <c r="J91" s="12"/>
      <c r="K91" s="15"/>
      <c r="L91" s="60"/>
    </row>
    <row r="92" spans="1:12" ht="25.5" customHeight="1" x14ac:dyDescent="0.25">
      <c r="A92" s="41"/>
      <c r="B92" s="41"/>
      <c r="C92" s="42" t="s">
        <v>24</v>
      </c>
      <c r="D92" s="12">
        <v>9975</v>
      </c>
      <c r="E92" s="111" t="s">
        <v>51</v>
      </c>
      <c r="F92" s="111"/>
      <c r="G92" s="111"/>
      <c r="H92" s="13">
        <v>9639029.4600000009</v>
      </c>
      <c r="I92" s="43" t="s">
        <v>4</v>
      </c>
      <c r="J92" s="12">
        <v>0</v>
      </c>
      <c r="K92" s="24" t="s">
        <v>5</v>
      </c>
      <c r="L92" s="60">
        <v>0</v>
      </c>
    </row>
    <row r="93" spans="1:12" ht="15.75" customHeight="1" x14ac:dyDescent="0.25">
      <c r="A93" s="41"/>
      <c r="B93" s="41"/>
      <c r="C93" s="46"/>
      <c r="D93" s="21"/>
      <c r="E93" s="78"/>
      <c r="F93" s="79"/>
      <c r="G93" s="79"/>
      <c r="H93" s="17"/>
      <c r="I93" s="80"/>
      <c r="J93" s="21"/>
      <c r="K93" s="22"/>
      <c r="L93" s="61"/>
    </row>
    <row r="94" spans="1:12" ht="25.5" customHeight="1" x14ac:dyDescent="0.25">
      <c r="A94" s="41"/>
      <c r="B94" s="41"/>
      <c r="C94" s="42" t="s">
        <v>24</v>
      </c>
      <c r="D94" s="12">
        <v>1879</v>
      </c>
      <c r="E94" s="111" t="s">
        <v>52</v>
      </c>
      <c r="F94" s="111"/>
      <c r="G94" s="111"/>
      <c r="H94" s="13">
        <v>2428075.41</v>
      </c>
      <c r="I94" s="43" t="s">
        <v>4</v>
      </c>
      <c r="J94" s="12">
        <v>0</v>
      </c>
      <c r="K94" s="24" t="s">
        <v>5</v>
      </c>
      <c r="L94" s="60">
        <v>0</v>
      </c>
    </row>
    <row r="95" spans="1:12" ht="15.75" customHeight="1" x14ac:dyDescent="0.25">
      <c r="A95" s="41"/>
      <c r="B95" s="41"/>
      <c r="C95" s="46"/>
      <c r="D95" s="21"/>
      <c r="E95" s="78"/>
      <c r="F95" s="79"/>
      <c r="G95" s="79"/>
      <c r="H95" s="17"/>
      <c r="I95" s="80"/>
      <c r="J95" s="21"/>
      <c r="K95" s="22"/>
      <c r="L95" s="61"/>
    </row>
    <row r="96" spans="1:12" ht="25.2" customHeight="1" x14ac:dyDescent="0.25">
      <c r="A96" s="41"/>
      <c r="B96" s="41"/>
      <c r="C96" s="42" t="s">
        <v>24</v>
      </c>
      <c r="D96" s="12">
        <v>5665</v>
      </c>
      <c r="E96" s="111" t="s">
        <v>53</v>
      </c>
      <c r="F96" s="111"/>
      <c r="G96" s="111"/>
      <c r="H96" s="13">
        <v>6377473.5700000003</v>
      </c>
      <c r="I96" s="43" t="s">
        <v>4</v>
      </c>
      <c r="J96" s="12">
        <v>0</v>
      </c>
      <c r="K96" s="24" t="s">
        <v>5</v>
      </c>
      <c r="L96" s="60">
        <v>0</v>
      </c>
    </row>
    <row r="97" spans="1:12" ht="15.75" customHeight="1" x14ac:dyDescent="0.25">
      <c r="A97" s="41"/>
      <c r="B97" s="41"/>
      <c r="C97" s="42"/>
      <c r="D97" s="12"/>
      <c r="E97" s="48"/>
      <c r="F97" s="48"/>
      <c r="G97" s="48"/>
      <c r="H97" s="13"/>
      <c r="I97" s="43"/>
      <c r="J97" s="12"/>
      <c r="K97" s="24"/>
      <c r="L97" s="60"/>
    </row>
    <row r="98" spans="1:12" ht="25.5" customHeight="1" x14ac:dyDescent="0.25">
      <c r="A98" s="41"/>
      <c r="B98" s="41"/>
      <c r="C98" s="42" t="s">
        <v>24</v>
      </c>
      <c r="D98" s="12">
        <v>8038</v>
      </c>
      <c r="E98" s="111" t="s">
        <v>54</v>
      </c>
      <c r="F98" s="111"/>
      <c r="G98" s="111"/>
      <c r="H98" s="13">
        <v>7013422.6600000001</v>
      </c>
      <c r="I98" s="43" t="s">
        <v>4</v>
      </c>
      <c r="J98" s="12">
        <v>0</v>
      </c>
      <c r="K98" s="24" t="s">
        <v>5</v>
      </c>
      <c r="L98" s="60">
        <v>0</v>
      </c>
    </row>
    <row r="99" spans="1:12" ht="15.75" customHeight="1" x14ac:dyDescent="0.25">
      <c r="A99" s="41"/>
      <c r="B99" s="41"/>
      <c r="C99" s="46"/>
      <c r="D99" s="21"/>
      <c r="E99" s="78"/>
      <c r="F99" s="79"/>
      <c r="G99" s="79"/>
      <c r="H99" s="17"/>
      <c r="I99" s="80"/>
      <c r="J99" s="21"/>
      <c r="K99" s="22"/>
      <c r="L99" s="61"/>
    </row>
    <row r="100" spans="1:12" ht="25.5" customHeight="1" x14ac:dyDescent="0.25">
      <c r="A100" s="41"/>
      <c r="B100" s="41"/>
      <c r="C100" s="42" t="s">
        <v>24</v>
      </c>
      <c r="D100" s="12">
        <v>8861</v>
      </c>
      <c r="E100" s="111" t="s">
        <v>55</v>
      </c>
      <c r="F100" s="111"/>
      <c r="G100" s="111"/>
      <c r="H100" s="13">
        <v>8565867.5500000007</v>
      </c>
      <c r="I100" s="43" t="s">
        <v>4</v>
      </c>
      <c r="J100" s="12">
        <v>0</v>
      </c>
      <c r="K100" s="24" t="s">
        <v>5</v>
      </c>
      <c r="L100" s="60">
        <v>0</v>
      </c>
    </row>
    <row r="101" spans="1:12" ht="15.75" customHeight="1" x14ac:dyDescent="0.25">
      <c r="A101" s="41"/>
      <c r="B101" s="41"/>
      <c r="C101" s="46"/>
      <c r="D101" s="21"/>
      <c r="E101" s="78"/>
      <c r="F101" s="79"/>
      <c r="G101" s="79"/>
      <c r="H101" s="17"/>
      <c r="I101" s="80"/>
      <c r="J101" s="21"/>
      <c r="K101" s="22"/>
      <c r="L101" s="61"/>
    </row>
    <row r="102" spans="1:12" ht="25.5" customHeight="1" x14ac:dyDescent="0.25">
      <c r="A102" s="41"/>
      <c r="B102" s="41"/>
      <c r="C102" s="42" t="s">
        <v>24</v>
      </c>
      <c r="D102" s="12">
        <v>7763</v>
      </c>
      <c r="E102" s="111" t="s">
        <v>56</v>
      </c>
      <c r="F102" s="111"/>
      <c r="G102" s="111"/>
      <c r="H102" s="13">
        <v>8834667.0600000005</v>
      </c>
      <c r="I102" s="43" t="s">
        <v>4</v>
      </c>
      <c r="J102" s="12">
        <v>0</v>
      </c>
      <c r="K102" s="24" t="s">
        <v>5</v>
      </c>
      <c r="L102" s="60">
        <v>0</v>
      </c>
    </row>
    <row r="103" spans="1:12" ht="15.75" customHeight="1" x14ac:dyDescent="0.25">
      <c r="A103" s="41"/>
      <c r="B103" s="41"/>
      <c r="C103" s="46"/>
      <c r="D103" s="21"/>
      <c r="E103" s="78"/>
      <c r="F103" s="79"/>
      <c r="G103" s="79"/>
      <c r="H103" s="17"/>
      <c r="I103" s="80"/>
      <c r="J103" s="21"/>
      <c r="K103" s="22"/>
      <c r="L103" s="61"/>
    </row>
    <row r="104" spans="1:12" ht="25.5" customHeight="1" x14ac:dyDescent="0.25">
      <c r="A104" s="41"/>
      <c r="B104" s="41"/>
      <c r="C104" s="42" t="s">
        <v>24</v>
      </c>
      <c r="D104" s="12">
        <v>5526</v>
      </c>
      <c r="E104" s="111" t="s">
        <v>57</v>
      </c>
      <c r="F104" s="111"/>
      <c r="G104" s="111"/>
      <c r="H104" s="13">
        <v>7642138.1299999999</v>
      </c>
      <c r="I104" s="43" t="s">
        <v>4</v>
      </c>
      <c r="J104" s="12">
        <v>0</v>
      </c>
      <c r="K104" s="24" t="s">
        <v>5</v>
      </c>
      <c r="L104" s="60">
        <v>0</v>
      </c>
    </row>
    <row r="105" spans="1:12" ht="15.75" customHeight="1" x14ac:dyDescent="0.25">
      <c r="A105" s="41"/>
      <c r="B105" s="41"/>
      <c r="C105" s="49"/>
      <c r="D105" s="12"/>
      <c r="E105" s="48"/>
      <c r="F105" s="48"/>
      <c r="G105" s="48"/>
      <c r="H105" s="13"/>
      <c r="I105" s="43"/>
      <c r="J105" s="12"/>
      <c r="K105" s="15"/>
      <c r="L105" s="60"/>
    </row>
    <row r="106" spans="1:12" ht="25.5" customHeight="1" x14ac:dyDescent="0.25">
      <c r="A106" s="41"/>
      <c r="B106" s="41"/>
      <c r="C106" s="42" t="s">
        <v>24</v>
      </c>
      <c r="D106" s="12">
        <v>6232</v>
      </c>
      <c r="E106" s="111" t="s">
        <v>58</v>
      </c>
      <c r="F106" s="111"/>
      <c r="G106" s="111"/>
      <c r="H106" s="13">
        <v>6937323.0599999996</v>
      </c>
      <c r="I106" s="43" t="s">
        <v>4</v>
      </c>
      <c r="J106" s="12">
        <v>0</v>
      </c>
      <c r="K106" s="24" t="s">
        <v>5</v>
      </c>
      <c r="L106" s="60">
        <v>0</v>
      </c>
    </row>
    <row r="107" spans="1:12" ht="15.75" customHeight="1" x14ac:dyDescent="0.25">
      <c r="A107" s="41"/>
      <c r="B107" s="41"/>
      <c r="C107" s="49"/>
      <c r="D107" s="12"/>
      <c r="E107" s="48"/>
      <c r="F107" s="48"/>
      <c r="G107" s="48"/>
      <c r="H107" s="13"/>
      <c r="I107" s="43"/>
      <c r="J107" s="12"/>
      <c r="K107" s="15"/>
      <c r="L107" s="60"/>
    </row>
    <row r="108" spans="1:12" ht="25.5" customHeight="1" x14ac:dyDescent="0.25">
      <c r="A108" s="41"/>
      <c r="B108" s="41"/>
      <c r="C108" s="42" t="s">
        <v>24</v>
      </c>
      <c r="D108" s="12">
        <v>6934</v>
      </c>
      <c r="E108" s="111" t="s">
        <v>59</v>
      </c>
      <c r="F108" s="111"/>
      <c r="G108" s="111"/>
      <c r="H108" s="13">
        <v>5841274.9900000002</v>
      </c>
      <c r="I108" s="43" t="s">
        <v>4</v>
      </c>
      <c r="J108" s="12">
        <v>0</v>
      </c>
      <c r="K108" s="44" t="s">
        <v>5</v>
      </c>
      <c r="L108" s="60">
        <v>0</v>
      </c>
    </row>
    <row r="109" spans="1:12" ht="15.75" customHeight="1" x14ac:dyDescent="0.25">
      <c r="A109" s="41"/>
      <c r="B109" s="41"/>
      <c r="C109" s="49"/>
      <c r="D109" s="12"/>
      <c r="E109" s="48"/>
      <c r="F109" s="48"/>
      <c r="G109" s="48"/>
      <c r="H109" s="13"/>
      <c r="I109" s="43"/>
      <c r="J109" s="12"/>
      <c r="K109" s="15"/>
      <c r="L109" s="60"/>
    </row>
    <row r="110" spans="1:12" ht="25.5" customHeight="1" x14ac:dyDescent="0.25">
      <c r="A110" s="41"/>
      <c r="B110" s="41"/>
      <c r="C110" s="42" t="s">
        <v>24</v>
      </c>
      <c r="D110" s="12">
        <v>7154</v>
      </c>
      <c r="E110" s="111" t="s">
        <v>60</v>
      </c>
      <c r="F110" s="111"/>
      <c r="G110" s="111"/>
      <c r="H110" s="13">
        <v>7446018.9900000002</v>
      </c>
      <c r="I110" s="43" t="s">
        <v>4</v>
      </c>
      <c r="J110" s="12">
        <v>0</v>
      </c>
      <c r="K110" s="24" t="s">
        <v>5</v>
      </c>
      <c r="L110" s="60">
        <v>0</v>
      </c>
    </row>
    <row r="111" spans="1:12" ht="15.75" customHeight="1" x14ac:dyDescent="0.25">
      <c r="A111" s="41"/>
      <c r="B111" s="41"/>
      <c r="C111" s="49"/>
      <c r="D111" s="12"/>
      <c r="E111" s="48"/>
      <c r="F111" s="48"/>
      <c r="G111" s="48"/>
      <c r="H111" s="13"/>
      <c r="I111" s="43"/>
      <c r="J111" s="12"/>
      <c r="K111" s="15"/>
      <c r="L111" s="60"/>
    </row>
    <row r="112" spans="1:12" ht="25.5" customHeight="1" x14ac:dyDescent="0.25">
      <c r="A112" s="41"/>
      <c r="B112" s="41"/>
      <c r="C112" s="42" t="s">
        <v>24</v>
      </c>
      <c r="D112" s="12">
        <v>8300</v>
      </c>
      <c r="E112" s="111" t="s">
        <v>61</v>
      </c>
      <c r="F112" s="111"/>
      <c r="G112" s="111"/>
      <c r="H112" s="13">
        <v>8386844.9800000004</v>
      </c>
      <c r="I112" s="43" t="s">
        <v>4</v>
      </c>
      <c r="J112" s="12">
        <v>0</v>
      </c>
      <c r="K112" s="24" t="s">
        <v>5</v>
      </c>
      <c r="L112" s="60">
        <v>0</v>
      </c>
    </row>
    <row r="113" spans="1:12" ht="15.75" customHeight="1" x14ac:dyDescent="0.25">
      <c r="A113" s="41"/>
      <c r="B113" s="41"/>
      <c r="C113" s="49"/>
      <c r="D113" s="12"/>
      <c r="E113" s="48"/>
      <c r="F113" s="48"/>
      <c r="G113" s="48"/>
      <c r="H113" s="13"/>
      <c r="I113" s="43"/>
      <c r="J113" s="12"/>
      <c r="K113" s="15"/>
      <c r="L113" s="60"/>
    </row>
    <row r="114" spans="1:12" ht="25.5" customHeight="1" x14ac:dyDescent="0.25">
      <c r="A114" s="41"/>
      <c r="B114" s="41"/>
      <c r="C114" s="42" t="s">
        <v>24</v>
      </c>
      <c r="D114" s="12">
        <v>7577</v>
      </c>
      <c r="E114" s="111" t="s">
        <v>62</v>
      </c>
      <c r="F114" s="111"/>
      <c r="G114" s="111"/>
      <c r="H114" s="13">
        <v>5257053.03</v>
      </c>
      <c r="I114" s="43" t="s">
        <v>4</v>
      </c>
      <c r="J114" s="12">
        <v>0</v>
      </c>
      <c r="K114" s="24" t="s">
        <v>5</v>
      </c>
      <c r="L114" s="60">
        <v>0</v>
      </c>
    </row>
    <row r="115" spans="1:12" ht="15.75" customHeight="1" x14ac:dyDescent="0.25">
      <c r="A115" s="41"/>
      <c r="B115" s="41"/>
      <c r="C115" s="42"/>
      <c r="D115" s="12"/>
      <c r="E115" s="48"/>
      <c r="F115" s="48"/>
      <c r="G115" s="48"/>
      <c r="H115" s="13"/>
      <c r="I115" s="43"/>
      <c r="J115" s="12"/>
      <c r="K115" s="24"/>
      <c r="L115" s="60"/>
    </row>
    <row r="116" spans="1:12" ht="25.5" customHeight="1" x14ac:dyDescent="0.25">
      <c r="A116" s="41"/>
      <c r="B116" s="41"/>
      <c r="C116" s="42" t="s">
        <v>24</v>
      </c>
      <c r="D116" s="12">
        <v>7375</v>
      </c>
      <c r="E116" s="111" t="s">
        <v>63</v>
      </c>
      <c r="F116" s="111"/>
      <c r="G116" s="111"/>
      <c r="H116" s="13">
        <v>8737800.6699999999</v>
      </c>
      <c r="I116" s="43" t="s">
        <v>4</v>
      </c>
      <c r="J116" s="12">
        <v>0</v>
      </c>
      <c r="K116" s="24" t="s">
        <v>5</v>
      </c>
      <c r="L116" s="60">
        <v>0</v>
      </c>
    </row>
    <row r="117" spans="1:12" ht="15.75" customHeight="1" x14ac:dyDescent="0.25">
      <c r="A117" s="41"/>
      <c r="B117" s="41"/>
      <c r="C117" s="49"/>
      <c r="D117" s="12"/>
      <c r="E117" s="48"/>
      <c r="F117" s="48"/>
      <c r="G117" s="48"/>
      <c r="H117" s="13"/>
      <c r="I117" s="43"/>
      <c r="J117" s="12"/>
      <c r="K117" s="15"/>
      <c r="L117" s="60"/>
    </row>
    <row r="118" spans="1:12" ht="25.5" customHeight="1" x14ac:dyDescent="0.25">
      <c r="A118" s="41"/>
      <c r="B118" s="41"/>
      <c r="C118" s="42" t="s">
        <v>24</v>
      </c>
      <c r="D118" s="12">
        <v>1545</v>
      </c>
      <c r="E118" s="111" t="s">
        <v>64</v>
      </c>
      <c r="F118" s="111"/>
      <c r="G118" s="111"/>
      <c r="H118" s="13">
        <v>2733443.62</v>
      </c>
      <c r="I118" s="43" t="s">
        <v>4</v>
      </c>
      <c r="J118" s="12">
        <v>0</v>
      </c>
      <c r="K118" s="24" t="s">
        <v>5</v>
      </c>
      <c r="L118" s="60">
        <v>0</v>
      </c>
    </row>
    <row r="119" spans="1:12" ht="15.75" customHeight="1" x14ac:dyDescent="0.25">
      <c r="A119" s="41"/>
      <c r="B119" s="41"/>
      <c r="C119" s="49"/>
      <c r="D119" s="12"/>
      <c r="E119" s="48"/>
      <c r="F119" s="48"/>
      <c r="G119" s="48"/>
      <c r="H119" s="13"/>
      <c r="I119" s="43"/>
      <c r="J119" s="12"/>
      <c r="K119" s="15"/>
      <c r="L119" s="60"/>
    </row>
    <row r="120" spans="1:12" ht="25.5" customHeight="1" x14ac:dyDescent="0.25">
      <c r="A120" s="41"/>
      <c r="B120" s="41"/>
      <c r="C120" s="42" t="s">
        <v>24</v>
      </c>
      <c r="D120" s="12">
        <v>5759</v>
      </c>
      <c r="E120" s="111" t="s">
        <v>65</v>
      </c>
      <c r="F120" s="111"/>
      <c r="G120" s="111"/>
      <c r="H120" s="13">
        <v>5861092.0800000001</v>
      </c>
      <c r="I120" s="43" t="s">
        <v>4</v>
      </c>
      <c r="J120" s="12">
        <v>0</v>
      </c>
      <c r="K120" s="24" t="s">
        <v>5</v>
      </c>
      <c r="L120" s="60">
        <v>0</v>
      </c>
    </row>
    <row r="121" spans="1:12" ht="15.75" customHeight="1" x14ac:dyDescent="0.25">
      <c r="A121" s="41"/>
      <c r="B121" s="41"/>
      <c r="C121" s="49"/>
      <c r="D121" s="12"/>
      <c r="E121" s="48"/>
      <c r="F121" s="48"/>
      <c r="G121" s="48"/>
      <c r="H121" s="13"/>
      <c r="I121" s="43"/>
      <c r="J121" s="12"/>
      <c r="K121" s="15"/>
      <c r="L121" s="60"/>
    </row>
    <row r="122" spans="1:12" ht="25.5" customHeight="1" x14ac:dyDescent="0.25">
      <c r="A122" s="41"/>
      <c r="B122" s="41"/>
      <c r="C122" s="42" t="s">
        <v>24</v>
      </c>
      <c r="D122" s="12">
        <v>8121</v>
      </c>
      <c r="E122" s="111" t="s">
        <v>66</v>
      </c>
      <c r="F122" s="111"/>
      <c r="G122" s="111"/>
      <c r="H122" s="13">
        <v>9467888.3399999999</v>
      </c>
      <c r="I122" s="43" t="s">
        <v>4</v>
      </c>
      <c r="J122" s="12">
        <v>0</v>
      </c>
      <c r="K122" s="24" t="s">
        <v>5</v>
      </c>
      <c r="L122" s="60">
        <v>0</v>
      </c>
    </row>
    <row r="123" spans="1:12" ht="15.75" customHeight="1" x14ac:dyDescent="0.25">
      <c r="A123" s="41"/>
      <c r="B123" s="41"/>
      <c r="C123" s="49"/>
      <c r="D123" s="12"/>
      <c r="E123" s="48"/>
      <c r="F123" s="48"/>
      <c r="G123" s="48"/>
      <c r="H123" s="13"/>
      <c r="I123" s="43"/>
      <c r="J123" s="12"/>
      <c r="K123" s="15"/>
      <c r="L123" s="60"/>
    </row>
    <row r="124" spans="1:12" ht="25.5" customHeight="1" x14ac:dyDescent="0.25">
      <c r="A124" s="41"/>
      <c r="B124" s="41"/>
      <c r="C124" s="42" t="s">
        <v>24</v>
      </c>
      <c r="D124" s="12">
        <v>9202</v>
      </c>
      <c r="E124" s="111" t="s">
        <v>67</v>
      </c>
      <c r="F124" s="111"/>
      <c r="G124" s="111"/>
      <c r="H124" s="13">
        <v>8763845.5999999996</v>
      </c>
      <c r="I124" s="43" t="s">
        <v>4</v>
      </c>
      <c r="J124" s="12">
        <v>0</v>
      </c>
      <c r="K124" s="24" t="s">
        <v>5</v>
      </c>
      <c r="L124" s="60">
        <v>0</v>
      </c>
    </row>
    <row r="125" spans="1:12" ht="15.75" customHeight="1" x14ac:dyDescent="0.25">
      <c r="A125" s="41"/>
      <c r="B125" s="41"/>
      <c r="C125" s="49"/>
      <c r="D125" s="12"/>
      <c r="E125" s="48"/>
      <c r="F125" s="48"/>
      <c r="G125" s="48"/>
      <c r="H125" s="13"/>
      <c r="I125" s="43"/>
      <c r="J125" s="12"/>
      <c r="K125" s="15"/>
      <c r="L125" s="60"/>
    </row>
    <row r="126" spans="1:12" ht="25.5" customHeight="1" x14ac:dyDescent="0.25">
      <c r="A126" s="41"/>
      <c r="B126" s="41"/>
      <c r="C126" s="42" t="s">
        <v>24</v>
      </c>
      <c r="D126" s="12">
        <v>6936</v>
      </c>
      <c r="E126" s="111" t="s">
        <v>68</v>
      </c>
      <c r="F126" s="111"/>
      <c r="G126" s="111"/>
      <c r="H126" s="13">
        <v>9598305.2599999998</v>
      </c>
      <c r="I126" s="43" t="s">
        <v>4</v>
      </c>
      <c r="J126" s="12">
        <v>0</v>
      </c>
      <c r="K126" s="24" t="s">
        <v>5</v>
      </c>
      <c r="L126" s="60">
        <v>0</v>
      </c>
    </row>
    <row r="127" spans="1:12" ht="15.75" customHeight="1" x14ac:dyDescent="0.25">
      <c r="A127" s="41"/>
      <c r="B127" s="41"/>
      <c r="C127" s="49"/>
      <c r="D127" s="12"/>
      <c r="E127" s="48"/>
      <c r="F127" s="48"/>
      <c r="G127" s="48"/>
      <c r="H127" s="13"/>
      <c r="I127" s="43"/>
      <c r="J127" s="12"/>
      <c r="K127" s="15"/>
      <c r="L127" s="60"/>
    </row>
    <row r="128" spans="1:12" ht="25.5" customHeight="1" x14ac:dyDescent="0.25">
      <c r="A128" s="41"/>
      <c r="B128" s="41"/>
      <c r="C128" s="42" t="s">
        <v>24</v>
      </c>
      <c r="D128" s="12">
        <v>4673</v>
      </c>
      <c r="E128" s="111" t="s">
        <v>69</v>
      </c>
      <c r="F128" s="111"/>
      <c r="G128" s="111"/>
      <c r="H128" s="13">
        <v>7180279.5499999998</v>
      </c>
      <c r="I128" s="43" t="s">
        <v>4</v>
      </c>
      <c r="J128" s="12">
        <v>1</v>
      </c>
      <c r="K128" s="24" t="s">
        <v>5</v>
      </c>
      <c r="L128" s="60">
        <v>71.39</v>
      </c>
    </row>
    <row r="129" spans="1:12" ht="15.75" customHeight="1" x14ac:dyDescent="0.25">
      <c r="A129" s="41"/>
      <c r="B129" s="41"/>
      <c r="C129" s="49"/>
      <c r="D129" s="12"/>
      <c r="E129" s="48"/>
      <c r="F129" s="48"/>
      <c r="G129" s="48"/>
      <c r="H129" s="13"/>
      <c r="I129" s="43"/>
      <c r="J129" s="12"/>
      <c r="K129" s="15"/>
      <c r="L129" s="60"/>
    </row>
    <row r="130" spans="1:12" ht="25.5" customHeight="1" x14ac:dyDescent="0.25">
      <c r="A130" s="41"/>
      <c r="B130" s="41"/>
      <c r="C130" s="42" t="s">
        <v>24</v>
      </c>
      <c r="D130" s="12">
        <v>6457</v>
      </c>
      <c r="E130" s="111" t="s">
        <v>70</v>
      </c>
      <c r="F130" s="111"/>
      <c r="G130" s="111"/>
      <c r="H130" s="13">
        <v>7479145.4900000002</v>
      </c>
      <c r="I130" s="43" t="s">
        <v>4</v>
      </c>
      <c r="J130" s="12">
        <v>0</v>
      </c>
      <c r="K130" s="24" t="s">
        <v>5</v>
      </c>
      <c r="L130" s="60">
        <v>0</v>
      </c>
    </row>
    <row r="131" spans="1:12" ht="15.75" customHeight="1" x14ac:dyDescent="0.25">
      <c r="A131" s="41"/>
      <c r="B131" s="41"/>
      <c r="C131" s="49"/>
      <c r="D131" s="12"/>
      <c r="E131" s="48"/>
      <c r="F131" s="48"/>
      <c r="G131" s="48"/>
      <c r="H131" s="13"/>
      <c r="I131" s="43"/>
      <c r="J131" s="12"/>
      <c r="K131" s="15"/>
      <c r="L131" s="60"/>
    </row>
    <row r="132" spans="1:12" ht="25.2" customHeight="1" x14ac:dyDescent="0.25">
      <c r="A132" s="41"/>
      <c r="B132" s="41"/>
      <c r="C132" s="42" t="s">
        <v>24</v>
      </c>
      <c r="D132" s="12">
        <v>7294</v>
      </c>
      <c r="E132" s="111" t="s">
        <v>71</v>
      </c>
      <c r="F132" s="111"/>
      <c r="G132" s="111"/>
      <c r="H132" s="13">
        <v>5472496.3700000001</v>
      </c>
      <c r="I132" s="43" t="s">
        <v>4</v>
      </c>
      <c r="J132" s="12">
        <v>0</v>
      </c>
      <c r="K132" s="24" t="s">
        <v>5</v>
      </c>
      <c r="L132" s="60">
        <v>0</v>
      </c>
    </row>
    <row r="133" spans="1:12" ht="15.75" customHeight="1" x14ac:dyDescent="0.25">
      <c r="A133" s="41"/>
      <c r="B133" s="41"/>
      <c r="C133" s="49"/>
      <c r="D133" s="12"/>
      <c r="E133" s="48"/>
      <c r="F133" s="48"/>
      <c r="G133" s="48"/>
      <c r="H133" s="13"/>
      <c r="I133" s="43"/>
      <c r="J133" s="12"/>
      <c r="K133" s="15"/>
      <c r="L133" s="60"/>
    </row>
    <row r="134" spans="1:12" ht="25.5" customHeight="1" x14ac:dyDescent="0.25">
      <c r="A134" s="41"/>
      <c r="B134" s="41"/>
      <c r="C134" s="42" t="s">
        <v>24</v>
      </c>
      <c r="D134" s="12">
        <v>6524</v>
      </c>
      <c r="E134" s="111" t="s">
        <v>72</v>
      </c>
      <c r="F134" s="111"/>
      <c r="G134" s="111"/>
      <c r="H134" s="13">
        <v>7150712.6799999997</v>
      </c>
      <c r="I134" s="43" t="s">
        <v>4</v>
      </c>
      <c r="J134" s="12">
        <v>0</v>
      </c>
      <c r="K134" s="24" t="s">
        <v>5</v>
      </c>
      <c r="L134" s="60">
        <v>0</v>
      </c>
    </row>
    <row r="135" spans="1:12" ht="15.75" customHeight="1" x14ac:dyDescent="0.25">
      <c r="A135" s="41"/>
      <c r="B135" s="41"/>
      <c r="C135" s="49"/>
      <c r="D135" s="12"/>
      <c r="E135" s="48"/>
      <c r="F135" s="48"/>
      <c r="G135" s="48"/>
      <c r="H135" s="13"/>
      <c r="I135" s="43"/>
      <c r="J135" s="12"/>
      <c r="K135" s="15"/>
      <c r="L135" s="60"/>
    </row>
    <row r="136" spans="1:12" ht="25.5" customHeight="1" x14ac:dyDescent="0.25">
      <c r="A136" s="41"/>
      <c r="B136" s="41"/>
      <c r="C136" s="42" t="s">
        <v>24</v>
      </c>
      <c r="D136" s="12">
        <v>7731</v>
      </c>
      <c r="E136" s="111" t="s">
        <v>73</v>
      </c>
      <c r="F136" s="111"/>
      <c r="G136" s="111"/>
      <c r="H136" s="13">
        <v>6310414.3499999996</v>
      </c>
      <c r="I136" s="43" t="s">
        <v>4</v>
      </c>
      <c r="J136" s="12">
        <v>0</v>
      </c>
      <c r="K136" s="24" t="s">
        <v>5</v>
      </c>
      <c r="L136" s="60">
        <v>0</v>
      </c>
    </row>
    <row r="137" spans="1:12" ht="15.75" customHeight="1" x14ac:dyDescent="0.25">
      <c r="A137" s="41"/>
      <c r="B137" s="41"/>
      <c r="C137" s="49"/>
      <c r="D137" s="12"/>
      <c r="E137" s="48"/>
      <c r="F137" s="48"/>
      <c r="G137" s="48"/>
      <c r="H137" s="13"/>
      <c r="I137" s="43"/>
      <c r="J137" s="12"/>
      <c r="K137" s="15"/>
      <c r="L137" s="60"/>
    </row>
    <row r="138" spans="1:12" ht="25.5" customHeight="1" x14ac:dyDescent="0.25">
      <c r="A138" s="41"/>
      <c r="B138" s="41"/>
      <c r="C138" s="42" t="s">
        <v>24</v>
      </c>
      <c r="D138" s="12">
        <v>6170</v>
      </c>
      <c r="E138" s="111" t="s">
        <v>74</v>
      </c>
      <c r="F138" s="111"/>
      <c r="G138" s="111"/>
      <c r="H138" s="13">
        <v>6306369.8799999999</v>
      </c>
      <c r="I138" s="43" t="s">
        <v>4</v>
      </c>
      <c r="J138" s="12">
        <v>0</v>
      </c>
      <c r="K138" s="24" t="s">
        <v>5</v>
      </c>
      <c r="L138" s="60">
        <v>0</v>
      </c>
    </row>
    <row r="139" spans="1:12" ht="15.75" customHeight="1" x14ac:dyDescent="0.25">
      <c r="A139" s="41"/>
      <c r="B139" s="41"/>
      <c r="C139" s="49"/>
      <c r="D139" s="12"/>
      <c r="E139" s="48"/>
      <c r="F139" s="48"/>
      <c r="G139" s="48"/>
      <c r="H139" s="13"/>
      <c r="I139" s="43"/>
      <c r="J139" s="12"/>
      <c r="K139" s="15"/>
      <c r="L139" s="60"/>
    </row>
    <row r="140" spans="1:12" ht="25.5" customHeight="1" x14ac:dyDescent="0.25">
      <c r="A140" s="41"/>
      <c r="B140" s="41"/>
      <c r="C140" s="42" t="s">
        <v>24</v>
      </c>
      <c r="D140" s="12">
        <v>7587</v>
      </c>
      <c r="E140" s="111" t="s">
        <v>75</v>
      </c>
      <c r="F140" s="111"/>
      <c r="G140" s="111"/>
      <c r="H140" s="13">
        <v>8622012.8200000003</v>
      </c>
      <c r="I140" s="43" t="s">
        <v>4</v>
      </c>
      <c r="J140" s="12">
        <v>0</v>
      </c>
      <c r="K140" s="24" t="s">
        <v>5</v>
      </c>
      <c r="L140" s="60">
        <v>0</v>
      </c>
    </row>
    <row r="141" spans="1:12" ht="15.75" customHeight="1" x14ac:dyDescent="0.25">
      <c r="A141" s="41"/>
      <c r="B141" s="41"/>
      <c r="C141" s="49"/>
      <c r="D141" s="12"/>
      <c r="E141" s="48"/>
      <c r="F141" s="48"/>
      <c r="G141" s="48"/>
      <c r="H141" s="13"/>
      <c r="I141" s="43"/>
      <c r="J141" s="12"/>
      <c r="K141" s="15"/>
      <c r="L141" s="60"/>
    </row>
    <row r="142" spans="1:12" ht="25.5" customHeight="1" x14ac:dyDescent="0.25">
      <c r="A142" s="41"/>
      <c r="B142" s="41"/>
      <c r="C142" s="42" t="s">
        <v>24</v>
      </c>
      <c r="D142" s="12">
        <v>2232</v>
      </c>
      <c r="E142" s="111" t="s">
        <v>76</v>
      </c>
      <c r="F142" s="111"/>
      <c r="G142" s="111"/>
      <c r="H142" s="13">
        <v>3138928.01</v>
      </c>
      <c r="I142" s="43" t="s">
        <v>4</v>
      </c>
      <c r="J142" s="12">
        <v>0</v>
      </c>
      <c r="K142" s="24" t="s">
        <v>5</v>
      </c>
      <c r="L142" s="60">
        <v>0</v>
      </c>
    </row>
    <row r="143" spans="1:12" ht="15.75" customHeight="1" x14ac:dyDescent="0.25">
      <c r="A143" s="41"/>
      <c r="B143" s="41"/>
      <c r="C143" s="49"/>
      <c r="D143" s="12"/>
      <c r="E143" s="48"/>
      <c r="F143" s="48"/>
      <c r="G143" s="48"/>
      <c r="H143" s="13"/>
      <c r="I143" s="43"/>
      <c r="J143" s="12"/>
      <c r="K143" s="15"/>
      <c r="L143" s="60"/>
    </row>
    <row r="144" spans="1:12" s="30" customFormat="1" ht="25.5" customHeight="1" x14ac:dyDescent="0.25">
      <c r="A144" s="29"/>
      <c r="B144" s="29"/>
      <c r="C144" s="42" t="s">
        <v>24</v>
      </c>
      <c r="D144" s="12">
        <v>4969</v>
      </c>
      <c r="E144" s="111" t="s">
        <v>77</v>
      </c>
      <c r="F144" s="111"/>
      <c r="G144" s="111"/>
      <c r="H144" s="13">
        <v>6057141.9800000004</v>
      </c>
      <c r="I144" s="43" t="s">
        <v>4</v>
      </c>
      <c r="J144" s="12">
        <v>0</v>
      </c>
      <c r="K144" s="44" t="s">
        <v>5</v>
      </c>
      <c r="L144" s="60">
        <v>0</v>
      </c>
    </row>
    <row r="145" spans="1:12" s="30" customFormat="1" ht="15.75" customHeight="1" x14ac:dyDescent="0.25">
      <c r="A145" s="29"/>
      <c r="B145" s="29"/>
      <c r="C145" s="49"/>
      <c r="D145" s="12"/>
      <c r="E145" s="48"/>
      <c r="F145" s="48"/>
      <c r="G145" s="48"/>
      <c r="H145" s="13"/>
      <c r="I145" s="43"/>
      <c r="J145" s="12"/>
      <c r="K145" s="43"/>
      <c r="L145" s="60"/>
    </row>
    <row r="146" spans="1:12" s="30" customFormat="1" ht="25.5" customHeight="1" x14ac:dyDescent="0.25">
      <c r="A146" s="29"/>
      <c r="B146" s="29"/>
      <c r="C146" s="42" t="s">
        <v>24</v>
      </c>
      <c r="D146" s="12">
        <v>8353</v>
      </c>
      <c r="E146" s="111" t="s">
        <v>78</v>
      </c>
      <c r="F146" s="111"/>
      <c r="G146" s="111"/>
      <c r="H146" s="13">
        <v>7982575.6600000001</v>
      </c>
      <c r="I146" s="43" t="s">
        <v>4</v>
      </c>
      <c r="J146" s="12">
        <v>0</v>
      </c>
      <c r="K146" s="44" t="s">
        <v>5</v>
      </c>
      <c r="L146" s="60">
        <v>0</v>
      </c>
    </row>
    <row r="147" spans="1:12" s="30" customFormat="1" ht="15.75" customHeight="1" x14ac:dyDescent="0.25">
      <c r="A147" s="29"/>
      <c r="B147" s="29"/>
      <c r="C147" s="49"/>
      <c r="D147" s="12"/>
      <c r="E147" s="48"/>
      <c r="F147" s="48"/>
      <c r="G147" s="48"/>
      <c r="H147" s="13"/>
      <c r="I147" s="43"/>
      <c r="J147" s="12"/>
      <c r="K147" s="43"/>
      <c r="L147" s="62"/>
    </row>
    <row r="148" spans="1:12" s="30" customFormat="1" ht="25.5" customHeight="1" x14ac:dyDescent="0.25">
      <c r="A148" s="29"/>
      <c r="B148" s="29"/>
      <c r="C148" s="42" t="s">
        <v>24</v>
      </c>
      <c r="D148" s="12">
        <v>8538</v>
      </c>
      <c r="E148" s="111" t="s">
        <v>79</v>
      </c>
      <c r="F148" s="111"/>
      <c r="G148" s="111"/>
      <c r="H148" s="13">
        <v>6705139.1399999997</v>
      </c>
      <c r="I148" s="43" t="s">
        <v>4</v>
      </c>
      <c r="J148" s="12">
        <v>0</v>
      </c>
      <c r="K148" s="44" t="s">
        <v>5</v>
      </c>
      <c r="L148" s="60">
        <v>0</v>
      </c>
    </row>
    <row r="149" spans="1:12" s="30" customFormat="1" ht="15.75" customHeight="1" x14ac:dyDescent="0.25">
      <c r="A149" s="29"/>
      <c r="B149" s="29"/>
      <c r="C149" s="49"/>
      <c r="D149" s="12"/>
      <c r="E149" s="48"/>
      <c r="F149" s="48"/>
      <c r="G149" s="48"/>
      <c r="H149" s="13"/>
      <c r="I149" s="43"/>
      <c r="J149" s="12"/>
      <c r="K149" s="43"/>
      <c r="L149" s="62"/>
    </row>
    <row r="150" spans="1:12" s="30" customFormat="1" ht="25.5" customHeight="1" x14ac:dyDescent="0.25">
      <c r="A150" s="29"/>
      <c r="B150" s="29"/>
      <c r="C150" s="42" t="s">
        <v>24</v>
      </c>
      <c r="D150" s="12">
        <v>6807</v>
      </c>
      <c r="E150" s="111" t="s">
        <v>80</v>
      </c>
      <c r="F150" s="111"/>
      <c r="G150" s="111"/>
      <c r="H150" s="13">
        <v>11030390.51</v>
      </c>
      <c r="I150" s="43" t="s">
        <v>4</v>
      </c>
      <c r="J150" s="12">
        <v>2</v>
      </c>
      <c r="K150" s="44" t="s">
        <v>5</v>
      </c>
      <c r="L150" s="60">
        <v>914.33</v>
      </c>
    </row>
    <row r="151" spans="1:12" s="30" customFormat="1" ht="15.75" customHeight="1" x14ac:dyDescent="0.25">
      <c r="A151" s="29"/>
      <c r="B151" s="29"/>
      <c r="C151" s="49"/>
      <c r="D151" s="12"/>
      <c r="E151" s="48"/>
      <c r="F151" s="48"/>
      <c r="G151" s="48"/>
      <c r="H151" s="13"/>
      <c r="I151" s="43"/>
      <c r="J151" s="12"/>
      <c r="K151" s="43"/>
      <c r="L151" s="62"/>
    </row>
    <row r="152" spans="1:12" ht="25.5" customHeight="1" x14ac:dyDescent="0.25">
      <c r="A152" s="41"/>
      <c r="B152" s="41"/>
      <c r="C152" s="42" t="s">
        <v>24</v>
      </c>
      <c r="D152" s="12">
        <v>4801</v>
      </c>
      <c r="E152" s="111" t="s">
        <v>81</v>
      </c>
      <c r="F152" s="111"/>
      <c r="G152" s="111"/>
      <c r="H152" s="13">
        <v>7553211.3799999999</v>
      </c>
      <c r="I152" s="43" t="s">
        <v>4</v>
      </c>
      <c r="J152" s="12">
        <v>1</v>
      </c>
      <c r="K152" s="44" t="s">
        <v>5</v>
      </c>
      <c r="L152" s="60">
        <v>270.51</v>
      </c>
    </row>
    <row r="153" spans="1:12" ht="15.75" customHeight="1" x14ac:dyDescent="0.25">
      <c r="A153" s="41"/>
      <c r="B153" s="41"/>
      <c r="C153" s="49"/>
      <c r="D153" s="12"/>
      <c r="E153" s="48"/>
      <c r="F153" s="48"/>
      <c r="G153" s="48"/>
      <c r="H153" s="13"/>
      <c r="I153" s="43"/>
      <c r="J153" s="12"/>
      <c r="K153" s="43"/>
      <c r="L153" s="62"/>
    </row>
    <row r="154" spans="1:12" ht="25.5" customHeight="1" x14ac:dyDescent="0.25">
      <c r="A154" s="41"/>
      <c r="B154" s="41"/>
      <c r="C154" s="42" t="s">
        <v>24</v>
      </c>
      <c r="D154" s="12">
        <v>7909</v>
      </c>
      <c r="E154" s="111" t="s">
        <v>82</v>
      </c>
      <c r="F154" s="111"/>
      <c r="G154" s="111"/>
      <c r="H154" s="13">
        <v>7835071.5300000003</v>
      </c>
      <c r="I154" s="43" t="s">
        <v>4</v>
      </c>
      <c r="J154" s="12">
        <v>2</v>
      </c>
      <c r="K154" s="44" t="s">
        <v>5</v>
      </c>
      <c r="L154" s="60">
        <v>225.18</v>
      </c>
    </row>
    <row r="155" spans="1:12" ht="15.75" customHeight="1" x14ac:dyDescent="0.25">
      <c r="A155" s="41"/>
      <c r="B155" s="41"/>
      <c r="C155" s="49"/>
      <c r="D155" s="12"/>
      <c r="E155" s="48"/>
      <c r="F155" s="48"/>
      <c r="G155" s="48"/>
      <c r="H155" s="13"/>
      <c r="I155" s="43"/>
      <c r="J155" s="12"/>
      <c r="K155" s="43"/>
      <c r="L155" s="62"/>
    </row>
    <row r="156" spans="1:12" ht="25.5" customHeight="1" x14ac:dyDescent="0.25">
      <c r="A156" s="41"/>
      <c r="B156" s="41"/>
      <c r="C156" s="42" t="s">
        <v>24</v>
      </c>
      <c r="D156" s="12">
        <v>5387</v>
      </c>
      <c r="E156" s="111" t="s">
        <v>83</v>
      </c>
      <c r="F156" s="111"/>
      <c r="G156" s="111"/>
      <c r="H156" s="13">
        <v>9419187.9600000009</v>
      </c>
      <c r="I156" s="43" t="s">
        <v>4</v>
      </c>
      <c r="J156" s="12">
        <v>1</v>
      </c>
      <c r="K156" s="44" t="s">
        <v>5</v>
      </c>
      <c r="L156" s="60">
        <v>181.46</v>
      </c>
    </row>
    <row r="157" spans="1:12" ht="15.75" customHeight="1" x14ac:dyDescent="0.25">
      <c r="A157" s="41"/>
      <c r="B157" s="41"/>
      <c r="C157" s="49"/>
      <c r="D157" s="12"/>
      <c r="E157" s="48"/>
      <c r="F157" s="48"/>
      <c r="G157" s="48"/>
      <c r="H157" s="13"/>
      <c r="I157" s="43"/>
      <c r="J157" s="12"/>
      <c r="K157" s="43"/>
      <c r="L157" s="62"/>
    </row>
    <row r="158" spans="1:12" ht="25.5" customHeight="1" x14ac:dyDescent="0.25">
      <c r="A158" s="41"/>
      <c r="B158" s="41"/>
      <c r="C158" s="42" t="s">
        <v>24</v>
      </c>
      <c r="D158" s="12">
        <v>2102</v>
      </c>
      <c r="E158" s="111" t="s">
        <v>84</v>
      </c>
      <c r="F158" s="111"/>
      <c r="G158" s="111"/>
      <c r="H158" s="13">
        <v>5098370.67</v>
      </c>
      <c r="I158" s="43" t="s">
        <v>4</v>
      </c>
      <c r="J158" s="12">
        <v>0</v>
      </c>
      <c r="K158" s="44" t="s">
        <v>5</v>
      </c>
      <c r="L158" s="60">
        <v>0</v>
      </c>
    </row>
    <row r="159" spans="1:12" ht="15.75" customHeight="1" x14ac:dyDescent="0.25">
      <c r="A159" s="41"/>
      <c r="B159" s="41"/>
      <c r="C159" s="49"/>
      <c r="D159" s="12"/>
      <c r="E159" s="48"/>
      <c r="F159" s="48"/>
      <c r="G159" s="48"/>
      <c r="H159" s="13"/>
      <c r="I159" s="43"/>
      <c r="J159" s="12"/>
      <c r="K159" s="43"/>
      <c r="L159" s="62"/>
    </row>
    <row r="160" spans="1:12" ht="25.5" customHeight="1" x14ac:dyDescent="0.25">
      <c r="A160" s="41"/>
      <c r="B160" s="41"/>
      <c r="C160" s="42" t="s">
        <v>24</v>
      </c>
      <c r="D160" s="12">
        <v>2548</v>
      </c>
      <c r="E160" s="111" t="s">
        <v>85</v>
      </c>
      <c r="F160" s="111"/>
      <c r="G160" s="111"/>
      <c r="H160" s="13">
        <v>5450042.54</v>
      </c>
      <c r="I160" s="43" t="s">
        <v>4</v>
      </c>
      <c r="J160" s="12">
        <v>0</v>
      </c>
      <c r="K160" s="44" t="s">
        <v>5</v>
      </c>
      <c r="L160" s="60">
        <v>0</v>
      </c>
    </row>
    <row r="161" spans="1:12" ht="15.75" customHeight="1" x14ac:dyDescent="0.25">
      <c r="A161" s="41"/>
      <c r="B161" s="41"/>
      <c r="C161" s="49"/>
      <c r="D161" s="12"/>
      <c r="E161" s="48"/>
      <c r="F161" s="48"/>
      <c r="G161" s="48"/>
      <c r="H161" s="13"/>
      <c r="I161" s="43"/>
      <c r="J161" s="12"/>
      <c r="K161" s="43"/>
      <c r="L161" s="62"/>
    </row>
    <row r="162" spans="1:12" ht="25.5" customHeight="1" x14ac:dyDescent="0.25">
      <c r="A162" s="41"/>
      <c r="B162" s="41"/>
      <c r="C162" s="42" t="s">
        <v>24</v>
      </c>
      <c r="D162" s="12">
        <v>3360</v>
      </c>
      <c r="E162" s="111" t="s">
        <v>86</v>
      </c>
      <c r="F162" s="111"/>
      <c r="G162" s="111"/>
      <c r="H162" s="13">
        <v>6023397.96</v>
      </c>
      <c r="I162" s="43" t="s">
        <v>4</v>
      </c>
      <c r="J162" s="12">
        <v>0</v>
      </c>
      <c r="K162" s="44" t="s">
        <v>5</v>
      </c>
      <c r="L162" s="60">
        <v>0</v>
      </c>
    </row>
    <row r="163" spans="1:12" ht="15.75" customHeight="1" x14ac:dyDescent="0.25">
      <c r="A163" s="41"/>
      <c r="B163" s="41"/>
      <c r="C163" s="49"/>
      <c r="D163" s="12"/>
      <c r="E163" s="48"/>
      <c r="F163" s="48"/>
      <c r="G163" s="48"/>
      <c r="H163" s="13"/>
      <c r="I163" s="43"/>
      <c r="J163" s="12"/>
      <c r="K163" s="43"/>
      <c r="L163" s="62"/>
    </row>
    <row r="164" spans="1:12" ht="25.5" customHeight="1" x14ac:dyDescent="0.25">
      <c r="A164" s="41"/>
      <c r="B164" s="41"/>
      <c r="C164" s="42" t="s">
        <v>24</v>
      </c>
      <c r="D164" s="12">
        <v>4574</v>
      </c>
      <c r="E164" s="111" t="s">
        <v>87</v>
      </c>
      <c r="F164" s="111"/>
      <c r="G164" s="111"/>
      <c r="H164" s="13">
        <v>9143069.0500000007</v>
      </c>
      <c r="I164" s="43" t="s">
        <v>4</v>
      </c>
      <c r="J164" s="12">
        <v>1</v>
      </c>
      <c r="K164" s="44" t="s">
        <v>5</v>
      </c>
      <c r="L164" s="60">
        <v>4380.2</v>
      </c>
    </row>
    <row r="165" spans="1:12" ht="25.5" customHeight="1" x14ac:dyDescent="0.25">
      <c r="A165" s="41"/>
      <c r="B165" s="41"/>
      <c r="C165" s="46"/>
      <c r="D165" s="19"/>
      <c r="E165" s="47"/>
      <c r="F165" s="47"/>
      <c r="G165" s="47"/>
      <c r="H165" s="17"/>
      <c r="I165" s="45"/>
      <c r="J165" s="19"/>
      <c r="K165" s="45"/>
      <c r="L165" s="61"/>
    </row>
    <row r="166" spans="1:12" ht="25.5" customHeight="1" x14ac:dyDescent="0.25">
      <c r="A166" s="41"/>
      <c r="B166" s="41"/>
      <c r="C166" s="42" t="s">
        <v>24</v>
      </c>
      <c r="D166" s="12">
        <v>1495</v>
      </c>
      <c r="E166" s="111" t="s">
        <v>88</v>
      </c>
      <c r="F166" s="111"/>
      <c r="G166" s="111"/>
      <c r="H166" s="13">
        <v>2525903.35</v>
      </c>
      <c r="I166" s="43" t="s">
        <v>4</v>
      </c>
      <c r="J166" s="12">
        <v>0</v>
      </c>
      <c r="K166" s="44" t="s">
        <v>5</v>
      </c>
      <c r="L166" s="60">
        <v>0</v>
      </c>
    </row>
    <row r="167" spans="1:12" ht="25.2" customHeight="1" x14ac:dyDescent="0.25">
      <c r="A167" s="41"/>
      <c r="B167" s="41"/>
      <c r="C167" s="46"/>
      <c r="D167" s="19"/>
      <c r="E167" s="47"/>
      <c r="F167" s="47"/>
      <c r="G167" s="47"/>
      <c r="H167" s="17"/>
      <c r="I167" s="45"/>
      <c r="J167" s="19"/>
      <c r="K167" s="45"/>
      <c r="L167" s="61"/>
    </row>
    <row r="168" spans="1:12" ht="25.5" customHeight="1" x14ac:dyDescent="0.25">
      <c r="A168" s="41"/>
      <c r="B168" s="41"/>
      <c r="C168" s="42" t="s">
        <v>24</v>
      </c>
      <c r="D168" s="12">
        <v>3742</v>
      </c>
      <c r="E168" s="111" t="s">
        <v>89</v>
      </c>
      <c r="F168" s="111"/>
      <c r="G168" s="111"/>
      <c r="H168" s="13">
        <v>5425836.25</v>
      </c>
      <c r="I168" s="43" t="s">
        <v>4</v>
      </c>
      <c r="J168" s="12">
        <v>0</v>
      </c>
      <c r="K168" s="44" t="s">
        <v>5</v>
      </c>
      <c r="L168" s="60">
        <v>0</v>
      </c>
    </row>
    <row r="169" spans="1:12" ht="25.5" customHeight="1" x14ac:dyDescent="0.25">
      <c r="A169" s="41"/>
      <c r="B169" s="41"/>
      <c r="C169" s="46"/>
      <c r="D169" s="19"/>
      <c r="E169" s="47"/>
      <c r="F169" s="47"/>
      <c r="G169" s="47"/>
      <c r="H169" s="17"/>
      <c r="I169" s="45"/>
      <c r="J169" s="19"/>
      <c r="K169" s="45"/>
      <c r="L169" s="61"/>
    </row>
    <row r="170" spans="1:12" ht="25.5" customHeight="1" x14ac:dyDescent="0.25">
      <c r="A170" s="41"/>
      <c r="B170" s="41"/>
      <c r="C170" s="42" t="s">
        <v>24</v>
      </c>
      <c r="D170" s="12">
        <v>6547</v>
      </c>
      <c r="E170" s="111" t="s">
        <v>90</v>
      </c>
      <c r="F170" s="111"/>
      <c r="G170" s="111"/>
      <c r="H170" s="13">
        <v>7572519.21</v>
      </c>
      <c r="I170" s="43" t="s">
        <v>4</v>
      </c>
      <c r="J170" s="12">
        <v>0</v>
      </c>
      <c r="K170" s="44" t="s">
        <v>5</v>
      </c>
      <c r="L170" s="60">
        <v>0</v>
      </c>
    </row>
    <row r="171" spans="1:12" ht="25.2" customHeight="1" x14ac:dyDescent="0.25">
      <c r="A171" s="41"/>
      <c r="B171" s="41"/>
      <c r="C171" s="46"/>
      <c r="D171" s="19"/>
      <c r="E171" s="47"/>
      <c r="F171" s="47"/>
      <c r="G171" s="47"/>
      <c r="H171" s="17"/>
      <c r="I171" s="45"/>
      <c r="J171" s="19"/>
      <c r="K171" s="45"/>
      <c r="L171" s="61"/>
    </row>
    <row r="172" spans="1:12" ht="25.5" customHeight="1" x14ac:dyDescent="0.25">
      <c r="A172" s="41"/>
      <c r="B172" s="41"/>
      <c r="C172" s="42" t="s">
        <v>24</v>
      </c>
      <c r="D172" s="12">
        <v>6572</v>
      </c>
      <c r="E172" s="111" t="s">
        <v>91</v>
      </c>
      <c r="F172" s="111"/>
      <c r="G172" s="111"/>
      <c r="H172" s="13">
        <v>10131109.66</v>
      </c>
      <c r="I172" s="43" t="s">
        <v>4</v>
      </c>
      <c r="J172" s="12">
        <v>0</v>
      </c>
      <c r="K172" s="44" t="s">
        <v>5</v>
      </c>
      <c r="L172" s="60">
        <v>0</v>
      </c>
    </row>
    <row r="173" spans="1:12" ht="25.5" customHeight="1" x14ac:dyDescent="0.25">
      <c r="A173" s="41"/>
      <c r="B173" s="41"/>
      <c r="C173" s="46"/>
      <c r="D173" s="19"/>
      <c r="E173" s="47"/>
      <c r="F173" s="47"/>
      <c r="G173" s="47"/>
      <c r="H173" s="17"/>
      <c r="I173" s="45"/>
      <c r="J173" s="19"/>
      <c r="K173" s="45"/>
      <c r="L173" s="61"/>
    </row>
    <row r="174" spans="1:12" ht="25.5" customHeight="1" x14ac:dyDescent="0.25">
      <c r="A174" s="41"/>
      <c r="B174" s="41"/>
      <c r="C174" s="42" t="s">
        <v>24</v>
      </c>
      <c r="D174" s="12">
        <v>6028</v>
      </c>
      <c r="E174" s="111" t="s">
        <v>92</v>
      </c>
      <c r="F174" s="111"/>
      <c r="G174" s="111"/>
      <c r="H174" s="13">
        <v>11453678.99</v>
      </c>
      <c r="I174" s="43" t="s">
        <v>4</v>
      </c>
      <c r="J174" s="12">
        <v>1</v>
      </c>
      <c r="K174" s="44" t="s">
        <v>5</v>
      </c>
      <c r="L174" s="60">
        <v>4380.2</v>
      </c>
    </row>
    <row r="175" spans="1:12" ht="25.5" customHeight="1" x14ac:dyDescent="0.25">
      <c r="A175" s="41"/>
      <c r="B175" s="41"/>
      <c r="C175" s="46"/>
      <c r="D175" s="19"/>
      <c r="E175" s="47"/>
      <c r="F175" s="47"/>
      <c r="G175" s="47"/>
      <c r="H175" s="17"/>
      <c r="I175" s="45"/>
      <c r="J175" s="19"/>
      <c r="K175" s="45"/>
      <c r="L175" s="61"/>
    </row>
    <row r="176" spans="1:12" ht="25.5" customHeight="1" x14ac:dyDescent="0.25">
      <c r="A176" s="41"/>
      <c r="B176" s="41"/>
      <c r="C176" s="42" t="s">
        <v>24</v>
      </c>
      <c r="D176" s="12">
        <v>2856</v>
      </c>
      <c r="E176" s="111" t="s">
        <v>93</v>
      </c>
      <c r="F176" s="111"/>
      <c r="G176" s="111"/>
      <c r="H176" s="13">
        <v>5144571.96</v>
      </c>
      <c r="I176" s="43" t="s">
        <v>4</v>
      </c>
      <c r="J176" s="12">
        <v>0</v>
      </c>
      <c r="K176" s="44" t="s">
        <v>5</v>
      </c>
      <c r="L176" s="60">
        <v>0</v>
      </c>
    </row>
    <row r="177" spans="1:12" ht="25.5" customHeight="1" x14ac:dyDescent="0.25">
      <c r="A177" s="41"/>
      <c r="B177" s="41"/>
      <c r="C177" s="46"/>
      <c r="D177" s="19"/>
      <c r="E177" s="47"/>
      <c r="F177" s="47"/>
      <c r="G177" s="47"/>
      <c r="H177" s="17"/>
      <c r="I177" s="45"/>
      <c r="J177" s="19"/>
      <c r="K177" s="45"/>
      <c r="L177" s="61"/>
    </row>
    <row r="178" spans="1:12" s="30" customFormat="1" ht="25.5" customHeight="1" x14ac:dyDescent="0.25">
      <c r="A178" s="29"/>
      <c r="B178" s="29"/>
      <c r="C178" s="42" t="s">
        <v>24</v>
      </c>
      <c r="D178" s="12">
        <v>5819</v>
      </c>
      <c r="E178" s="111" t="s">
        <v>94</v>
      </c>
      <c r="F178" s="111"/>
      <c r="G178" s="111"/>
      <c r="H178" s="13">
        <v>9108142.6300000008</v>
      </c>
      <c r="I178" s="43" t="s">
        <v>4</v>
      </c>
      <c r="J178" s="12">
        <v>5</v>
      </c>
      <c r="K178" s="44" t="s">
        <v>5</v>
      </c>
      <c r="L178" s="60">
        <v>7254.64</v>
      </c>
    </row>
    <row r="179" spans="1:12" s="30" customFormat="1" ht="25.5" customHeight="1" x14ac:dyDescent="0.25">
      <c r="A179" s="29"/>
      <c r="B179" s="29"/>
      <c r="C179" s="46"/>
      <c r="D179" s="19"/>
      <c r="E179" s="47"/>
      <c r="F179" s="47"/>
      <c r="G179" s="47"/>
      <c r="H179" s="17"/>
      <c r="I179" s="45"/>
      <c r="J179" s="19"/>
      <c r="K179" s="45"/>
      <c r="L179" s="61"/>
    </row>
    <row r="180" spans="1:12" ht="25.5" customHeight="1" x14ac:dyDescent="0.25">
      <c r="A180" s="41"/>
      <c r="B180" s="41"/>
      <c r="C180" s="42" t="s">
        <v>24</v>
      </c>
      <c r="D180" s="12">
        <v>6334</v>
      </c>
      <c r="E180" s="111" t="s">
        <v>95</v>
      </c>
      <c r="F180" s="111"/>
      <c r="G180" s="111"/>
      <c r="H180" s="13">
        <v>8344964.3300000001</v>
      </c>
      <c r="I180" s="43" t="s">
        <v>4</v>
      </c>
      <c r="J180" s="12">
        <v>0</v>
      </c>
      <c r="K180" s="44" t="s">
        <v>5</v>
      </c>
      <c r="L180" s="60">
        <v>0</v>
      </c>
    </row>
    <row r="181" spans="1:12" ht="25.5" customHeight="1" x14ac:dyDescent="0.25">
      <c r="A181" s="41"/>
      <c r="B181" s="41"/>
      <c r="C181" s="46"/>
      <c r="D181" s="19"/>
      <c r="E181" s="47"/>
      <c r="F181" s="47"/>
      <c r="G181" s="47"/>
      <c r="H181" s="17"/>
      <c r="I181" s="45"/>
      <c r="J181" s="19"/>
      <c r="K181" s="45"/>
      <c r="L181" s="61"/>
    </row>
    <row r="182" spans="1:12" s="30" customFormat="1" ht="25.5" customHeight="1" x14ac:dyDescent="0.25">
      <c r="A182" s="29"/>
      <c r="B182" s="29"/>
      <c r="C182" s="42" t="s">
        <v>24</v>
      </c>
      <c r="D182" s="12">
        <v>5617</v>
      </c>
      <c r="E182" s="111" t="s">
        <v>96</v>
      </c>
      <c r="F182" s="111"/>
      <c r="G182" s="111"/>
      <c r="H182" s="13">
        <v>8614187.1099999994</v>
      </c>
      <c r="I182" s="43" t="s">
        <v>4</v>
      </c>
      <c r="J182" s="12">
        <v>1</v>
      </c>
      <c r="K182" s="44" t="s">
        <v>5</v>
      </c>
      <c r="L182" s="60">
        <v>10.76</v>
      </c>
    </row>
    <row r="183" spans="1:12" s="30" customFormat="1" ht="25.5" customHeight="1" x14ac:dyDescent="0.25">
      <c r="A183" s="29"/>
      <c r="B183" s="29"/>
      <c r="C183" s="46"/>
      <c r="D183" s="19"/>
      <c r="E183" s="47"/>
      <c r="F183" s="47"/>
      <c r="G183" s="47"/>
      <c r="H183" s="17"/>
      <c r="I183" s="45"/>
      <c r="J183" s="19"/>
      <c r="K183" s="45"/>
      <c r="L183" s="61"/>
    </row>
    <row r="184" spans="1:12" s="30" customFormat="1" ht="25.5" customHeight="1" x14ac:dyDescent="0.25">
      <c r="A184" s="29"/>
      <c r="B184" s="29"/>
      <c r="C184" s="42" t="s">
        <v>24</v>
      </c>
      <c r="D184" s="12">
        <v>5553</v>
      </c>
      <c r="E184" s="111" t="s">
        <v>97</v>
      </c>
      <c r="F184" s="111"/>
      <c r="G184" s="111"/>
      <c r="H184" s="13">
        <v>6136669.3899999997</v>
      </c>
      <c r="I184" s="43" t="s">
        <v>4</v>
      </c>
      <c r="J184" s="12">
        <v>0</v>
      </c>
      <c r="K184" s="44" t="s">
        <v>5</v>
      </c>
      <c r="L184" s="60">
        <v>0</v>
      </c>
    </row>
    <row r="185" spans="1:12" s="30" customFormat="1" ht="25.5" customHeight="1" x14ac:dyDescent="0.25">
      <c r="A185" s="29"/>
      <c r="B185" s="29"/>
      <c r="C185" s="46"/>
      <c r="D185" s="19"/>
      <c r="E185" s="47"/>
      <c r="F185" s="47"/>
      <c r="G185" s="47"/>
      <c r="H185" s="17"/>
      <c r="I185" s="45"/>
      <c r="J185" s="19"/>
      <c r="K185" s="45"/>
      <c r="L185" s="61"/>
    </row>
    <row r="186" spans="1:12" s="30" customFormat="1" ht="25.5" customHeight="1" x14ac:dyDescent="0.25">
      <c r="A186" s="29"/>
      <c r="B186" s="29"/>
      <c r="C186" s="42" t="s">
        <v>24</v>
      </c>
      <c r="D186" s="12">
        <v>5828</v>
      </c>
      <c r="E186" s="111" t="s">
        <v>98</v>
      </c>
      <c r="F186" s="111"/>
      <c r="G186" s="111"/>
      <c r="H186" s="13">
        <v>7388151.1600000001</v>
      </c>
      <c r="I186" s="43" t="s">
        <v>4</v>
      </c>
      <c r="J186" s="12">
        <v>0</v>
      </c>
      <c r="K186" s="44" t="s">
        <v>5</v>
      </c>
      <c r="L186" s="60">
        <v>0</v>
      </c>
    </row>
    <row r="187" spans="1:12" s="30" customFormat="1" ht="25.5" customHeight="1" x14ac:dyDescent="0.25">
      <c r="A187" s="29"/>
      <c r="B187" s="29"/>
      <c r="C187" s="46"/>
      <c r="D187" s="19"/>
      <c r="E187" s="47"/>
      <c r="F187" s="47"/>
      <c r="G187" s="47"/>
      <c r="H187" s="17"/>
      <c r="I187" s="45"/>
      <c r="J187" s="19"/>
      <c r="K187" s="45"/>
      <c r="L187" s="61"/>
    </row>
    <row r="188" spans="1:12" ht="25.5" customHeight="1" x14ac:dyDescent="0.25">
      <c r="A188" s="41"/>
      <c r="B188" s="41"/>
      <c r="C188" s="42" t="s">
        <v>24</v>
      </c>
      <c r="D188" s="12">
        <v>5921</v>
      </c>
      <c r="E188" s="111" t="s">
        <v>99</v>
      </c>
      <c r="F188" s="111"/>
      <c r="G188" s="111"/>
      <c r="H188" s="13">
        <v>9132815.9299999997</v>
      </c>
      <c r="I188" s="43" t="s">
        <v>4</v>
      </c>
      <c r="J188" s="12">
        <v>0</v>
      </c>
      <c r="K188" s="44" t="s">
        <v>5</v>
      </c>
      <c r="L188" s="60">
        <v>0</v>
      </c>
    </row>
    <row r="189" spans="1:12" ht="25.5" customHeight="1" x14ac:dyDescent="0.25">
      <c r="A189" s="41"/>
      <c r="B189" s="41"/>
      <c r="C189" s="42"/>
      <c r="D189" s="12"/>
      <c r="E189" s="111"/>
      <c r="F189" s="111"/>
      <c r="G189" s="111"/>
      <c r="H189" s="13"/>
      <c r="I189" s="43"/>
      <c r="J189" s="12"/>
      <c r="K189" s="44"/>
      <c r="L189" s="60"/>
    </row>
    <row r="190" spans="1:12" ht="25.5" customHeight="1" x14ac:dyDescent="0.25">
      <c r="A190" s="41"/>
      <c r="B190" s="41"/>
      <c r="C190" s="42" t="s">
        <v>24</v>
      </c>
      <c r="D190" s="12">
        <v>1677</v>
      </c>
      <c r="E190" s="111" t="s">
        <v>100</v>
      </c>
      <c r="F190" s="111"/>
      <c r="G190" s="111"/>
      <c r="H190" s="13">
        <v>3502764.55</v>
      </c>
      <c r="I190" s="43" t="s">
        <v>4</v>
      </c>
      <c r="J190" s="12">
        <v>3</v>
      </c>
      <c r="K190" s="44" t="s">
        <v>5</v>
      </c>
      <c r="L190" s="60">
        <v>1277.06</v>
      </c>
    </row>
    <row r="191" spans="1:12" ht="25.5" customHeight="1" x14ac:dyDescent="0.25">
      <c r="A191" s="41"/>
      <c r="B191" s="41"/>
      <c r="C191" s="42"/>
      <c r="D191" s="12"/>
      <c r="E191" s="111"/>
      <c r="F191" s="111"/>
      <c r="G191" s="111"/>
      <c r="H191" s="41"/>
      <c r="I191" s="43"/>
      <c r="J191" s="12"/>
      <c r="K191" s="44"/>
      <c r="L191" s="60"/>
    </row>
    <row r="192" spans="1:12" ht="25.5" customHeight="1" x14ac:dyDescent="0.25">
      <c r="A192" s="41"/>
      <c r="B192" s="41"/>
      <c r="C192" s="42" t="s">
        <v>24</v>
      </c>
      <c r="D192" s="12">
        <v>6037</v>
      </c>
      <c r="E192" s="111" t="s">
        <v>101</v>
      </c>
      <c r="F192" s="111"/>
      <c r="G192" s="111"/>
      <c r="H192" s="13">
        <v>9771155.0899999999</v>
      </c>
      <c r="I192" s="43" t="s">
        <v>4</v>
      </c>
      <c r="J192" s="12">
        <v>2</v>
      </c>
      <c r="K192" s="44" t="s">
        <v>5</v>
      </c>
      <c r="L192" s="60">
        <v>-631.44000000000005</v>
      </c>
    </row>
    <row r="193" spans="1:12" ht="25.5" customHeight="1" x14ac:dyDescent="0.25">
      <c r="A193" s="41"/>
      <c r="B193" s="41"/>
      <c r="C193" s="46"/>
      <c r="D193" s="19"/>
      <c r="E193" s="47"/>
      <c r="F193" s="47"/>
      <c r="G193" s="47"/>
      <c r="H193" s="17"/>
      <c r="I193" s="45"/>
      <c r="J193" s="19"/>
      <c r="K193" s="45"/>
      <c r="L193" s="61"/>
    </row>
    <row r="194" spans="1:12" ht="25.5" customHeight="1" x14ac:dyDescent="0.25">
      <c r="A194" s="41"/>
      <c r="B194" s="41"/>
      <c r="C194" s="42" t="s">
        <v>24</v>
      </c>
      <c r="D194" s="12">
        <v>7001</v>
      </c>
      <c r="E194" s="111" t="s">
        <v>102</v>
      </c>
      <c r="F194" s="111"/>
      <c r="G194" s="111"/>
      <c r="H194" s="13">
        <v>7700089.4900000002</v>
      </c>
      <c r="I194" s="43" t="s">
        <v>4</v>
      </c>
      <c r="J194" s="12">
        <v>0</v>
      </c>
      <c r="K194" s="44" t="s">
        <v>5</v>
      </c>
      <c r="L194" s="60">
        <v>0</v>
      </c>
    </row>
    <row r="195" spans="1:12" ht="25.5" customHeight="1" x14ac:dyDescent="0.25">
      <c r="A195" s="41"/>
      <c r="B195" s="41"/>
      <c r="C195" s="46"/>
      <c r="D195" s="19"/>
      <c r="E195" s="47"/>
      <c r="F195" s="47"/>
      <c r="G195" s="47"/>
      <c r="H195" s="17"/>
      <c r="I195" s="45"/>
      <c r="J195" s="19"/>
      <c r="K195" s="45"/>
      <c r="L195" s="61"/>
    </row>
    <row r="196" spans="1:12" customFormat="1" ht="25.5" customHeight="1" x14ac:dyDescent="0.25">
      <c r="A196" s="41"/>
      <c r="B196" s="41"/>
      <c r="C196" s="42" t="s">
        <v>24</v>
      </c>
      <c r="D196" s="12">
        <v>8169</v>
      </c>
      <c r="E196" s="111" t="s">
        <v>103</v>
      </c>
      <c r="F196" s="111"/>
      <c r="G196" s="111"/>
      <c r="H196" s="13">
        <v>8308610.7800000003</v>
      </c>
      <c r="I196" s="43" t="s">
        <v>4</v>
      </c>
      <c r="J196" s="12">
        <v>1</v>
      </c>
      <c r="K196" s="44" t="s">
        <v>5</v>
      </c>
      <c r="L196" s="60">
        <v>0.36</v>
      </c>
    </row>
    <row r="197" spans="1:12" ht="25.5" customHeight="1" x14ac:dyDescent="0.25">
      <c r="A197" s="41"/>
      <c r="B197" s="41"/>
      <c r="C197" s="46"/>
      <c r="D197" s="19"/>
      <c r="E197" s="47"/>
      <c r="F197" s="47"/>
      <c r="G197" s="47"/>
      <c r="H197" s="17"/>
      <c r="I197" s="45"/>
      <c r="J197" s="19"/>
      <c r="K197" s="45"/>
      <c r="L197" s="61"/>
    </row>
    <row r="198" spans="1:12" s="30" customFormat="1" ht="25.5" customHeight="1" x14ac:dyDescent="0.25">
      <c r="A198" s="29"/>
      <c r="B198" s="29"/>
      <c r="C198" s="42" t="s">
        <v>24</v>
      </c>
      <c r="D198" s="12">
        <v>7095</v>
      </c>
      <c r="E198" s="111" t="s">
        <v>104</v>
      </c>
      <c r="F198" s="111"/>
      <c r="G198" s="111"/>
      <c r="H198" s="13">
        <v>10356550.82</v>
      </c>
      <c r="I198" s="43" t="s">
        <v>4</v>
      </c>
      <c r="J198" s="12">
        <v>5</v>
      </c>
      <c r="K198" s="44" t="s">
        <v>5</v>
      </c>
      <c r="L198" s="60">
        <v>1611.6</v>
      </c>
    </row>
    <row r="199" spans="1:12" s="30" customFormat="1" ht="25.5" customHeight="1" x14ac:dyDescent="0.25">
      <c r="A199" s="29"/>
      <c r="B199" s="29"/>
      <c r="C199" s="46"/>
      <c r="D199" s="19"/>
      <c r="E199" s="47"/>
      <c r="F199" s="47"/>
      <c r="G199" s="47"/>
      <c r="H199" s="17"/>
      <c r="I199" s="45"/>
      <c r="J199" s="19"/>
      <c r="K199" s="45"/>
      <c r="L199" s="61"/>
    </row>
    <row r="200" spans="1:12" s="30" customFormat="1" ht="25.5" customHeight="1" x14ac:dyDescent="0.25">
      <c r="A200" s="29"/>
      <c r="B200" s="29"/>
      <c r="C200" s="42" t="s">
        <v>24</v>
      </c>
      <c r="D200" s="12">
        <v>4368</v>
      </c>
      <c r="E200" s="111" t="s">
        <v>105</v>
      </c>
      <c r="F200" s="111"/>
      <c r="G200" s="111"/>
      <c r="H200" s="13">
        <v>6430362.7000000002</v>
      </c>
      <c r="I200" s="43" t="s">
        <v>4</v>
      </c>
      <c r="J200" s="12">
        <v>3</v>
      </c>
      <c r="K200" s="44" t="s">
        <v>5</v>
      </c>
      <c r="L200" s="60">
        <v>446.08</v>
      </c>
    </row>
    <row r="201" spans="1:12" s="30" customFormat="1" ht="25.2" customHeight="1" x14ac:dyDescent="0.25">
      <c r="A201" s="29"/>
      <c r="B201" s="29"/>
      <c r="C201" s="49"/>
      <c r="D201" s="12"/>
      <c r="E201" s="48"/>
      <c r="F201" s="48"/>
      <c r="G201" s="48"/>
      <c r="H201" s="13"/>
      <c r="I201" s="43"/>
      <c r="J201" s="12"/>
      <c r="K201" s="45"/>
      <c r="L201" s="61"/>
    </row>
    <row r="202" spans="1:12" customFormat="1" ht="25.5" customHeight="1" x14ac:dyDescent="0.25">
      <c r="A202" s="41"/>
      <c r="B202" s="41"/>
      <c r="C202" s="42" t="s">
        <v>24</v>
      </c>
      <c r="D202" s="12">
        <v>5991</v>
      </c>
      <c r="E202" s="111" t="s">
        <v>106</v>
      </c>
      <c r="F202" s="111"/>
      <c r="G202" s="111"/>
      <c r="H202" s="13">
        <v>8997167.8300000001</v>
      </c>
      <c r="I202" s="43" t="s">
        <v>4</v>
      </c>
      <c r="J202" s="12">
        <v>0</v>
      </c>
      <c r="K202" s="44" t="s">
        <v>5</v>
      </c>
      <c r="L202" s="60">
        <v>0</v>
      </c>
    </row>
    <row r="203" spans="1:12" s="30" customFormat="1" ht="25.5" customHeight="1" x14ac:dyDescent="0.25">
      <c r="A203" s="29"/>
      <c r="B203" s="29"/>
      <c r="C203" s="49"/>
      <c r="D203" s="12"/>
      <c r="E203" s="48"/>
      <c r="F203" s="48"/>
      <c r="G203" s="48"/>
      <c r="H203" s="13"/>
      <c r="I203" s="43"/>
      <c r="J203" s="12"/>
      <c r="K203" s="45"/>
      <c r="L203" s="61"/>
    </row>
    <row r="204" spans="1:12" s="30" customFormat="1" ht="25.5" customHeight="1" x14ac:dyDescent="0.25">
      <c r="A204" s="29"/>
      <c r="B204" s="29"/>
      <c r="C204" s="42" t="s">
        <v>24</v>
      </c>
      <c r="D204" s="12">
        <v>7231</v>
      </c>
      <c r="E204" s="111" t="s">
        <v>107</v>
      </c>
      <c r="F204" s="111"/>
      <c r="G204" s="111"/>
      <c r="H204" s="13">
        <v>12134293.119999999</v>
      </c>
      <c r="I204" s="43" t="s">
        <v>4</v>
      </c>
      <c r="J204" s="12">
        <v>12</v>
      </c>
      <c r="K204" s="44" t="s">
        <v>5</v>
      </c>
      <c r="L204" s="60">
        <v>884.65</v>
      </c>
    </row>
    <row r="205" spans="1:12" s="30" customFormat="1" ht="25.2" customHeight="1" x14ac:dyDescent="0.25">
      <c r="A205" s="29"/>
      <c r="B205" s="29"/>
      <c r="C205" s="46"/>
      <c r="D205" s="19"/>
      <c r="E205" s="47"/>
      <c r="F205" s="47"/>
      <c r="G205" s="47"/>
      <c r="H205" s="17"/>
      <c r="I205" s="45"/>
      <c r="J205" s="19"/>
      <c r="K205" s="45"/>
      <c r="L205" s="61"/>
    </row>
    <row r="206" spans="1:12" s="30" customFormat="1" ht="25.5" customHeight="1" x14ac:dyDescent="0.25">
      <c r="A206" s="29"/>
      <c r="B206" s="29"/>
      <c r="C206" s="42" t="s">
        <v>24</v>
      </c>
      <c r="D206" s="12">
        <v>6333</v>
      </c>
      <c r="E206" s="111" t="s">
        <v>108</v>
      </c>
      <c r="F206" s="111"/>
      <c r="G206" s="111"/>
      <c r="H206" s="13">
        <v>8371471.7999999998</v>
      </c>
      <c r="I206" s="43" t="s">
        <v>4</v>
      </c>
      <c r="J206" s="12">
        <v>6</v>
      </c>
      <c r="K206" s="44" t="s">
        <v>5</v>
      </c>
      <c r="L206" s="60">
        <v>21560.29</v>
      </c>
    </row>
    <row r="207" spans="1:12" s="30" customFormat="1" ht="25.5" customHeight="1" x14ac:dyDescent="0.25">
      <c r="A207" s="29"/>
      <c r="B207" s="29"/>
      <c r="C207" s="46"/>
      <c r="D207" s="19"/>
      <c r="E207" s="47"/>
      <c r="F207" s="47"/>
      <c r="G207" s="47"/>
      <c r="H207" s="17"/>
      <c r="I207" s="45"/>
      <c r="J207" s="19"/>
      <c r="K207" s="45"/>
      <c r="L207" s="61"/>
    </row>
    <row r="208" spans="1:12" s="30" customFormat="1" ht="25.5" customHeight="1" x14ac:dyDescent="0.25">
      <c r="A208" s="29"/>
      <c r="B208" s="29"/>
      <c r="C208" s="42" t="s">
        <v>24</v>
      </c>
      <c r="D208" s="12">
        <v>7587</v>
      </c>
      <c r="E208" s="111" t="s">
        <v>109</v>
      </c>
      <c r="F208" s="111"/>
      <c r="G208" s="111"/>
      <c r="H208" s="13">
        <v>8454402.3300000001</v>
      </c>
      <c r="I208" s="43" t="s">
        <v>4</v>
      </c>
      <c r="J208" s="12">
        <v>6</v>
      </c>
      <c r="K208" s="44" t="s">
        <v>5</v>
      </c>
      <c r="L208" s="60">
        <v>9902.06</v>
      </c>
    </row>
    <row r="209" spans="1:12" s="30" customFormat="1" ht="25.5" customHeight="1" x14ac:dyDescent="0.25">
      <c r="A209" s="29"/>
      <c r="B209" s="29"/>
      <c r="C209" s="46"/>
      <c r="D209" s="19"/>
      <c r="E209" s="47"/>
      <c r="F209" s="47"/>
      <c r="G209" s="47"/>
      <c r="H209" s="17"/>
      <c r="I209" s="45"/>
      <c r="J209" s="19"/>
      <c r="K209" s="45"/>
      <c r="L209" s="61"/>
    </row>
    <row r="210" spans="1:12" s="30" customFormat="1" ht="25.5" customHeight="1" x14ac:dyDescent="0.25">
      <c r="A210" s="29"/>
      <c r="B210" s="29"/>
      <c r="C210" s="42" t="s">
        <v>24</v>
      </c>
      <c r="D210" s="12">
        <v>7360</v>
      </c>
      <c r="E210" s="111" t="s">
        <v>110</v>
      </c>
      <c r="F210" s="111"/>
      <c r="G210" s="111"/>
      <c r="H210" s="13">
        <v>9915506.4299999997</v>
      </c>
      <c r="I210" s="43" t="s">
        <v>4</v>
      </c>
      <c r="J210" s="12">
        <v>18</v>
      </c>
      <c r="K210" s="44" t="s">
        <v>5</v>
      </c>
      <c r="L210" s="60">
        <v>2900.97</v>
      </c>
    </row>
    <row r="211" spans="1:12" s="30" customFormat="1" ht="25.5" customHeight="1" x14ac:dyDescent="0.25">
      <c r="A211" s="29"/>
      <c r="B211" s="29"/>
      <c r="C211" s="46"/>
      <c r="D211" s="19"/>
      <c r="E211" s="47"/>
      <c r="F211" s="47"/>
      <c r="G211" s="47"/>
      <c r="H211" s="17"/>
      <c r="I211" s="45"/>
      <c r="J211" s="19"/>
      <c r="K211" s="45"/>
      <c r="L211" s="61"/>
    </row>
    <row r="212" spans="1:12" customFormat="1" ht="25.5" customHeight="1" x14ac:dyDescent="0.25">
      <c r="A212" s="41"/>
      <c r="B212" s="41"/>
      <c r="C212" s="42" t="s">
        <v>24</v>
      </c>
      <c r="D212" s="12">
        <v>7568</v>
      </c>
      <c r="E212" s="111" t="s">
        <v>111</v>
      </c>
      <c r="F212" s="111"/>
      <c r="G212" s="111"/>
      <c r="H212" s="13">
        <v>9536754.2699999996</v>
      </c>
      <c r="I212" s="43" t="s">
        <v>4</v>
      </c>
      <c r="J212" s="12">
        <v>3</v>
      </c>
      <c r="K212" s="44" t="s">
        <v>5</v>
      </c>
      <c r="L212" s="60">
        <v>281.66000000000003</v>
      </c>
    </row>
    <row r="213" spans="1:12" customFormat="1" ht="25.5" customHeight="1" x14ac:dyDescent="0.25">
      <c r="A213" s="41"/>
      <c r="B213" s="41"/>
      <c r="C213" s="46"/>
      <c r="D213" s="19"/>
      <c r="E213" s="47"/>
      <c r="F213" s="47"/>
      <c r="G213" s="47"/>
      <c r="H213" s="17"/>
      <c r="I213" s="45"/>
      <c r="J213" s="19"/>
      <c r="K213" s="45"/>
      <c r="L213" s="61"/>
    </row>
    <row r="214" spans="1:12" customFormat="1" ht="25.5" customHeight="1" x14ac:dyDescent="0.25">
      <c r="A214" s="41"/>
      <c r="B214" s="41"/>
      <c r="C214" s="42" t="s">
        <v>24</v>
      </c>
      <c r="D214" s="12">
        <v>2638</v>
      </c>
      <c r="E214" s="111" t="s">
        <v>112</v>
      </c>
      <c r="F214" s="111"/>
      <c r="G214" s="111"/>
      <c r="H214" s="13">
        <v>5264670.53</v>
      </c>
      <c r="I214" s="43" t="s">
        <v>4</v>
      </c>
      <c r="J214" s="12">
        <v>2</v>
      </c>
      <c r="K214" s="44" t="s">
        <v>5</v>
      </c>
      <c r="L214" s="60">
        <v>155.21</v>
      </c>
    </row>
    <row r="215" spans="1:12" s="30" customFormat="1" ht="25.5" customHeight="1" x14ac:dyDescent="0.25">
      <c r="A215" s="29"/>
      <c r="B215" s="29"/>
      <c r="C215" s="46"/>
      <c r="D215" s="19"/>
      <c r="E215" s="47"/>
      <c r="F215" s="47"/>
      <c r="G215" s="47"/>
      <c r="H215" s="17"/>
      <c r="I215" s="45"/>
      <c r="J215" s="19"/>
      <c r="K215" s="45"/>
      <c r="L215" s="61"/>
    </row>
    <row r="216" spans="1:12" s="30" customFormat="1" ht="25.5" customHeight="1" x14ac:dyDescent="0.25">
      <c r="A216" s="29"/>
      <c r="B216" s="29"/>
      <c r="C216" s="42" t="s">
        <v>24</v>
      </c>
      <c r="D216" s="12">
        <v>5781</v>
      </c>
      <c r="E216" s="111" t="s">
        <v>113</v>
      </c>
      <c r="F216" s="111"/>
      <c r="G216" s="111"/>
      <c r="H216" s="13">
        <v>7733508.5999999996</v>
      </c>
      <c r="I216" s="43" t="s">
        <v>4</v>
      </c>
      <c r="J216" s="12">
        <v>5</v>
      </c>
      <c r="K216" s="44" t="s">
        <v>5</v>
      </c>
      <c r="L216" s="60">
        <v>1265.7</v>
      </c>
    </row>
    <row r="217" spans="1:12" s="30" customFormat="1" ht="25.5" customHeight="1" x14ac:dyDescent="0.25">
      <c r="A217" s="29"/>
      <c r="B217" s="29"/>
      <c r="C217" s="46"/>
      <c r="D217" s="19"/>
      <c r="E217" s="47"/>
      <c r="F217" s="47"/>
      <c r="G217" s="47"/>
      <c r="H217" s="17"/>
      <c r="I217" s="45"/>
      <c r="J217" s="19"/>
      <c r="K217" s="45"/>
      <c r="L217" s="61"/>
    </row>
    <row r="218" spans="1:12" s="30" customFormat="1" ht="25.5" customHeight="1" x14ac:dyDescent="0.25">
      <c r="A218" s="29"/>
      <c r="B218" s="29"/>
      <c r="C218" s="42" t="s">
        <v>24</v>
      </c>
      <c r="D218" s="12">
        <v>7488</v>
      </c>
      <c r="E218" s="111" t="s">
        <v>114</v>
      </c>
      <c r="F218" s="111"/>
      <c r="G218" s="111"/>
      <c r="H218" s="13">
        <v>12303341.58</v>
      </c>
      <c r="I218" s="43" t="s">
        <v>4</v>
      </c>
      <c r="J218" s="12">
        <v>3</v>
      </c>
      <c r="K218" s="44" t="s">
        <v>5</v>
      </c>
      <c r="L218" s="60">
        <v>3637.97</v>
      </c>
    </row>
    <row r="219" spans="1:12" s="30" customFormat="1" ht="25.5" customHeight="1" x14ac:dyDescent="0.25">
      <c r="A219" s="29"/>
      <c r="B219" s="29"/>
      <c r="C219" s="46"/>
      <c r="D219" s="19"/>
      <c r="E219" s="47"/>
      <c r="F219" s="47"/>
      <c r="G219" s="47"/>
      <c r="H219" s="17"/>
      <c r="I219" s="45"/>
      <c r="J219" s="19"/>
      <c r="K219" s="45"/>
      <c r="L219" s="61"/>
    </row>
    <row r="220" spans="1:12" s="30" customFormat="1" ht="25.5" customHeight="1" x14ac:dyDescent="0.25">
      <c r="A220" s="29"/>
      <c r="B220" s="29"/>
      <c r="C220" s="42" t="s">
        <v>24</v>
      </c>
      <c r="D220" s="12">
        <v>8150</v>
      </c>
      <c r="E220" s="111" t="s">
        <v>115</v>
      </c>
      <c r="F220" s="111"/>
      <c r="G220" s="111"/>
      <c r="H220" s="13">
        <v>8155839.3099999996</v>
      </c>
      <c r="I220" s="43" t="s">
        <v>4</v>
      </c>
      <c r="J220" s="12">
        <v>8</v>
      </c>
      <c r="K220" s="44" t="s">
        <v>5</v>
      </c>
      <c r="L220" s="60">
        <v>10175.290000000001</v>
      </c>
    </row>
    <row r="221" spans="1:12" s="30" customFormat="1" ht="25.5" customHeight="1" x14ac:dyDescent="0.25">
      <c r="A221" s="29"/>
      <c r="B221" s="29"/>
      <c r="C221" s="46"/>
      <c r="D221" s="19"/>
      <c r="E221" s="47"/>
      <c r="F221" s="47"/>
      <c r="G221" s="47"/>
      <c r="H221" s="17"/>
      <c r="I221" s="45"/>
      <c r="J221" s="19"/>
      <c r="K221" s="45"/>
      <c r="L221" s="61"/>
    </row>
    <row r="222" spans="1:12" customFormat="1" ht="25.5" customHeight="1" x14ac:dyDescent="0.25">
      <c r="A222" s="41"/>
      <c r="B222" s="41"/>
      <c r="C222" s="42" t="s">
        <v>24</v>
      </c>
      <c r="D222" s="12">
        <v>7118</v>
      </c>
      <c r="E222" s="111" t="s">
        <v>116</v>
      </c>
      <c r="F222" s="111"/>
      <c r="G222" s="111"/>
      <c r="H222" s="13">
        <v>28126166.649999999</v>
      </c>
      <c r="I222" s="43" t="s">
        <v>4</v>
      </c>
      <c r="J222" s="12">
        <v>5</v>
      </c>
      <c r="K222" s="44" t="s">
        <v>5</v>
      </c>
      <c r="L222" s="60">
        <v>-755.61</v>
      </c>
    </row>
    <row r="223" spans="1:12" s="30" customFormat="1" ht="25.5" customHeight="1" x14ac:dyDescent="0.25">
      <c r="A223" s="29"/>
      <c r="B223" s="29"/>
      <c r="C223" s="46"/>
      <c r="D223" s="19"/>
      <c r="E223" s="47"/>
      <c r="F223" s="47"/>
      <c r="G223" s="47"/>
      <c r="H223" s="17"/>
      <c r="I223" s="45"/>
      <c r="J223" s="19"/>
      <c r="K223" s="45"/>
      <c r="L223" s="61"/>
    </row>
    <row r="224" spans="1:12" s="30" customFormat="1" ht="25.5" customHeight="1" x14ac:dyDescent="0.25">
      <c r="A224" s="29"/>
      <c r="B224" s="29"/>
      <c r="C224" s="42" t="s">
        <v>24</v>
      </c>
      <c r="D224" s="12">
        <v>5400</v>
      </c>
      <c r="E224" s="111" t="s">
        <v>117</v>
      </c>
      <c r="F224" s="111"/>
      <c r="G224" s="111"/>
      <c r="H224" s="13">
        <v>8712409.5</v>
      </c>
      <c r="I224" s="43" t="s">
        <v>4</v>
      </c>
      <c r="J224" s="12">
        <v>13</v>
      </c>
      <c r="K224" s="44" t="s">
        <v>5</v>
      </c>
      <c r="L224" s="60">
        <v>5494.98</v>
      </c>
    </row>
    <row r="225" spans="1:12" s="30" customFormat="1" ht="25.5" customHeight="1" x14ac:dyDescent="0.25">
      <c r="A225" s="29"/>
      <c r="B225" s="29"/>
      <c r="C225" s="46"/>
      <c r="D225" s="19"/>
      <c r="E225" s="47"/>
      <c r="F225" s="47"/>
      <c r="G225" s="47"/>
      <c r="H225" s="17"/>
      <c r="I225" s="45"/>
      <c r="J225" s="19"/>
      <c r="K225" s="45"/>
      <c r="L225" s="61"/>
    </row>
    <row r="226" spans="1:12" s="30" customFormat="1" ht="25.5" customHeight="1" x14ac:dyDescent="0.25">
      <c r="A226" s="29"/>
      <c r="B226" s="29"/>
      <c r="C226" s="42" t="s">
        <v>24</v>
      </c>
      <c r="D226" s="12">
        <v>6729</v>
      </c>
      <c r="E226" s="111" t="s">
        <v>118</v>
      </c>
      <c r="F226" s="111"/>
      <c r="G226" s="111"/>
      <c r="H226" s="13">
        <v>9316755.2599999998</v>
      </c>
      <c r="I226" s="43" t="s">
        <v>4</v>
      </c>
      <c r="J226" s="12">
        <v>8</v>
      </c>
      <c r="K226" s="44" t="s">
        <v>5</v>
      </c>
      <c r="L226" s="60">
        <v>4024.91</v>
      </c>
    </row>
    <row r="227" spans="1:12" s="30" customFormat="1" ht="25.5" customHeight="1" x14ac:dyDescent="0.25">
      <c r="A227" s="29"/>
      <c r="B227" s="29"/>
      <c r="C227" s="46"/>
      <c r="D227" s="19"/>
      <c r="E227" s="47"/>
      <c r="F227" s="47"/>
      <c r="G227" s="47"/>
      <c r="H227" s="17"/>
      <c r="I227" s="45"/>
      <c r="J227" s="19"/>
      <c r="K227" s="45"/>
      <c r="L227" s="61"/>
    </row>
    <row r="228" spans="1:12" customFormat="1" ht="25.5" customHeight="1" x14ac:dyDescent="0.25">
      <c r="A228" s="41"/>
      <c r="B228" s="41"/>
      <c r="C228" s="42" t="s">
        <v>24</v>
      </c>
      <c r="D228" s="12">
        <v>8579</v>
      </c>
      <c r="E228" s="111" t="s">
        <v>119</v>
      </c>
      <c r="F228" s="111"/>
      <c r="G228" s="111"/>
      <c r="H228" s="13">
        <v>10184296.779999999</v>
      </c>
      <c r="I228" s="43" t="s">
        <v>4</v>
      </c>
      <c r="J228" s="12">
        <v>18</v>
      </c>
      <c r="K228" s="44" t="s">
        <v>5</v>
      </c>
      <c r="L228" s="60">
        <v>2245.4299999999998</v>
      </c>
    </row>
    <row r="229" spans="1:12" s="30" customFormat="1" ht="25.5" customHeight="1" x14ac:dyDescent="0.25">
      <c r="A229" s="29"/>
      <c r="B229" s="29"/>
      <c r="C229" s="46"/>
      <c r="D229" s="19"/>
      <c r="E229" s="47"/>
      <c r="F229" s="47"/>
      <c r="G229" s="47"/>
      <c r="H229" s="17"/>
      <c r="I229" s="45"/>
      <c r="J229" s="19"/>
      <c r="K229" s="45"/>
      <c r="L229" s="61"/>
    </row>
    <row r="230" spans="1:12" customFormat="1" ht="25.5" customHeight="1" x14ac:dyDescent="0.25">
      <c r="A230" s="41"/>
      <c r="B230" s="41"/>
      <c r="C230" s="42" t="s">
        <v>24</v>
      </c>
      <c r="D230" s="12">
        <v>6492</v>
      </c>
      <c r="E230" s="111" t="s">
        <v>2349</v>
      </c>
      <c r="F230" s="111"/>
      <c r="G230" s="111"/>
      <c r="H230" s="13">
        <v>8615706.7300000004</v>
      </c>
      <c r="I230" s="43" t="s">
        <v>4</v>
      </c>
      <c r="J230" s="12">
        <v>28</v>
      </c>
      <c r="K230" s="44" t="s">
        <v>5</v>
      </c>
      <c r="L230" s="60">
        <v>12049.28</v>
      </c>
    </row>
    <row r="231" spans="1:12" s="30" customFormat="1" ht="25.5" customHeight="1" x14ac:dyDescent="0.25">
      <c r="A231" s="29"/>
      <c r="B231" s="29"/>
      <c r="C231" s="46"/>
      <c r="D231" s="19"/>
      <c r="E231" s="47"/>
      <c r="F231" s="47"/>
      <c r="G231" s="47"/>
      <c r="H231" s="17"/>
      <c r="I231" s="45"/>
      <c r="J231" s="19"/>
      <c r="K231" s="45"/>
      <c r="L231" s="61"/>
    </row>
    <row r="232" spans="1:12" customFormat="1" ht="25.5" customHeight="1" x14ac:dyDescent="0.25">
      <c r="A232" s="41"/>
      <c r="B232" s="41"/>
      <c r="C232" s="42" t="s">
        <v>24</v>
      </c>
      <c r="D232" s="12">
        <v>8681</v>
      </c>
      <c r="E232" s="111" t="s">
        <v>2350</v>
      </c>
      <c r="F232" s="111"/>
      <c r="G232" s="111"/>
      <c r="H232" s="13">
        <v>13211172.130000001</v>
      </c>
      <c r="I232" s="43" t="s">
        <v>4</v>
      </c>
      <c r="J232" s="12">
        <v>65</v>
      </c>
      <c r="K232" s="44" t="s">
        <v>5</v>
      </c>
      <c r="L232" s="60">
        <v>27773.41</v>
      </c>
    </row>
    <row r="233" spans="1:12" s="30" customFormat="1" ht="25.5" customHeight="1" x14ac:dyDescent="0.25">
      <c r="A233" s="29"/>
      <c r="B233" s="29"/>
      <c r="C233" s="46"/>
      <c r="D233" s="19"/>
      <c r="E233" s="47"/>
      <c r="F233" s="47"/>
      <c r="G233" s="47"/>
      <c r="H233" s="17"/>
      <c r="I233" s="45"/>
      <c r="J233" s="19"/>
      <c r="K233" s="45"/>
      <c r="L233" s="61"/>
    </row>
    <row r="234" spans="1:12" customFormat="1" ht="25.5" customHeight="1" x14ac:dyDescent="0.25">
      <c r="A234" s="41"/>
      <c r="B234" s="41"/>
      <c r="C234" s="42" t="s">
        <v>24</v>
      </c>
      <c r="D234" s="12">
        <v>8488</v>
      </c>
      <c r="E234" s="111" t="s">
        <v>2357</v>
      </c>
      <c r="F234" s="111"/>
      <c r="G234" s="111"/>
      <c r="H234" s="13">
        <v>10654210.189999999</v>
      </c>
      <c r="I234" s="43" t="s">
        <v>4</v>
      </c>
      <c r="J234" s="12">
        <v>85</v>
      </c>
      <c r="K234" s="44" t="s">
        <v>5</v>
      </c>
      <c r="L234" s="60">
        <v>69310.8</v>
      </c>
    </row>
    <row r="235" spans="1:12" customFormat="1" ht="25.5" customHeight="1" x14ac:dyDescent="0.25">
      <c r="A235" s="41"/>
      <c r="B235" s="41"/>
      <c r="C235" s="46"/>
      <c r="D235" s="19"/>
      <c r="E235" s="47"/>
      <c r="F235" s="47"/>
      <c r="G235" s="47"/>
      <c r="H235" s="17"/>
      <c r="I235" s="45"/>
      <c r="J235" s="19"/>
      <c r="K235" s="45"/>
      <c r="L235" s="45"/>
    </row>
    <row r="236" spans="1:12" s="30" customFormat="1" ht="25.5" customHeight="1" x14ac:dyDescent="0.25">
      <c r="A236" s="29"/>
      <c r="B236" s="29"/>
      <c r="C236" s="42" t="s">
        <v>24</v>
      </c>
      <c r="D236" s="12">
        <v>7632</v>
      </c>
      <c r="E236" s="111" t="s">
        <v>2365</v>
      </c>
      <c r="F236" s="111"/>
      <c r="G236" s="111"/>
      <c r="H236" s="13">
        <v>13743008.130000001</v>
      </c>
      <c r="I236" s="43" t="s">
        <v>4</v>
      </c>
      <c r="J236" s="12">
        <v>115</v>
      </c>
      <c r="K236" s="44" t="s">
        <v>5</v>
      </c>
      <c r="L236" s="60">
        <v>35602.5</v>
      </c>
    </row>
    <row r="237" spans="1:12" customFormat="1" ht="25.5" customHeight="1" x14ac:dyDescent="0.25">
      <c r="A237" s="41"/>
      <c r="B237" s="41"/>
      <c r="C237" s="46"/>
      <c r="D237" s="19"/>
      <c r="E237" s="47"/>
      <c r="F237" s="47"/>
      <c r="G237" s="47"/>
      <c r="H237" s="17"/>
      <c r="I237" s="45"/>
      <c r="J237" s="19"/>
      <c r="K237" s="45"/>
      <c r="L237" s="45"/>
    </row>
    <row r="238" spans="1:12" s="30" customFormat="1" ht="25.5" customHeight="1" x14ac:dyDescent="0.25">
      <c r="A238" s="29"/>
      <c r="B238" s="29"/>
      <c r="C238" s="42" t="s">
        <v>24</v>
      </c>
      <c r="D238" s="12">
        <v>4031</v>
      </c>
      <c r="E238" s="111" t="s">
        <v>2366</v>
      </c>
      <c r="F238" s="111"/>
      <c r="G238" s="111"/>
      <c r="H238" s="13">
        <v>7636789.8899999997</v>
      </c>
      <c r="I238" s="43" t="s">
        <v>4</v>
      </c>
      <c r="J238" s="12">
        <v>38</v>
      </c>
      <c r="K238" s="44" t="s">
        <v>5</v>
      </c>
      <c r="L238" s="60">
        <v>17085.04</v>
      </c>
    </row>
    <row r="239" spans="1:12" customFormat="1" ht="25.5" customHeight="1" x14ac:dyDescent="0.25">
      <c r="A239" s="41"/>
      <c r="B239" s="41"/>
      <c r="C239" s="46"/>
      <c r="D239" s="19"/>
      <c r="E239" s="47"/>
      <c r="F239" s="47"/>
      <c r="G239" s="47"/>
      <c r="H239" s="17"/>
      <c r="I239" s="45"/>
      <c r="J239" s="19"/>
      <c r="K239" s="45"/>
      <c r="L239" s="45"/>
    </row>
    <row r="240" spans="1:12" s="30" customFormat="1" ht="25.5" customHeight="1" x14ac:dyDescent="0.25">
      <c r="A240" s="29"/>
      <c r="B240" s="29"/>
      <c r="C240" s="42" t="s">
        <v>24</v>
      </c>
      <c r="D240" s="12">
        <v>5712</v>
      </c>
      <c r="E240" s="111" t="s">
        <v>2375</v>
      </c>
      <c r="F240" s="111"/>
      <c r="G240" s="111"/>
      <c r="H240" s="13">
        <v>9226613.3499999996</v>
      </c>
      <c r="I240" s="43" t="s">
        <v>4</v>
      </c>
      <c r="J240" s="12">
        <v>121</v>
      </c>
      <c r="K240" s="44" t="s">
        <v>5</v>
      </c>
      <c r="L240" s="60">
        <v>70104.69</v>
      </c>
    </row>
    <row r="241" spans="1:13" s="30" customFormat="1" ht="25.5" customHeight="1" x14ac:dyDescent="0.25">
      <c r="A241" s="29"/>
      <c r="B241" s="29"/>
      <c r="C241" s="93"/>
      <c r="D241" s="94"/>
      <c r="E241" s="95"/>
      <c r="F241" s="95"/>
      <c r="G241" s="95"/>
      <c r="H241" s="96"/>
      <c r="I241" s="97"/>
      <c r="J241" s="94"/>
      <c r="K241" s="97"/>
      <c r="L241" s="98"/>
    </row>
    <row r="242" spans="1:13" s="30" customFormat="1" ht="25.5" customHeight="1" x14ac:dyDescent="0.25">
      <c r="A242" s="29"/>
      <c r="B242" s="29"/>
      <c r="C242" s="42" t="s">
        <v>24</v>
      </c>
      <c r="D242" s="12">
        <v>7827</v>
      </c>
      <c r="E242" s="111" t="s">
        <v>2376</v>
      </c>
      <c r="F242" s="111"/>
      <c r="G242" s="111"/>
      <c r="H242" s="13">
        <v>11480008.609999999</v>
      </c>
      <c r="I242" s="43" t="s">
        <v>4</v>
      </c>
      <c r="J242" s="12">
        <v>258</v>
      </c>
      <c r="K242" s="44" t="s">
        <v>5</v>
      </c>
      <c r="L242" s="60">
        <v>133058.18</v>
      </c>
    </row>
    <row r="243" spans="1:13" customFormat="1" ht="25.5" customHeight="1" x14ac:dyDescent="0.25">
      <c r="A243" s="41"/>
      <c r="B243" s="41"/>
      <c r="C243" s="46"/>
      <c r="D243" s="19"/>
      <c r="E243" s="47"/>
      <c r="F243" s="47"/>
      <c r="G243" s="47"/>
      <c r="H243" s="17"/>
      <c r="I243" s="45"/>
      <c r="J243" s="19"/>
      <c r="K243" s="45"/>
      <c r="L243" s="45"/>
    </row>
    <row r="244" spans="1:13" customFormat="1" ht="25.5" customHeight="1" x14ac:dyDescent="0.25">
      <c r="A244" s="41"/>
      <c r="B244" s="41"/>
      <c r="C244" s="42" t="s">
        <v>24</v>
      </c>
      <c r="D244" s="12">
        <v>10405</v>
      </c>
      <c r="E244" s="111" t="s">
        <v>2398</v>
      </c>
      <c r="F244" s="111"/>
      <c r="G244" s="111"/>
      <c r="H244" s="13">
        <v>14798403</v>
      </c>
      <c r="I244" s="43" t="s">
        <v>4</v>
      </c>
      <c r="J244" s="12">
        <v>437</v>
      </c>
      <c r="K244" s="44" t="s">
        <v>5</v>
      </c>
      <c r="L244" s="60">
        <v>363748.03</v>
      </c>
    </row>
    <row r="245" spans="1:13" customFormat="1" ht="25.5" customHeight="1" x14ac:dyDescent="0.25">
      <c r="A245" s="41"/>
      <c r="B245" s="41"/>
      <c r="C245" s="93"/>
      <c r="D245" s="94"/>
      <c r="E245" s="95"/>
      <c r="F245" s="95"/>
      <c r="G245" s="95"/>
      <c r="H245" s="96"/>
      <c r="I245" s="97"/>
      <c r="J245" s="94"/>
      <c r="K245" s="97"/>
      <c r="L245" s="98"/>
    </row>
    <row r="246" spans="1:13" customFormat="1" ht="25.5" customHeight="1" x14ac:dyDescent="0.25">
      <c r="A246" s="41"/>
      <c r="B246" s="41"/>
      <c r="C246" s="42" t="s">
        <v>24</v>
      </c>
      <c r="D246" s="12">
        <v>7311</v>
      </c>
      <c r="E246" s="111" t="s">
        <v>2399</v>
      </c>
      <c r="F246" s="111"/>
      <c r="G246" s="111"/>
      <c r="H246" s="13">
        <v>15232192.82</v>
      </c>
      <c r="I246" s="43" t="s">
        <v>4</v>
      </c>
      <c r="J246" s="12">
        <v>494</v>
      </c>
      <c r="K246" s="44" t="s">
        <v>5</v>
      </c>
      <c r="L246" s="60">
        <v>1386279.84</v>
      </c>
    </row>
    <row r="247" spans="1:13" customFormat="1" ht="25.5" customHeight="1" x14ac:dyDescent="0.25">
      <c r="A247" s="41"/>
      <c r="B247" s="41"/>
      <c r="C247" s="93"/>
      <c r="D247" s="94"/>
      <c r="E247" s="95"/>
      <c r="F247" s="95"/>
      <c r="G247" s="95"/>
      <c r="H247" s="96"/>
      <c r="I247" s="97"/>
      <c r="J247" s="94"/>
      <c r="K247" s="97"/>
      <c r="L247" s="98"/>
    </row>
    <row r="248" spans="1:13" customFormat="1" ht="25.5" customHeight="1" x14ac:dyDescent="0.25">
      <c r="A248" s="41"/>
      <c r="B248" s="41"/>
      <c r="C248" s="42" t="s">
        <v>24</v>
      </c>
      <c r="D248" s="12">
        <v>5905</v>
      </c>
      <c r="E248" s="111" t="s">
        <v>2406</v>
      </c>
      <c r="F248" s="111"/>
      <c r="G248" s="111"/>
      <c r="H248" s="13">
        <v>9164845.6199999992</v>
      </c>
      <c r="I248" s="43" t="s">
        <v>4</v>
      </c>
      <c r="J248" s="12">
        <v>1346</v>
      </c>
      <c r="K248" s="44" t="s">
        <v>5</v>
      </c>
      <c r="L248" s="60">
        <v>1588273.91</v>
      </c>
    </row>
    <row r="249" spans="1:13" customFormat="1" ht="25.5" customHeight="1" x14ac:dyDescent="0.25">
      <c r="A249" s="41"/>
      <c r="B249" s="41"/>
      <c r="C249" s="93"/>
      <c r="D249" s="94"/>
      <c r="E249" s="95"/>
      <c r="F249" s="95"/>
      <c r="G249" s="95"/>
      <c r="H249" s="96"/>
      <c r="I249" s="97"/>
      <c r="J249" s="94"/>
      <c r="K249" s="97"/>
      <c r="L249" s="98"/>
    </row>
    <row r="250" spans="1:13" customFormat="1" ht="25.5" customHeight="1" x14ac:dyDescent="0.25">
      <c r="A250" s="41"/>
      <c r="B250" s="41"/>
      <c r="C250" s="42" t="s">
        <v>24</v>
      </c>
      <c r="D250" s="12">
        <v>7574</v>
      </c>
      <c r="E250" s="111" t="s">
        <v>4622</v>
      </c>
      <c r="F250" s="111"/>
      <c r="G250" s="111"/>
      <c r="H250" s="13">
        <v>13616276.470000001</v>
      </c>
      <c r="I250" s="43" t="s">
        <v>4</v>
      </c>
      <c r="J250" s="12">
        <v>3167</v>
      </c>
      <c r="K250" s="44" t="s">
        <v>5</v>
      </c>
      <c r="L250" s="60">
        <v>6901020.8700000001</v>
      </c>
    </row>
    <row r="251" spans="1:13" customFormat="1" ht="25.5" customHeight="1" x14ac:dyDescent="0.25">
      <c r="A251" s="41"/>
      <c r="B251" s="41"/>
      <c r="C251" s="46"/>
      <c r="D251" s="19"/>
      <c r="E251" s="47"/>
      <c r="F251" s="47"/>
      <c r="G251" s="47"/>
      <c r="H251" s="17"/>
      <c r="I251" s="45"/>
      <c r="J251" s="19"/>
      <c r="K251" s="45"/>
      <c r="L251" s="45"/>
    </row>
    <row r="252" spans="1:13" ht="25.5" customHeight="1" x14ac:dyDescent="0.25">
      <c r="A252" s="116" t="s">
        <v>4623</v>
      </c>
      <c r="B252" s="117"/>
      <c r="C252" s="117"/>
      <c r="D252" s="117"/>
      <c r="E252" s="117"/>
      <c r="F252" s="117"/>
      <c r="G252" s="117"/>
      <c r="H252" s="117"/>
      <c r="I252" s="117"/>
      <c r="J252" s="117"/>
      <c r="K252" s="118" t="s">
        <v>4624</v>
      </c>
      <c r="L252" s="119"/>
      <c r="M252"/>
    </row>
    <row r="253" spans="1:13" s="11" customFormat="1" ht="26.25" customHeight="1" x14ac:dyDescent="0.25">
      <c r="A253" s="40" t="s">
        <v>120</v>
      </c>
      <c r="B253" s="40" t="s">
        <v>121</v>
      </c>
      <c r="C253" s="31" t="s">
        <v>122</v>
      </c>
      <c r="D253" s="31" t="s">
        <v>123</v>
      </c>
      <c r="E253" s="32" t="s">
        <v>124</v>
      </c>
      <c r="F253" s="31" t="s">
        <v>125</v>
      </c>
      <c r="G253" s="33" t="s">
        <v>126</v>
      </c>
      <c r="H253" s="31" t="s">
        <v>127</v>
      </c>
      <c r="I253" s="34" t="s">
        <v>128</v>
      </c>
      <c r="J253" s="31" t="s">
        <v>129</v>
      </c>
      <c r="K253" s="35" t="s">
        <v>130</v>
      </c>
      <c r="L253" s="39" t="s">
        <v>131</v>
      </c>
      <c r="M253" s="71"/>
    </row>
    <row r="254" spans="1:13" customFormat="1" ht="14.4" x14ac:dyDescent="0.25">
      <c r="A254" s="89" t="s">
        <v>157</v>
      </c>
      <c r="B254" s="89" t="s">
        <v>2397</v>
      </c>
      <c r="C254" s="89" t="s">
        <v>4264</v>
      </c>
      <c r="D254" s="89" t="s">
        <v>4265</v>
      </c>
      <c r="E254" s="89" t="s">
        <v>4266</v>
      </c>
      <c r="F254" s="90">
        <v>45252</v>
      </c>
      <c r="G254" s="3">
        <v>109.87</v>
      </c>
      <c r="H254" s="89" t="s">
        <v>4267</v>
      </c>
      <c r="I254" s="91">
        <v>10010000004000</v>
      </c>
      <c r="J254" s="104" t="str">
        <f>VLOOKUP(I254,'Nom Ceges'!A:B,2,FALSE)</f>
        <v>SECRETARIA RECTORAT</v>
      </c>
      <c r="K254" s="90">
        <v>45259</v>
      </c>
      <c r="L254" s="92" t="s">
        <v>133</v>
      </c>
      <c r="M254" s="89" t="s">
        <v>134</v>
      </c>
    </row>
    <row r="255" spans="1:13" customFormat="1" ht="14.4" x14ac:dyDescent="0.25">
      <c r="A255" s="89" t="s">
        <v>135</v>
      </c>
      <c r="B255" s="89" t="s">
        <v>289</v>
      </c>
      <c r="C255" s="89" t="s">
        <v>290</v>
      </c>
      <c r="D255" s="89" t="s">
        <v>291</v>
      </c>
      <c r="E255" s="89" t="s">
        <v>356</v>
      </c>
      <c r="F255" s="90">
        <v>44926</v>
      </c>
      <c r="G255" s="3">
        <v>374.25</v>
      </c>
      <c r="H255" s="89" t="s">
        <v>357</v>
      </c>
      <c r="I255" s="91">
        <v>10010001561000</v>
      </c>
      <c r="J255" s="104" t="str">
        <f>VLOOKUP(I255,'Nom Ceges'!A:B,2,FALSE)</f>
        <v>GABINET DEL RECTORAT</v>
      </c>
      <c r="K255" s="90">
        <v>45008</v>
      </c>
      <c r="L255" s="92" t="s">
        <v>159</v>
      </c>
      <c r="M255" s="89" t="s">
        <v>134</v>
      </c>
    </row>
    <row r="256" spans="1:13" customFormat="1" ht="14.4" x14ac:dyDescent="0.25">
      <c r="A256" s="89" t="s">
        <v>157</v>
      </c>
      <c r="B256" s="89" t="s">
        <v>2345</v>
      </c>
      <c r="C256" s="89" t="s">
        <v>2346</v>
      </c>
      <c r="D256" s="89" t="s">
        <v>2347</v>
      </c>
      <c r="E256" s="89" t="s">
        <v>2374</v>
      </c>
      <c r="F256" s="90">
        <v>45170</v>
      </c>
      <c r="G256" s="3">
        <v>-83.93</v>
      </c>
      <c r="H256" s="89" t="s">
        <v>2354</v>
      </c>
      <c r="I256" s="91">
        <v>10010001561000</v>
      </c>
      <c r="J256" s="104" t="str">
        <f>VLOOKUP(I256,'Nom Ceges'!A:B,2,FALSE)</f>
        <v>GABINET DEL RECTORAT</v>
      </c>
      <c r="K256" s="90">
        <v>45170</v>
      </c>
      <c r="L256" s="92" t="s">
        <v>159</v>
      </c>
      <c r="M256" s="89" t="s">
        <v>167</v>
      </c>
    </row>
    <row r="257" spans="1:13" customFormat="1" ht="14.4" x14ac:dyDescent="0.25">
      <c r="A257" s="89" t="s">
        <v>157</v>
      </c>
      <c r="B257" s="89" t="s">
        <v>2345</v>
      </c>
      <c r="C257" s="89" t="s">
        <v>2346</v>
      </c>
      <c r="D257" s="89" t="s">
        <v>2347</v>
      </c>
      <c r="E257" s="89" t="s">
        <v>4498</v>
      </c>
      <c r="F257" s="90">
        <v>45170</v>
      </c>
      <c r="G257" s="3">
        <v>83.93</v>
      </c>
      <c r="H257" s="89" t="s">
        <v>4499</v>
      </c>
      <c r="I257" s="91">
        <v>10010001561000</v>
      </c>
      <c r="J257" s="104" t="str">
        <f>VLOOKUP(I257,'Nom Ceges'!A:B,2,FALSE)</f>
        <v>GABINET DEL RECTORAT</v>
      </c>
      <c r="K257" s="90">
        <v>45170</v>
      </c>
      <c r="L257" s="92" t="s">
        <v>159</v>
      </c>
      <c r="M257" s="89" t="s">
        <v>134</v>
      </c>
    </row>
    <row r="258" spans="1:13" customFormat="1" ht="14.4" x14ac:dyDescent="0.25">
      <c r="A258" s="89" t="s">
        <v>157</v>
      </c>
      <c r="B258" s="89" t="s">
        <v>176</v>
      </c>
      <c r="C258" s="89" t="s">
        <v>2437</v>
      </c>
      <c r="D258" s="89" t="s">
        <v>177</v>
      </c>
      <c r="E258" s="89" t="s">
        <v>2737</v>
      </c>
      <c r="F258" s="90">
        <v>45077</v>
      </c>
      <c r="G258" s="3">
        <v>3.91</v>
      </c>
      <c r="H258" s="89"/>
      <c r="I258" s="91">
        <v>10010001561004</v>
      </c>
      <c r="J258" s="104" t="str">
        <f>VLOOKUP(I258,'Nom Ceges'!A:B,2,FALSE)</f>
        <v>GABINET DEL RECTORAT</v>
      </c>
      <c r="K258" s="90">
        <v>45083</v>
      </c>
      <c r="L258" s="92" t="s">
        <v>133</v>
      </c>
      <c r="M258" s="89" t="s">
        <v>134</v>
      </c>
    </row>
    <row r="259" spans="1:13" customFormat="1" ht="14.4" x14ac:dyDescent="0.25">
      <c r="A259" s="89" t="s">
        <v>157</v>
      </c>
      <c r="B259" s="89" t="s">
        <v>176</v>
      </c>
      <c r="C259" s="89" t="s">
        <v>2437</v>
      </c>
      <c r="D259" s="89" t="s">
        <v>177</v>
      </c>
      <c r="E259" s="89" t="s">
        <v>2920</v>
      </c>
      <c r="F259" s="90">
        <v>45107</v>
      </c>
      <c r="G259" s="3">
        <v>3.09</v>
      </c>
      <c r="H259" s="89"/>
      <c r="I259" s="91">
        <v>10010001561004</v>
      </c>
      <c r="J259" s="104" t="str">
        <f>VLOOKUP(I259,'Nom Ceges'!A:B,2,FALSE)</f>
        <v>GABINET DEL RECTORAT</v>
      </c>
      <c r="K259" s="90">
        <v>45113</v>
      </c>
      <c r="L259" s="92" t="s">
        <v>133</v>
      </c>
      <c r="M259" s="89" t="s">
        <v>134</v>
      </c>
    </row>
    <row r="260" spans="1:13" customFormat="1" ht="14.4" x14ac:dyDescent="0.25">
      <c r="A260" s="89" t="s">
        <v>157</v>
      </c>
      <c r="B260" s="89" t="s">
        <v>176</v>
      </c>
      <c r="C260" s="89" t="s">
        <v>2437</v>
      </c>
      <c r="D260" s="89" t="s">
        <v>177</v>
      </c>
      <c r="E260" s="89" t="s">
        <v>3094</v>
      </c>
      <c r="F260" s="90">
        <v>45138</v>
      </c>
      <c r="G260" s="3">
        <v>2.38</v>
      </c>
      <c r="H260" s="89"/>
      <c r="I260" s="91">
        <v>10010001561004</v>
      </c>
      <c r="J260" s="104" t="str">
        <f>VLOOKUP(I260,'Nom Ceges'!A:B,2,FALSE)</f>
        <v>GABINET DEL RECTORAT</v>
      </c>
      <c r="K260" s="90">
        <v>45146</v>
      </c>
      <c r="L260" s="92" t="s">
        <v>133</v>
      </c>
      <c r="M260" s="89" t="s">
        <v>134</v>
      </c>
    </row>
    <row r="261" spans="1:13" customFormat="1" ht="14.4" x14ac:dyDescent="0.25">
      <c r="A261" s="89" t="s">
        <v>157</v>
      </c>
      <c r="B261" s="89" t="s">
        <v>176</v>
      </c>
      <c r="C261" s="89" t="s">
        <v>2437</v>
      </c>
      <c r="D261" s="89" t="s">
        <v>177</v>
      </c>
      <c r="E261" s="89" t="s">
        <v>3354</v>
      </c>
      <c r="F261" s="90">
        <v>45199</v>
      </c>
      <c r="G261" s="3">
        <v>2.8</v>
      </c>
      <c r="H261" s="89"/>
      <c r="I261" s="91">
        <v>10010001561004</v>
      </c>
      <c r="J261" s="104" t="str">
        <f>VLOOKUP(I261,'Nom Ceges'!A:B,2,FALSE)</f>
        <v>GABINET DEL RECTORAT</v>
      </c>
      <c r="K261" s="90">
        <v>45204</v>
      </c>
      <c r="L261" s="92" t="s">
        <v>133</v>
      </c>
      <c r="M261" s="89" t="s">
        <v>134</v>
      </c>
    </row>
    <row r="262" spans="1:13" customFormat="1" ht="14.4" x14ac:dyDescent="0.25">
      <c r="A262" s="89" t="s">
        <v>157</v>
      </c>
      <c r="B262" s="89" t="s">
        <v>176</v>
      </c>
      <c r="C262" s="89" t="s">
        <v>2437</v>
      </c>
      <c r="D262" s="89" t="s">
        <v>177</v>
      </c>
      <c r="E262" s="89" t="s">
        <v>3831</v>
      </c>
      <c r="F262" s="90">
        <v>45230</v>
      </c>
      <c r="G262" s="3">
        <v>3.24</v>
      </c>
      <c r="H262" s="89"/>
      <c r="I262" s="91">
        <v>10010001561004</v>
      </c>
      <c r="J262" s="104" t="str">
        <f>VLOOKUP(I262,'Nom Ceges'!A:B,2,FALSE)</f>
        <v>GABINET DEL RECTORAT</v>
      </c>
      <c r="K262" s="90">
        <v>45237</v>
      </c>
      <c r="L262" s="92" t="s">
        <v>133</v>
      </c>
      <c r="M262" s="89" t="s">
        <v>134</v>
      </c>
    </row>
    <row r="263" spans="1:13" customFormat="1" ht="14.4" x14ac:dyDescent="0.25">
      <c r="A263" s="89" t="s">
        <v>157</v>
      </c>
      <c r="B263" s="89" t="s">
        <v>2664</v>
      </c>
      <c r="C263" s="89" t="s">
        <v>2665</v>
      </c>
      <c r="D263" s="89" t="s">
        <v>2666</v>
      </c>
      <c r="E263" s="89" t="s">
        <v>4235</v>
      </c>
      <c r="F263" s="90">
        <v>45254</v>
      </c>
      <c r="G263" s="3">
        <v>40496</v>
      </c>
      <c r="H263" s="89"/>
      <c r="I263" s="91">
        <v>10020000008000</v>
      </c>
      <c r="J263" s="104" t="str">
        <f>VLOOKUP(I263,'Nom Ceges'!A:B,2,FALSE)</f>
        <v>VR RECERCA</v>
      </c>
      <c r="K263" s="90">
        <v>45258</v>
      </c>
      <c r="L263" s="92" t="s">
        <v>133</v>
      </c>
      <c r="M263" s="89" t="s">
        <v>134</v>
      </c>
    </row>
    <row r="264" spans="1:13" customFormat="1" ht="14.4" x14ac:dyDescent="0.25">
      <c r="A264" s="89" t="s">
        <v>157</v>
      </c>
      <c r="B264" s="89" t="s">
        <v>2664</v>
      </c>
      <c r="C264" s="89" t="s">
        <v>2665</v>
      </c>
      <c r="D264" s="89" t="s">
        <v>2666</v>
      </c>
      <c r="E264" s="89" t="s">
        <v>4256</v>
      </c>
      <c r="F264" s="90">
        <v>45257</v>
      </c>
      <c r="G264" s="3">
        <v>44496</v>
      </c>
      <c r="H264" s="89"/>
      <c r="I264" s="91">
        <v>10020000008000</v>
      </c>
      <c r="J264" s="104" t="str">
        <f>VLOOKUP(I264,'Nom Ceges'!A:B,2,FALSE)</f>
        <v>VR RECERCA</v>
      </c>
      <c r="K264" s="90">
        <v>45259</v>
      </c>
      <c r="L264" s="92" t="s">
        <v>133</v>
      </c>
      <c r="M264" s="89" t="s">
        <v>134</v>
      </c>
    </row>
    <row r="265" spans="1:13" customFormat="1" ht="14.4" x14ac:dyDescent="0.25">
      <c r="A265" s="89" t="s">
        <v>157</v>
      </c>
      <c r="B265" s="89" t="s">
        <v>2664</v>
      </c>
      <c r="C265" s="89" t="s">
        <v>2665</v>
      </c>
      <c r="D265" s="89" t="s">
        <v>2666</v>
      </c>
      <c r="E265" s="89" t="s">
        <v>4257</v>
      </c>
      <c r="F265" s="90">
        <v>45257</v>
      </c>
      <c r="G265" s="3">
        <v>-40496</v>
      </c>
      <c r="H265" s="89"/>
      <c r="I265" s="91">
        <v>10020000008000</v>
      </c>
      <c r="J265" s="104" t="str">
        <f>VLOOKUP(I265,'Nom Ceges'!A:B,2,FALSE)</f>
        <v>VR RECERCA</v>
      </c>
      <c r="K265" s="90">
        <v>45259</v>
      </c>
      <c r="L265" s="92" t="s">
        <v>133</v>
      </c>
      <c r="M265" s="89" t="s">
        <v>167</v>
      </c>
    </row>
    <row r="266" spans="1:13" customFormat="1" ht="14.4" x14ac:dyDescent="0.25">
      <c r="A266" s="89" t="s">
        <v>157</v>
      </c>
      <c r="B266" s="89" t="s">
        <v>226</v>
      </c>
      <c r="C266" s="89" t="s">
        <v>2536</v>
      </c>
      <c r="D266" s="89" t="s">
        <v>2537</v>
      </c>
      <c r="E266" s="89" t="s">
        <v>2731</v>
      </c>
      <c r="F266" s="90">
        <v>45078</v>
      </c>
      <c r="G266" s="3">
        <v>110.46</v>
      </c>
      <c r="H266" s="89"/>
      <c r="I266" s="91">
        <v>10020000008000</v>
      </c>
      <c r="J266" s="104" t="str">
        <f>VLOOKUP(I266,'Nom Ceges'!A:B,2,FALSE)</f>
        <v>VR RECERCA</v>
      </c>
      <c r="K266" s="90">
        <v>45079</v>
      </c>
      <c r="L266" s="92" t="s">
        <v>133</v>
      </c>
      <c r="M266" s="89" t="s">
        <v>134</v>
      </c>
    </row>
    <row r="267" spans="1:13" customFormat="1" ht="14.4" x14ac:dyDescent="0.25">
      <c r="A267" s="89" t="s">
        <v>157</v>
      </c>
      <c r="B267" s="89" t="s">
        <v>226</v>
      </c>
      <c r="C267" s="89" t="s">
        <v>2536</v>
      </c>
      <c r="D267" s="89" t="s">
        <v>2537</v>
      </c>
      <c r="E267" s="89" t="s">
        <v>2732</v>
      </c>
      <c r="F267" s="90">
        <v>45078</v>
      </c>
      <c r="G267" s="3">
        <v>72</v>
      </c>
      <c r="H267" s="89"/>
      <c r="I267" s="91">
        <v>10020000008000</v>
      </c>
      <c r="J267" s="104" t="str">
        <f>VLOOKUP(I267,'Nom Ceges'!A:B,2,FALSE)</f>
        <v>VR RECERCA</v>
      </c>
      <c r="K267" s="90">
        <v>45079</v>
      </c>
      <c r="L267" s="92" t="s">
        <v>133</v>
      </c>
      <c r="M267" s="89" t="s">
        <v>134</v>
      </c>
    </row>
    <row r="268" spans="1:13" customFormat="1" ht="14.4" x14ac:dyDescent="0.25">
      <c r="A268" s="89" t="s">
        <v>157</v>
      </c>
      <c r="B268" s="89" t="s">
        <v>226</v>
      </c>
      <c r="C268" s="89" t="s">
        <v>2536</v>
      </c>
      <c r="D268" s="89" t="s">
        <v>2537</v>
      </c>
      <c r="E268" s="89" t="s">
        <v>2733</v>
      </c>
      <c r="F268" s="90">
        <v>45078</v>
      </c>
      <c r="G268" s="3">
        <v>103.35</v>
      </c>
      <c r="H268" s="89"/>
      <c r="I268" s="91">
        <v>10020000008000</v>
      </c>
      <c r="J268" s="104" t="str">
        <f>VLOOKUP(I268,'Nom Ceges'!A:B,2,FALSE)</f>
        <v>VR RECERCA</v>
      </c>
      <c r="K268" s="90">
        <v>45079</v>
      </c>
      <c r="L268" s="92" t="s">
        <v>133</v>
      </c>
      <c r="M268" s="89" t="s">
        <v>134</v>
      </c>
    </row>
    <row r="269" spans="1:13" customFormat="1" ht="14.4" x14ac:dyDescent="0.25">
      <c r="A269" s="89" t="s">
        <v>157</v>
      </c>
      <c r="B269" s="89" t="s">
        <v>226</v>
      </c>
      <c r="C269" s="89" t="s">
        <v>2536</v>
      </c>
      <c r="D269" s="89" t="s">
        <v>2537</v>
      </c>
      <c r="E269" s="89" t="s">
        <v>3448</v>
      </c>
      <c r="F269" s="90">
        <v>45210</v>
      </c>
      <c r="G269" s="3">
        <v>205.98</v>
      </c>
      <c r="H269" s="89"/>
      <c r="I269" s="91">
        <v>10020000008000</v>
      </c>
      <c r="J269" s="104" t="str">
        <f>VLOOKUP(I269,'Nom Ceges'!A:B,2,FALSE)</f>
        <v>VR RECERCA</v>
      </c>
      <c r="K269" s="90">
        <v>45211</v>
      </c>
      <c r="L269" s="92" t="s">
        <v>133</v>
      </c>
      <c r="M269" s="89" t="s">
        <v>134</v>
      </c>
    </row>
    <row r="270" spans="1:13" customFormat="1" ht="14.4" x14ac:dyDescent="0.25">
      <c r="A270" s="89" t="s">
        <v>157</v>
      </c>
      <c r="B270" s="89" t="s">
        <v>226</v>
      </c>
      <c r="C270" s="89" t="s">
        <v>2536</v>
      </c>
      <c r="D270" s="89" t="s">
        <v>2537</v>
      </c>
      <c r="E270" s="89" t="s">
        <v>3449</v>
      </c>
      <c r="F270" s="90">
        <v>45210</v>
      </c>
      <c r="G270" s="3">
        <v>205.98</v>
      </c>
      <c r="H270" s="89"/>
      <c r="I270" s="91">
        <v>10020000008000</v>
      </c>
      <c r="J270" s="104" t="str">
        <f>VLOOKUP(I270,'Nom Ceges'!A:B,2,FALSE)</f>
        <v>VR RECERCA</v>
      </c>
      <c r="K270" s="90">
        <v>45211</v>
      </c>
      <c r="L270" s="92" t="s">
        <v>133</v>
      </c>
      <c r="M270" s="89" t="s">
        <v>134</v>
      </c>
    </row>
    <row r="271" spans="1:13" customFormat="1" ht="14.4" x14ac:dyDescent="0.25">
      <c r="A271" s="89" t="s">
        <v>135</v>
      </c>
      <c r="B271" s="89" t="s">
        <v>4325</v>
      </c>
      <c r="C271" s="89" t="s">
        <v>4326</v>
      </c>
      <c r="D271" s="89" t="s">
        <v>4327</v>
      </c>
      <c r="E271" s="89" t="s">
        <v>4567</v>
      </c>
      <c r="F271" s="90">
        <v>44926</v>
      </c>
      <c r="G271" s="3">
        <v>2877.84</v>
      </c>
      <c r="H271" s="89"/>
      <c r="I271" s="91">
        <v>10020000008000</v>
      </c>
      <c r="J271" s="104" t="str">
        <f>VLOOKUP(I271,'Nom Ceges'!A:B,2,FALSE)</f>
        <v>VR RECERCA</v>
      </c>
      <c r="K271" s="90">
        <v>44930</v>
      </c>
      <c r="L271" s="92" t="s">
        <v>159</v>
      </c>
      <c r="M271" s="89" t="s">
        <v>134</v>
      </c>
    </row>
    <row r="272" spans="1:13" customFormat="1" ht="14.4" x14ac:dyDescent="0.25">
      <c r="A272" s="89" t="s">
        <v>135</v>
      </c>
      <c r="B272" s="89" t="s">
        <v>164</v>
      </c>
      <c r="C272" s="89" t="s">
        <v>2597</v>
      </c>
      <c r="D272" s="89" t="s">
        <v>165</v>
      </c>
      <c r="E272" s="89" t="s">
        <v>4569</v>
      </c>
      <c r="F272" s="90">
        <v>44895</v>
      </c>
      <c r="G272" s="3">
        <v>-33.28</v>
      </c>
      <c r="H272" s="89" t="s">
        <v>4570</v>
      </c>
      <c r="I272" s="91">
        <v>10020000008000</v>
      </c>
      <c r="J272" s="104" t="str">
        <f>VLOOKUP(I272,'Nom Ceges'!A:B,2,FALSE)</f>
        <v>VR RECERCA</v>
      </c>
      <c r="K272" s="90">
        <v>44897</v>
      </c>
      <c r="L272" s="92" t="s">
        <v>159</v>
      </c>
      <c r="M272" s="89" t="s">
        <v>167</v>
      </c>
    </row>
    <row r="273" spans="1:13" customFormat="1" ht="14.4" x14ac:dyDescent="0.25">
      <c r="A273" s="89" t="s">
        <v>135</v>
      </c>
      <c r="B273" s="89" t="s">
        <v>136</v>
      </c>
      <c r="C273" s="89" t="s">
        <v>2501</v>
      </c>
      <c r="D273" s="89" t="s">
        <v>2502</v>
      </c>
      <c r="E273" s="89" t="s">
        <v>2503</v>
      </c>
      <c r="F273" s="90">
        <v>44805</v>
      </c>
      <c r="G273" s="3">
        <v>319.58</v>
      </c>
      <c r="H273" s="89"/>
      <c r="I273" s="91">
        <v>10020000008000</v>
      </c>
      <c r="J273" s="104" t="str">
        <f>VLOOKUP(I273,'Nom Ceges'!A:B,2,FALSE)</f>
        <v>VR RECERCA</v>
      </c>
      <c r="K273" s="90">
        <v>44806</v>
      </c>
      <c r="L273" s="92" t="s">
        <v>133</v>
      </c>
      <c r="M273" s="89" t="s">
        <v>134</v>
      </c>
    </row>
    <row r="274" spans="1:13" customFormat="1" ht="14.4" x14ac:dyDescent="0.25">
      <c r="A274" s="89" t="s">
        <v>132</v>
      </c>
      <c r="B274" s="89" t="s">
        <v>2457</v>
      </c>
      <c r="C274" s="89" t="s">
        <v>2458</v>
      </c>
      <c r="D274" s="89" t="s">
        <v>2459</v>
      </c>
      <c r="E274" s="89" t="s">
        <v>2460</v>
      </c>
      <c r="F274" s="90">
        <v>44350</v>
      </c>
      <c r="G274" s="3">
        <v>10.91</v>
      </c>
      <c r="H274" s="89"/>
      <c r="I274" s="91">
        <v>10020000008000</v>
      </c>
      <c r="J274" s="104" t="str">
        <f>VLOOKUP(I274,'Nom Ceges'!A:B,2,FALSE)</f>
        <v>VR RECERCA</v>
      </c>
      <c r="K274" s="90">
        <v>44641</v>
      </c>
      <c r="L274" s="92" t="s">
        <v>133</v>
      </c>
      <c r="M274" s="89" t="s">
        <v>134</v>
      </c>
    </row>
    <row r="275" spans="1:13" customFormat="1" ht="14.4" x14ac:dyDescent="0.25">
      <c r="A275" s="89" t="s">
        <v>135</v>
      </c>
      <c r="B275" s="89" t="s">
        <v>176</v>
      </c>
      <c r="C275" s="89" t="s">
        <v>2437</v>
      </c>
      <c r="D275" s="89" t="s">
        <v>177</v>
      </c>
      <c r="E275" s="89" t="s">
        <v>4566</v>
      </c>
      <c r="F275" s="90">
        <v>44926</v>
      </c>
      <c r="G275" s="3">
        <v>84.4</v>
      </c>
      <c r="H275" s="89"/>
      <c r="I275" s="91">
        <v>10020002106000</v>
      </c>
      <c r="J275" s="104" t="str">
        <f>VLOOKUP(I275,'Nom Ceges'!A:B,2,FALSE)</f>
        <v>VR.TRANSF.DIGITAL</v>
      </c>
      <c r="K275" s="90">
        <v>44930</v>
      </c>
      <c r="L275" s="92" t="s">
        <v>159</v>
      </c>
      <c r="M275" s="89" t="s">
        <v>134</v>
      </c>
    </row>
    <row r="276" spans="1:13" customFormat="1" ht="14.4" x14ac:dyDescent="0.25">
      <c r="A276" s="89" t="s">
        <v>157</v>
      </c>
      <c r="B276" s="89" t="s">
        <v>136</v>
      </c>
      <c r="C276" s="89" t="s">
        <v>2501</v>
      </c>
      <c r="D276" s="89" t="s">
        <v>2502</v>
      </c>
      <c r="E276" s="89" t="s">
        <v>4550</v>
      </c>
      <c r="F276" s="90">
        <v>45015</v>
      </c>
      <c r="G276" s="3">
        <v>-215</v>
      </c>
      <c r="H276" s="89"/>
      <c r="I276" s="91">
        <v>10020002106000</v>
      </c>
      <c r="J276" s="104" t="str">
        <f>VLOOKUP(I276,'Nom Ceges'!A:B,2,FALSE)</f>
        <v>VR.TRANSF.DIGITAL</v>
      </c>
      <c r="K276" s="90">
        <v>45016</v>
      </c>
      <c r="L276" s="92" t="s">
        <v>159</v>
      </c>
      <c r="M276" s="89" t="s">
        <v>167</v>
      </c>
    </row>
    <row r="277" spans="1:13" customFormat="1" ht="14.4" x14ac:dyDescent="0.25">
      <c r="A277" s="89" t="s">
        <v>157</v>
      </c>
      <c r="B277" s="89" t="s">
        <v>187</v>
      </c>
      <c r="C277" s="89" t="s">
        <v>2527</v>
      </c>
      <c r="D277" s="89" t="s">
        <v>188</v>
      </c>
      <c r="E277" s="89" t="s">
        <v>2576</v>
      </c>
      <c r="F277" s="90">
        <v>45012</v>
      </c>
      <c r="G277" s="3">
        <v>229</v>
      </c>
      <c r="H277" s="89"/>
      <c r="I277" s="91">
        <v>10020002147000</v>
      </c>
      <c r="J277" s="104" t="str">
        <f>VLOOKUP(I277,'Nom Ceges'!A:B,2,FALSE)</f>
        <v>VR. DOCTORAT I PERSO</v>
      </c>
      <c r="K277" s="90">
        <v>45012</v>
      </c>
      <c r="L277" s="92" t="s">
        <v>133</v>
      </c>
      <c r="M277" s="89" t="s">
        <v>134</v>
      </c>
    </row>
    <row r="278" spans="1:13" customFormat="1" ht="14.4" x14ac:dyDescent="0.25">
      <c r="A278" s="89" t="s">
        <v>132</v>
      </c>
      <c r="B278" s="89" t="s">
        <v>4574</v>
      </c>
      <c r="C278" s="89" t="s">
        <v>4575</v>
      </c>
      <c r="D278" s="89" t="s">
        <v>4611</v>
      </c>
      <c r="E278" s="89" t="s">
        <v>4576</v>
      </c>
      <c r="F278" s="90">
        <v>44370</v>
      </c>
      <c r="G278" s="3">
        <v>193.6</v>
      </c>
      <c r="H278" s="89"/>
      <c r="I278" s="91" t="s">
        <v>207</v>
      </c>
      <c r="J278" s="104" t="str">
        <f>VLOOKUP(I278,'Nom Ceges'!A:B,2,FALSE)</f>
        <v>CONSELL SOCIAL</v>
      </c>
      <c r="K278" s="90">
        <v>44761</v>
      </c>
      <c r="L278" s="92" t="s">
        <v>159</v>
      </c>
      <c r="M278" s="89" t="s">
        <v>134</v>
      </c>
    </row>
    <row r="279" spans="1:13" customFormat="1" ht="14.4" x14ac:dyDescent="0.25">
      <c r="A279" s="89" t="s">
        <v>132</v>
      </c>
      <c r="B279" s="89" t="s">
        <v>136</v>
      </c>
      <c r="C279" s="89" t="s">
        <v>2501</v>
      </c>
      <c r="D279" s="89" t="s">
        <v>2502</v>
      </c>
      <c r="E279" s="89" t="s">
        <v>4594</v>
      </c>
      <c r="F279" s="90">
        <v>44495</v>
      </c>
      <c r="G279" s="3">
        <v>195.12</v>
      </c>
      <c r="H279" s="89"/>
      <c r="I279" s="91" t="s">
        <v>178</v>
      </c>
      <c r="J279" s="104" t="str">
        <f>VLOOKUP(I279,'Nom Ceges'!A:B,2,FALSE)</f>
        <v>SINDIC DE GREUGES</v>
      </c>
      <c r="K279" s="90">
        <v>44538</v>
      </c>
      <c r="L279" s="92" t="s">
        <v>159</v>
      </c>
      <c r="M279" s="89" t="s">
        <v>134</v>
      </c>
    </row>
    <row r="280" spans="1:13" customFormat="1" ht="14.4" x14ac:dyDescent="0.25">
      <c r="A280" s="89" t="s">
        <v>132</v>
      </c>
      <c r="B280" s="89" t="s">
        <v>136</v>
      </c>
      <c r="C280" s="89" t="s">
        <v>2501</v>
      </c>
      <c r="D280" s="89" t="s">
        <v>2502</v>
      </c>
      <c r="E280" s="89" t="s">
        <v>4589</v>
      </c>
      <c r="F280" s="90">
        <v>44495</v>
      </c>
      <c r="G280" s="3">
        <v>195.12</v>
      </c>
      <c r="H280" s="89"/>
      <c r="I280" s="91" t="s">
        <v>178</v>
      </c>
      <c r="J280" s="104" t="str">
        <f>VLOOKUP(I280,'Nom Ceges'!A:B,2,FALSE)</f>
        <v>SINDIC DE GREUGES</v>
      </c>
      <c r="K280" s="90">
        <v>44586</v>
      </c>
      <c r="L280" s="92" t="s">
        <v>159</v>
      </c>
      <c r="M280" s="89" t="s">
        <v>134</v>
      </c>
    </row>
    <row r="281" spans="1:13" customFormat="1" ht="14.4" x14ac:dyDescent="0.25">
      <c r="A281" s="89" t="s">
        <v>132</v>
      </c>
      <c r="B281" s="89" t="s">
        <v>136</v>
      </c>
      <c r="C281" s="89" t="s">
        <v>2501</v>
      </c>
      <c r="D281" s="89" t="s">
        <v>2502</v>
      </c>
      <c r="E281" s="89" t="s">
        <v>4590</v>
      </c>
      <c r="F281" s="90">
        <v>44495</v>
      </c>
      <c r="G281" s="3">
        <v>125.48</v>
      </c>
      <c r="H281" s="89"/>
      <c r="I281" s="91" t="s">
        <v>178</v>
      </c>
      <c r="J281" s="104" t="str">
        <f>VLOOKUP(I281,'Nom Ceges'!A:B,2,FALSE)</f>
        <v>SINDIC DE GREUGES</v>
      </c>
      <c r="K281" s="90">
        <v>44586</v>
      </c>
      <c r="L281" s="92" t="s">
        <v>159</v>
      </c>
      <c r="M281" s="89" t="s">
        <v>134</v>
      </c>
    </row>
    <row r="282" spans="1:13" customFormat="1" ht="14.4" x14ac:dyDescent="0.25">
      <c r="A282" s="89" t="s">
        <v>132</v>
      </c>
      <c r="B282" s="89" t="s">
        <v>136</v>
      </c>
      <c r="C282" s="89" t="s">
        <v>2501</v>
      </c>
      <c r="D282" s="89" t="s">
        <v>2502</v>
      </c>
      <c r="E282" s="89" t="s">
        <v>4591</v>
      </c>
      <c r="F282" s="90">
        <v>44495</v>
      </c>
      <c r="G282" s="3">
        <v>125.48</v>
      </c>
      <c r="H282" s="89"/>
      <c r="I282" s="91" t="s">
        <v>178</v>
      </c>
      <c r="J282" s="104" t="str">
        <f>VLOOKUP(I282,'Nom Ceges'!A:B,2,FALSE)</f>
        <v>SINDIC DE GREUGES</v>
      </c>
      <c r="K282" s="90">
        <v>44586</v>
      </c>
      <c r="L282" s="92" t="s">
        <v>159</v>
      </c>
      <c r="M282" s="89" t="s">
        <v>134</v>
      </c>
    </row>
    <row r="283" spans="1:13" customFormat="1" ht="14.4" x14ac:dyDescent="0.25">
      <c r="A283" s="89" t="s">
        <v>135</v>
      </c>
      <c r="B283" s="89" t="s">
        <v>187</v>
      </c>
      <c r="C283" s="89" t="s">
        <v>2527</v>
      </c>
      <c r="D283" s="89" t="s">
        <v>188</v>
      </c>
      <c r="E283" s="89" t="s">
        <v>4585</v>
      </c>
      <c r="F283" s="90">
        <v>44648</v>
      </c>
      <c r="G283" s="3">
        <v>385.7</v>
      </c>
      <c r="H283" s="89"/>
      <c r="I283" s="91" t="s">
        <v>178</v>
      </c>
      <c r="J283" s="104" t="str">
        <f>VLOOKUP(I283,'Nom Ceges'!A:B,2,FALSE)</f>
        <v>SINDIC DE GREUGES</v>
      </c>
      <c r="K283" s="90">
        <v>44648</v>
      </c>
      <c r="L283" s="92" t="s">
        <v>159</v>
      </c>
      <c r="M283" s="89" t="s">
        <v>134</v>
      </c>
    </row>
    <row r="284" spans="1:13" customFormat="1" ht="14.4" x14ac:dyDescent="0.25">
      <c r="A284" s="89" t="s">
        <v>135</v>
      </c>
      <c r="B284" s="89" t="s">
        <v>187</v>
      </c>
      <c r="C284" s="89" t="s">
        <v>2527</v>
      </c>
      <c r="D284" s="89" t="s">
        <v>188</v>
      </c>
      <c r="E284" s="89" t="s">
        <v>4586</v>
      </c>
      <c r="F284" s="90">
        <v>44648</v>
      </c>
      <c r="G284" s="3">
        <v>-112.45</v>
      </c>
      <c r="H284" s="89"/>
      <c r="I284" s="91" t="s">
        <v>178</v>
      </c>
      <c r="J284" s="104" t="str">
        <f>VLOOKUP(I284,'Nom Ceges'!A:B,2,FALSE)</f>
        <v>SINDIC DE GREUGES</v>
      </c>
      <c r="K284" s="90">
        <v>44648</v>
      </c>
      <c r="L284" s="92" t="s">
        <v>159</v>
      </c>
      <c r="M284" s="89" t="s">
        <v>167</v>
      </c>
    </row>
    <row r="285" spans="1:13" customFormat="1" ht="14.4" x14ac:dyDescent="0.25">
      <c r="A285" s="89" t="s">
        <v>132</v>
      </c>
      <c r="B285" s="89" t="s">
        <v>171</v>
      </c>
      <c r="C285" s="89" t="s">
        <v>2430</v>
      </c>
      <c r="D285" s="89" t="s">
        <v>2431</v>
      </c>
      <c r="E285" s="89" t="s">
        <v>2432</v>
      </c>
      <c r="F285" s="90">
        <v>44408</v>
      </c>
      <c r="G285" s="3">
        <v>49.71</v>
      </c>
      <c r="H285" s="89"/>
      <c r="I285" s="91" t="s">
        <v>172</v>
      </c>
      <c r="J285" s="104" t="str">
        <f>VLOOKUP(I285,'Nom Ceges'!A:B,2,FALSE)</f>
        <v>C.EST.INTERNACIONALS</v>
      </c>
      <c r="K285" s="90">
        <v>44434</v>
      </c>
      <c r="L285" s="92" t="s">
        <v>133</v>
      </c>
      <c r="M285" s="89" t="s">
        <v>134</v>
      </c>
    </row>
    <row r="286" spans="1:13" customFormat="1" ht="14.4" x14ac:dyDescent="0.25">
      <c r="A286" s="89" t="s">
        <v>157</v>
      </c>
      <c r="B286" s="89" t="s">
        <v>4216</v>
      </c>
      <c r="C286" s="89" t="s">
        <v>4217</v>
      </c>
      <c r="D286" s="89" t="s">
        <v>4218</v>
      </c>
      <c r="E286" s="89" t="s">
        <v>4219</v>
      </c>
      <c r="F286" s="90">
        <v>45251</v>
      </c>
      <c r="G286" s="3">
        <v>1633.5</v>
      </c>
      <c r="H286" s="89" t="s">
        <v>4220</v>
      </c>
      <c r="I286" s="91" t="s">
        <v>925</v>
      </c>
      <c r="J286" s="104" t="str">
        <f>VLOOKUP(I286,'Nom Ceges'!A:B,2,FALSE)</f>
        <v>UNITAT D'IGUALTAT</v>
      </c>
      <c r="K286" s="90">
        <v>45257</v>
      </c>
      <c r="L286" s="92" t="s">
        <v>133</v>
      </c>
      <c r="M286" s="89" t="s">
        <v>134</v>
      </c>
    </row>
    <row r="287" spans="1:13" customFormat="1" ht="14.4" x14ac:dyDescent="0.25">
      <c r="A287" s="89" t="s">
        <v>157</v>
      </c>
      <c r="B287" s="89" t="s">
        <v>226</v>
      </c>
      <c r="C287" s="89" t="s">
        <v>2536</v>
      </c>
      <c r="D287" s="89" t="s">
        <v>2537</v>
      </c>
      <c r="E287" s="89" t="s">
        <v>4630</v>
      </c>
      <c r="F287" s="90">
        <v>45021</v>
      </c>
      <c r="G287" s="3">
        <v>206.7</v>
      </c>
      <c r="H287" s="89"/>
      <c r="I287" s="91">
        <v>37080000322000</v>
      </c>
      <c r="J287" s="104" t="str">
        <f>VLOOKUP(I287,'Nom Ceges'!A:B,2,FALSE)</f>
        <v>GERÈNCIA</v>
      </c>
      <c r="K287" s="90">
        <v>45022</v>
      </c>
      <c r="L287" s="92" t="s">
        <v>133</v>
      </c>
      <c r="M287" s="89" t="s">
        <v>134</v>
      </c>
    </row>
    <row r="288" spans="1:13" customFormat="1" ht="14.4" x14ac:dyDescent="0.25">
      <c r="A288" s="89" t="s">
        <v>157</v>
      </c>
      <c r="B288" s="89" t="s">
        <v>226</v>
      </c>
      <c r="C288" s="89" t="s">
        <v>2536</v>
      </c>
      <c r="D288" s="89" t="s">
        <v>2537</v>
      </c>
      <c r="E288" s="89" t="s">
        <v>3488</v>
      </c>
      <c r="F288" s="90">
        <v>45198</v>
      </c>
      <c r="G288" s="3">
        <v>-75.94</v>
      </c>
      <c r="H288" s="89"/>
      <c r="I288" s="91">
        <v>37080000322000</v>
      </c>
      <c r="J288" s="104" t="str">
        <f>VLOOKUP(I288,'Nom Ceges'!A:B,2,FALSE)</f>
        <v>GERÈNCIA</v>
      </c>
      <c r="K288" s="90">
        <v>45216</v>
      </c>
      <c r="L288" s="92" t="s">
        <v>133</v>
      </c>
      <c r="M288" s="89" t="s">
        <v>167</v>
      </c>
    </row>
    <row r="289" spans="1:13" customFormat="1" ht="14.4" x14ac:dyDescent="0.25">
      <c r="A289" s="89" t="s">
        <v>157</v>
      </c>
      <c r="B289" s="89" t="s">
        <v>164</v>
      </c>
      <c r="C289" s="89" t="s">
        <v>2597</v>
      </c>
      <c r="D289" s="89" t="s">
        <v>165</v>
      </c>
      <c r="E289" s="89" t="s">
        <v>4041</v>
      </c>
      <c r="F289" s="90">
        <v>45246</v>
      </c>
      <c r="G289" s="3">
        <v>-213.98</v>
      </c>
      <c r="H289" s="89" t="s">
        <v>4042</v>
      </c>
      <c r="I289" s="91">
        <v>37080000322000</v>
      </c>
      <c r="J289" s="104" t="str">
        <f>VLOOKUP(I289,'Nom Ceges'!A:B,2,FALSE)</f>
        <v>GERÈNCIA</v>
      </c>
      <c r="K289" s="90">
        <v>45248</v>
      </c>
      <c r="L289" s="92" t="s">
        <v>133</v>
      </c>
      <c r="M289" s="89" t="s">
        <v>167</v>
      </c>
    </row>
    <row r="290" spans="1:13" customFormat="1" ht="14.4" x14ac:dyDescent="0.25">
      <c r="A290" s="89" t="s">
        <v>157</v>
      </c>
      <c r="B290" s="89" t="s">
        <v>164</v>
      </c>
      <c r="C290" s="89" t="s">
        <v>2597</v>
      </c>
      <c r="D290" s="89" t="s">
        <v>165</v>
      </c>
      <c r="E290" s="89" t="s">
        <v>4045</v>
      </c>
      <c r="F290" s="90">
        <v>45246</v>
      </c>
      <c r="G290" s="3">
        <v>213.98</v>
      </c>
      <c r="H290" s="89" t="s">
        <v>4042</v>
      </c>
      <c r="I290" s="91">
        <v>37080000322000</v>
      </c>
      <c r="J290" s="104" t="str">
        <f>VLOOKUP(I290,'Nom Ceges'!A:B,2,FALSE)</f>
        <v>GERÈNCIA</v>
      </c>
      <c r="K290" s="90">
        <v>45248</v>
      </c>
      <c r="L290" s="92" t="s">
        <v>133</v>
      </c>
      <c r="M290" s="89" t="s">
        <v>134</v>
      </c>
    </row>
    <row r="291" spans="1:13" customFormat="1" ht="14.4" x14ac:dyDescent="0.25">
      <c r="A291" s="89" t="s">
        <v>157</v>
      </c>
      <c r="B291" s="89" t="s">
        <v>164</v>
      </c>
      <c r="C291" s="89" t="s">
        <v>2597</v>
      </c>
      <c r="D291" s="89" t="s">
        <v>165</v>
      </c>
      <c r="E291" s="89" t="s">
        <v>4105</v>
      </c>
      <c r="F291" s="90">
        <v>45250</v>
      </c>
      <c r="G291" s="3">
        <v>-213.98</v>
      </c>
      <c r="H291" s="89" t="s">
        <v>4042</v>
      </c>
      <c r="I291" s="91">
        <v>37080000322000</v>
      </c>
      <c r="J291" s="104" t="str">
        <f>VLOOKUP(I291,'Nom Ceges'!A:B,2,FALSE)</f>
        <v>GERÈNCIA</v>
      </c>
      <c r="K291" s="90">
        <v>45252</v>
      </c>
      <c r="L291" s="92" t="s">
        <v>133</v>
      </c>
      <c r="M291" s="89" t="s">
        <v>167</v>
      </c>
    </row>
    <row r="292" spans="1:13" customFormat="1" ht="14.4" x14ac:dyDescent="0.25">
      <c r="A292" s="89" t="s">
        <v>157</v>
      </c>
      <c r="B292" s="89" t="s">
        <v>164</v>
      </c>
      <c r="C292" s="89" t="s">
        <v>2597</v>
      </c>
      <c r="D292" s="89" t="s">
        <v>165</v>
      </c>
      <c r="E292" s="89" t="s">
        <v>4106</v>
      </c>
      <c r="F292" s="90">
        <v>45250</v>
      </c>
      <c r="G292" s="3">
        <v>213.98</v>
      </c>
      <c r="H292" s="89" t="s">
        <v>4042</v>
      </c>
      <c r="I292" s="91">
        <v>37080000322000</v>
      </c>
      <c r="J292" s="104" t="str">
        <f>VLOOKUP(I292,'Nom Ceges'!A:B,2,FALSE)</f>
        <v>GERÈNCIA</v>
      </c>
      <c r="K292" s="90">
        <v>45252</v>
      </c>
      <c r="L292" s="92" t="s">
        <v>133</v>
      </c>
      <c r="M292" s="89" t="s">
        <v>134</v>
      </c>
    </row>
    <row r="293" spans="1:13" customFormat="1" ht="14.4" x14ac:dyDescent="0.25">
      <c r="A293" s="89" t="s">
        <v>147</v>
      </c>
      <c r="B293" s="89" t="s">
        <v>2424</v>
      </c>
      <c r="C293" s="89" t="s">
        <v>2425</v>
      </c>
      <c r="D293" s="89" t="s">
        <v>2426</v>
      </c>
      <c r="E293" s="89" t="s">
        <v>2427</v>
      </c>
      <c r="F293" s="90">
        <v>43951</v>
      </c>
      <c r="G293" s="3">
        <v>10.76</v>
      </c>
      <c r="H293" s="89"/>
      <c r="I293" s="91">
        <v>37080000322000</v>
      </c>
      <c r="J293" s="104" t="str">
        <f>VLOOKUP(I293,'Nom Ceges'!A:B,2,FALSE)</f>
        <v>GERÈNCIA</v>
      </c>
      <c r="K293" s="90">
        <v>44306</v>
      </c>
      <c r="L293" s="92" t="s">
        <v>133</v>
      </c>
      <c r="M293" s="89" t="s">
        <v>134</v>
      </c>
    </row>
    <row r="294" spans="1:13" customFormat="1" ht="14.4" x14ac:dyDescent="0.25">
      <c r="A294" s="89" t="s">
        <v>135</v>
      </c>
      <c r="B294" s="89" t="s">
        <v>3011</v>
      </c>
      <c r="C294" s="89" t="s">
        <v>3012</v>
      </c>
      <c r="D294" s="89"/>
      <c r="E294" s="89" t="s">
        <v>3013</v>
      </c>
      <c r="F294" s="90">
        <v>44917</v>
      </c>
      <c r="G294" s="3">
        <v>817.36</v>
      </c>
      <c r="H294" s="89"/>
      <c r="I294" s="91">
        <v>37080000322000</v>
      </c>
      <c r="J294" s="104" t="str">
        <f>VLOOKUP(I294,'Nom Ceges'!A:B,2,FALSE)</f>
        <v>GERÈNCIA</v>
      </c>
      <c r="K294" s="90">
        <v>45125</v>
      </c>
      <c r="L294" s="92" t="s">
        <v>133</v>
      </c>
      <c r="M294" s="89" t="s">
        <v>134</v>
      </c>
    </row>
    <row r="295" spans="1:13" customFormat="1" ht="14.4" x14ac:dyDescent="0.25">
      <c r="A295" s="89" t="s">
        <v>144</v>
      </c>
      <c r="B295" s="89" t="s">
        <v>2407</v>
      </c>
      <c r="C295" s="89" t="s">
        <v>2408</v>
      </c>
      <c r="D295" s="89" t="s">
        <v>2409</v>
      </c>
      <c r="E295" s="89" t="s">
        <v>2410</v>
      </c>
      <c r="F295" s="90">
        <v>43815</v>
      </c>
      <c r="G295" s="3">
        <v>651.03</v>
      </c>
      <c r="H295" s="89" t="s">
        <v>2411</v>
      </c>
      <c r="I295" s="91">
        <v>37080000322003</v>
      </c>
      <c r="J295" s="104" t="str">
        <f>VLOOKUP(I295,'Nom Ceges'!A:B,2,FALSE)</f>
        <v>GERÈNCIA.PROJ. CORP.</v>
      </c>
      <c r="K295" s="90">
        <v>43818</v>
      </c>
      <c r="L295" s="92" t="s">
        <v>133</v>
      </c>
      <c r="M295" s="89" t="s">
        <v>134</v>
      </c>
    </row>
    <row r="296" spans="1:13" customFormat="1" ht="14.4" x14ac:dyDescent="0.25">
      <c r="A296" s="89" t="s">
        <v>147</v>
      </c>
      <c r="B296" s="89" t="s">
        <v>2407</v>
      </c>
      <c r="C296" s="89" t="s">
        <v>2408</v>
      </c>
      <c r="D296" s="89" t="s">
        <v>2409</v>
      </c>
      <c r="E296" s="89" t="s">
        <v>4604</v>
      </c>
      <c r="F296" s="90">
        <v>43857</v>
      </c>
      <c r="G296" s="3">
        <v>270.51</v>
      </c>
      <c r="H296" s="89" t="s">
        <v>2411</v>
      </c>
      <c r="I296" s="91">
        <v>37080000322003</v>
      </c>
      <c r="J296" s="104" t="str">
        <f>VLOOKUP(I296,'Nom Ceges'!A:B,2,FALSE)</f>
        <v>GERÈNCIA.PROJ. CORP.</v>
      </c>
      <c r="K296" s="90">
        <v>43857</v>
      </c>
      <c r="L296" s="92" t="s">
        <v>159</v>
      </c>
      <c r="M296" s="89" t="s">
        <v>134</v>
      </c>
    </row>
    <row r="297" spans="1:13" customFormat="1" ht="14.4" x14ac:dyDescent="0.25">
      <c r="A297" s="89" t="s">
        <v>147</v>
      </c>
      <c r="B297" s="89" t="s">
        <v>2407</v>
      </c>
      <c r="C297" s="89" t="s">
        <v>2408</v>
      </c>
      <c r="D297" s="89" t="s">
        <v>2409</v>
      </c>
      <c r="E297" s="89" t="s">
        <v>4599</v>
      </c>
      <c r="F297" s="90">
        <v>43874</v>
      </c>
      <c r="G297" s="3">
        <v>145.18</v>
      </c>
      <c r="H297" s="89" t="s">
        <v>2411</v>
      </c>
      <c r="I297" s="91">
        <v>37080000322003</v>
      </c>
      <c r="J297" s="104" t="str">
        <f>VLOOKUP(I297,'Nom Ceges'!A:B,2,FALSE)</f>
        <v>GERÈNCIA.PROJ. CORP.</v>
      </c>
      <c r="K297" s="90">
        <v>43874</v>
      </c>
      <c r="L297" s="92" t="s">
        <v>159</v>
      </c>
      <c r="M297" s="89" t="s">
        <v>134</v>
      </c>
    </row>
    <row r="298" spans="1:13" customFormat="1" ht="14.4" x14ac:dyDescent="0.25">
      <c r="A298" s="89" t="s">
        <v>147</v>
      </c>
      <c r="B298" s="89" t="s">
        <v>2407</v>
      </c>
      <c r="C298" s="89" t="s">
        <v>2408</v>
      </c>
      <c r="D298" s="89" t="s">
        <v>2409</v>
      </c>
      <c r="E298" s="89" t="s">
        <v>4598</v>
      </c>
      <c r="F298" s="90">
        <v>43878</v>
      </c>
      <c r="G298" s="3">
        <v>181.46</v>
      </c>
      <c r="H298" s="89" t="s">
        <v>2411</v>
      </c>
      <c r="I298" s="91">
        <v>37080000322003</v>
      </c>
      <c r="J298" s="104" t="str">
        <f>VLOOKUP(I298,'Nom Ceges'!A:B,2,FALSE)</f>
        <v>GERÈNCIA.PROJ. CORP.</v>
      </c>
      <c r="K298" s="90">
        <v>43902</v>
      </c>
      <c r="L298" s="92" t="s">
        <v>159</v>
      </c>
      <c r="M298" s="89" t="s">
        <v>134</v>
      </c>
    </row>
    <row r="299" spans="1:13" customFormat="1" ht="14.4" x14ac:dyDescent="0.25">
      <c r="A299" s="89" t="s">
        <v>147</v>
      </c>
      <c r="B299" s="89" t="s">
        <v>2412</v>
      </c>
      <c r="C299" s="89" t="s">
        <v>2413</v>
      </c>
      <c r="D299" s="89" t="s">
        <v>2414</v>
      </c>
      <c r="E299" s="89" t="s">
        <v>2415</v>
      </c>
      <c r="F299" s="90">
        <v>44040</v>
      </c>
      <c r="G299" s="3">
        <v>4380.2</v>
      </c>
      <c r="H299" s="89"/>
      <c r="I299" s="91">
        <v>37080000322003</v>
      </c>
      <c r="J299" s="104" t="str">
        <f>VLOOKUP(I299,'Nom Ceges'!A:B,2,FALSE)</f>
        <v>GERÈNCIA.PROJ. CORP.</v>
      </c>
      <c r="K299" s="90">
        <v>44041</v>
      </c>
      <c r="L299" s="92" t="s">
        <v>133</v>
      </c>
      <c r="M299" s="89" t="s">
        <v>134</v>
      </c>
    </row>
    <row r="300" spans="1:13" customFormat="1" ht="14.4" x14ac:dyDescent="0.25">
      <c r="A300" s="89" t="s">
        <v>147</v>
      </c>
      <c r="B300" s="89" t="s">
        <v>2412</v>
      </c>
      <c r="C300" s="89" t="s">
        <v>2413</v>
      </c>
      <c r="D300" s="89" t="s">
        <v>2414</v>
      </c>
      <c r="E300" s="89" t="s">
        <v>2416</v>
      </c>
      <c r="F300" s="90">
        <v>44040</v>
      </c>
      <c r="G300" s="3">
        <v>4380.2</v>
      </c>
      <c r="H300" s="89"/>
      <c r="I300" s="91">
        <v>37080000322003</v>
      </c>
      <c r="J300" s="104" t="str">
        <f>VLOOKUP(I300,'Nom Ceges'!A:B,2,FALSE)</f>
        <v>GERÈNCIA.PROJ. CORP.</v>
      </c>
      <c r="K300" s="90">
        <v>44187</v>
      </c>
      <c r="L300" s="92" t="s">
        <v>133</v>
      </c>
      <c r="M300" s="89" t="s">
        <v>134</v>
      </c>
    </row>
    <row r="301" spans="1:13" customFormat="1" ht="14.4" x14ac:dyDescent="0.25">
      <c r="A301" s="89" t="s">
        <v>157</v>
      </c>
      <c r="B301" s="89" t="s">
        <v>226</v>
      </c>
      <c r="C301" s="89" t="s">
        <v>2536</v>
      </c>
      <c r="D301" s="89" t="s">
        <v>2537</v>
      </c>
      <c r="E301" s="89" t="s">
        <v>3196</v>
      </c>
      <c r="F301" s="90">
        <v>45181</v>
      </c>
      <c r="G301" s="3">
        <v>168.91</v>
      </c>
      <c r="H301" s="89"/>
      <c r="I301" s="91">
        <v>37180001607000</v>
      </c>
      <c r="J301" s="104" t="str">
        <f>VLOOKUP(I301,'Nom Ceges'!A:B,2,FALSE)</f>
        <v>OPIR OF.PROJ.INT.REC</v>
      </c>
      <c r="K301" s="90">
        <v>45182</v>
      </c>
      <c r="L301" s="92" t="s">
        <v>133</v>
      </c>
      <c r="M301" s="89" t="s">
        <v>134</v>
      </c>
    </row>
    <row r="302" spans="1:13" customFormat="1" ht="14.4" x14ac:dyDescent="0.25">
      <c r="A302" s="89" t="s">
        <v>157</v>
      </c>
      <c r="B302" s="89" t="s">
        <v>2367</v>
      </c>
      <c r="C302" s="89" t="s">
        <v>3700</v>
      </c>
      <c r="D302" s="89" t="s">
        <v>3701</v>
      </c>
      <c r="E302" s="89" t="s">
        <v>3702</v>
      </c>
      <c r="F302" s="90">
        <v>45230</v>
      </c>
      <c r="G302" s="3">
        <v>8413.93</v>
      </c>
      <c r="H302" s="89" t="s">
        <v>3703</v>
      </c>
      <c r="I302" s="91">
        <v>37180001607000</v>
      </c>
      <c r="J302" s="104" t="str">
        <f>VLOOKUP(I302,'Nom Ceges'!A:B,2,FALSE)</f>
        <v>OPIR OF.PROJ.INT.REC</v>
      </c>
      <c r="K302" s="90">
        <v>45231</v>
      </c>
      <c r="L302" s="92" t="s">
        <v>133</v>
      </c>
      <c r="M302" s="89" t="s">
        <v>134</v>
      </c>
    </row>
    <row r="303" spans="1:13" customFormat="1" ht="14.4" x14ac:dyDescent="0.25">
      <c r="A303" s="89" t="s">
        <v>157</v>
      </c>
      <c r="B303" s="89" t="s">
        <v>4638</v>
      </c>
      <c r="C303" s="89" t="s">
        <v>4639</v>
      </c>
      <c r="D303" s="89" t="s">
        <v>4640</v>
      </c>
      <c r="E303" s="89" t="s">
        <v>4641</v>
      </c>
      <c r="F303" s="90">
        <v>45064</v>
      </c>
      <c r="G303" s="3">
        <v>73.77</v>
      </c>
      <c r="H303" s="89"/>
      <c r="I303" s="91">
        <v>37180001607000</v>
      </c>
      <c r="J303" s="104" t="str">
        <f>VLOOKUP(I303,'Nom Ceges'!A:B,2,FALSE)</f>
        <v>OPIR OF.PROJ.INT.REC</v>
      </c>
      <c r="K303" s="90">
        <v>45077</v>
      </c>
      <c r="L303" s="92" t="s">
        <v>133</v>
      </c>
      <c r="M303" s="89" t="s">
        <v>134</v>
      </c>
    </row>
    <row r="304" spans="1:13" customFormat="1" ht="14.4" x14ac:dyDescent="0.25">
      <c r="A304" s="89" t="s">
        <v>157</v>
      </c>
      <c r="B304" s="89" t="s">
        <v>136</v>
      </c>
      <c r="C304" s="89" t="s">
        <v>2501</v>
      </c>
      <c r="D304" s="89" t="s">
        <v>2502</v>
      </c>
      <c r="E304" s="89" t="s">
        <v>3562</v>
      </c>
      <c r="F304" s="90">
        <v>45219</v>
      </c>
      <c r="G304" s="3">
        <v>188.04</v>
      </c>
      <c r="H304" s="89"/>
      <c r="I304" s="91">
        <v>37180001607000</v>
      </c>
      <c r="J304" s="104" t="str">
        <f>VLOOKUP(I304,'Nom Ceges'!A:B,2,FALSE)</f>
        <v>OPIR OF.PROJ.INT.REC</v>
      </c>
      <c r="K304" s="90">
        <v>45220</v>
      </c>
      <c r="L304" s="92" t="s">
        <v>133</v>
      </c>
      <c r="M304" s="89" t="s">
        <v>134</v>
      </c>
    </row>
    <row r="305" spans="1:13" customFormat="1" ht="14.4" x14ac:dyDescent="0.25">
      <c r="A305" s="89" t="s">
        <v>157</v>
      </c>
      <c r="B305" s="89" t="s">
        <v>227</v>
      </c>
      <c r="C305" s="89" t="s">
        <v>2614</v>
      </c>
      <c r="D305" s="89" t="s">
        <v>228</v>
      </c>
      <c r="E305" s="89" t="s">
        <v>2615</v>
      </c>
      <c r="F305" s="90">
        <v>45037</v>
      </c>
      <c r="G305" s="3">
        <v>7754.89</v>
      </c>
      <c r="H305" s="89" t="s">
        <v>2616</v>
      </c>
      <c r="I305" s="91">
        <v>37180001607000</v>
      </c>
      <c r="J305" s="104" t="str">
        <f>VLOOKUP(I305,'Nom Ceges'!A:B,2,FALSE)</f>
        <v>OPIR OF.PROJ.INT.REC</v>
      </c>
      <c r="K305" s="90">
        <v>45037</v>
      </c>
      <c r="L305" s="92" t="s">
        <v>133</v>
      </c>
      <c r="M305" s="89" t="s">
        <v>134</v>
      </c>
    </row>
    <row r="306" spans="1:13" customFormat="1" ht="14.4" x14ac:dyDescent="0.25">
      <c r="A306" s="89" t="s">
        <v>135</v>
      </c>
      <c r="B306" s="89" t="s">
        <v>4527</v>
      </c>
      <c r="C306" s="89" t="s">
        <v>4528</v>
      </c>
      <c r="D306" s="89" t="s">
        <v>4614</v>
      </c>
      <c r="E306" s="89" t="s">
        <v>4529</v>
      </c>
      <c r="F306" s="90">
        <v>44908</v>
      </c>
      <c r="G306" s="3">
        <v>566.28</v>
      </c>
      <c r="H306" s="89" t="s">
        <v>4530</v>
      </c>
      <c r="I306" s="91">
        <v>37190000327000</v>
      </c>
      <c r="J306" s="104" t="str">
        <f>VLOOKUP(I306,'Nom Ceges'!A:B,2,FALSE)</f>
        <v>CCIT-UB EXP ANIMAL</v>
      </c>
      <c r="K306" s="90">
        <v>45107</v>
      </c>
      <c r="L306" s="92" t="s">
        <v>159</v>
      </c>
      <c r="M306" s="89" t="s">
        <v>134</v>
      </c>
    </row>
    <row r="307" spans="1:13" customFormat="1" ht="14.4" x14ac:dyDescent="0.25">
      <c r="A307" s="89" t="s">
        <v>157</v>
      </c>
      <c r="B307" s="89" t="s">
        <v>4354</v>
      </c>
      <c r="C307" s="89" t="s">
        <v>4355</v>
      </c>
      <c r="D307" s="89"/>
      <c r="E307" s="89" t="s">
        <v>4524</v>
      </c>
      <c r="F307" s="90">
        <v>45107</v>
      </c>
      <c r="G307" s="3">
        <v>217.92</v>
      </c>
      <c r="H307" s="89" t="s">
        <v>4525</v>
      </c>
      <c r="I307" s="91">
        <v>37190000327000</v>
      </c>
      <c r="J307" s="104" t="str">
        <f>VLOOKUP(I307,'Nom Ceges'!A:B,2,FALSE)</f>
        <v>CCIT-UB EXP ANIMAL</v>
      </c>
      <c r="K307" s="90">
        <v>45113</v>
      </c>
      <c r="L307" s="92" t="s">
        <v>159</v>
      </c>
      <c r="M307" s="89" t="s">
        <v>134</v>
      </c>
    </row>
    <row r="308" spans="1:13" customFormat="1" ht="14.4" x14ac:dyDescent="0.25">
      <c r="A308" s="89" t="s">
        <v>157</v>
      </c>
      <c r="B308" s="89" t="s">
        <v>3794</v>
      </c>
      <c r="C308" s="89" t="s">
        <v>3795</v>
      </c>
      <c r="D308" s="89" t="s">
        <v>3796</v>
      </c>
      <c r="E308" s="89" t="s">
        <v>4657</v>
      </c>
      <c r="F308" s="90">
        <v>45117</v>
      </c>
      <c r="G308" s="3">
        <v>1718.88</v>
      </c>
      <c r="H308" s="89"/>
      <c r="I308" s="91">
        <v>37190000329000</v>
      </c>
      <c r="J308" s="104" t="str">
        <f>VLOOKUP(I308,'Nom Ceges'!A:B,2,FALSE)</f>
        <v>CCIT-UB SCT</v>
      </c>
      <c r="K308" s="90">
        <v>45120</v>
      </c>
      <c r="L308" s="92" t="s">
        <v>133</v>
      </c>
      <c r="M308" s="89" t="s">
        <v>134</v>
      </c>
    </row>
    <row r="309" spans="1:13" customFormat="1" ht="14.4" x14ac:dyDescent="0.25">
      <c r="A309" s="89" t="s">
        <v>135</v>
      </c>
      <c r="B309" s="89" t="s">
        <v>180</v>
      </c>
      <c r="C309" s="89" t="s">
        <v>2588</v>
      </c>
      <c r="D309" s="89" t="s">
        <v>2589</v>
      </c>
      <c r="E309" s="89" t="s">
        <v>4060</v>
      </c>
      <c r="F309" s="90">
        <v>44789</v>
      </c>
      <c r="G309" s="3">
        <v>2737.02</v>
      </c>
      <c r="H309" s="89" t="s">
        <v>4061</v>
      </c>
      <c r="I309" s="91">
        <v>37190000329000</v>
      </c>
      <c r="J309" s="104" t="str">
        <f>VLOOKUP(I309,'Nom Ceges'!A:B,2,FALSE)</f>
        <v>CCIT-UB SCT</v>
      </c>
      <c r="K309" s="90">
        <v>45251</v>
      </c>
      <c r="L309" s="92" t="s">
        <v>133</v>
      </c>
      <c r="M309" s="89" t="s">
        <v>134</v>
      </c>
    </row>
    <row r="310" spans="1:13" customFormat="1" ht="14.4" x14ac:dyDescent="0.25">
      <c r="A310" s="89" t="s">
        <v>157</v>
      </c>
      <c r="B310" s="89" t="s">
        <v>3155</v>
      </c>
      <c r="C310" s="89" t="s">
        <v>3156</v>
      </c>
      <c r="D310" s="89" t="s">
        <v>3157</v>
      </c>
      <c r="E310" s="89" t="s">
        <v>3158</v>
      </c>
      <c r="F310" s="90">
        <v>45169</v>
      </c>
      <c r="G310" s="3">
        <v>8731.24</v>
      </c>
      <c r="H310" s="89"/>
      <c r="I310" s="91">
        <v>37190000329000</v>
      </c>
      <c r="J310" s="104" t="str">
        <f>VLOOKUP(I310,'Nom Ceges'!A:B,2,FALSE)</f>
        <v>CCIT-UB SCT</v>
      </c>
      <c r="K310" s="90">
        <v>45175</v>
      </c>
      <c r="L310" s="92" t="s">
        <v>159</v>
      </c>
      <c r="M310" s="89" t="s">
        <v>134</v>
      </c>
    </row>
    <row r="311" spans="1:13" customFormat="1" ht="14.4" x14ac:dyDescent="0.25">
      <c r="A311" s="89" t="s">
        <v>157</v>
      </c>
      <c r="B311" s="89" t="s">
        <v>3155</v>
      </c>
      <c r="C311" s="89" t="s">
        <v>3156</v>
      </c>
      <c r="D311" s="89" t="s">
        <v>3157</v>
      </c>
      <c r="E311" s="89" t="s">
        <v>3487</v>
      </c>
      <c r="F311" s="90">
        <v>45216</v>
      </c>
      <c r="G311" s="3">
        <v>16078.09</v>
      </c>
      <c r="H311" s="89"/>
      <c r="I311" s="91">
        <v>37190000329000</v>
      </c>
      <c r="J311" s="104" t="str">
        <f>VLOOKUP(I311,'Nom Ceges'!A:B,2,FALSE)</f>
        <v>CCIT-UB SCT</v>
      </c>
      <c r="K311" s="90">
        <v>45216</v>
      </c>
      <c r="L311" s="92" t="s">
        <v>159</v>
      </c>
      <c r="M311" s="89" t="s">
        <v>134</v>
      </c>
    </row>
    <row r="312" spans="1:13" customFormat="1" ht="14.4" x14ac:dyDescent="0.25">
      <c r="A312" s="89" t="s">
        <v>157</v>
      </c>
      <c r="B312" s="89" t="s">
        <v>4520</v>
      </c>
      <c r="C312" s="89" t="s">
        <v>4521</v>
      </c>
      <c r="D312" s="89" t="s">
        <v>4615</v>
      </c>
      <c r="E312" s="89" t="s">
        <v>4522</v>
      </c>
      <c r="F312" s="90">
        <v>45114</v>
      </c>
      <c r="G312" s="3">
        <v>467.06</v>
      </c>
      <c r="H312" s="89" t="s">
        <v>4523</v>
      </c>
      <c r="I312" s="91">
        <v>37190000329000</v>
      </c>
      <c r="J312" s="104" t="str">
        <f>VLOOKUP(I312,'Nom Ceges'!A:B,2,FALSE)</f>
        <v>CCIT-UB SCT</v>
      </c>
      <c r="K312" s="90">
        <v>45114</v>
      </c>
      <c r="L312" s="92" t="s">
        <v>159</v>
      </c>
      <c r="M312" s="89" t="s">
        <v>134</v>
      </c>
    </row>
    <row r="313" spans="1:13" customFormat="1" ht="14.4" x14ac:dyDescent="0.25">
      <c r="A313" s="89" t="s">
        <v>157</v>
      </c>
      <c r="B313" s="89" t="s">
        <v>4242</v>
      </c>
      <c r="C313" s="89" t="s">
        <v>4243</v>
      </c>
      <c r="D313" s="89" t="s">
        <v>4244</v>
      </c>
      <c r="E313" s="89" t="s">
        <v>4247</v>
      </c>
      <c r="F313" s="90">
        <v>45108</v>
      </c>
      <c r="G313" s="3">
        <v>3625.16</v>
      </c>
      <c r="H313" s="89" t="s">
        <v>4248</v>
      </c>
      <c r="I313" s="91">
        <v>37190000329000</v>
      </c>
      <c r="J313" s="104" t="str">
        <f>VLOOKUP(I313,'Nom Ceges'!A:B,2,FALSE)</f>
        <v>CCIT-UB SCT</v>
      </c>
      <c r="K313" s="90">
        <v>45258</v>
      </c>
      <c r="L313" s="92" t="s">
        <v>159</v>
      </c>
      <c r="M313" s="89" t="s">
        <v>134</v>
      </c>
    </row>
    <row r="314" spans="1:13" customFormat="1" ht="14.4" x14ac:dyDescent="0.25">
      <c r="A314" s="89" t="s">
        <v>157</v>
      </c>
      <c r="B314" s="89" t="s">
        <v>4649</v>
      </c>
      <c r="C314" s="89" t="s">
        <v>4650</v>
      </c>
      <c r="D314" s="89" t="s">
        <v>4651</v>
      </c>
      <c r="E314" s="89" t="s">
        <v>4652</v>
      </c>
      <c r="F314" s="90">
        <v>45055</v>
      </c>
      <c r="G314" s="3">
        <v>2791.47</v>
      </c>
      <c r="H314" s="89"/>
      <c r="I314" s="91">
        <v>37190000329000</v>
      </c>
      <c r="J314" s="104" t="str">
        <f>VLOOKUP(I314,'Nom Ceges'!A:B,2,FALSE)</f>
        <v>CCIT-UB SCT</v>
      </c>
      <c r="K314" s="90">
        <v>45118</v>
      </c>
      <c r="L314" s="92" t="s">
        <v>133</v>
      </c>
      <c r="M314" s="89" t="s">
        <v>134</v>
      </c>
    </row>
    <row r="315" spans="1:13" customFormat="1" ht="14.4" x14ac:dyDescent="0.25">
      <c r="A315" s="89" t="s">
        <v>157</v>
      </c>
      <c r="B315" s="89" t="s">
        <v>4649</v>
      </c>
      <c r="C315" s="89" t="s">
        <v>4650</v>
      </c>
      <c r="D315" s="89" t="s">
        <v>4651</v>
      </c>
      <c r="E315" s="89" t="s">
        <v>4653</v>
      </c>
      <c r="F315" s="90">
        <v>45077</v>
      </c>
      <c r="G315" s="3">
        <v>2791.47</v>
      </c>
      <c r="H315" s="89"/>
      <c r="I315" s="91">
        <v>37190000329000</v>
      </c>
      <c r="J315" s="104" t="str">
        <f>VLOOKUP(I315,'Nom Ceges'!A:B,2,FALSE)</f>
        <v>CCIT-UB SCT</v>
      </c>
      <c r="K315" s="90">
        <v>45118</v>
      </c>
      <c r="L315" s="92" t="s">
        <v>133</v>
      </c>
      <c r="M315" s="89" t="s">
        <v>134</v>
      </c>
    </row>
    <row r="316" spans="1:13" customFormat="1" ht="14.4" x14ac:dyDescent="0.25">
      <c r="A316" s="89" t="s">
        <v>157</v>
      </c>
      <c r="B316" s="89" t="s">
        <v>4649</v>
      </c>
      <c r="C316" s="89" t="s">
        <v>4650</v>
      </c>
      <c r="D316" s="89" t="s">
        <v>4651</v>
      </c>
      <c r="E316" s="89" t="s">
        <v>2400</v>
      </c>
      <c r="F316" s="90">
        <v>45085</v>
      </c>
      <c r="G316" s="3">
        <v>2791.47</v>
      </c>
      <c r="H316" s="89"/>
      <c r="I316" s="91">
        <v>37190000329000</v>
      </c>
      <c r="J316" s="104" t="str">
        <f>VLOOKUP(I316,'Nom Ceges'!A:B,2,FALSE)</f>
        <v>CCIT-UB SCT</v>
      </c>
      <c r="K316" s="90">
        <v>45118</v>
      </c>
      <c r="L316" s="92" t="s">
        <v>133</v>
      </c>
      <c r="M316" s="89" t="s">
        <v>134</v>
      </c>
    </row>
    <row r="317" spans="1:13" customFormat="1" ht="14.4" x14ac:dyDescent="0.25">
      <c r="A317" s="89" t="s">
        <v>157</v>
      </c>
      <c r="B317" s="89" t="s">
        <v>2989</v>
      </c>
      <c r="C317" s="89" t="s">
        <v>2990</v>
      </c>
      <c r="D317" s="89" t="s">
        <v>2991</v>
      </c>
      <c r="E317" s="89" t="s">
        <v>2992</v>
      </c>
      <c r="F317" s="90">
        <v>45117</v>
      </c>
      <c r="G317" s="3">
        <v>164.5</v>
      </c>
      <c r="H317" s="89" t="s">
        <v>2993</v>
      </c>
      <c r="I317" s="91">
        <v>37190000329000</v>
      </c>
      <c r="J317" s="104" t="str">
        <f>VLOOKUP(I317,'Nom Ceges'!A:B,2,FALSE)</f>
        <v>CCIT-UB SCT</v>
      </c>
      <c r="K317" s="90">
        <v>45121</v>
      </c>
      <c r="L317" s="92" t="s">
        <v>133</v>
      </c>
      <c r="M317" s="89" t="s">
        <v>134</v>
      </c>
    </row>
    <row r="318" spans="1:13" customFormat="1" ht="14.4" x14ac:dyDescent="0.25">
      <c r="A318" s="89" t="s">
        <v>157</v>
      </c>
      <c r="B318" s="89" t="s">
        <v>2989</v>
      </c>
      <c r="C318" s="89" t="s">
        <v>2990</v>
      </c>
      <c r="D318" s="89" t="s">
        <v>2991</v>
      </c>
      <c r="E318" s="89" t="s">
        <v>4344</v>
      </c>
      <c r="F318" s="90">
        <v>45237</v>
      </c>
      <c r="G318" s="3">
        <v>978.89</v>
      </c>
      <c r="H318" s="89" t="s">
        <v>4681</v>
      </c>
      <c r="I318" s="91">
        <v>37190000329000</v>
      </c>
      <c r="J318" s="104" t="str">
        <f>VLOOKUP(I318,'Nom Ceges'!A:B,2,FALSE)</f>
        <v>CCIT-UB SCT</v>
      </c>
      <c r="K318" s="90">
        <v>45258</v>
      </c>
      <c r="L318" s="92" t="s">
        <v>133</v>
      </c>
      <c r="M318" s="89" t="s">
        <v>134</v>
      </c>
    </row>
    <row r="319" spans="1:13" customFormat="1" ht="14.4" x14ac:dyDescent="0.25">
      <c r="A319" s="89" t="s">
        <v>157</v>
      </c>
      <c r="B319" s="89" t="s">
        <v>2600</v>
      </c>
      <c r="C319" s="89" t="s">
        <v>2601</v>
      </c>
      <c r="D319" s="89"/>
      <c r="E319" s="89" t="s">
        <v>2602</v>
      </c>
      <c r="F319" s="90">
        <v>44945</v>
      </c>
      <c r="G319" s="3">
        <v>37.28</v>
      </c>
      <c r="H319" s="89"/>
      <c r="I319" s="91">
        <v>37380000342000</v>
      </c>
      <c r="J319" s="104" t="str">
        <f>VLOOKUP(I319,'Nom Ceges'!A:B,2,FALSE)</f>
        <v>PAS</v>
      </c>
      <c r="K319" s="90">
        <v>45020</v>
      </c>
      <c r="L319" s="92" t="s">
        <v>133</v>
      </c>
      <c r="M319" s="89" t="s">
        <v>134</v>
      </c>
    </row>
    <row r="320" spans="1:13" customFormat="1" ht="14.4" x14ac:dyDescent="0.25">
      <c r="A320" s="89" t="s">
        <v>157</v>
      </c>
      <c r="B320" s="89" t="s">
        <v>4552</v>
      </c>
      <c r="C320" s="89" t="s">
        <v>4553</v>
      </c>
      <c r="D320" s="89" t="s">
        <v>4613</v>
      </c>
      <c r="E320" s="89" t="s">
        <v>4554</v>
      </c>
      <c r="F320" s="90">
        <v>44977</v>
      </c>
      <c r="G320" s="3">
        <v>-4799.33</v>
      </c>
      <c r="H320" s="89" t="s">
        <v>4555</v>
      </c>
      <c r="I320" s="91">
        <v>37480000346001</v>
      </c>
      <c r="J320" s="104" t="str">
        <f>VLOOKUP(I320,'Nom Ceges'!A:B,2,FALSE)</f>
        <v>G.C.MANTENIMENT I SU</v>
      </c>
      <c r="K320" s="90">
        <v>44980</v>
      </c>
      <c r="L320" s="92" t="s">
        <v>159</v>
      </c>
      <c r="M320" s="89" t="s">
        <v>167</v>
      </c>
    </row>
    <row r="321" spans="1:13" customFormat="1" ht="14.4" x14ac:dyDescent="0.25">
      <c r="A321" s="89" t="s">
        <v>157</v>
      </c>
      <c r="B321" s="89" t="s">
        <v>4552</v>
      </c>
      <c r="C321" s="89" t="s">
        <v>4553</v>
      </c>
      <c r="D321" s="89" t="s">
        <v>4613</v>
      </c>
      <c r="E321" s="89" t="s">
        <v>4556</v>
      </c>
      <c r="F321" s="90">
        <v>44977</v>
      </c>
      <c r="G321" s="3">
        <v>4779.63</v>
      </c>
      <c r="H321" s="89" t="s">
        <v>4555</v>
      </c>
      <c r="I321" s="91">
        <v>37480000346001</v>
      </c>
      <c r="J321" s="104" t="str">
        <f>VLOOKUP(I321,'Nom Ceges'!A:B,2,FALSE)</f>
        <v>G.C.MANTENIMENT I SU</v>
      </c>
      <c r="K321" s="90">
        <v>44980</v>
      </c>
      <c r="L321" s="92" t="s">
        <v>159</v>
      </c>
      <c r="M321" s="89" t="s">
        <v>134</v>
      </c>
    </row>
    <row r="322" spans="1:13" customFormat="1" ht="14.4" x14ac:dyDescent="0.25">
      <c r="A322" s="89" t="s">
        <v>135</v>
      </c>
      <c r="B322" s="89" t="s">
        <v>193</v>
      </c>
      <c r="C322" s="89" t="s">
        <v>2466</v>
      </c>
      <c r="D322" s="89" t="s">
        <v>2467</v>
      </c>
      <c r="E322" s="89" t="s">
        <v>2499</v>
      </c>
      <c r="F322" s="90">
        <v>44796</v>
      </c>
      <c r="G322" s="3">
        <v>153.6</v>
      </c>
      <c r="H322" s="89" t="s">
        <v>2500</v>
      </c>
      <c r="I322" s="91">
        <v>37480000346001</v>
      </c>
      <c r="J322" s="104" t="str">
        <f>VLOOKUP(I322,'Nom Ceges'!A:B,2,FALSE)</f>
        <v>G.C.MANTENIMENT I SU</v>
      </c>
      <c r="K322" s="90">
        <v>44798</v>
      </c>
      <c r="L322" s="92" t="s">
        <v>133</v>
      </c>
      <c r="M322" s="89" t="s">
        <v>134</v>
      </c>
    </row>
    <row r="323" spans="1:13" customFormat="1" ht="14.4" x14ac:dyDescent="0.25">
      <c r="A323" s="89" t="s">
        <v>157</v>
      </c>
      <c r="B323" s="89" t="s">
        <v>193</v>
      </c>
      <c r="C323" s="89" t="s">
        <v>2466</v>
      </c>
      <c r="D323" s="89" t="s">
        <v>2467</v>
      </c>
      <c r="E323" s="89" t="s">
        <v>2758</v>
      </c>
      <c r="F323" s="90">
        <v>45084</v>
      </c>
      <c r="G323" s="3">
        <v>-103.12</v>
      </c>
      <c r="H323" s="89" t="s">
        <v>2500</v>
      </c>
      <c r="I323" s="91">
        <v>37480000346001</v>
      </c>
      <c r="J323" s="104" t="str">
        <f>VLOOKUP(I323,'Nom Ceges'!A:B,2,FALSE)</f>
        <v>G.C.MANTENIMENT I SU</v>
      </c>
      <c r="K323" s="90">
        <v>45085</v>
      </c>
      <c r="L323" s="92" t="s">
        <v>133</v>
      </c>
      <c r="M323" s="89" t="s">
        <v>167</v>
      </c>
    </row>
    <row r="324" spans="1:13" customFormat="1" ht="14.4" x14ac:dyDescent="0.25">
      <c r="A324" s="89" t="s">
        <v>157</v>
      </c>
      <c r="B324" s="89" t="s">
        <v>193</v>
      </c>
      <c r="C324" s="89" t="s">
        <v>2466</v>
      </c>
      <c r="D324" s="89" t="s">
        <v>2467</v>
      </c>
      <c r="E324" s="89" t="s">
        <v>2765</v>
      </c>
      <c r="F324" s="90">
        <v>45084</v>
      </c>
      <c r="G324" s="3">
        <v>-65.849999999999994</v>
      </c>
      <c r="H324" s="89" t="s">
        <v>2500</v>
      </c>
      <c r="I324" s="91">
        <v>37480000346001</v>
      </c>
      <c r="J324" s="104" t="str">
        <f>VLOOKUP(I324,'Nom Ceges'!A:B,2,FALSE)</f>
        <v>G.C.MANTENIMENT I SU</v>
      </c>
      <c r="K324" s="90">
        <v>45089</v>
      </c>
      <c r="L324" s="92" t="s">
        <v>133</v>
      </c>
      <c r="M324" s="89" t="s">
        <v>167</v>
      </c>
    </row>
    <row r="325" spans="1:13" customFormat="1" ht="14.4" x14ac:dyDescent="0.25">
      <c r="A325" s="89" t="s">
        <v>157</v>
      </c>
      <c r="B325" s="89" t="s">
        <v>299</v>
      </c>
      <c r="C325" s="89" t="s">
        <v>3303</v>
      </c>
      <c r="D325" s="89" t="s">
        <v>300</v>
      </c>
      <c r="E325" s="89" t="s">
        <v>4295</v>
      </c>
      <c r="F325" s="90">
        <v>45260</v>
      </c>
      <c r="G325" s="3">
        <v>17454.38</v>
      </c>
      <c r="H325" s="89"/>
      <c r="I325" s="91">
        <v>37480000346001</v>
      </c>
      <c r="J325" s="104" t="str">
        <f>VLOOKUP(I325,'Nom Ceges'!A:B,2,FALSE)</f>
        <v>G.C.MANTENIMENT I SU</v>
      </c>
      <c r="K325" s="90">
        <v>45260</v>
      </c>
      <c r="L325" s="92" t="s">
        <v>159</v>
      </c>
      <c r="M325" s="89" t="s">
        <v>134</v>
      </c>
    </row>
    <row r="326" spans="1:13" customFormat="1" ht="14.4" x14ac:dyDescent="0.25">
      <c r="A326" s="89" t="s">
        <v>157</v>
      </c>
      <c r="B326" s="89" t="s">
        <v>299</v>
      </c>
      <c r="C326" s="89" t="s">
        <v>3303</v>
      </c>
      <c r="D326" s="89" t="s">
        <v>300</v>
      </c>
      <c r="E326" s="89" t="s">
        <v>4296</v>
      </c>
      <c r="F326" s="90">
        <v>45260</v>
      </c>
      <c r="G326" s="3">
        <v>28607.47</v>
      </c>
      <c r="H326" s="89"/>
      <c r="I326" s="91">
        <v>37480000346001</v>
      </c>
      <c r="J326" s="104" t="str">
        <f>VLOOKUP(I326,'Nom Ceges'!A:B,2,FALSE)</f>
        <v>G.C.MANTENIMENT I SU</v>
      </c>
      <c r="K326" s="90">
        <v>45260</v>
      </c>
      <c r="L326" s="92" t="s">
        <v>159</v>
      </c>
      <c r="M326" s="89" t="s">
        <v>134</v>
      </c>
    </row>
    <row r="327" spans="1:13" customFormat="1" ht="14.4" x14ac:dyDescent="0.25">
      <c r="A327" s="89" t="s">
        <v>132</v>
      </c>
      <c r="B327" s="89" t="s">
        <v>2417</v>
      </c>
      <c r="C327" s="89" t="s">
        <v>2418</v>
      </c>
      <c r="D327" s="89" t="s">
        <v>2419</v>
      </c>
      <c r="E327" s="89" t="s">
        <v>2420</v>
      </c>
      <c r="F327" s="90">
        <v>44227</v>
      </c>
      <c r="G327" s="3">
        <v>86.93</v>
      </c>
      <c r="H327" s="89" t="s">
        <v>2421</v>
      </c>
      <c r="I327" s="91">
        <v>37480000346001</v>
      </c>
      <c r="J327" s="104" t="str">
        <f>VLOOKUP(I327,'Nom Ceges'!A:B,2,FALSE)</f>
        <v>G.C.MANTENIMENT I SU</v>
      </c>
      <c r="K327" s="90">
        <v>44232</v>
      </c>
      <c r="L327" s="92" t="s">
        <v>133</v>
      </c>
      <c r="M327" s="89" t="s">
        <v>134</v>
      </c>
    </row>
    <row r="328" spans="1:13" customFormat="1" ht="14.4" x14ac:dyDescent="0.25">
      <c r="A328" s="89" t="s">
        <v>132</v>
      </c>
      <c r="B328" s="89" t="s">
        <v>2417</v>
      </c>
      <c r="C328" s="89" t="s">
        <v>2418</v>
      </c>
      <c r="D328" s="89" t="s">
        <v>2419</v>
      </c>
      <c r="E328" s="89" t="s">
        <v>2422</v>
      </c>
      <c r="F328" s="90">
        <v>44227</v>
      </c>
      <c r="G328" s="3">
        <v>74.790000000000006</v>
      </c>
      <c r="H328" s="89" t="s">
        <v>2421</v>
      </c>
      <c r="I328" s="91">
        <v>37480000346001</v>
      </c>
      <c r="J328" s="104" t="str">
        <f>VLOOKUP(I328,'Nom Ceges'!A:B,2,FALSE)</f>
        <v>G.C.MANTENIMENT I SU</v>
      </c>
      <c r="K328" s="90">
        <v>44232</v>
      </c>
      <c r="L328" s="92" t="s">
        <v>133</v>
      </c>
      <c r="M328" s="89" t="s">
        <v>134</v>
      </c>
    </row>
    <row r="329" spans="1:13" customFormat="1" ht="14.4" x14ac:dyDescent="0.25">
      <c r="A329" s="89" t="s">
        <v>132</v>
      </c>
      <c r="B329" s="89" t="s">
        <v>2417</v>
      </c>
      <c r="C329" s="89" t="s">
        <v>2418</v>
      </c>
      <c r="D329" s="89" t="s">
        <v>2419</v>
      </c>
      <c r="E329" s="89" t="s">
        <v>2423</v>
      </c>
      <c r="F329" s="90">
        <v>44227</v>
      </c>
      <c r="G329" s="3">
        <v>6681.02</v>
      </c>
      <c r="H329" s="89" t="s">
        <v>2421</v>
      </c>
      <c r="I329" s="91">
        <v>37480000346001</v>
      </c>
      <c r="J329" s="104" t="str">
        <f>VLOOKUP(I329,'Nom Ceges'!A:B,2,FALSE)</f>
        <v>G.C.MANTENIMENT I SU</v>
      </c>
      <c r="K329" s="90">
        <v>44232</v>
      </c>
      <c r="L329" s="92" t="s">
        <v>133</v>
      </c>
      <c r="M329" s="89" t="s">
        <v>134</v>
      </c>
    </row>
    <row r="330" spans="1:13" customFormat="1" ht="14.4" x14ac:dyDescent="0.25">
      <c r="A330" s="89" t="s">
        <v>132</v>
      </c>
      <c r="B330" s="89" t="s">
        <v>2417</v>
      </c>
      <c r="C330" s="89" t="s">
        <v>2418</v>
      </c>
      <c r="D330" s="89" t="s">
        <v>2419</v>
      </c>
      <c r="E330" s="89" t="s">
        <v>2428</v>
      </c>
      <c r="F330" s="90">
        <v>44347</v>
      </c>
      <c r="G330" s="3">
        <v>637.62</v>
      </c>
      <c r="H330" s="89" t="s">
        <v>2421</v>
      </c>
      <c r="I330" s="91">
        <v>37480000346001</v>
      </c>
      <c r="J330" s="104" t="str">
        <f>VLOOKUP(I330,'Nom Ceges'!A:B,2,FALSE)</f>
        <v>G.C.MANTENIMENT I SU</v>
      </c>
      <c r="K330" s="90">
        <v>44417</v>
      </c>
      <c r="L330" s="92" t="s">
        <v>133</v>
      </c>
      <c r="M330" s="89" t="s">
        <v>134</v>
      </c>
    </row>
    <row r="331" spans="1:13" customFormat="1" ht="14.4" x14ac:dyDescent="0.25">
      <c r="A331" s="89" t="s">
        <v>132</v>
      </c>
      <c r="B331" s="89" t="s">
        <v>2417</v>
      </c>
      <c r="C331" s="89" t="s">
        <v>2418</v>
      </c>
      <c r="D331" s="89" t="s">
        <v>2419</v>
      </c>
      <c r="E331" s="89" t="s">
        <v>2429</v>
      </c>
      <c r="F331" s="90">
        <v>44408</v>
      </c>
      <c r="G331" s="3">
        <v>589.73</v>
      </c>
      <c r="H331" s="89" t="s">
        <v>2421</v>
      </c>
      <c r="I331" s="91">
        <v>37480000346001</v>
      </c>
      <c r="J331" s="104" t="str">
        <f>VLOOKUP(I331,'Nom Ceges'!A:B,2,FALSE)</f>
        <v>G.C.MANTENIMENT I SU</v>
      </c>
      <c r="K331" s="90">
        <v>44417</v>
      </c>
      <c r="L331" s="92" t="s">
        <v>133</v>
      </c>
      <c r="M331" s="89" t="s">
        <v>134</v>
      </c>
    </row>
    <row r="332" spans="1:13" customFormat="1" ht="14.4" x14ac:dyDescent="0.25">
      <c r="A332" s="89" t="s">
        <v>132</v>
      </c>
      <c r="B332" s="89" t="s">
        <v>2417</v>
      </c>
      <c r="C332" s="89" t="s">
        <v>2418</v>
      </c>
      <c r="D332" s="89" t="s">
        <v>2419</v>
      </c>
      <c r="E332" s="89" t="s">
        <v>2436</v>
      </c>
      <c r="F332" s="90">
        <v>44408</v>
      </c>
      <c r="G332" s="3">
        <v>676.54</v>
      </c>
      <c r="H332" s="89" t="s">
        <v>2421</v>
      </c>
      <c r="I332" s="91">
        <v>37480000346001</v>
      </c>
      <c r="J332" s="104" t="str">
        <f>VLOOKUP(I332,'Nom Ceges'!A:B,2,FALSE)</f>
        <v>G.C.MANTENIMENT I SU</v>
      </c>
      <c r="K332" s="90">
        <v>44441</v>
      </c>
      <c r="L332" s="92" t="s">
        <v>133</v>
      </c>
      <c r="M332" s="89" t="s">
        <v>134</v>
      </c>
    </row>
    <row r="333" spans="1:13" customFormat="1" ht="14.4" x14ac:dyDescent="0.25">
      <c r="A333" s="89" t="s">
        <v>132</v>
      </c>
      <c r="B333" s="89" t="s">
        <v>2417</v>
      </c>
      <c r="C333" s="89" t="s">
        <v>2418</v>
      </c>
      <c r="D333" s="89" t="s">
        <v>2419</v>
      </c>
      <c r="E333" s="89" t="s">
        <v>2439</v>
      </c>
      <c r="F333" s="90">
        <v>44500</v>
      </c>
      <c r="G333" s="3">
        <v>55.81</v>
      </c>
      <c r="H333" s="89" t="s">
        <v>2421</v>
      </c>
      <c r="I333" s="91">
        <v>37480000346001</v>
      </c>
      <c r="J333" s="104" t="str">
        <f>VLOOKUP(I333,'Nom Ceges'!A:B,2,FALSE)</f>
        <v>G.C.MANTENIMENT I SU</v>
      </c>
      <c r="K333" s="90">
        <v>44532</v>
      </c>
      <c r="L333" s="92" t="s">
        <v>133</v>
      </c>
      <c r="M333" s="89" t="s">
        <v>134</v>
      </c>
    </row>
    <row r="334" spans="1:13" customFormat="1" ht="14.4" x14ac:dyDescent="0.25">
      <c r="A334" s="89" t="s">
        <v>132</v>
      </c>
      <c r="B334" s="89" t="s">
        <v>2417</v>
      </c>
      <c r="C334" s="89" t="s">
        <v>2418</v>
      </c>
      <c r="D334" s="89" t="s">
        <v>2419</v>
      </c>
      <c r="E334" s="89" t="s">
        <v>2440</v>
      </c>
      <c r="F334" s="90">
        <v>44530</v>
      </c>
      <c r="G334" s="3">
        <v>44.67</v>
      </c>
      <c r="H334" s="89" t="s">
        <v>2421</v>
      </c>
      <c r="I334" s="91">
        <v>37480000346001</v>
      </c>
      <c r="J334" s="104" t="str">
        <f>VLOOKUP(I334,'Nom Ceges'!A:B,2,FALSE)</f>
        <v>G.C.MANTENIMENT I SU</v>
      </c>
      <c r="K334" s="90">
        <v>44540</v>
      </c>
      <c r="L334" s="92" t="s">
        <v>133</v>
      </c>
      <c r="M334" s="89" t="s">
        <v>134</v>
      </c>
    </row>
    <row r="335" spans="1:13" customFormat="1" ht="14.4" x14ac:dyDescent="0.25">
      <c r="A335" s="89" t="s">
        <v>135</v>
      </c>
      <c r="B335" s="89" t="s">
        <v>2417</v>
      </c>
      <c r="C335" s="89" t="s">
        <v>2418</v>
      </c>
      <c r="D335" s="89" t="s">
        <v>2419</v>
      </c>
      <c r="E335" s="89" t="s">
        <v>2446</v>
      </c>
      <c r="F335" s="90">
        <v>44607</v>
      </c>
      <c r="G335" s="3">
        <v>46.88</v>
      </c>
      <c r="H335" s="89" t="s">
        <v>2421</v>
      </c>
      <c r="I335" s="91">
        <v>37480000346001</v>
      </c>
      <c r="J335" s="104" t="str">
        <f>VLOOKUP(I335,'Nom Ceges'!A:B,2,FALSE)</f>
        <v>G.C.MANTENIMENT I SU</v>
      </c>
      <c r="K335" s="90">
        <v>44623</v>
      </c>
      <c r="L335" s="92" t="s">
        <v>133</v>
      </c>
      <c r="M335" s="89" t="s">
        <v>134</v>
      </c>
    </row>
    <row r="336" spans="1:13" customFormat="1" ht="14.4" x14ac:dyDescent="0.25">
      <c r="A336" s="89" t="s">
        <v>135</v>
      </c>
      <c r="B336" s="89" t="s">
        <v>2417</v>
      </c>
      <c r="C336" s="89" t="s">
        <v>2418</v>
      </c>
      <c r="D336" s="89" t="s">
        <v>2419</v>
      </c>
      <c r="E336" s="89" t="s">
        <v>2447</v>
      </c>
      <c r="F336" s="90">
        <v>44607</v>
      </c>
      <c r="G336" s="3">
        <v>22.65</v>
      </c>
      <c r="H336" s="89" t="s">
        <v>2421</v>
      </c>
      <c r="I336" s="91">
        <v>37480000346001</v>
      </c>
      <c r="J336" s="104" t="str">
        <f>VLOOKUP(I336,'Nom Ceges'!A:B,2,FALSE)</f>
        <v>G.C.MANTENIMENT I SU</v>
      </c>
      <c r="K336" s="90">
        <v>44623</v>
      </c>
      <c r="L336" s="92" t="s">
        <v>133</v>
      </c>
      <c r="M336" s="89" t="s">
        <v>134</v>
      </c>
    </row>
    <row r="337" spans="1:13" customFormat="1" ht="14.4" x14ac:dyDescent="0.25">
      <c r="A337" s="89" t="s">
        <v>135</v>
      </c>
      <c r="B337" s="89" t="s">
        <v>2417</v>
      </c>
      <c r="C337" s="89" t="s">
        <v>2418</v>
      </c>
      <c r="D337" s="89" t="s">
        <v>2419</v>
      </c>
      <c r="E337" s="89" t="s">
        <v>2448</v>
      </c>
      <c r="F337" s="90">
        <v>44607</v>
      </c>
      <c r="G337" s="3">
        <v>19.739999999999998</v>
      </c>
      <c r="H337" s="89" t="s">
        <v>2421</v>
      </c>
      <c r="I337" s="91">
        <v>37480000346001</v>
      </c>
      <c r="J337" s="104" t="str">
        <f>VLOOKUP(I337,'Nom Ceges'!A:B,2,FALSE)</f>
        <v>G.C.MANTENIMENT I SU</v>
      </c>
      <c r="K337" s="90">
        <v>44623</v>
      </c>
      <c r="L337" s="92" t="s">
        <v>133</v>
      </c>
      <c r="M337" s="89" t="s">
        <v>134</v>
      </c>
    </row>
    <row r="338" spans="1:13" customFormat="1" ht="14.4" x14ac:dyDescent="0.25">
      <c r="A338" s="89" t="s">
        <v>135</v>
      </c>
      <c r="B338" s="89" t="s">
        <v>2417</v>
      </c>
      <c r="C338" s="89" t="s">
        <v>2418</v>
      </c>
      <c r="D338" s="89" t="s">
        <v>2419</v>
      </c>
      <c r="E338" s="89" t="s">
        <v>2449</v>
      </c>
      <c r="F338" s="90">
        <v>44607</v>
      </c>
      <c r="G338" s="3">
        <v>54.26</v>
      </c>
      <c r="H338" s="89" t="s">
        <v>2421</v>
      </c>
      <c r="I338" s="91">
        <v>37480000346001</v>
      </c>
      <c r="J338" s="104" t="str">
        <f>VLOOKUP(I338,'Nom Ceges'!A:B,2,FALSE)</f>
        <v>G.C.MANTENIMENT I SU</v>
      </c>
      <c r="K338" s="90">
        <v>44623</v>
      </c>
      <c r="L338" s="92" t="s">
        <v>133</v>
      </c>
      <c r="M338" s="89" t="s">
        <v>134</v>
      </c>
    </row>
    <row r="339" spans="1:13" customFormat="1" ht="14.4" x14ac:dyDescent="0.25">
      <c r="A339" s="89" t="s">
        <v>135</v>
      </c>
      <c r="B339" s="89" t="s">
        <v>2417</v>
      </c>
      <c r="C339" s="89" t="s">
        <v>2418</v>
      </c>
      <c r="D339" s="89" t="s">
        <v>2419</v>
      </c>
      <c r="E339" s="89" t="s">
        <v>2450</v>
      </c>
      <c r="F339" s="90">
        <v>44607</v>
      </c>
      <c r="G339" s="3">
        <v>56.27</v>
      </c>
      <c r="H339" s="89" t="s">
        <v>2421</v>
      </c>
      <c r="I339" s="91">
        <v>37480000346001</v>
      </c>
      <c r="J339" s="104" t="str">
        <f>VLOOKUP(I339,'Nom Ceges'!A:B,2,FALSE)</f>
        <v>G.C.MANTENIMENT I SU</v>
      </c>
      <c r="K339" s="90">
        <v>44623</v>
      </c>
      <c r="L339" s="92" t="s">
        <v>133</v>
      </c>
      <c r="M339" s="89" t="s">
        <v>134</v>
      </c>
    </row>
    <row r="340" spans="1:13" customFormat="1" ht="14.4" x14ac:dyDescent="0.25">
      <c r="A340" s="89" t="s">
        <v>135</v>
      </c>
      <c r="B340" s="89" t="s">
        <v>2417</v>
      </c>
      <c r="C340" s="89" t="s">
        <v>2418</v>
      </c>
      <c r="D340" s="89" t="s">
        <v>2419</v>
      </c>
      <c r="E340" s="89" t="s">
        <v>2451</v>
      </c>
      <c r="F340" s="90">
        <v>44607</v>
      </c>
      <c r="G340" s="3">
        <v>63.04</v>
      </c>
      <c r="H340" s="89" t="s">
        <v>2421</v>
      </c>
      <c r="I340" s="91">
        <v>37480000346001</v>
      </c>
      <c r="J340" s="104" t="str">
        <f>VLOOKUP(I340,'Nom Ceges'!A:B,2,FALSE)</f>
        <v>G.C.MANTENIMENT I SU</v>
      </c>
      <c r="K340" s="90">
        <v>44623</v>
      </c>
      <c r="L340" s="92" t="s">
        <v>133</v>
      </c>
      <c r="M340" s="89" t="s">
        <v>134</v>
      </c>
    </row>
    <row r="341" spans="1:13" customFormat="1" ht="14.4" x14ac:dyDescent="0.25">
      <c r="A341" s="89" t="s">
        <v>135</v>
      </c>
      <c r="B341" s="89" t="s">
        <v>2417</v>
      </c>
      <c r="C341" s="89" t="s">
        <v>2418</v>
      </c>
      <c r="D341" s="89" t="s">
        <v>2419</v>
      </c>
      <c r="E341" s="89" t="s">
        <v>2452</v>
      </c>
      <c r="F341" s="90">
        <v>44607</v>
      </c>
      <c r="G341" s="3">
        <v>26.83</v>
      </c>
      <c r="H341" s="89" t="s">
        <v>2421</v>
      </c>
      <c r="I341" s="91">
        <v>37480000346001</v>
      </c>
      <c r="J341" s="104" t="str">
        <f>VLOOKUP(I341,'Nom Ceges'!A:B,2,FALSE)</f>
        <v>G.C.MANTENIMENT I SU</v>
      </c>
      <c r="K341" s="90">
        <v>44623</v>
      </c>
      <c r="L341" s="92" t="s">
        <v>133</v>
      </c>
      <c r="M341" s="89" t="s">
        <v>134</v>
      </c>
    </row>
    <row r="342" spans="1:13" customFormat="1" ht="14.4" x14ac:dyDescent="0.25">
      <c r="A342" s="89" t="s">
        <v>135</v>
      </c>
      <c r="B342" s="89" t="s">
        <v>2417</v>
      </c>
      <c r="C342" s="89" t="s">
        <v>2418</v>
      </c>
      <c r="D342" s="89" t="s">
        <v>2419</v>
      </c>
      <c r="E342" s="89" t="s">
        <v>2461</v>
      </c>
      <c r="F342" s="90">
        <v>44651</v>
      </c>
      <c r="G342" s="3">
        <v>5663.66</v>
      </c>
      <c r="H342" s="89" t="s">
        <v>2421</v>
      </c>
      <c r="I342" s="91">
        <v>37480000346001</v>
      </c>
      <c r="J342" s="104" t="str">
        <f>VLOOKUP(I342,'Nom Ceges'!A:B,2,FALSE)</f>
        <v>G.C.MANTENIMENT I SU</v>
      </c>
      <c r="K342" s="90">
        <v>44652</v>
      </c>
      <c r="L342" s="92" t="s">
        <v>133</v>
      </c>
      <c r="M342" s="89" t="s">
        <v>134</v>
      </c>
    </row>
    <row r="343" spans="1:13" customFormat="1" ht="14.4" x14ac:dyDescent="0.25">
      <c r="A343" s="89" t="s">
        <v>135</v>
      </c>
      <c r="B343" s="89" t="s">
        <v>2417</v>
      </c>
      <c r="C343" s="89" t="s">
        <v>2418</v>
      </c>
      <c r="D343" s="89" t="s">
        <v>2419</v>
      </c>
      <c r="E343" s="89" t="s">
        <v>2462</v>
      </c>
      <c r="F343" s="90">
        <v>44651</v>
      </c>
      <c r="G343" s="3">
        <v>5961.17</v>
      </c>
      <c r="H343" s="89" t="s">
        <v>2421</v>
      </c>
      <c r="I343" s="91">
        <v>37480000346001</v>
      </c>
      <c r="J343" s="104" t="str">
        <f>VLOOKUP(I343,'Nom Ceges'!A:B,2,FALSE)</f>
        <v>G.C.MANTENIMENT I SU</v>
      </c>
      <c r="K343" s="90">
        <v>44652</v>
      </c>
      <c r="L343" s="92" t="s">
        <v>133</v>
      </c>
      <c r="M343" s="89" t="s">
        <v>134</v>
      </c>
    </row>
    <row r="344" spans="1:13" customFormat="1" ht="14.4" x14ac:dyDescent="0.25">
      <c r="A344" s="89" t="s">
        <v>135</v>
      </c>
      <c r="B344" s="89" t="s">
        <v>2417</v>
      </c>
      <c r="C344" s="89" t="s">
        <v>2418</v>
      </c>
      <c r="D344" s="89" t="s">
        <v>2419</v>
      </c>
      <c r="E344" s="89" t="s">
        <v>2463</v>
      </c>
      <c r="F344" s="90">
        <v>44651</v>
      </c>
      <c r="G344" s="3">
        <v>3757.76</v>
      </c>
      <c r="H344" s="89" t="s">
        <v>2421</v>
      </c>
      <c r="I344" s="91">
        <v>37480000346001</v>
      </c>
      <c r="J344" s="104" t="str">
        <f>VLOOKUP(I344,'Nom Ceges'!A:B,2,FALSE)</f>
        <v>G.C.MANTENIMENT I SU</v>
      </c>
      <c r="K344" s="90">
        <v>44652</v>
      </c>
      <c r="L344" s="92" t="s">
        <v>133</v>
      </c>
      <c r="M344" s="89" t="s">
        <v>134</v>
      </c>
    </row>
    <row r="345" spans="1:13" customFormat="1" ht="14.4" x14ac:dyDescent="0.25">
      <c r="A345" s="89" t="s">
        <v>135</v>
      </c>
      <c r="B345" s="89" t="s">
        <v>2417</v>
      </c>
      <c r="C345" s="89" t="s">
        <v>2418</v>
      </c>
      <c r="D345" s="89" t="s">
        <v>2419</v>
      </c>
      <c r="E345" s="89" t="s">
        <v>2464</v>
      </c>
      <c r="F345" s="90">
        <v>44651</v>
      </c>
      <c r="G345" s="3">
        <v>6100.64</v>
      </c>
      <c r="H345" s="89" t="s">
        <v>2421</v>
      </c>
      <c r="I345" s="91">
        <v>37480000346001</v>
      </c>
      <c r="J345" s="104" t="str">
        <f>VLOOKUP(I345,'Nom Ceges'!A:B,2,FALSE)</f>
        <v>G.C.MANTENIMENT I SU</v>
      </c>
      <c r="K345" s="90">
        <v>44652</v>
      </c>
      <c r="L345" s="92" t="s">
        <v>133</v>
      </c>
      <c r="M345" s="89" t="s">
        <v>134</v>
      </c>
    </row>
    <row r="346" spans="1:13" customFormat="1" ht="14.4" x14ac:dyDescent="0.25">
      <c r="A346" s="89" t="s">
        <v>132</v>
      </c>
      <c r="B346" s="89" t="s">
        <v>2417</v>
      </c>
      <c r="C346" s="89" t="s">
        <v>2418</v>
      </c>
      <c r="D346" s="89" t="s">
        <v>2419</v>
      </c>
      <c r="E346" s="89" t="s">
        <v>2465</v>
      </c>
      <c r="F346" s="90">
        <v>44469</v>
      </c>
      <c r="G346" s="3">
        <v>73.849999999999994</v>
      </c>
      <c r="H346" s="89" t="s">
        <v>2421</v>
      </c>
      <c r="I346" s="91">
        <v>37480000346001</v>
      </c>
      <c r="J346" s="104" t="str">
        <f>VLOOKUP(I346,'Nom Ceges'!A:B,2,FALSE)</f>
        <v>G.C.MANTENIMENT I SU</v>
      </c>
      <c r="K346" s="90">
        <v>44659</v>
      </c>
      <c r="L346" s="92" t="s">
        <v>133</v>
      </c>
      <c r="M346" s="89" t="s">
        <v>134</v>
      </c>
    </row>
    <row r="347" spans="1:13" customFormat="1" ht="14.4" x14ac:dyDescent="0.25">
      <c r="A347" s="89" t="s">
        <v>135</v>
      </c>
      <c r="B347" s="89" t="s">
        <v>2417</v>
      </c>
      <c r="C347" s="89" t="s">
        <v>2418</v>
      </c>
      <c r="D347" s="89" t="s">
        <v>2419</v>
      </c>
      <c r="E347" s="89" t="s">
        <v>2478</v>
      </c>
      <c r="F347" s="90">
        <v>44681</v>
      </c>
      <c r="G347" s="3">
        <v>6677.13</v>
      </c>
      <c r="H347" s="89" t="s">
        <v>2421</v>
      </c>
      <c r="I347" s="91">
        <v>37480000346001</v>
      </c>
      <c r="J347" s="104" t="str">
        <f>VLOOKUP(I347,'Nom Ceges'!A:B,2,FALSE)</f>
        <v>G.C.MANTENIMENT I SU</v>
      </c>
      <c r="K347" s="90">
        <v>44687</v>
      </c>
      <c r="L347" s="92" t="s">
        <v>133</v>
      </c>
      <c r="M347" s="89" t="s">
        <v>134</v>
      </c>
    </row>
    <row r="348" spans="1:13" customFormat="1" ht="14.4" x14ac:dyDescent="0.25">
      <c r="A348" s="89" t="s">
        <v>135</v>
      </c>
      <c r="B348" s="89" t="s">
        <v>2417</v>
      </c>
      <c r="C348" s="89" t="s">
        <v>2418</v>
      </c>
      <c r="D348" s="89" t="s">
        <v>2419</v>
      </c>
      <c r="E348" s="89" t="s">
        <v>2485</v>
      </c>
      <c r="F348" s="90">
        <v>44712</v>
      </c>
      <c r="G348" s="3">
        <v>34.33</v>
      </c>
      <c r="H348" s="89" t="s">
        <v>2421</v>
      </c>
      <c r="I348" s="91">
        <v>37480000346001</v>
      </c>
      <c r="J348" s="104" t="str">
        <f>VLOOKUP(I348,'Nom Ceges'!A:B,2,FALSE)</f>
        <v>G.C.MANTENIMENT I SU</v>
      </c>
      <c r="K348" s="90">
        <v>44719</v>
      </c>
      <c r="L348" s="92" t="s">
        <v>133</v>
      </c>
      <c r="M348" s="89" t="s">
        <v>134</v>
      </c>
    </row>
    <row r="349" spans="1:13" customFormat="1" ht="14.4" x14ac:dyDescent="0.25">
      <c r="A349" s="89" t="s">
        <v>135</v>
      </c>
      <c r="B349" s="89" t="s">
        <v>2417</v>
      </c>
      <c r="C349" s="89" t="s">
        <v>2418</v>
      </c>
      <c r="D349" s="89" t="s">
        <v>2419</v>
      </c>
      <c r="E349" s="89" t="s">
        <v>2486</v>
      </c>
      <c r="F349" s="90">
        <v>44712</v>
      </c>
      <c r="G349" s="3">
        <v>27.23</v>
      </c>
      <c r="H349" s="89" t="s">
        <v>2421</v>
      </c>
      <c r="I349" s="91">
        <v>37480000346001</v>
      </c>
      <c r="J349" s="104" t="str">
        <f>VLOOKUP(I349,'Nom Ceges'!A:B,2,FALSE)</f>
        <v>G.C.MANTENIMENT I SU</v>
      </c>
      <c r="K349" s="90">
        <v>44719</v>
      </c>
      <c r="L349" s="92" t="s">
        <v>133</v>
      </c>
      <c r="M349" s="89" t="s">
        <v>134</v>
      </c>
    </row>
    <row r="350" spans="1:13" customFormat="1" ht="14.4" x14ac:dyDescent="0.25">
      <c r="A350" s="89" t="s">
        <v>135</v>
      </c>
      <c r="B350" s="89" t="s">
        <v>2417</v>
      </c>
      <c r="C350" s="89" t="s">
        <v>2418</v>
      </c>
      <c r="D350" s="89" t="s">
        <v>2419</v>
      </c>
      <c r="E350" s="89" t="s">
        <v>2487</v>
      </c>
      <c r="F350" s="90">
        <v>44712</v>
      </c>
      <c r="G350" s="3">
        <v>9.1999999999999993</v>
      </c>
      <c r="H350" s="89" t="s">
        <v>2421</v>
      </c>
      <c r="I350" s="91">
        <v>37480000346001</v>
      </c>
      <c r="J350" s="104" t="str">
        <f>VLOOKUP(I350,'Nom Ceges'!A:B,2,FALSE)</f>
        <v>G.C.MANTENIMENT I SU</v>
      </c>
      <c r="K350" s="90">
        <v>44719</v>
      </c>
      <c r="L350" s="92" t="s">
        <v>133</v>
      </c>
      <c r="M350" s="89" t="s">
        <v>134</v>
      </c>
    </row>
    <row r="351" spans="1:13" customFormat="1" ht="14.4" x14ac:dyDescent="0.25">
      <c r="A351" s="89" t="s">
        <v>135</v>
      </c>
      <c r="B351" s="89" t="s">
        <v>2417</v>
      </c>
      <c r="C351" s="89" t="s">
        <v>2418</v>
      </c>
      <c r="D351" s="89" t="s">
        <v>2419</v>
      </c>
      <c r="E351" s="89" t="s">
        <v>2488</v>
      </c>
      <c r="F351" s="90">
        <v>44712</v>
      </c>
      <c r="G351" s="3">
        <v>2.83</v>
      </c>
      <c r="H351" s="89" t="s">
        <v>2421</v>
      </c>
      <c r="I351" s="91">
        <v>37480000346001</v>
      </c>
      <c r="J351" s="104" t="str">
        <f>VLOOKUP(I351,'Nom Ceges'!A:B,2,FALSE)</f>
        <v>G.C.MANTENIMENT I SU</v>
      </c>
      <c r="K351" s="90">
        <v>44719</v>
      </c>
      <c r="L351" s="92" t="s">
        <v>133</v>
      </c>
      <c r="M351" s="89" t="s">
        <v>134</v>
      </c>
    </row>
    <row r="352" spans="1:13" customFormat="1" ht="14.4" x14ac:dyDescent="0.25">
      <c r="A352" s="89" t="s">
        <v>135</v>
      </c>
      <c r="B352" s="89" t="s">
        <v>2417</v>
      </c>
      <c r="C352" s="89" t="s">
        <v>2418</v>
      </c>
      <c r="D352" s="89" t="s">
        <v>2419</v>
      </c>
      <c r="E352" s="89" t="s">
        <v>2489</v>
      </c>
      <c r="F352" s="90">
        <v>44712</v>
      </c>
      <c r="G352" s="3">
        <v>12.8</v>
      </c>
      <c r="H352" s="89" t="s">
        <v>2421</v>
      </c>
      <c r="I352" s="91">
        <v>37480000346001</v>
      </c>
      <c r="J352" s="104" t="str">
        <f>VLOOKUP(I352,'Nom Ceges'!A:B,2,FALSE)</f>
        <v>G.C.MANTENIMENT I SU</v>
      </c>
      <c r="K352" s="90">
        <v>44719</v>
      </c>
      <c r="L352" s="92" t="s">
        <v>133</v>
      </c>
      <c r="M352" s="89" t="s">
        <v>134</v>
      </c>
    </row>
    <row r="353" spans="1:13" customFormat="1" ht="14.4" x14ac:dyDescent="0.25">
      <c r="A353" s="89" t="s">
        <v>135</v>
      </c>
      <c r="B353" s="89" t="s">
        <v>2417</v>
      </c>
      <c r="C353" s="89" t="s">
        <v>2418</v>
      </c>
      <c r="D353" s="89" t="s">
        <v>2419</v>
      </c>
      <c r="E353" s="89" t="s">
        <v>2490</v>
      </c>
      <c r="F353" s="90">
        <v>44712</v>
      </c>
      <c r="G353" s="3">
        <v>4.9800000000000004</v>
      </c>
      <c r="H353" s="89" t="s">
        <v>2421</v>
      </c>
      <c r="I353" s="91">
        <v>37480000346001</v>
      </c>
      <c r="J353" s="104" t="str">
        <f>VLOOKUP(I353,'Nom Ceges'!A:B,2,FALSE)</f>
        <v>G.C.MANTENIMENT I SU</v>
      </c>
      <c r="K353" s="90">
        <v>44719</v>
      </c>
      <c r="L353" s="92" t="s">
        <v>133</v>
      </c>
      <c r="M353" s="89" t="s">
        <v>134</v>
      </c>
    </row>
    <row r="354" spans="1:13" customFormat="1" ht="14.4" x14ac:dyDescent="0.25">
      <c r="A354" s="89" t="s">
        <v>135</v>
      </c>
      <c r="B354" s="89" t="s">
        <v>2417</v>
      </c>
      <c r="C354" s="89" t="s">
        <v>2418</v>
      </c>
      <c r="D354" s="89" t="s">
        <v>2419</v>
      </c>
      <c r="E354" s="89" t="s">
        <v>2491</v>
      </c>
      <c r="F354" s="90">
        <v>44712</v>
      </c>
      <c r="G354" s="3">
        <v>37.24</v>
      </c>
      <c r="H354" s="89" t="s">
        <v>2421</v>
      </c>
      <c r="I354" s="91">
        <v>37480000346001</v>
      </c>
      <c r="J354" s="104" t="str">
        <f>VLOOKUP(I354,'Nom Ceges'!A:B,2,FALSE)</f>
        <v>G.C.MANTENIMENT I SU</v>
      </c>
      <c r="K354" s="90">
        <v>44719</v>
      </c>
      <c r="L354" s="92" t="s">
        <v>133</v>
      </c>
      <c r="M354" s="89" t="s">
        <v>134</v>
      </c>
    </row>
    <row r="355" spans="1:13" customFormat="1" ht="14.4" x14ac:dyDescent="0.25">
      <c r="A355" s="89" t="s">
        <v>135</v>
      </c>
      <c r="B355" s="89" t="s">
        <v>2417</v>
      </c>
      <c r="C355" s="89" t="s">
        <v>2418</v>
      </c>
      <c r="D355" s="89" t="s">
        <v>2419</v>
      </c>
      <c r="E355" s="89" t="s">
        <v>2492</v>
      </c>
      <c r="F355" s="90">
        <v>44712</v>
      </c>
      <c r="G355" s="3">
        <v>80.97</v>
      </c>
      <c r="H355" s="89" t="s">
        <v>2421</v>
      </c>
      <c r="I355" s="91">
        <v>37480000346001</v>
      </c>
      <c r="J355" s="104" t="str">
        <f>VLOOKUP(I355,'Nom Ceges'!A:B,2,FALSE)</f>
        <v>G.C.MANTENIMENT I SU</v>
      </c>
      <c r="K355" s="90">
        <v>44719</v>
      </c>
      <c r="L355" s="92" t="s">
        <v>133</v>
      </c>
      <c r="M355" s="89" t="s">
        <v>134</v>
      </c>
    </row>
    <row r="356" spans="1:13" customFormat="1" ht="14.4" x14ac:dyDescent="0.25">
      <c r="A356" s="89" t="s">
        <v>135</v>
      </c>
      <c r="B356" s="89" t="s">
        <v>2417</v>
      </c>
      <c r="C356" s="89" t="s">
        <v>2418</v>
      </c>
      <c r="D356" s="89" t="s">
        <v>2419</v>
      </c>
      <c r="E356" s="89" t="s">
        <v>2493</v>
      </c>
      <c r="F356" s="90">
        <v>44712</v>
      </c>
      <c r="G356" s="3">
        <v>56.27</v>
      </c>
      <c r="H356" s="89" t="s">
        <v>2421</v>
      </c>
      <c r="I356" s="91">
        <v>37480000346001</v>
      </c>
      <c r="J356" s="104" t="str">
        <f>VLOOKUP(I356,'Nom Ceges'!A:B,2,FALSE)</f>
        <v>G.C.MANTENIMENT I SU</v>
      </c>
      <c r="K356" s="90">
        <v>44719</v>
      </c>
      <c r="L356" s="92" t="s">
        <v>133</v>
      </c>
      <c r="M356" s="89" t="s">
        <v>134</v>
      </c>
    </row>
    <row r="357" spans="1:13" customFormat="1" ht="14.4" x14ac:dyDescent="0.25">
      <c r="A357" s="89" t="s">
        <v>135</v>
      </c>
      <c r="B357" s="89" t="s">
        <v>2417</v>
      </c>
      <c r="C357" s="89" t="s">
        <v>2418</v>
      </c>
      <c r="D357" s="89" t="s">
        <v>2419</v>
      </c>
      <c r="E357" s="89" t="s">
        <v>2494</v>
      </c>
      <c r="F357" s="90">
        <v>44712</v>
      </c>
      <c r="G357" s="3">
        <v>22.37</v>
      </c>
      <c r="H357" s="89" t="s">
        <v>2421</v>
      </c>
      <c r="I357" s="91">
        <v>37480000346001</v>
      </c>
      <c r="J357" s="104" t="str">
        <f>VLOOKUP(I357,'Nom Ceges'!A:B,2,FALSE)</f>
        <v>G.C.MANTENIMENT I SU</v>
      </c>
      <c r="K357" s="90">
        <v>44719</v>
      </c>
      <c r="L357" s="92" t="s">
        <v>133</v>
      </c>
      <c r="M357" s="89" t="s">
        <v>134</v>
      </c>
    </row>
    <row r="358" spans="1:13" customFormat="1" ht="14.4" x14ac:dyDescent="0.25">
      <c r="A358" s="89" t="s">
        <v>135</v>
      </c>
      <c r="B358" s="89" t="s">
        <v>2417</v>
      </c>
      <c r="C358" s="89" t="s">
        <v>2418</v>
      </c>
      <c r="D358" s="89" t="s">
        <v>2419</v>
      </c>
      <c r="E358" s="89" t="s">
        <v>2495</v>
      </c>
      <c r="F358" s="90">
        <v>44712</v>
      </c>
      <c r="G358" s="3">
        <v>60.03</v>
      </c>
      <c r="H358" s="89" t="s">
        <v>2421</v>
      </c>
      <c r="I358" s="91">
        <v>37480000346001</v>
      </c>
      <c r="J358" s="104" t="str">
        <f>VLOOKUP(I358,'Nom Ceges'!A:B,2,FALSE)</f>
        <v>G.C.MANTENIMENT I SU</v>
      </c>
      <c r="K358" s="90">
        <v>44719</v>
      </c>
      <c r="L358" s="92" t="s">
        <v>133</v>
      </c>
      <c r="M358" s="89" t="s">
        <v>134</v>
      </c>
    </row>
    <row r="359" spans="1:13" customFormat="1" ht="14.4" x14ac:dyDescent="0.25">
      <c r="A359" s="89" t="s">
        <v>135</v>
      </c>
      <c r="B359" s="89" t="s">
        <v>2417</v>
      </c>
      <c r="C359" s="89" t="s">
        <v>2418</v>
      </c>
      <c r="D359" s="89" t="s">
        <v>2419</v>
      </c>
      <c r="E359" s="89" t="s">
        <v>2496</v>
      </c>
      <c r="F359" s="90">
        <v>44712</v>
      </c>
      <c r="G359" s="3">
        <v>111.23</v>
      </c>
      <c r="H359" s="89" t="s">
        <v>2421</v>
      </c>
      <c r="I359" s="91">
        <v>37480000346001</v>
      </c>
      <c r="J359" s="104" t="str">
        <f>VLOOKUP(I359,'Nom Ceges'!A:B,2,FALSE)</f>
        <v>G.C.MANTENIMENT I SU</v>
      </c>
      <c r="K359" s="90">
        <v>44719</v>
      </c>
      <c r="L359" s="92" t="s">
        <v>133</v>
      </c>
      <c r="M359" s="89" t="s">
        <v>134</v>
      </c>
    </row>
    <row r="360" spans="1:13" customFormat="1" ht="14.4" x14ac:dyDescent="0.25">
      <c r="A360" s="89" t="s">
        <v>135</v>
      </c>
      <c r="B360" s="89" t="s">
        <v>2417</v>
      </c>
      <c r="C360" s="89" t="s">
        <v>2418</v>
      </c>
      <c r="D360" s="89" t="s">
        <v>2419</v>
      </c>
      <c r="E360" s="89" t="s">
        <v>2518</v>
      </c>
      <c r="F360" s="90">
        <v>44861</v>
      </c>
      <c r="G360" s="3">
        <v>9596.4</v>
      </c>
      <c r="H360" s="89" t="s">
        <v>2421</v>
      </c>
      <c r="I360" s="91">
        <v>37480000346001</v>
      </c>
      <c r="J360" s="104" t="str">
        <f>VLOOKUP(I360,'Nom Ceges'!A:B,2,FALSE)</f>
        <v>G.C.MANTENIMENT I SU</v>
      </c>
      <c r="K360" s="90">
        <v>44867</v>
      </c>
      <c r="L360" s="92" t="s">
        <v>133</v>
      </c>
      <c r="M360" s="89" t="s">
        <v>134</v>
      </c>
    </row>
    <row r="361" spans="1:13" customFormat="1" ht="14.4" x14ac:dyDescent="0.25">
      <c r="A361" s="89" t="s">
        <v>135</v>
      </c>
      <c r="B361" s="89" t="s">
        <v>2417</v>
      </c>
      <c r="C361" s="89" t="s">
        <v>2418</v>
      </c>
      <c r="D361" s="89" t="s">
        <v>2419</v>
      </c>
      <c r="E361" s="89" t="s">
        <v>2530</v>
      </c>
      <c r="F361" s="90">
        <v>44896</v>
      </c>
      <c r="G361" s="3">
        <v>1320.35</v>
      </c>
      <c r="H361" s="89" t="s">
        <v>2421</v>
      </c>
      <c r="I361" s="91">
        <v>37480000346001</v>
      </c>
      <c r="J361" s="104" t="str">
        <f>VLOOKUP(I361,'Nom Ceges'!A:B,2,FALSE)</f>
        <v>G.C.MANTENIMENT I SU</v>
      </c>
      <c r="K361" s="90">
        <v>44930</v>
      </c>
      <c r="L361" s="92" t="s">
        <v>133</v>
      </c>
      <c r="M361" s="89" t="s">
        <v>134</v>
      </c>
    </row>
    <row r="362" spans="1:13" customFormat="1" ht="14.4" x14ac:dyDescent="0.25">
      <c r="A362" s="89" t="s">
        <v>135</v>
      </c>
      <c r="B362" s="89" t="s">
        <v>2417</v>
      </c>
      <c r="C362" s="89" t="s">
        <v>2418</v>
      </c>
      <c r="D362" s="89" t="s">
        <v>2419</v>
      </c>
      <c r="E362" s="89" t="s">
        <v>2531</v>
      </c>
      <c r="F362" s="90">
        <v>44896</v>
      </c>
      <c r="G362" s="3">
        <v>30.98</v>
      </c>
      <c r="H362" s="89" t="s">
        <v>2421</v>
      </c>
      <c r="I362" s="91">
        <v>37480000346001</v>
      </c>
      <c r="J362" s="104" t="str">
        <f>VLOOKUP(I362,'Nom Ceges'!A:B,2,FALSE)</f>
        <v>G.C.MANTENIMENT I SU</v>
      </c>
      <c r="K362" s="90">
        <v>44930</v>
      </c>
      <c r="L362" s="92" t="s">
        <v>133</v>
      </c>
      <c r="M362" s="89" t="s">
        <v>134</v>
      </c>
    </row>
    <row r="363" spans="1:13" customFormat="1" ht="14.4" x14ac:dyDescent="0.25">
      <c r="A363" s="89" t="s">
        <v>157</v>
      </c>
      <c r="B363" s="89" t="s">
        <v>385</v>
      </c>
      <c r="C363" s="89" t="s">
        <v>2676</v>
      </c>
      <c r="D363" s="89" t="s">
        <v>386</v>
      </c>
      <c r="E363" s="89" t="s">
        <v>2677</v>
      </c>
      <c r="F363" s="90">
        <v>45062</v>
      </c>
      <c r="G363" s="3">
        <v>1407.02</v>
      </c>
      <c r="H363" s="89" t="s">
        <v>387</v>
      </c>
      <c r="I363" s="91">
        <v>37480000346001</v>
      </c>
      <c r="J363" s="104" t="str">
        <f>VLOOKUP(I363,'Nom Ceges'!A:B,2,FALSE)</f>
        <v>G.C.MANTENIMENT I SU</v>
      </c>
      <c r="K363" s="90">
        <v>45064</v>
      </c>
      <c r="L363" s="92" t="s">
        <v>133</v>
      </c>
      <c r="M363" s="89" t="s">
        <v>134</v>
      </c>
    </row>
    <row r="364" spans="1:13" customFormat="1" ht="14.4" x14ac:dyDescent="0.25">
      <c r="A364" s="89" t="s">
        <v>157</v>
      </c>
      <c r="B364" s="89" t="s">
        <v>385</v>
      </c>
      <c r="C364" s="89" t="s">
        <v>2676</v>
      </c>
      <c r="D364" s="89" t="s">
        <v>386</v>
      </c>
      <c r="E364" s="89" t="s">
        <v>2678</v>
      </c>
      <c r="F364" s="90">
        <v>45062</v>
      </c>
      <c r="G364" s="3">
        <v>169.9</v>
      </c>
      <c r="H364" s="89" t="s">
        <v>387</v>
      </c>
      <c r="I364" s="91">
        <v>37480000346001</v>
      </c>
      <c r="J364" s="104" t="str">
        <f>VLOOKUP(I364,'Nom Ceges'!A:B,2,FALSE)</f>
        <v>G.C.MANTENIMENT I SU</v>
      </c>
      <c r="K364" s="90">
        <v>45064</v>
      </c>
      <c r="L364" s="92" t="s">
        <v>133</v>
      </c>
      <c r="M364" s="89" t="s">
        <v>134</v>
      </c>
    </row>
    <row r="365" spans="1:13" customFormat="1" ht="14.4" x14ac:dyDescent="0.25">
      <c r="A365" s="89" t="s">
        <v>157</v>
      </c>
      <c r="B365" s="89" t="s">
        <v>385</v>
      </c>
      <c r="C365" s="89" t="s">
        <v>2676</v>
      </c>
      <c r="D365" s="89" t="s">
        <v>386</v>
      </c>
      <c r="E365" s="89" t="s">
        <v>2679</v>
      </c>
      <c r="F365" s="90">
        <v>45062</v>
      </c>
      <c r="G365" s="3">
        <v>1067.92</v>
      </c>
      <c r="H365" s="89" t="s">
        <v>387</v>
      </c>
      <c r="I365" s="91">
        <v>37480000346001</v>
      </c>
      <c r="J365" s="104" t="str">
        <f>VLOOKUP(I365,'Nom Ceges'!A:B,2,FALSE)</f>
        <v>G.C.MANTENIMENT I SU</v>
      </c>
      <c r="K365" s="90">
        <v>45064</v>
      </c>
      <c r="L365" s="92" t="s">
        <v>133</v>
      </c>
      <c r="M365" s="89" t="s">
        <v>134</v>
      </c>
    </row>
    <row r="366" spans="1:13" customFormat="1" ht="14.4" x14ac:dyDescent="0.25">
      <c r="A366" s="89" t="s">
        <v>157</v>
      </c>
      <c r="B366" s="89" t="s">
        <v>385</v>
      </c>
      <c r="C366" s="89" t="s">
        <v>2676</v>
      </c>
      <c r="D366" s="89" t="s">
        <v>386</v>
      </c>
      <c r="E366" s="89" t="s">
        <v>2680</v>
      </c>
      <c r="F366" s="90">
        <v>45062</v>
      </c>
      <c r="G366" s="3">
        <v>154.69999999999999</v>
      </c>
      <c r="H366" s="89" t="s">
        <v>387</v>
      </c>
      <c r="I366" s="91">
        <v>37480000346001</v>
      </c>
      <c r="J366" s="104" t="str">
        <f>VLOOKUP(I366,'Nom Ceges'!A:B,2,FALSE)</f>
        <v>G.C.MANTENIMENT I SU</v>
      </c>
      <c r="K366" s="90">
        <v>45064</v>
      </c>
      <c r="L366" s="92" t="s">
        <v>133</v>
      </c>
      <c r="M366" s="89" t="s">
        <v>134</v>
      </c>
    </row>
    <row r="367" spans="1:13" customFormat="1" ht="14.4" x14ac:dyDescent="0.25">
      <c r="A367" s="89" t="s">
        <v>157</v>
      </c>
      <c r="B367" s="89" t="s">
        <v>385</v>
      </c>
      <c r="C367" s="89" t="s">
        <v>2676</v>
      </c>
      <c r="D367" s="89" t="s">
        <v>386</v>
      </c>
      <c r="E367" s="89" t="s">
        <v>2681</v>
      </c>
      <c r="F367" s="90">
        <v>45062</v>
      </c>
      <c r="G367" s="3">
        <v>1329.72</v>
      </c>
      <c r="H367" s="89" t="s">
        <v>387</v>
      </c>
      <c r="I367" s="91">
        <v>37480000346001</v>
      </c>
      <c r="J367" s="104" t="str">
        <f>VLOOKUP(I367,'Nom Ceges'!A:B,2,FALSE)</f>
        <v>G.C.MANTENIMENT I SU</v>
      </c>
      <c r="K367" s="90">
        <v>45064</v>
      </c>
      <c r="L367" s="92" t="s">
        <v>133</v>
      </c>
      <c r="M367" s="89" t="s">
        <v>134</v>
      </c>
    </row>
    <row r="368" spans="1:13" customFormat="1" ht="14.4" x14ac:dyDescent="0.25">
      <c r="A368" s="89" t="s">
        <v>157</v>
      </c>
      <c r="B368" s="89" t="s">
        <v>385</v>
      </c>
      <c r="C368" s="89" t="s">
        <v>2676</v>
      </c>
      <c r="D368" s="89" t="s">
        <v>386</v>
      </c>
      <c r="E368" s="89" t="s">
        <v>2684</v>
      </c>
      <c r="F368" s="90">
        <v>45064</v>
      </c>
      <c r="G368" s="3">
        <v>21.39</v>
      </c>
      <c r="H368" s="89" t="s">
        <v>387</v>
      </c>
      <c r="I368" s="91">
        <v>37480000346001</v>
      </c>
      <c r="J368" s="104" t="str">
        <f>VLOOKUP(I368,'Nom Ceges'!A:B,2,FALSE)</f>
        <v>G.C.MANTENIMENT I SU</v>
      </c>
      <c r="K368" s="90">
        <v>45065</v>
      </c>
      <c r="L368" s="92" t="s">
        <v>133</v>
      </c>
      <c r="M368" s="89" t="s">
        <v>134</v>
      </c>
    </row>
    <row r="369" spans="1:13" customFormat="1" ht="14.4" x14ac:dyDescent="0.25">
      <c r="A369" s="89" t="s">
        <v>157</v>
      </c>
      <c r="B369" s="89" t="s">
        <v>385</v>
      </c>
      <c r="C369" s="89" t="s">
        <v>2676</v>
      </c>
      <c r="D369" s="89" t="s">
        <v>386</v>
      </c>
      <c r="E369" s="89" t="s">
        <v>2685</v>
      </c>
      <c r="F369" s="90">
        <v>45064</v>
      </c>
      <c r="G369" s="3">
        <v>44.01</v>
      </c>
      <c r="H369" s="89" t="s">
        <v>387</v>
      </c>
      <c r="I369" s="91">
        <v>37480000346001</v>
      </c>
      <c r="J369" s="104" t="str">
        <f>VLOOKUP(I369,'Nom Ceges'!A:B,2,FALSE)</f>
        <v>G.C.MANTENIMENT I SU</v>
      </c>
      <c r="K369" s="90">
        <v>45065</v>
      </c>
      <c r="L369" s="92" t="s">
        <v>133</v>
      </c>
      <c r="M369" s="89" t="s">
        <v>134</v>
      </c>
    </row>
    <row r="370" spans="1:13" customFormat="1" ht="14.4" x14ac:dyDescent="0.25">
      <c r="A370" s="89" t="s">
        <v>157</v>
      </c>
      <c r="B370" s="89" t="s">
        <v>385</v>
      </c>
      <c r="C370" s="89" t="s">
        <v>2676</v>
      </c>
      <c r="D370" s="89" t="s">
        <v>386</v>
      </c>
      <c r="E370" s="89" t="s">
        <v>2686</v>
      </c>
      <c r="F370" s="90">
        <v>45064</v>
      </c>
      <c r="G370" s="3">
        <v>21.39</v>
      </c>
      <c r="H370" s="89" t="s">
        <v>387</v>
      </c>
      <c r="I370" s="91">
        <v>37480000346001</v>
      </c>
      <c r="J370" s="104" t="str">
        <f>VLOOKUP(I370,'Nom Ceges'!A:B,2,FALSE)</f>
        <v>G.C.MANTENIMENT I SU</v>
      </c>
      <c r="K370" s="90">
        <v>45065</v>
      </c>
      <c r="L370" s="92" t="s">
        <v>133</v>
      </c>
      <c r="M370" s="89" t="s">
        <v>134</v>
      </c>
    </row>
    <row r="371" spans="1:13" customFormat="1" ht="14.4" x14ac:dyDescent="0.25">
      <c r="A371" s="89" t="s">
        <v>157</v>
      </c>
      <c r="B371" s="89" t="s">
        <v>385</v>
      </c>
      <c r="C371" s="89" t="s">
        <v>2676</v>
      </c>
      <c r="D371" s="89" t="s">
        <v>386</v>
      </c>
      <c r="E371" s="89" t="s">
        <v>2687</v>
      </c>
      <c r="F371" s="90">
        <v>45064</v>
      </c>
      <c r="G371" s="3">
        <v>21.39</v>
      </c>
      <c r="H371" s="89" t="s">
        <v>387</v>
      </c>
      <c r="I371" s="91">
        <v>37480000346001</v>
      </c>
      <c r="J371" s="104" t="str">
        <f>VLOOKUP(I371,'Nom Ceges'!A:B,2,FALSE)</f>
        <v>G.C.MANTENIMENT I SU</v>
      </c>
      <c r="K371" s="90">
        <v>45065</v>
      </c>
      <c r="L371" s="92" t="s">
        <v>133</v>
      </c>
      <c r="M371" s="89" t="s">
        <v>134</v>
      </c>
    </row>
    <row r="372" spans="1:13" customFormat="1" ht="14.4" x14ac:dyDescent="0.25">
      <c r="A372" s="89" t="s">
        <v>157</v>
      </c>
      <c r="B372" s="89" t="s">
        <v>385</v>
      </c>
      <c r="C372" s="89" t="s">
        <v>2676</v>
      </c>
      <c r="D372" s="89" t="s">
        <v>386</v>
      </c>
      <c r="E372" s="89" t="s">
        <v>2688</v>
      </c>
      <c r="F372" s="90">
        <v>45064</v>
      </c>
      <c r="G372" s="3">
        <v>44.01</v>
      </c>
      <c r="H372" s="89" t="s">
        <v>387</v>
      </c>
      <c r="I372" s="91">
        <v>37480000346001</v>
      </c>
      <c r="J372" s="104" t="str">
        <f>VLOOKUP(I372,'Nom Ceges'!A:B,2,FALSE)</f>
        <v>G.C.MANTENIMENT I SU</v>
      </c>
      <c r="K372" s="90">
        <v>45065</v>
      </c>
      <c r="L372" s="92" t="s">
        <v>133</v>
      </c>
      <c r="M372" s="89" t="s">
        <v>134</v>
      </c>
    </row>
    <row r="373" spans="1:13" customFormat="1" ht="14.4" x14ac:dyDescent="0.25">
      <c r="A373" s="89" t="s">
        <v>157</v>
      </c>
      <c r="B373" s="89" t="s">
        <v>385</v>
      </c>
      <c r="C373" s="89" t="s">
        <v>2676</v>
      </c>
      <c r="D373" s="89" t="s">
        <v>386</v>
      </c>
      <c r="E373" s="89" t="s">
        <v>2689</v>
      </c>
      <c r="F373" s="90">
        <v>45064</v>
      </c>
      <c r="G373" s="3">
        <v>21.39</v>
      </c>
      <c r="H373" s="89" t="s">
        <v>387</v>
      </c>
      <c r="I373" s="91">
        <v>37480000346001</v>
      </c>
      <c r="J373" s="104" t="str">
        <f>VLOOKUP(I373,'Nom Ceges'!A:B,2,FALSE)</f>
        <v>G.C.MANTENIMENT I SU</v>
      </c>
      <c r="K373" s="90">
        <v>45065</v>
      </c>
      <c r="L373" s="92" t="s">
        <v>133</v>
      </c>
      <c r="M373" s="89" t="s">
        <v>134</v>
      </c>
    </row>
    <row r="374" spans="1:13" customFormat="1" ht="14.4" x14ac:dyDescent="0.25">
      <c r="A374" s="89" t="s">
        <v>157</v>
      </c>
      <c r="B374" s="89" t="s">
        <v>385</v>
      </c>
      <c r="C374" s="89" t="s">
        <v>2676</v>
      </c>
      <c r="D374" s="89" t="s">
        <v>386</v>
      </c>
      <c r="E374" s="89" t="s">
        <v>2690</v>
      </c>
      <c r="F374" s="90">
        <v>45064</v>
      </c>
      <c r="G374" s="3">
        <v>21.39</v>
      </c>
      <c r="H374" s="89" t="s">
        <v>387</v>
      </c>
      <c r="I374" s="91">
        <v>37480000346001</v>
      </c>
      <c r="J374" s="104" t="str">
        <f>VLOOKUP(I374,'Nom Ceges'!A:B,2,FALSE)</f>
        <v>G.C.MANTENIMENT I SU</v>
      </c>
      <c r="K374" s="90">
        <v>45065</v>
      </c>
      <c r="L374" s="92" t="s">
        <v>133</v>
      </c>
      <c r="M374" s="89" t="s">
        <v>134</v>
      </c>
    </row>
    <row r="375" spans="1:13" customFormat="1" ht="14.4" x14ac:dyDescent="0.25">
      <c r="A375" s="89" t="s">
        <v>157</v>
      </c>
      <c r="B375" s="89" t="s">
        <v>385</v>
      </c>
      <c r="C375" s="89" t="s">
        <v>2676</v>
      </c>
      <c r="D375" s="89" t="s">
        <v>386</v>
      </c>
      <c r="E375" s="89" t="s">
        <v>2691</v>
      </c>
      <c r="F375" s="90">
        <v>45064</v>
      </c>
      <c r="G375" s="3">
        <v>44.01</v>
      </c>
      <c r="H375" s="89" t="s">
        <v>387</v>
      </c>
      <c r="I375" s="91">
        <v>37480000346001</v>
      </c>
      <c r="J375" s="104" t="str">
        <f>VLOOKUP(I375,'Nom Ceges'!A:B,2,FALSE)</f>
        <v>G.C.MANTENIMENT I SU</v>
      </c>
      <c r="K375" s="90">
        <v>45065</v>
      </c>
      <c r="L375" s="92" t="s">
        <v>133</v>
      </c>
      <c r="M375" s="89" t="s">
        <v>134</v>
      </c>
    </row>
    <row r="376" spans="1:13" customFormat="1" ht="14.4" x14ac:dyDescent="0.25">
      <c r="A376" s="89" t="s">
        <v>157</v>
      </c>
      <c r="B376" s="89" t="s">
        <v>385</v>
      </c>
      <c r="C376" s="89" t="s">
        <v>2676</v>
      </c>
      <c r="D376" s="89" t="s">
        <v>386</v>
      </c>
      <c r="E376" s="89" t="s">
        <v>2692</v>
      </c>
      <c r="F376" s="90">
        <v>45064</v>
      </c>
      <c r="G376" s="3">
        <v>22.23</v>
      </c>
      <c r="H376" s="89" t="s">
        <v>387</v>
      </c>
      <c r="I376" s="91">
        <v>37480000346001</v>
      </c>
      <c r="J376" s="104" t="str">
        <f>VLOOKUP(I376,'Nom Ceges'!A:B,2,FALSE)</f>
        <v>G.C.MANTENIMENT I SU</v>
      </c>
      <c r="K376" s="90">
        <v>45065</v>
      </c>
      <c r="L376" s="92" t="s">
        <v>133</v>
      </c>
      <c r="M376" s="89" t="s">
        <v>134</v>
      </c>
    </row>
    <row r="377" spans="1:13" customFormat="1" ht="14.4" x14ac:dyDescent="0.25">
      <c r="A377" s="89" t="s">
        <v>157</v>
      </c>
      <c r="B377" s="89" t="s">
        <v>385</v>
      </c>
      <c r="C377" s="89" t="s">
        <v>2676</v>
      </c>
      <c r="D377" s="89" t="s">
        <v>386</v>
      </c>
      <c r="E377" s="89" t="s">
        <v>2693</v>
      </c>
      <c r="F377" s="90">
        <v>45064</v>
      </c>
      <c r="G377" s="3">
        <v>21.39</v>
      </c>
      <c r="H377" s="89" t="s">
        <v>387</v>
      </c>
      <c r="I377" s="91">
        <v>37480000346001</v>
      </c>
      <c r="J377" s="104" t="str">
        <f>VLOOKUP(I377,'Nom Ceges'!A:B,2,FALSE)</f>
        <v>G.C.MANTENIMENT I SU</v>
      </c>
      <c r="K377" s="90">
        <v>45065</v>
      </c>
      <c r="L377" s="92" t="s">
        <v>133</v>
      </c>
      <c r="M377" s="89" t="s">
        <v>134</v>
      </c>
    </row>
    <row r="378" spans="1:13" customFormat="1" ht="14.4" x14ac:dyDescent="0.25">
      <c r="A378" s="89" t="s">
        <v>157</v>
      </c>
      <c r="B378" s="89" t="s">
        <v>385</v>
      </c>
      <c r="C378" s="89" t="s">
        <v>2676</v>
      </c>
      <c r="D378" s="89" t="s">
        <v>386</v>
      </c>
      <c r="E378" s="89" t="s">
        <v>2694</v>
      </c>
      <c r="F378" s="90">
        <v>45064</v>
      </c>
      <c r="G378" s="3">
        <v>20.75</v>
      </c>
      <c r="H378" s="89" t="s">
        <v>387</v>
      </c>
      <c r="I378" s="91">
        <v>37480000346001</v>
      </c>
      <c r="J378" s="104" t="str">
        <f>VLOOKUP(I378,'Nom Ceges'!A:B,2,FALSE)</f>
        <v>G.C.MANTENIMENT I SU</v>
      </c>
      <c r="K378" s="90">
        <v>45065</v>
      </c>
      <c r="L378" s="92" t="s">
        <v>133</v>
      </c>
      <c r="M378" s="89" t="s">
        <v>134</v>
      </c>
    </row>
    <row r="379" spans="1:13" customFormat="1" ht="14.4" x14ac:dyDescent="0.25">
      <c r="A379" s="89" t="s">
        <v>157</v>
      </c>
      <c r="B379" s="89" t="s">
        <v>385</v>
      </c>
      <c r="C379" s="89" t="s">
        <v>2676</v>
      </c>
      <c r="D379" s="89" t="s">
        <v>386</v>
      </c>
      <c r="E379" s="89" t="s">
        <v>3421</v>
      </c>
      <c r="F379" s="90">
        <v>45183</v>
      </c>
      <c r="G379" s="3">
        <v>226.45</v>
      </c>
      <c r="H379" s="89" t="s">
        <v>387</v>
      </c>
      <c r="I379" s="91">
        <v>37480000346001</v>
      </c>
      <c r="J379" s="104" t="str">
        <f>VLOOKUP(I379,'Nom Ceges'!A:B,2,FALSE)</f>
        <v>G.C.MANTENIMENT I SU</v>
      </c>
      <c r="K379" s="90">
        <v>45209</v>
      </c>
      <c r="L379" s="92" t="s">
        <v>133</v>
      </c>
      <c r="M379" s="89" t="s">
        <v>134</v>
      </c>
    </row>
    <row r="380" spans="1:13" customFormat="1" ht="14.4" x14ac:dyDescent="0.25">
      <c r="A380" s="89" t="s">
        <v>157</v>
      </c>
      <c r="B380" s="89" t="s">
        <v>385</v>
      </c>
      <c r="C380" s="89" t="s">
        <v>2676</v>
      </c>
      <c r="D380" s="89" t="s">
        <v>386</v>
      </c>
      <c r="E380" s="89" t="s">
        <v>3573</v>
      </c>
      <c r="F380" s="90">
        <v>45212</v>
      </c>
      <c r="G380" s="3">
        <v>570.87</v>
      </c>
      <c r="H380" s="89" t="s">
        <v>387</v>
      </c>
      <c r="I380" s="91">
        <v>37480000346001</v>
      </c>
      <c r="J380" s="104" t="str">
        <f>VLOOKUP(I380,'Nom Ceges'!A:B,2,FALSE)</f>
        <v>G.C.MANTENIMENT I SU</v>
      </c>
      <c r="K380" s="90">
        <v>45222</v>
      </c>
      <c r="L380" s="92" t="s">
        <v>133</v>
      </c>
      <c r="M380" s="89" t="s">
        <v>134</v>
      </c>
    </row>
    <row r="381" spans="1:13" customFormat="1" ht="14.4" x14ac:dyDescent="0.25">
      <c r="A381" s="89" t="s">
        <v>157</v>
      </c>
      <c r="B381" s="89" t="s">
        <v>385</v>
      </c>
      <c r="C381" s="89" t="s">
        <v>2676</v>
      </c>
      <c r="D381" s="89" t="s">
        <v>386</v>
      </c>
      <c r="E381" s="89" t="s">
        <v>3574</v>
      </c>
      <c r="F381" s="90">
        <v>45212</v>
      </c>
      <c r="G381" s="3">
        <v>863.5</v>
      </c>
      <c r="H381" s="89" t="s">
        <v>387</v>
      </c>
      <c r="I381" s="91">
        <v>37480000346001</v>
      </c>
      <c r="J381" s="104" t="str">
        <f>VLOOKUP(I381,'Nom Ceges'!A:B,2,FALSE)</f>
        <v>G.C.MANTENIMENT I SU</v>
      </c>
      <c r="K381" s="90">
        <v>45222</v>
      </c>
      <c r="L381" s="92" t="s">
        <v>133</v>
      </c>
      <c r="M381" s="89" t="s">
        <v>134</v>
      </c>
    </row>
    <row r="382" spans="1:13" customFormat="1" ht="14.4" x14ac:dyDescent="0.25">
      <c r="A382" s="89" t="s">
        <v>157</v>
      </c>
      <c r="B382" s="89" t="s">
        <v>226</v>
      </c>
      <c r="C382" s="89" t="s">
        <v>2536</v>
      </c>
      <c r="D382" s="89" t="s">
        <v>2537</v>
      </c>
      <c r="E382" s="89" t="s">
        <v>3359</v>
      </c>
      <c r="F382" s="90">
        <v>45203</v>
      </c>
      <c r="G382" s="3">
        <v>195.32</v>
      </c>
      <c r="H382" s="89"/>
      <c r="I382" s="91">
        <v>37480000347000</v>
      </c>
      <c r="J382" s="104" t="str">
        <f>VLOOKUP(I382,'Nom Ceges'!A:B,2,FALSE)</f>
        <v>COMPTABILITAT</v>
      </c>
      <c r="K382" s="90">
        <v>45204</v>
      </c>
      <c r="L382" s="92" t="s">
        <v>133</v>
      </c>
      <c r="M382" s="89" t="s">
        <v>134</v>
      </c>
    </row>
    <row r="383" spans="1:13" customFormat="1" ht="14.4" x14ac:dyDescent="0.25">
      <c r="A383" s="89" t="s">
        <v>157</v>
      </c>
      <c r="B383" s="89" t="s">
        <v>226</v>
      </c>
      <c r="C383" s="89" t="s">
        <v>2536</v>
      </c>
      <c r="D383" s="89" t="s">
        <v>2537</v>
      </c>
      <c r="E383" s="89" t="s">
        <v>3631</v>
      </c>
      <c r="F383" s="90">
        <v>45224</v>
      </c>
      <c r="G383" s="3">
        <v>66</v>
      </c>
      <c r="H383" s="89"/>
      <c r="I383" s="91">
        <v>37480000347000</v>
      </c>
      <c r="J383" s="104" t="str">
        <f>VLOOKUP(I383,'Nom Ceges'!A:B,2,FALSE)</f>
        <v>COMPTABILITAT</v>
      </c>
      <c r="K383" s="90">
        <v>45225</v>
      </c>
      <c r="L383" s="92" t="s">
        <v>133</v>
      </c>
      <c r="M383" s="89" t="s">
        <v>134</v>
      </c>
    </row>
    <row r="384" spans="1:13" customFormat="1" ht="14.4" x14ac:dyDescent="0.25">
      <c r="A384" s="89" t="s">
        <v>157</v>
      </c>
      <c r="B384" s="89" t="s">
        <v>268</v>
      </c>
      <c r="C384" s="89" t="s">
        <v>3328</v>
      </c>
      <c r="D384" s="89" t="s">
        <v>269</v>
      </c>
      <c r="E384" s="89" t="s">
        <v>3329</v>
      </c>
      <c r="F384" s="90">
        <v>45175</v>
      </c>
      <c r="G384" s="3">
        <v>312</v>
      </c>
      <c r="H384" s="89"/>
      <c r="I384" s="91">
        <v>37480000347000</v>
      </c>
      <c r="J384" s="104" t="str">
        <f>VLOOKUP(I384,'Nom Ceges'!A:B,2,FALSE)</f>
        <v>COMPTABILITAT</v>
      </c>
      <c r="K384" s="90">
        <v>45202</v>
      </c>
      <c r="L384" s="92" t="s">
        <v>133</v>
      </c>
      <c r="M384" s="89" t="s">
        <v>134</v>
      </c>
    </row>
    <row r="385" spans="1:13" customFormat="1" ht="14.4" x14ac:dyDescent="0.25">
      <c r="A385" s="89" t="s">
        <v>157</v>
      </c>
      <c r="B385" s="89" t="s">
        <v>268</v>
      </c>
      <c r="C385" s="89" t="s">
        <v>3328</v>
      </c>
      <c r="D385" s="89" t="s">
        <v>269</v>
      </c>
      <c r="E385" s="89" t="s">
        <v>3655</v>
      </c>
      <c r="F385" s="90">
        <v>45222</v>
      </c>
      <c r="G385" s="3">
        <v>11484</v>
      </c>
      <c r="H385" s="89"/>
      <c r="I385" s="91">
        <v>37480000347000</v>
      </c>
      <c r="J385" s="104" t="str">
        <f>VLOOKUP(I385,'Nom Ceges'!A:B,2,FALSE)</f>
        <v>COMPTABILITAT</v>
      </c>
      <c r="K385" s="90">
        <v>45226</v>
      </c>
      <c r="L385" s="92" t="s">
        <v>133</v>
      </c>
      <c r="M385" s="89" t="s">
        <v>134</v>
      </c>
    </row>
    <row r="386" spans="1:13" customFormat="1" ht="14.4" x14ac:dyDescent="0.25">
      <c r="A386" s="89" t="s">
        <v>157</v>
      </c>
      <c r="B386" s="89" t="s">
        <v>190</v>
      </c>
      <c r="C386" s="89" t="s">
        <v>2468</v>
      </c>
      <c r="D386" s="89" t="s">
        <v>191</v>
      </c>
      <c r="E386" s="89" t="s">
        <v>3397</v>
      </c>
      <c r="F386" s="90">
        <v>45174</v>
      </c>
      <c r="G386" s="3">
        <v>270</v>
      </c>
      <c r="H386" s="89"/>
      <c r="I386" s="91">
        <v>37480000347000</v>
      </c>
      <c r="J386" s="104" t="str">
        <f>VLOOKUP(I386,'Nom Ceges'!A:B,2,FALSE)</f>
        <v>COMPTABILITAT</v>
      </c>
      <c r="K386" s="90">
        <v>45208</v>
      </c>
      <c r="L386" s="92" t="s">
        <v>133</v>
      </c>
      <c r="M386" s="89" t="s">
        <v>134</v>
      </c>
    </row>
    <row r="387" spans="1:13" customFormat="1" ht="14.4" x14ac:dyDescent="0.25">
      <c r="A387" s="89" t="s">
        <v>157</v>
      </c>
      <c r="B387" s="89" t="s">
        <v>190</v>
      </c>
      <c r="C387" s="89" t="s">
        <v>2468</v>
      </c>
      <c r="D387" s="89" t="s">
        <v>191</v>
      </c>
      <c r="E387" s="89" t="s">
        <v>3585</v>
      </c>
      <c r="F387" s="90">
        <v>45222</v>
      </c>
      <c r="G387" s="3">
        <v>9560.68</v>
      </c>
      <c r="H387" s="89"/>
      <c r="I387" s="91">
        <v>37480000347000</v>
      </c>
      <c r="J387" s="104" t="str">
        <f>VLOOKUP(I387,'Nom Ceges'!A:B,2,FALSE)</f>
        <v>COMPTABILITAT</v>
      </c>
      <c r="K387" s="90">
        <v>45222</v>
      </c>
      <c r="L387" s="92" t="s">
        <v>133</v>
      </c>
      <c r="M387" s="89" t="s">
        <v>134</v>
      </c>
    </row>
    <row r="388" spans="1:13" customFormat="1" ht="14.4" x14ac:dyDescent="0.25">
      <c r="A388" s="89" t="s">
        <v>135</v>
      </c>
      <c r="B388" s="89" t="s">
        <v>350</v>
      </c>
      <c r="C388" s="89" t="s">
        <v>3229</v>
      </c>
      <c r="D388" s="89" t="s">
        <v>3230</v>
      </c>
      <c r="E388" s="89" t="s">
        <v>4224</v>
      </c>
      <c r="F388" s="90">
        <v>44867</v>
      </c>
      <c r="G388" s="3">
        <v>2373.91</v>
      </c>
      <c r="H388" s="89" t="s">
        <v>2396</v>
      </c>
      <c r="I388" s="91">
        <v>37480000347000</v>
      </c>
      <c r="J388" s="104" t="str">
        <f>VLOOKUP(I388,'Nom Ceges'!A:B,2,FALSE)</f>
        <v>COMPTABILITAT</v>
      </c>
      <c r="K388" s="90">
        <v>45258</v>
      </c>
      <c r="L388" s="92" t="s">
        <v>133</v>
      </c>
      <c r="M388" s="89" t="s">
        <v>134</v>
      </c>
    </row>
    <row r="389" spans="1:13" customFormat="1" ht="14.4" x14ac:dyDescent="0.25">
      <c r="A389" s="89" t="s">
        <v>135</v>
      </c>
      <c r="B389" s="89" t="s">
        <v>350</v>
      </c>
      <c r="C389" s="89" t="s">
        <v>3229</v>
      </c>
      <c r="D389" s="89" t="s">
        <v>3230</v>
      </c>
      <c r="E389" s="89" t="s">
        <v>4225</v>
      </c>
      <c r="F389" s="90">
        <v>44882</v>
      </c>
      <c r="G389" s="3">
        <v>2032.13</v>
      </c>
      <c r="H389" s="89" t="s">
        <v>2396</v>
      </c>
      <c r="I389" s="91">
        <v>37480000347000</v>
      </c>
      <c r="J389" s="104" t="str">
        <f>VLOOKUP(I389,'Nom Ceges'!A:B,2,FALSE)</f>
        <v>COMPTABILITAT</v>
      </c>
      <c r="K389" s="90">
        <v>45258</v>
      </c>
      <c r="L389" s="92" t="s">
        <v>133</v>
      </c>
      <c r="M389" s="89" t="s">
        <v>134</v>
      </c>
    </row>
    <row r="390" spans="1:13" customFormat="1" ht="14.4" x14ac:dyDescent="0.25">
      <c r="A390" s="89" t="s">
        <v>135</v>
      </c>
      <c r="B390" s="89" t="s">
        <v>350</v>
      </c>
      <c r="C390" s="89" t="s">
        <v>3229</v>
      </c>
      <c r="D390" s="89" t="s">
        <v>3230</v>
      </c>
      <c r="E390" s="89" t="s">
        <v>4226</v>
      </c>
      <c r="F390" s="90">
        <v>44909</v>
      </c>
      <c r="G390" s="3">
        <v>3720.75</v>
      </c>
      <c r="H390" s="89" t="s">
        <v>2396</v>
      </c>
      <c r="I390" s="91">
        <v>37480000347000</v>
      </c>
      <c r="J390" s="104" t="str">
        <f>VLOOKUP(I390,'Nom Ceges'!A:B,2,FALSE)</f>
        <v>COMPTABILITAT</v>
      </c>
      <c r="K390" s="90">
        <v>45258</v>
      </c>
      <c r="L390" s="92" t="s">
        <v>133</v>
      </c>
      <c r="M390" s="89" t="s">
        <v>134</v>
      </c>
    </row>
    <row r="391" spans="1:13" customFormat="1" ht="14.4" x14ac:dyDescent="0.25">
      <c r="A391" s="89" t="s">
        <v>2514</v>
      </c>
      <c r="B391" s="89" t="s">
        <v>136</v>
      </c>
      <c r="C391" s="89" t="s">
        <v>2501</v>
      </c>
      <c r="D391" s="89" t="s">
        <v>2502</v>
      </c>
      <c r="E391" s="89" t="s">
        <v>2515</v>
      </c>
      <c r="F391" s="90">
        <v>43259</v>
      </c>
      <c r="G391" s="3">
        <v>34.950000000000003</v>
      </c>
      <c r="H391" s="89"/>
      <c r="I391" s="91">
        <v>37480000347000</v>
      </c>
      <c r="J391" s="104" t="str">
        <f>VLOOKUP(I391,'Nom Ceges'!A:B,2,FALSE)</f>
        <v>COMPTABILITAT</v>
      </c>
      <c r="K391" s="90">
        <v>44841</v>
      </c>
      <c r="L391" s="92" t="s">
        <v>133</v>
      </c>
      <c r="M391" s="89" t="s">
        <v>134</v>
      </c>
    </row>
    <row r="392" spans="1:13" customFormat="1" ht="14.4" x14ac:dyDescent="0.25">
      <c r="A392" s="89" t="s">
        <v>157</v>
      </c>
      <c r="B392" s="89" t="s">
        <v>136</v>
      </c>
      <c r="C392" s="89" t="s">
        <v>2501</v>
      </c>
      <c r="D392" s="89" t="s">
        <v>2502</v>
      </c>
      <c r="E392" s="89" t="s">
        <v>4629</v>
      </c>
      <c r="F392" s="90">
        <v>45015</v>
      </c>
      <c r="G392" s="3">
        <v>-34.950000000000003</v>
      </c>
      <c r="H392" s="89"/>
      <c r="I392" s="91">
        <v>37480000347000</v>
      </c>
      <c r="J392" s="104" t="str">
        <f>VLOOKUP(I392,'Nom Ceges'!A:B,2,FALSE)</f>
        <v>COMPTABILITAT</v>
      </c>
      <c r="K392" s="90">
        <v>45016</v>
      </c>
      <c r="L392" s="92" t="s">
        <v>133</v>
      </c>
      <c r="M392" s="89" t="s">
        <v>167</v>
      </c>
    </row>
    <row r="393" spans="1:13" customFormat="1" ht="14.4" x14ac:dyDescent="0.25">
      <c r="A393" s="89" t="s">
        <v>157</v>
      </c>
      <c r="B393" s="89" t="s">
        <v>136</v>
      </c>
      <c r="C393" s="89" t="s">
        <v>2501</v>
      </c>
      <c r="D393" s="89" t="s">
        <v>2502</v>
      </c>
      <c r="E393" s="89" t="s">
        <v>4660</v>
      </c>
      <c r="F393" s="90">
        <v>45166</v>
      </c>
      <c r="G393" s="3">
        <v>39.99</v>
      </c>
      <c r="H393" s="89"/>
      <c r="I393" s="91">
        <v>37480000347000</v>
      </c>
      <c r="J393" s="104" t="str">
        <f>VLOOKUP(I393,'Nom Ceges'!A:B,2,FALSE)</f>
        <v>COMPTABILITAT</v>
      </c>
      <c r="K393" s="90">
        <v>45167</v>
      </c>
      <c r="L393" s="92" t="s">
        <v>133</v>
      </c>
      <c r="M393" s="89" t="s">
        <v>134</v>
      </c>
    </row>
    <row r="394" spans="1:13" customFormat="1" ht="14.4" x14ac:dyDescent="0.25">
      <c r="A394" s="89" t="s">
        <v>157</v>
      </c>
      <c r="B394" s="89" t="s">
        <v>136</v>
      </c>
      <c r="C394" s="89" t="s">
        <v>2501</v>
      </c>
      <c r="D394" s="89" t="s">
        <v>2502</v>
      </c>
      <c r="E394" s="89" t="s">
        <v>4661</v>
      </c>
      <c r="F394" s="90">
        <v>45166</v>
      </c>
      <c r="G394" s="3">
        <v>-39.99</v>
      </c>
      <c r="H394" s="89"/>
      <c r="I394" s="91">
        <v>37480000347000</v>
      </c>
      <c r="J394" s="104" t="str">
        <f>VLOOKUP(I394,'Nom Ceges'!A:B,2,FALSE)</f>
        <v>COMPTABILITAT</v>
      </c>
      <c r="K394" s="90">
        <v>45167</v>
      </c>
      <c r="L394" s="92" t="s">
        <v>133</v>
      </c>
      <c r="M394" s="89" t="s">
        <v>167</v>
      </c>
    </row>
    <row r="395" spans="1:13" customFormat="1" ht="14.4" x14ac:dyDescent="0.25">
      <c r="A395" s="89" t="s">
        <v>157</v>
      </c>
      <c r="B395" s="89" t="s">
        <v>2371</v>
      </c>
      <c r="C395" s="89" t="s">
        <v>3175</v>
      </c>
      <c r="D395" s="89" t="s">
        <v>3176</v>
      </c>
      <c r="E395" s="89" t="s">
        <v>3177</v>
      </c>
      <c r="F395" s="90">
        <v>45176</v>
      </c>
      <c r="G395" s="3">
        <v>264</v>
      </c>
      <c r="H395" s="89"/>
      <c r="I395" s="91">
        <v>37480000347000</v>
      </c>
      <c r="J395" s="104" t="str">
        <f>VLOOKUP(I395,'Nom Ceges'!A:B,2,FALSE)</f>
        <v>COMPTABILITAT</v>
      </c>
      <c r="K395" s="90">
        <v>45177</v>
      </c>
      <c r="L395" s="92" t="s">
        <v>133</v>
      </c>
      <c r="M395" s="89" t="s">
        <v>134</v>
      </c>
    </row>
    <row r="396" spans="1:13" customFormat="1" ht="14.4" x14ac:dyDescent="0.25">
      <c r="A396" s="89" t="s">
        <v>157</v>
      </c>
      <c r="B396" s="89" t="s">
        <v>2371</v>
      </c>
      <c r="C396" s="89" t="s">
        <v>3175</v>
      </c>
      <c r="D396" s="89" t="s">
        <v>3176</v>
      </c>
      <c r="E396" s="89" t="s">
        <v>3592</v>
      </c>
      <c r="F396" s="90">
        <v>45223</v>
      </c>
      <c r="G396" s="3">
        <v>7998.01</v>
      </c>
      <c r="H396" s="89"/>
      <c r="I396" s="91">
        <v>37480000347000</v>
      </c>
      <c r="J396" s="104" t="str">
        <f>VLOOKUP(I396,'Nom Ceges'!A:B,2,FALSE)</f>
        <v>COMPTABILITAT</v>
      </c>
      <c r="K396" s="90">
        <v>45223</v>
      </c>
      <c r="L396" s="92" t="s">
        <v>133</v>
      </c>
      <c r="M396" s="89" t="s">
        <v>134</v>
      </c>
    </row>
    <row r="397" spans="1:13" customFormat="1" ht="14.4" x14ac:dyDescent="0.25">
      <c r="A397" s="89" t="s">
        <v>157</v>
      </c>
      <c r="B397" s="89" t="s">
        <v>360</v>
      </c>
      <c r="C397" s="89" t="s">
        <v>2626</v>
      </c>
      <c r="D397" s="89" t="s">
        <v>2627</v>
      </c>
      <c r="E397" s="89" t="s">
        <v>3272</v>
      </c>
      <c r="F397" s="90">
        <v>45196</v>
      </c>
      <c r="G397" s="3">
        <v>4344</v>
      </c>
      <c r="H397" s="89"/>
      <c r="I397" s="91">
        <v>37480000347000</v>
      </c>
      <c r="J397" s="104" t="str">
        <f>VLOOKUP(I397,'Nom Ceges'!A:B,2,FALSE)</f>
        <v>COMPTABILITAT</v>
      </c>
      <c r="K397" s="90">
        <v>45196</v>
      </c>
      <c r="L397" s="92" t="s">
        <v>133</v>
      </c>
      <c r="M397" s="89" t="s">
        <v>134</v>
      </c>
    </row>
    <row r="398" spans="1:13" customFormat="1" ht="14.4" x14ac:dyDescent="0.25">
      <c r="A398" s="89" t="s">
        <v>157</v>
      </c>
      <c r="B398" s="89" t="s">
        <v>2797</v>
      </c>
      <c r="C398" s="89" t="s">
        <v>2798</v>
      </c>
      <c r="D398" s="89" t="s">
        <v>2799</v>
      </c>
      <c r="E398" s="89" t="s">
        <v>2800</v>
      </c>
      <c r="F398" s="90">
        <v>45070</v>
      </c>
      <c r="G398" s="3">
        <v>33.299999999999997</v>
      </c>
      <c r="H398" s="89"/>
      <c r="I398" s="91">
        <v>37480000347000</v>
      </c>
      <c r="J398" s="104" t="str">
        <f>VLOOKUP(I398,'Nom Ceges'!A:B,2,FALSE)</f>
        <v>COMPTABILITAT</v>
      </c>
      <c r="K398" s="90">
        <v>45096</v>
      </c>
      <c r="L398" s="92" t="s">
        <v>133</v>
      </c>
      <c r="M398" s="89" t="s">
        <v>134</v>
      </c>
    </row>
    <row r="399" spans="1:13" customFormat="1" ht="14.4" x14ac:dyDescent="0.25">
      <c r="A399" s="89" t="s">
        <v>157</v>
      </c>
      <c r="B399" s="89" t="s">
        <v>187</v>
      </c>
      <c r="C399" s="89" t="s">
        <v>2527</v>
      </c>
      <c r="D399" s="89" t="s">
        <v>188</v>
      </c>
      <c r="E399" s="89" t="s">
        <v>3620</v>
      </c>
      <c r="F399" s="90">
        <v>45224</v>
      </c>
      <c r="G399" s="3">
        <v>213.6</v>
      </c>
      <c r="H399" s="89"/>
      <c r="I399" s="91">
        <v>37480000347000</v>
      </c>
      <c r="J399" s="104" t="str">
        <f>VLOOKUP(I399,'Nom Ceges'!A:B,2,FALSE)</f>
        <v>COMPTABILITAT</v>
      </c>
      <c r="K399" s="90">
        <v>45224</v>
      </c>
      <c r="L399" s="92" t="s">
        <v>133</v>
      </c>
      <c r="M399" s="89" t="s">
        <v>134</v>
      </c>
    </row>
    <row r="400" spans="1:13" customFormat="1" ht="14.4" x14ac:dyDescent="0.25">
      <c r="A400" s="89" t="s">
        <v>157</v>
      </c>
      <c r="B400" s="89" t="s">
        <v>187</v>
      </c>
      <c r="C400" s="89" t="s">
        <v>2527</v>
      </c>
      <c r="D400" s="89" t="s">
        <v>188</v>
      </c>
      <c r="E400" s="89" t="s">
        <v>4082</v>
      </c>
      <c r="F400" s="90">
        <v>45252</v>
      </c>
      <c r="G400" s="3">
        <v>126.5</v>
      </c>
      <c r="H400" s="89"/>
      <c r="I400" s="91">
        <v>37480000347000</v>
      </c>
      <c r="J400" s="104" t="str">
        <f>VLOOKUP(I400,'Nom Ceges'!A:B,2,FALSE)</f>
        <v>COMPTABILITAT</v>
      </c>
      <c r="K400" s="90">
        <v>45252</v>
      </c>
      <c r="L400" s="92" t="s">
        <v>133</v>
      </c>
      <c r="M400" s="89" t="s">
        <v>134</v>
      </c>
    </row>
    <row r="401" spans="1:13" customFormat="1" ht="14.4" x14ac:dyDescent="0.25">
      <c r="A401" s="89" t="s">
        <v>157</v>
      </c>
      <c r="B401" s="89" t="s">
        <v>187</v>
      </c>
      <c r="C401" s="89" t="s">
        <v>2527</v>
      </c>
      <c r="D401" s="89" t="s">
        <v>188</v>
      </c>
      <c r="E401" s="89" t="s">
        <v>4127</v>
      </c>
      <c r="F401" s="90">
        <v>45253</v>
      </c>
      <c r="G401" s="3">
        <v>43.04</v>
      </c>
      <c r="H401" s="89"/>
      <c r="I401" s="91">
        <v>37480000347000</v>
      </c>
      <c r="J401" s="104" t="str">
        <f>VLOOKUP(I401,'Nom Ceges'!A:B,2,FALSE)</f>
        <v>COMPTABILITAT</v>
      </c>
      <c r="K401" s="90">
        <v>45253</v>
      </c>
      <c r="L401" s="92" t="s">
        <v>133</v>
      </c>
      <c r="M401" s="89" t="s">
        <v>134</v>
      </c>
    </row>
    <row r="402" spans="1:13" customFormat="1" ht="14.4" x14ac:dyDescent="0.25">
      <c r="A402" s="89" t="s">
        <v>157</v>
      </c>
      <c r="B402" s="89" t="s">
        <v>187</v>
      </c>
      <c r="C402" s="89" t="s">
        <v>2527</v>
      </c>
      <c r="D402" s="89" t="s">
        <v>188</v>
      </c>
      <c r="E402" s="89" t="s">
        <v>4128</v>
      </c>
      <c r="F402" s="90">
        <v>45253</v>
      </c>
      <c r="G402" s="3">
        <v>-32.89</v>
      </c>
      <c r="H402" s="89"/>
      <c r="I402" s="91">
        <v>37480000347000</v>
      </c>
      <c r="J402" s="104" t="str">
        <f>VLOOKUP(I402,'Nom Ceges'!A:B,2,FALSE)</f>
        <v>COMPTABILITAT</v>
      </c>
      <c r="K402" s="90">
        <v>45253</v>
      </c>
      <c r="L402" s="92" t="s">
        <v>133</v>
      </c>
      <c r="M402" s="89" t="s">
        <v>167</v>
      </c>
    </row>
    <row r="403" spans="1:13" customFormat="1" ht="14.4" x14ac:dyDescent="0.25">
      <c r="A403" s="89" t="s">
        <v>157</v>
      </c>
      <c r="B403" s="89" t="s">
        <v>187</v>
      </c>
      <c r="C403" s="89" t="s">
        <v>2527</v>
      </c>
      <c r="D403" s="89" t="s">
        <v>188</v>
      </c>
      <c r="E403" s="89" t="s">
        <v>4129</v>
      </c>
      <c r="F403" s="90">
        <v>45253</v>
      </c>
      <c r="G403" s="3">
        <v>-10.15</v>
      </c>
      <c r="H403" s="89"/>
      <c r="I403" s="91">
        <v>37480000347000</v>
      </c>
      <c r="J403" s="104" t="str">
        <f>VLOOKUP(I403,'Nom Ceges'!A:B,2,FALSE)</f>
        <v>COMPTABILITAT</v>
      </c>
      <c r="K403" s="90">
        <v>45253</v>
      </c>
      <c r="L403" s="92" t="s">
        <v>133</v>
      </c>
      <c r="M403" s="89" t="s">
        <v>167</v>
      </c>
    </row>
    <row r="404" spans="1:13" customFormat="1" ht="14.4" x14ac:dyDescent="0.25">
      <c r="A404" s="89" t="s">
        <v>157</v>
      </c>
      <c r="B404" s="89" t="s">
        <v>187</v>
      </c>
      <c r="C404" s="89" t="s">
        <v>2527</v>
      </c>
      <c r="D404" s="89" t="s">
        <v>188</v>
      </c>
      <c r="E404" s="89" t="s">
        <v>4366</v>
      </c>
      <c r="F404" s="90">
        <v>45259</v>
      </c>
      <c r="G404" s="3">
        <v>83.6</v>
      </c>
      <c r="H404" s="89"/>
      <c r="I404" s="91">
        <v>37480000347000</v>
      </c>
      <c r="J404" s="104" t="str">
        <f>VLOOKUP(I404,'Nom Ceges'!A:B,2,FALSE)</f>
        <v>COMPTABILITAT</v>
      </c>
      <c r="K404" s="90">
        <v>45259</v>
      </c>
      <c r="L404" s="92" t="s">
        <v>159</v>
      </c>
      <c r="M404" s="89" t="s">
        <v>134</v>
      </c>
    </row>
    <row r="405" spans="1:13" customFormat="1" ht="14.4" x14ac:dyDescent="0.25">
      <c r="A405" s="89" t="s">
        <v>157</v>
      </c>
      <c r="B405" s="89" t="s">
        <v>187</v>
      </c>
      <c r="C405" s="89" t="s">
        <v>2527</v>
      </c>
      <c r="D405" s="89" t="s">
        <v>188</v>
      </c>
      <c r="E405" s="89" t="s">
        <v>4367</v>
      </c>
      <c r="F405" s="90">
        <v>45259</v>
      </c>
      <c r="G405" s="3">
        <v>-83.6</v>
      </c>
      <c r="H405" s="89"/>
      <c r="I405" s="91">
        <v>37480000347000</v>
      </c>
      <c r="J405" s="104" t="str">
        <f>VLOOKUP(I405,'Nom Ceges'!A:B,2,FALSE)</f>
        <v>COMPTABILITAT</v>
      </c>
      <c r="K405" s="90">
        <v>45259</v>
      </c>
      <c r="L405" s="92" t="s">
        <v>159</v>
      </c>
      <c r="M405" s="89" t="s">
        <v>167</v>
      </c>
    </row>
    <row r="406" spans="1:13" customFormat="1" ht="14.4" x14ac:dyDescent="0.25">
      <c r="A406" s="89" t="s">
        <v>157</v>
      </c>
      <c r="B406" s="89" t="s">
        <v>321</v>
      </c>
      <c r="C406" s="89" t="s">
        <v>3410</v>
      </c>
      <c r="D406" s="89" t="s">
        <v>322</v>
      </c>
      <c r="E406" s="89" t="s">
        <v>3411</v>
      </c>
      <c r="F406" s="90">
        <v>45209</v>
      </c>
      <c r="G406" s="3">
        <v>96</v>
      </c>
      <c r="H406" s="89"/>
      <c r="I406" s="91">
        <v>37480000347000</v>
      </c>
      <c r="J406" s="104" t="str">
        <f>VLOOKUP(I406,'Nom Ceges'!A:B,2,FALSE)</f>
        <v>COMPTABILITAT</v>
      </c>
      <c r="K406" s="90">
        <v>45209</v>
      </c>
      <c r="L406" s="92" t="s">
        <v>133</v>
      </c>
      <c r="M406" s="89" t="s">
        <v>134</v>
      </c>
    </row>
    <row r="407" spans="1:13" customFormat="1" ht="14.4" x14ac:dyDescent="0.25">
      <c r="A407" s="89" t="s">
        <v>157</v>
      </c>
      <c r="B407" s="89" t="s">
        <v>321</v>
      </c>
      <c r="C407" s="89" t="s">
        <v>3410</v>
      </c>
      <c r="D407" s="89" t="s">
        <v>322</v>
      </c>
      <c r="E407" s="89" t="s">
        <v>3810</v>
      </c>
      <c r="F407" s="90">
        <v>45236</v>
      </c>
      <c r="G407" s="3">
        <v>3876</v>
      </c>
      <c r="H407" s="89"/>
      <c r="I407" s="91">
        <v>37480000347000</v>
      </c>
      <c r="J407" s="104" t="str">
        <f>VLOOKUP(I407,'Nom Ceges'!A:B,2,FALSE)</f>
        <v>COMPTABILITAT</v>
      </c>
      <c r="K407" s="90">
        <v>45236</v>
      </c>
      <c r="L407" s="92" t="s">
        <v>133</v>
      </c>
      <c r="M407" s="89" t="s">
        <v>134</v>
      </c>
    </row>
    <row r="408" spans="1:13" customFormat="1" ht="14.4" x14ac:dyDescent="0.25">
      <c r="A408" s="89" t="s">
        <v>135</v>
      </c>
      <c r="B408" s="89" t="s">
        <v>164</v>
      </c>
      <c r="C408" s="89" t="s">
        <v>2597</v>
      </c>
      <c r="D408" s="89" t="s">
        <v>165</v>
      </c>
      <c r="E408" s="89" t="s">
        <v>4587</v>
      </c>
      <c r="F408" s="90">
        <v>44644</v>
      </c>
      <c r="G408" s="3">
        <v>-0.88</v>
      </c>
      <c r="H408" s="89" t="s">
        <v>4588</v>
      </c>
      <c r="I408" s="91">
        <v>37480000348000</v>
      </c>
      <c r="J408" s="104" t="str">
        <f>VLOOKUP(I408,'Nom Ceges'!A:B,2,FALSE)</f>
        <v>PATRIMONI CONTRACTAC</v>
      </c>
      <c r="K408" s="90">
        <v>44646</v>
      </c>
      <c r="L408" s="92" t="s">
        <v>159</v>
      </c>
      <c r="M408" s="89" t="s">
        <v>167</v>
      </c>
    </row>
    <row r="409" spans="1:13" customFormat="1" ht="14.4" x14ac:dyDescent="0.25">
      <c r="A409" s="89" t="s">
        <v>157</v>
      </c>
      <c r="B409" s="89" t="s">
        <v>187</v>
      </c>
      <c r="C409" s="89" t="s">
        <v>2527</v>
      </c>
      <c r="D409" s="89" t="s">
        <v>188</v>
      </c>
      <c r="E409" s="89" t="s">
        <v>4303</v>
      </c>
      <c r="F409" s="90">
        <v>45260</v>
      </c>
      <c r="G409" s="3">
        <v>-103.35</v>
      </c>
      <c r="H409" s="89"/>
      <c r="I409" s="91">
        <v>37780001328000</v>
      </c>
      <c r="J409" s="104" t="str">
        <f>VLOOKUP(I409,'Nom Ceges'!A:B,2,FALSE)</f>
        <v>SAE. S ATENCIO ESTUD</v>
      </c>
      <c r="K409" s="90">
        <v>45260</v>
      </c>
      <c r="L409" s="92" t="s">
        <v>133</v>
      </c>
      <c r="M409" s="89" t="s">
        <v>167</v>
      </c>
    </row>
    <row r="410" spans="1:13" customFormat="1" ht="14.4" x14ac:dyDescent="0.25">
      <c r="A410" s="89" t="s">
        <v>135</v>
      </c>
      <c r="B410" s="89" t="s">
        <v>3741</v>
      </c>
      <c r="C410" s="89" t="s">
        <v>3742</v>
      </c>
      <c r="D410" s="89" t="s">
        <v>3743</v>
      </c>
      <c r="E410" s="89" t="s">
        <v>3744</v>
      </c>
      <c r="F410" s="90">
        <v>44816</v>
      </c>
      <c r="G410" s="3">
        <v>84.65</v>
      </c>
      <c r="H410" s="89"/>
      <c r="I410" s="91">
        <v>37780002193000</v>
      </c>
      <c r="J410" s="104" t="str">
        <f>VLOOKUP(I410,'Nom Ceges'!A:B,2,FALSE)</f>
        <v>PROJ.INTER,DOC I MOB</v>
      </c>
      <c r="K410" s="90">
        <v>45233</v>
      </c>
      <c r="L410" s="92" t="s">
        <v>133</v>
      </c>
      <c r="M410" s="89" t="s">
        <v>134</v>
      </c>
    </row>
    <row r="411" spans="1:13" customFormat="1" ht="14.4" x14ac:dyDescent="0.25">
      <c r="A411" s="89" t="s">
        <v>157</v>
      </c>
      <c r="B411" s="89" t="s">
        <v>2980</v>
      </c>
      <c r="C411" s="89" t="s">
        <v>2981</v>
      </c>
      <c r="D411" s="89" t="s">
        <v>2982</v>
      </c>
      <c r="E411" s="89" t="s">
        <v>2983</v>
      </c>
      <c r="F411" s="90">
        <v>45107</v>
      </c>
      <c r="G411" s="3">
        <v>1716.12</v>
      </c>
      <c r="H411" s="89" t="s">
        <v>2984</v>
      </c>
      <c r="I411" s="91">
        <v>38000000005000</v>
      </c>
      <c r="J411" s="104" t="str">
        <f>VLOOKUP(I411,'Nom Ceges'!A:B,2,FALSE)</f>
        <v>DIR. AREA RECTORAT</v>
      </c>
      <c r="K411" s="90">
        <v>45120</v>
      </c>
      <c r="L411" s="92" t="s">
        <v>133</v>
      </c>
      <c r="M411" s="89" t="s">
        <v>134</v>
      </c>
    </row>
    <row r="412" spans="1:13" customFormat="1" ht="14.4" x14ac:dyDescent="0.25">
      <c r="A412" s="89" t="s">
        <v>157</v>
      </c>
      <c r="B412" s="89" t="s">
        <v>372</v>
      </c>
      <c r="C412" s="89" t="s">
        <v>2592</v>
      </c>
      <c r="D412" s="89" t="s">
        <v>373</v>
      </c>
      <c r="E412" s="89" t="s">
        <v>2593</v>
      </c>
      <c r="F412" s="90">
        <v>45017</v>
      </c>
      <c r="G412" s="3">
        <v>31.35</v>
      </c>
      <c r="H412" s="89" t="s">
        <v>2594</v>
      </c>
      <c r="I412" s="91">
        <v>38000000005000</v>
      </c>
      <c r="J412" s="104" t="str">
        <f>VLOOKUP(I412,'Nom Ceges'!A:B,2,FALSE)</f>
        <v>DIR. AREA RECTORAT</v>
      </c>
      <c r="K412" s="90">
        <v>45019</v>
      </c>
      <c r="L412" s="92" t="s">
        <v>133</v>
      </c>
      <c r="M412" s="89" t="s">
        <v>134</v>
      </c>
    </row>
    <row r="413" spans="1:13" customFormat="1" ht="14.4" x14ac:dyDescent="0.25">
      <c r="A413" s="89" t="s">
        <v>157</v>
      </c>
      <c r="B413" s="89" t="s">
        <v>372</v>
      </c>
      <c r="C413" s="89" t="s">
        <v>2592</v>
      </c>
      <c r="D413" s="89" t="s">
        <v>373</v>
      </c>
      <c r="E413" s="89" t="s">
        <v>2595</v>
      </c>
      <c r="F413" s="90">
        <v>45017</v>
      </c>
      <c r="G413" s="3">
        <v>20.9</v>
      </c>
      <c r="H413" s="89" t="s">
        <v>2596</v>
      </c>
      <c r="I413" s="91">
        <v>38000000005000</v>
      </c>
      <c r="J413" s="104" t="str">
        <f>VLOOKUP(I413,'Nom Ceges'!A:B,2,FALSE)</f>
        <v>DIR. AREA RECTORAT</v>
      </c>
      <c r="K413" s="90">
        <v>45019</v>
      </c>
      <c r="L413" s="92" t="s">
        <v>133</v>
      </c>
      <c r="M413" s="89" t="s">
        <v>134</v>
      </c>
    </row>
    <row r="414" spans="1:13" customFormat="1" ht="14.4" x14ac:dyDescent="0.25">
      <c r="A414" s="89" t="s">
        <v>132</v>
      </c>
      <c r="B414" s="89" t="s">
        <v>176</v>
      </c>
      <c r="C414" s="89" t="s">
        <v>2437</v>
      </c>
      <c r="D414" s="89" t="s">
        <v>177</v>
      </c>
      <c r="E414" s="89" t="s">
        <v>2438</v>
      </c>
      <c r="F414" s="90">
        <v>44500</v>
      </c>
      <c r="G414" s="3">
        <v>0.36</v>
      </c>
      <c r="H414" s="89"/>
      <c r="I414" s="91">
        <v>38300001561000</v>
      </c>
      <c r="J414" s="104" t="str">
        <f>VLOOKUP(I414,'Nom Ceges'!A:B,2,FALSE)</f>
        <v>DIR. AREA COMUNICAC</v>
      </c>
      <c r="K414" s="90">
        <v>44504</v>
      </c>
      <c r="L414" s="92" t="s">
        <v>133</v>
      </c>
      <c r="M414" s="89" t="s">
        <v>134</v>
      </c>
    </row>
    <row r="415" spans="1:13" customFormat="1" ht="14.4" x14ac:dyDescent="0.25">
      <c r="A415" s="89" t="s">
        <v>135</v>
      </c>
      <c r="B415" s="89" t="s">
        <v>201</v>
      </c>
      <c r="C415" s="89" t="s">
        <v>2482</v>
      </c>
      <c r="D415" s="89" t="s">
        <v>202</v>
      </c>
      <c r="E415" s="89" t="s">
        <v>2483</v>
      </c>
      <c r="F415" s="90">
        <v>44711</v>
      </c>
      <c r="G415" s="3">
        <v>1340.74</v>
      </c>
      <c r="H415" s="89"/>
      <c r="I415" s="91">
        <v>38380001438000</v>
      </c>
      <c r="J415" s="104" t="str">
        <f>VLOOKUP(I415,'Nom Ceges'!A:B,2,FALSE)</f>
        <v>COMUNICACIÓ</v>
      </c>
      <c r="K415" s="90">
        <v>44713</v>
      </c>
      <c r="L415" s="92" t="s">
        <v>133</v>
      </c>
      <c r="M415" s="89" t="s">
        <v>134</v>
      </c>
    </row>
    <row r="416" spans="1:13" customFormat="1" ht="14.4" x14ac:dyDescent="0.25">
      <c r="A416" s="89" t="s">
        <v>132</v>
      </c>
      <c r="B416" s="89" t="s">
        <v>2441</v>
      </c>
      <c r="C416" s="89" t="s">
        <v>2442</v>
      </c>
      <c r="D416" s="89" t="s">
        <v>2443</v>
      </c>
      <c r="E416" s="89" t="s">
        <v>2444</v>
      </c>
      <c r="F416" s="90">
        <v>44480</v>
      </c>
      <c r="G416" s="3">
        <v>166</v>
      </c>
      <c r="H416" s="89" t="s">
        <v>2445</v>
      </c>
      <c r="I416" s="91">
        <v>38380001830000</v>
      </c>
      <c r="J416" s="104" t="str">
        <f>VLOOKUP(I416,'Nom Ceges'!A:B,2,FALSE)</f>
        <v>ENTORNS WEB</v>
      </c>
      <c r="K416" s="90">
        <v>44559</v>
      </c>
      <c r="L416" s="92" t="s">
        <v>133</v>
      </c>
      <c r="M416" s="89" t="s">
        <v>134</v>
      </c>
    </row>
    <row r="417" spans="1:13" customFormat="1" ht="14.4" x14ac:dyDescent="0.25">
      <c r="A417" s="89" t="s">
        <v>135</v>
      </c>
      <c r="B417" s="89" t="s">
        <v>2548</v>
      </c>
      <c r="C417" s="89" t="s">
        <v>2549</v>
      </c>
      <c r="D417" s="89" t="s">
        <v>2550</v>
      </c>
      <c r="E417" s="89" t="s">
        <v>2551</v>
      </c>
      <c r="F417" s="90">
        <v>44911</v>
      </c>
      <c r="G417" s="3">
        <v>2600</v>
      </c>
      <c r="H417" s="89"/>
      <c r="I417" s="91">
        <v>53200000028000</v>
      </c>
      <c r="J417" s="104" t="str">
        <f>VLOOKUP(I417,'Nom Ceges'!A:B,2,FALSE)</f>
        <v>FUND.SOLIDARITAT UB</v>
      </c>
      <c r="K417" s="90">
        <v>44984</v>
      </c>
      <c r="L417" s="92" t="s">
        <v>133</v>
      </c>
      <c r="M417" s="89" t="s">
        <v>134</v>
      </c>
    </row>
    <row r="418" spans="1:13" customFormat="1" ht="14.4" x14ac:dyDescent="0.25">
      <c r="A418" s="89" t="s">
        <v>157</v>
      </c>
      <c r="B418" s="89" t="s">
        <v>2664</v>
      </c>
      <c r="C418" s="89" t="s">
        <v>2665</v>
      </c>
      <c r="D418" s="89" t="s">
        <v>2666</v>
      </c>
      <c r="E418" s="89" t="s">
        <v>2667</v>
      </c>
      <c r="F418" s="90">
        <v>45056</v>
      </c>
      <c r="G418" s="3">
        <v>8020</v>
      </c>
      <c r="H418" s="89"/>
      <c r="I418" s="91" t="s">
        <v>258</v>
      </c>
      <c r="J418" s="104" t="str">
        <f>VLOOKUP(I418,'Nom Ceges'!A:B,2,FALSE)</f>
        <v>UB - INGRESSOS</v>
      </c>
      <c r="K418" s="90">
        <v>45061</v>
      </c>
      <c r="L418" s="92" t="s">
        <v>133</v>
      </c>
      <c r="M418" s="89" t="s">
        <v>134</v>
      </c>
    </row>
    <row r="419" spans="1:13" customFormat="1" ht="14.4" x14ac:dyDescent="0.25">
      <c r="A419" s="89" t="s">
        <v>157</v>
      </c>
      <c r="B419" s="89" t="s">
        <v>2664</v>
      </c>
      <c r="C419" s="89" t="s">
        <v>2665</v>
      </c>
      <c r="D419" s="89" t="s">
        <v>2666</v>
      </c>
      <c r="E419" s="89" t="s">
        <v>2742</v>
      </c>
      <c r="F419" s="90">
        <v>45076</v>
      </c>
      <c r="G419" s="3">
        <v>14004.54</v>
      </c>
      <c r="H419" s="89"/>
      <c r="I419" s="91" t="s">
        <v>258</v>
      </c>
      <c r="J419" s="104" t="str">
        <f>VLOOKUP(I419,'Nom Ceges'!A:B,2,FALSE)</f>
        <v>UB - INGRESSOS</v>
      </c>
      <c r="K419" s="90">
        <v>45083</v>
      </c>
      <c r="L419" s="92" t="s">
        <v>133</v>
      </c>
      <c r="M419" s="89" t="s">
        <v>134</v>
      </c>
    </row>
    <row r="420" spans="1:13" customFormat="1" ht="14.4" x14ac:dyDescent="0.25">
      <c r="A420" s="89" t="s">
        <v>157</v>
      </c>
      <c r="B420" s="89" t="s">
        <v>2664</v>
      </c>
      <c r="C420" s="89" t="s">
        <v>2665</v>
      </c>
      <c r="D420" s="89" t="s">
        <v>2666</v>
      </c>
      <c r="E420" s="89" t="s">
        <v>2774</v>
      </c>
      <c r="F420" s="90">
        <v>45085</v>
      </c>
      <c r="G420" s="3">
        <v>14004.54</v>
      </c>
      <c r="H420" s="89"/>
      <c r="I420" s="91" t="s">
        <v>258</v>
      </c>
      <c r="J420" s="104" t="str">
        <f>VLOOKUP(I420,'Nom Ceges'!A:B,2,FALSE)</f>
        <v>UB - INGRESSOS</v>
      </c>
      <c r="K420" s="90">
        <v>45090</v>
      </c>
      <c r="L420" s="92" t="s">
        <v>133</v>
      </c>
      <c r="M420" s="89" t="s">
        <v>134</v>
      </c>
    </row>
    <row r="421" spans="1:13" customFormat="1" ht="14.4" x14ac:dyDescent="0.25">
      <c r="A421" s="89" t="s">
        <v>157</v>
      </c>
      <c r="B421" s="89" t="s">
        <v>2664</v>
      </c>
      <c r="C421" s="89" t="s">
        <v>2665</v>
      </c>
      <c r="D421" s="89" t="s">
        <v>2666</v>
      </c>
      <c r="E421" s="89" t="s">
        <v>2775</v>
      </c>
      <c r="F421" s="90">
        <v>45085</v>
      </c>
      <c r="G421" s="3">
        <v>3482.44</v>
      </c>
      <c r="H421" s="89"/>
      <c r="I421" s="91" t="s">
        <v>258</v>
      </c>
      <c r="J421" s="104" t="str">
        <f>VLOOKUP(I421,'Nom Ceges'!A:B,2,FALSE)</f>
        <v>UB - INGRESSOS</v>
      </c>
      <c r="K421" s="90">
        <v>45091</v>
      </c>
      <c r="L421" s="92" t="s">
        <v>133</v>
      </c>
      <c r="M421" s="89" t="s">
        <v>134</v>
      </c>
    </row>
    <row r="422" spans="1:13" customFormat="1" ht="14.4" x14ac:dyDescent="0.25">
      <c r="A422" s="89" t="s">
        <v>157</v>
      </c>
      <c r="B422" s="89" t="s">
        <v>2664</v>
      </c>
      <c r="C422" s="89" t="s">
        <v>2665</v>
      </c>
      <c r="D422" s="89" t="s">
        <v>2666</v>
      </c>
      <c r="E422" s="89" t="s">
        <v>3247</v>
      </c>
      <c r="F422" s="90">
        <v>45133</v>
      </c>
      <c r="G422" s="3">
        <v>3482.44</v>
      </c>
      <c r="H422" s="89"/>
      <c r="I422" s="91" t="s">
        <v>258</v>
      </c>
      <c r="J422" s="104" t="str">
        <f>VLOOKUP(I422,'Nom Ceges'!A:B,2,FALSE)</f>
        <v>UB - INGRESSOS</v>
      </c>
      <c r="K422" s="90">
        <v>45191</v>
      </c>
      <c r="L422" s="92" t="s">
        <v>133</v>
      </c>
      <c r="M422" s="89" t="s">
        <v>134</v>
      </c>
    </row>
    <row r="423" spans="1:13" customFormat="1" ht="14.4" x14ac:dyDescent="0.25">
      <c r="A423" s="89" t="s">
        <v>157</v>
      </c>
      <c r="B423" s="89" t="s">
        <v>2664</v>
      </c>
      <c r="C423" s="89" t="s">
        <v>2665</v>
      </c>
      <c r="D423" s="89" t="s">
        <v>2666</v>
      </c>
      <c r="E423" s="89" t="s">
        <v>3926</v>
      </c>
      <c r="F423" s="90">
        <v>45233</v>
      </c>
      <c r="G423" s="3">
        <v>29872.03</v>
      </c>
      <c r="H423" s="89"/>
      <c r="I423" s="91" t="s">
        <v>258</v>
      </c>
      <c r="J423" s="104" t="str">
        <f>VLOOKUP(I423,'Nom Ceges'!A:B,2,FALSE)</f>
        <v>UB - INGRESSOS</v>
      </c>
      <c r="K423" s="90">
        <v>45243</v>
      </c>
      <c r="L423" s="92" t="s">
        <v>133</v>
      </c>
      <c r="M423" s="89" t="s">
        <v>134</v>
      </c>
    </row>
    <row r="424" spans="1:13" customFormat="1" ht="14.4" x14ac:dyDescent="0.25">
      <c r="A424" s="89" t="s">
        <v>157</v>
      </c>
      <c r="B424" s="89" t="s">
        <v>2664</v>
      </c>
      <c r="C424" s="89" t="s">
        <v>2665</v>
      </c>
      <c r="D424" s="89" t="s">
        <v>2666</v>
      </c>
      <c r="E424" s="89" t="s">
        <v>4221</v>
      </c>
      <c r="F424" s="90">
        <v>45250</v>
      </c>
      <c r="G424" s="3">
        <v>10373.540000000001</v>
      </c>
      <c r="H424" s="89"/>
      <c r="I424" s="91" t="s">
        <v>369</v>
      </c>
      <c r="J424" s="104" t="str">
        <f>VLOOKUP(I424,'Nom Ceges'!A:B,2,FALSE)</f>
        <v>UB - DESPESES</v>
      </c>
      <c r="K424" s="90">
        <v>45257</v>
      </c>
      <c r="L424" s="92" t="s">
        <v>133</v>
      </c>
      <c r="M424" s="89" t="s">
        <v>134</v>
      </c>
    </row>
    <row r="425" spans="1:13" customFormat="1" ht="14.4" x14ac:dyDescent="0.25">
      <c r="A425" s="89" t="s">
        <v>157</v>
      </c>
      <c r="B425" s="89" t="s">
        <v>226</v>
      </c>
      <c r="C425" s="89" t="s">
        <v>2536</v>
      </c>
      <c r="D425" s="89" t="s">
        <v>2537</v>
      </c>
      <c r="E425" s="89" t="s">
        <v>3136</v>
      </c>
      <c r="F425" s="90">
        <v>45170</v>
      </c>
      <c r="G425" s="3">
        <v>180</v>
      </c>
      <c r="H425" s="89"/>
      <c r="I425" s="91" t="s">
        <v>369</v>
      </c>
      <c r="J425" s="104" t="str">
        <f>VLOOKUP(I425,'Nom Ceges'!A:B,2,FALSE)</f>
        <v>UB - DESPESES</v>
      </c>
      <c r="K425" s="90">
        <v>45171</v>
      </c>
      <c r="L425" s="92" t="s">
        <v>133</v>
      </c>
      <c r="M425" s="89" t="s">
        <v>134</v>
      </c>
    </row>
    <row r="426" spans="1:13" customFormat="1" ht="14.4" x14ac:dyDescent="0.25">
      <c r="A426" s="89" t="s">
        <v>157</v>
      </c>
      <c r="B426" s="89" t="s">
        <v>226</v>
      </c>
      <c r="C426" s="89" t="s">
        <v>2536</v>
      </c>
      <c r="D426" s="89" t="s">
        <v>2537</v>
      </c>
      <c r="E426" s="89" t="s">
        <v>3140</v>
      </c>
      <c r="F426" s="90">
        <v>45170</v>
      </c>
      <c r="G426" s="3">
        <v>190.9</v>
      </c>
      <c r="H426" s="89"/>
      <c r="I426" s="91" t="s">
        <v>369</v>
      </c>
      <c r="J426" s="104" t="str">
        <f>VLOOKUP(I426,'Nom Ceges'!A:B,2,FALSE)</f>
        <v>UB - DESPESES</v>
      </c>
      <c r="K426" s="90">
        <v>45171</v>
      </c>
      <c r="L426" s="92" t="s">
        <v>133</v>
      </c>
      <c r="M426" s="89" t="s">
        <v>134</v>
      </c>
    </row>
    <row r="427" spans="1:13" customFormat="1" ht="14.4" x14ac:dyDescent="0.25">
      <c r="A427" s="89" t="s">
        <v>157</v>
      </c>
      <c r="B427" s="89" t="s">
        <v>226</v>
      </c>
      <c r="C427" s="89" t="s">
        <v>2536</v>
      </c>
      <c r="D427" s="89" t="s">
        <v>2537</v>
      </c>
      <c r="E427" s="89" t="s">
        <v>3181</v>
      </c>
      <c r="F427" s="90">
        <v>45177</v>
      </c>
      <c r="G427" s="3">
        <v>244</v>
      </c>
      <c r="H427" s="89"/>
      <c r="I427" s="91" t="s">
        <v>369</v>
      </c>
      <c r="J427" s="104" t="str">
        <f>VLOOKUP(I427,'Nom Ceges'!A:B,2,FALSE)</f>
        <v>UB - DESPESES</v>
      </c>
      <c r="K427" s="90">
        <v>45178</v>
      </c>
      <c r="L427" s="92" t="s">
        <v>133</v>
      </c>
      <c r="M427" s="89" t="s">
        <v>134</v>
      </c>
    </row>
    <row r="428" spans="1:13" customFormat="1" ht="14.4" x14ac:dyDescent="0.25">
      <c r="A428" s="89" t="s">
        <v>157</v>
      </c>
      <c r="B428" s="89" t="s">
        <v>226</v>
      </c>
      <c r="C428" s="89" t="s">
        <v>2536</v>
      </c>
      <c r="D428" s="89" t="s">
        <v>2537</v>
      </c>
      <c r="E428" s="89" t="s">
        <v>3217</v>
      </c>
      <c r="F428" s="90">
        <v>45184</v>
      </c>
      <c r="G428" s="3">
        <v>244</v>
      </c>
      <c r="H428" s="89"/>
      <c r="I428" s="91" t="s">
        <v>369</v>
      </c>
      <c r="J428" s="104" t="str">
        <f>VLOOKUP(I428,'Nom Ceges'!A:B,2,FALSE)</f>
        <v>UB - DESPESES</v>
      </c>
      <c r="K428" s="90">
        <v>45185</v>
      </c>
      <c r="L428" s="92" t="s">
        <v>133</v>
      </c>
      <c r="M428" s="89" t="s">
        <v>134</v>
      </c>
    </row>
    <row r="429" spans="1:13" customFormat="1" ht="14.4" x14ac:dyDescent="0.25">
      <c r="A429" s="89" t="s">
        <v>157</v>
      </c>
      <c r="B429" s="89" t="s">
        <v>226</v>
      </c>
      <c r="C429" s="89" t="s">
        <v>2536</v>
      </c>
      <c r="D429" s="89" t="s">
        <v>2537</v>
      </c>
      <c r="E429" s="89" t="s">
        <v>3227</v>
      </c>
      <c r="F429" s="90">
        <v>45188</v>
      </c>
      <c r="G429" s="3">
        <v>267</v>
      </c>
      <c r="H429" s="89"/>
      <c r="I429" s="91" t="s">
        <v>369</v>
      </c>
      <c r="J429" s="104" t="str">
        <f>VLOOKUP(I429,'Nom Ceges'!A:B,2,FALSE)</f>
        <v>UB - DESPESES</v>
      </c>
      <c r="K429" s="90">
        <v>45189</v>
      </c>
      <c r="L429" s="92" t="s">
        <v>133</v>
      </c>
      <c r="M429" s="89" t="s">
        <v>134</v>
      </c>
    </row>
    <row r="430" spans="1:13" customFormat="1" ht="14.4" x14ac:dyDescent="0.25">
      <c r="A430" s="89" t="s">
        <v>157</v>
      </c>
      <c r="B430" s="89" t="s">
        <v>226</v>
      </c>
      <c r="C430" s="89" t="s">
        <v>2536</v>
      </c>
      <c r="D430" s="89" t="s">
        <v>2537</v>
      </c>
      <c r="E430" s="89" t="s">
        <v>3228</v>
      </c>
      <c r="F430" s="90">
        <v>45188</v>
      </c>
      <c r="G430" s="3">
        <v>275</v>
      </c>
      <c r="H430" s="89"/>
      <c r="I430" s="91" t="s">
        <v>369</v>
      </c>
      <c r="J430" s="104" t="str">
        <f>VLOOKUP(I430,'Nom Ceges'!A:B,2,FALSE)</f>
        <v>UB - DESPESES</v>
      </c>
      <c r="K430" s="90">
        <v>45189</v>
      </c>
      <c r="L430" s="92" t="s">
        <v>133</v>
      </c>
      <c r="M430" s="89" t="s">
        <v>134</v>
      </c>
    </row>
    <row r="431" spans="1:13" customFormat="1" ht="14.4" x14ac:dyDescent="0.25">
      <c r="A431" s="89" t="s">
        <v>157</v>
      </c>
      <c r="B431" s="89" t="s">
        <v>226</v>
      </c>
      <c r="C431" s="89" t="s">
        <v>2536</v>
      </c>
      <c r="D431" s="89" t="s">
        <v>2537</v>
      </c>
      <c r="E431" s="89" t="s">
        <v>3231</v>
      </c>
      <c r="F431" s="90">
        <v>45189</v>
      </c>
      <c r="G431" s="3">
        <v>288</v>
      </c>
      <c r="H431" s="89"/>
      <c r="I431" s="91" t="s">
        <v>369</v>
      </c>
      <c r="J431" s="104" t="str">
        <f>VLOOKUP(I431,'Nom Ceges'!A:B,2,FALSE)</f>
        <v>UB - DESPESES</v>
      </c>
      <c r="K431" s="90">
        <v>45190</v>
      </c>
      <c r="L431" s="92" t="s">
        <v>133</v>
      </c>
      <c r="M431" s="89" t="s">
        <v>134</v>
      </c>
    </row>
    <row r="432" spans="1:13" customFormat="1" ht="14.4" x14ac:dyDescent="0.25">
      <c r="A432" s="89" t="s">
        <v>157</v>
      </c>
      <c r="B432" s="89" t="s">
        <v>226</v>
      </c>
      <c r="C432" s="89" t="s">
        <v>2536</v>
      </c>
      <c r="D432" s="89" t="s">
        <v>2537</v>
      </c>
      <c r="E432" s="89" t="s">
        <v>3244</v>
      </c>
      <c r="F432" s="90">
        <v>45190</v>
      </c>
      <c r="G432" s="3">
        <v>-144</v>
      </c>
      <c r="H432" s="89"/>
      <c r="I432" s="91" t="s">
        <v>369</v>
      </c>
      <c r="J432" s="104" t="str">
        <f>VLOOKUP(I432,'Nom Ceges'!A:B,2,FALSE)</f>
        <v>UB - DESPESES</v>
      </c>
      <c r="K432" s="90">
        <v>45191</v>
      </c>
      <c r="L432" s="92" t="s">
        <v>133</v>
      </c>
      <c r="M432" s="89" t="s">
        <v>167</v>
      </c>
    </row>
    <row r="433" spans="1:13" customFormat="1" ht="14.4" x14ac:dyDescent="0.25">
      <c r="A433" s="89" t="s">
        <v>157</v>
      </c>
      <c r="B433" s="89" t="s">
        <v>226</v>
      </c>
      <c r="C433" s="89" t="s">
        <v>2536</v>
      </c>
      <c r="D433" s="89" t="s">
        <v>2537</v>
      </c>
      <c r="E433" s="89" t="s">
        <v>3245</v>
      </c>
      <c r="F433" s="90">
        <v>45190</v>
      </c>
      <c r="G433" s="3">
        <v>209</v>
      </c>
      <c r="H433" s="89"/>
      <c r="I433" s="91" t="s">
        <v>369</v>
      </c>
      <c r="J433" s="104" t="str">
        <f>VLOOKUP(I433,'Nom Ceges'!A:B,2,FALSE)</f>
        <v>UB - DESPESES</v>
      </c>
      <c r="K433" s="90">
        <v>45191</v>
      </c>
      <c r="L433" s="92" t="s">
        <v>133</v>
      </c>
      <c r="M433" s="89" t="s">
        <v>134</v>
      </c>
    </row>
    <row r="434" spans="1:13" customFormat="1" ht="14.4" x14ac:dyDescent="0.25">
      <c r="A434" s="89" t="s">
        <v>157</v>
      </c>
      <c r="B434" s="89" t="s">
        <v>226</v>
      </c>
      <c r="C434" s="89" t="s">
        <v>2536</v>
      </c>
      <c r="D434" s="89" t="s">
        <v>2537</v>
      </c>
      <c r="E434" s="89" t="s">
        <v>3248</v>
      </c>
      <c r="F434" s="90">
        <v>45191</v>
      </c>
      <c r="G434" s="3">
        <v>185.4</v>
      </c>
      <c r="H434" s="89"/>
      <c r="I434" s="91" t="s">
        <v>369</v>
      </c>
      <c r="J434" s="104" t="str">
        <f>VLOOKUP(I434,'Nom Ceges'!A:B,2,FALSE)</f>
        <v>UB - DESPESES</v>
      </c>
      <c r="K434" s="90">
        <v>45192</v>
      </c>
      <c r="L434" s="92" t="s">
        <v>133</v>
      </c>
      <c r="M434" s="89" t="s">
        <v>134</v>
      </c>
    </row>
    <row r="435" spans="1:13" customFormat="1" ht="14.4" x14ac:dyDescent="0.25">
      <c r="A435" s="89" t="s">
        <v>157</v>
      </c>
      <c r="B435" s="89" t="s">
        <v>226</v>
      </c>
      <c r="C435" s="89" t="s">
        <v>2536</v>
      </c>
      <c r="D435" s="89" t="s">
        <v>2537</v>
      </c>
      <c r="E435" s="89" t="s">
        <v>4397</v>
      </c>
      <c r="F435" s="90">
        <v>45252</v>
      </c>
      <c r="G435" s="3">
        <v>145</v>
      </c>
      <c r="H435" s="89"/>
      <c r="I435" s="91" t="s">
        <v>369</v>
      </c>
      <c r="J435" s="104" t="str">
        <f>VLOOKUP(I435,'Nom Ceges'!A:B,2,FALSE)</f>
        <v>UB - DESPESES</v>
      </c>
      <c r="K435" s="90">
        <v>45253</v>
      </c>
      <c r="L435" s="92" t="s">
        <v>159</v>
      </c>
      <c r="M435" s="89" t="s">
        <v>134</v>
      </c>
    </row>
    <row r="436" spans="1:13" customFormat="1" ht="14.4" x14ac:dyDescent="0.25">
      <c r="A436" s="89" t="s">
        <v>157</v>
      </c>
      <c r="B436" s="89" t="s">
        <v>136</v>
      </c>
      <c r="C436" s="89" t="s">
        <v>2501</v>
      </c>
      <c r="D436" s="89" t="s">
        <v>2502</v>
      </c>
      <c r="E436" s="89" t="s">
        <v>2751</v>
      </c>
      <c r="F436" s="90">
        <v>45083</v>
      </c>
      <c r="G436" s="3">
        <v>32</v>
      </c>
      <c r="H436" s="89"/>
      <c r="I436" s="91" t="s">
        <v>369</v>
      </c>
      <c r="J436" s="104" t="str">
        <f>VLOOKUP(I436,'Nom Ceges'!A:B,2,FALSE)</f>
        <v>UB - DESPESES</v>
      </c>
      <c r="K436" s="90">
        <v>45084</v>
      </c>
      <c r="L436" s="92" t="s">
        <v>133</v>
      </c>
      <c r="M436" s="89" t="s">
        <v>134</v>
      </c>
    </row>
    <row r="437" spans="1:13" customFormat="1" ht="14.4" x14ac:dyDescent="0.25">
      <c r="A437" s="89" t="s">
        <v>157</v>
      </c>
      <c r="B437" s="89" t="s">
        <v>136</v>
      </c>
      <c r="C437" s="89" t="s">
        <v>2501</v>
      </c>
      <c r="D437" s="89" t="s">
        <v>2502</v>
      </c>
      <c r="E437" s="89" t="s">
        <v>4446</v>
      </c>
      <c r="F437" s="90">
        <v>45229</v>
      </c>
      <c r="G437" s="3">
        <v>163.38</v>
      </c>
      <c r="H437" s="89"/>
      <c r="I437" s="91" t="s">
        <v>369</v>
      </c>
      <c r="J437" s="104" t="str">
        <f>VLOOKUP(I437,'Nom Ceges'!A:B,2,FALSE)</f>
        <v>UB - DESPESES</v>
      </c>
      <c r="K437" s="90">
        <v>45230</v>
      </c>
      <c r="L437" s="92" t="s">
        <v>159</v>
      </c>
      <c r="M437" s="89" t="s">
        <v>134</v>
      </c>
    </row>
    <row r="438" spans="1:13" customFormat="1" ht="14.4" x14ac:dyDescent="0.25">
      <c r="A438" s="89" t="s">
        <v>157</v>
      </c>
      <c r="B438" s="89" t="s">
        <v>136</v>
      </c>
      <c r="C438" s="89" t="s">
        <v>2501</v>
      </c>
      <c r="D438" s="89" t="s">
        <v>2502</v>
      </c>
      <c r="E438" s="89" t="s">
        <v>4435</v>
      </c>
      <c r="F438" s="90">
        <v>45233</v>
      </c>
      <c r="G438" s="3">
        <v>-163.38</v>
      </c>
      <c r="H438" s="89"/>
      <c r="I438" s="91" t="s">
        <v>369</v>
      </c>
      <c r="J438" s="104" t="str">
        <f>VLOOKUP(I438,'Nom Ceges'!A:B,2,FALSE)</f>
        <v>UB - DESPESES</v>
      </c>
      <c r="K438" s="90">
        <v>45234</v>
      </c>
      <c r="L438" s="92" t="s">
        <v>159</v>
      </c>
      <c r="M438" s="89" t="s">
        <v>167</v>
      </c>
    </row>
    <row r="439" spans="1:13" customFormat="1" ht="14.4" x14ac:dyDescent="0.25">
      <c r="A439" s="89" t="s">
        <v>157</v>
      </c>
      <c r="B439" s="89" t="s">
        <v>136</v>
      </c>
      <c r="C439" s="89" t="s">
        <v>2501</v>
      </c>
      <c r="D439" s="89" t="s">
        <v>2502</v>
      </c>
      <c r="E439" s="89" t="s">
        <v>3919</v>
      </c>
      <c r="F439" s="90">
        <v>45240</v>
      </c>
      <c r="G439" s="3">
        <v>226.92</v>
      </c>
      <c r="H439" s="89"/>
      <c r="I439" s="91" t="s">
        <v>369</v>
      </c>
      <c r="J439" s="104" t="str">
        <f>VLOOKUP(I439,'Nom Ceges'!A:B,2,FALSE)</f>
        <v>UB - DESPESES</v>
      </c>
      <c r="K439" s="90">
        <v>45241</v>
      </c>
      <c r="L439" s="92" t="s">
        <v>133</v>
      </c>
      <c r="M439" s="89" t="s">
        <v>134</v>
      </c>
    </row>
    <row r="440" spans="1:13" customFormat="1" ht="14.4" x14ac:dyDescent="0.25">
      <c r="A440" s="89" t="s">
        <v>157</v>
      </c>
      <c r="B440" s="89" t="s">
        <v>136</v>
      </c>
      <c r="C440" s="89" t="s">
        <v>2501</v>
      </c>
      <c r="D440" s="89" t="s">
        <v>2502</v>
      </c>
      <c r="E440" s="89" t="s">
        <v>4427</v>
      </c>
      <c r="F440" s="90">
        <v>45240</v>
      </c>
      <c r="G440" s="3">
        <v>226.92</v>
      </c>
      <c r="H440" s="89"/>
      <c r="I440" s="91" t="s">
        <v>369</v>
      </c>
      <c r="J440" s="104" t="str">
        <f>VLOOKUP(I440,'Nom Ceges'!A:B,2,FALSE)</f>
        <v>UB - DESPESES</v>
      </c>
      <c r="K440" s="90">
        <v>45241</v>
      </c>
      <c r="L440" s="92" t="s">
        <v>159</v>
      </c>
      <c r="M440" s="89" t="s">
        <v>134</v>
      </c>
    </row>
    <row r="441" spans="1:13" customFormat="1" ht="14.4" x14ac:dyDescent="0.25">
      <c r="A441" s="89" t="s">
        <v>157</v>
      </c>
      <c r="B441" s="89" t="s">
        <v>136</v>
      </c>
      <c r="C441" s="89" t="s">
        <v>2501</v>
      </c>
      <c r="D441" s="89" t="s">
        <v>2502</v>
      </c>
      <c r="E441" s="89" t="s">
        <v>4046</v>
      </c>
      <c r="F441" s="90">
        <v>45247</v>
      </c>
      <c r="G441" s="3">
        <v>-226.92</v>
      </c>
      <c r="H441" s="89"/>
      <c r="I441" s="91" t="s">
        <v>369</v>
      </c>
      <c r="J441" s="104" t="str">
        <f>VLOOKUP(I441,'Nom Ceges'!A:B,2,FALSE)</f>
        <v>UB - DESPESES</v>
      </c>
      <c r="K441" s="90">
        <v>45248</v>
      </c>
      <c r="L441" s="92" t="s">
        <v>133</v>
      </c>
      <c r="M441" s="89" t="s">
        <v>167</v>
      </c>
    </row>
    <row r="442" spans="1:13" customFormat="1" ht="14.4" x14ac:dyDescent="0.25">
      <c r="A442" s="89" t="s">
        <v>157</v>
      </c>
      <c r="B442" s="89" t="s">
        <v>136</v>
      </c>
      <c r="C442" s="89" t="s">
        <v>2501</v>
      </c>
      <c r="D442" s="89" t="s">
        <v>2502</v>
      </c>
      <c r="E442" s="89" t="s">
        <v>4414</v>
      </c>
      <c r="F442" s="90">
        <v>45247</v>
      </c>
      <c r="G442" s="3">
        <v>-226.92</v>
      </c>
      <c r="H442" s="89"/>
      <c r="I442" s="91" t="s">
        <v>369</v>
      </c>
      <c r="J442" s="104" t="str">
        <f>VLOOKUP(I442,'Nom Ceges'!A:B,2,FALSE)</f>
        <v>UB - DESPESES</v>
      </c>
      <c r="K442" s="90">
        <v>45248</v>
      </c>
      <c r="L442" s="92" t="s">
        <v>159</v>
      </c>
      <c r="M442" s="89" t="s">
        <v>167</v>
      </c>
    </row>
    <row r="443" spans="1:13" customFormat="1" ht="14.4" x14ac:dyDescent="0.25">
      <c r="A443" s="89" t="s">
        <v>157</v>
      </c>
      <c r="B443" s="89" t="s">
        <v>187</v>
      </c>
      <c r="C443" s="89" t="s">
        <v>2527</v>
      </c>
      <c r="D443" s="89" t="s">
        <v>188</v>
      </c>
      <c r="E443" s="89" t="s">
        <v>2534</v>
      </c>
      <c r="F443" s="90">
        <v>44951</v>
      </c>
      <c r="G443" s="3">
        <v>284.98</v>
      </c>
      <c r="H443" s="89"/>
      <c r="I443" s="91" t="s">
        <v>369</v>
      </c>
      <c r="J443" s="104" t="str">
        <f>VLOOKUP(I443,'Nom Ceges'!A:B,2,FALSE)</f>
        <v>UB - DESPESES</v>
      </c>
      <c r="K443" s="90">
        <v>44951</v>
      </c>
      <c r="L443" s="92" t="s">
        <v>133</v>
      </c>
      <c r="M443" s="89" t="s">
        <v>134</v>
      </c>
    </row>
    <row r="444" spans="1:13" customFormat="1" ht="14.4" x14ac:dyDescent="0.25">
      <c r="A444" s="89" t="s">
        <v>157</v>
      </c>
      <c r="B444" s="89" t="s">
        <v>187</v>
      </c>
      <c r="C444" s="89" t="s">
        <v>2527</v>
      </c>
      <c r="D444" s="89" t="s">
        <v>188</v>
      </c>
      <c r="E444" s="89" t="s">
        <v>4023</v>
      </c>
      <c r="F444" s="90">
        <v>45247</v>
      </c>
      <c r="G444" s="3">
        <v>103.35</v>
      </c>
      <c r="H444" s="89"/>
      <c r="I444" s="91" t="s">
        <v>369</v>
      </c>
      <c r="J444" s="104" t="str">
        <f>VLOOKUP(I444,'Nom Ceges'!A:B,2,FALSE)</f>
        <v>UB - DESPESES</v>
      </c>
      <c r="K444" s="90">
        <v>45247</v>
      </c>
      <c r="L444" s="92" t="s">
        <v>133</v>
      </c>
      <c r="M444" s="89" t="s">
        <v>134</v>
      </c>
    </row>
    <row r="445" spans="1:13" customFormat="1" ht="14.4" x14ac:dyDescent="0.25">
      <c r="A445" s="89"/>
      <c r="B445" s="89"/>
      <c r="C445" s="89"/>
      <c r="D445" s="89"/>
      <c r="E445" s="89"/>
      <c r="F445" s="90"/>
      <c r="G445" s="3"/>
      <c r="H445" s="89"/>
      <c r="I445" s="91"/>
      <c r="J445" s="104"/>
      <c r="K445" s="90"/>
      <c r="L445" s="92"/>
      <c r="M445" s="89"/>
    </row>
    <row r="446" spans="1:13" customFormat="1" ht="14.4" x14ac:dyDescent="0.25">
      <c r="A446" s="36" t="s">
        <v>431</v>
      </c>
      <c r="B446" s="89"/>
      <c r="C446" s="89"/>
      <c r="D446" s="89"/>
      <c r="E446" s="89"/>
      <c r="F446" s="90"/>
      <c r="G446" s="3"/>
      <c r="H446" s="89"/>
      <c r="I446" s="91"/>
      <c r="J446" s="104"/>
      <c r="K446" s="90"/>
      <c r="L446" s="92"/>
      <c r="M446" s="89"/>
    </row>
    <row r="447" spans="1:13" customFormat="1" ht="13.8" customHeight="1" x14ac:dyDescent="0.25">
      <c r="A447" s="89"/>
      <c r="B447" s="89"/>
      <c r="C447" s="89"/>
      <c r="D447" s="89"/>
      <c r="E447" s="89"/>
      <c r="F447" s="90"/>
      <c r="G447" s="3"/>
      <c r="H447" s="89"/>
      <c r="I447" s="91"/>
      <c r="J447" s="104"/>
      <c r="K447" s="90"/>
      <c r="L447" s="92"/>
      <c r="M447" s="89"/>
    </row>
    <row r="448" spans="1:13" customFormat="1" ht="14.4" x14ac:dyDescent="0.25">
      <c r="A448" s="89" t="s">
        <v>157</v>
      </c>
      <c r="B448" s="89" t="s">
        <v>2673</v>
      </c>
      <c r="C448" s="89" t="s">
        <v>2674</v>
      </c>
      <c r="D448" s="89"/>
      <c r="E448" s="89" t="s">
        <v>2675</v>
      </c>
      <c r="F448" s="90">
        <v>45048</v>
      </c>
      <c r="G448" s="3">
        <v>1415.67</v>
      </c>
      <c r="H448" s="89"/>
      <c r="I448" s="91">
        <v>25030000068000</v>
      </c>
      <c r="J448" s="104" t="str">
        <f>VLOOKUP(I448,'Nom Ceges'!A:B,2,FALSE)</f>
        <v>OR.ADM.BELLES ARTS</v>
      </c>
      <c r="K448" s="90">
        <v>45064</v>
      </c>
      <c r="L448" s="92" t="s">
        <v>133</v>
      </c>
      <c r="M448" s="89" t="s">
        <v>134</v>
      </c>
    </row>
    <row r="449" spans="1:13" customFormat="1" ht="14.4" x14ac:dyDescent="0.25">
      <c r="A449" s="89" t="s">
        <v>157</v>
      </c>
      <c r="B449" s="89" t="s">
        <v>4088</v>
      </c>
      <c r="C449" s="89" t="s">
        <v>4089</v>
      </c>
      <c r="D449" s="89" t="s">
        <v>4090</v>
      </c>
      <c r="E449" s="89" t="s">
        <v>4091</v>
      </c>
      <c r="F449" s="90">
        <v>45210</v>
      </c>
      <c r="G449" s="3">
        <v>65</v>
      </c>
      <c r="H449" s="89"/>
      <c r="I449" s="91">
        <v>25030000068014</v>
      </c>
      <c r="J449" s="104" t="s">
        <v>500</v>
      </c>
      <c r="K449" s="90">
        <v>45252</v>
      </c>
      <c r="L449" s="92" t="s">
        <v>133</v>
      </c>
      <c r="M449" s="89" t="s">
        <v>134</v>
      </c>
    </row>
    <row r="450" spans="1:13" customFormat="1" ht="14.4" x14ac:dyDescent="0.25">
      <c r="A450" s="89" t="s">
        <v>157</v>
      </c>
      <c r="B450" s="89" t="s">
        <v>4088</v>
      </c>
      <c r="C450" s="89" t="s">
        <v>4089</v>
      </c>
      <c r="D450" s="89" t="s">
        <v>4090</v>
      </c>
      <c r="E450" s="89" t="s">
        <v>4092</v>
      </c>
      <c r="F450" s="90">
        <v>45212</v>
      </c>
      <c r="G450" s="3">
        <v>65</v>
      </c>
      <c r="H450" s="89"/>
      <c r="I450" s="91">
        <v>25030000068014</v>
      </c>
      <c r="J450" s="104" t="s">
        <v>500</v>
      </c>
      <c r="K450" s="90">
        <v>45252</v>
      </c>
      <c r="L450" s="92" t="s">
        <v>133</v>
      </c>
      <c r="M450" s="89" t="s">
        <v>134</v>
      </c>
    </row>
    <row r="451" spans="1:13" customFormat="1" ht="14.4" x14ac:dyDescent="0.25">
      <c r="A451" s="89" t="s">
        <v>157</v>
      </c>
      <c r="B451" s="89" t="s">
        <v>325</v>
      </c>
      <c r="C451" s="89" t="s">
        <v>2554</v>
      </c>
      <c r="D451" s="89" t="s">
        <v>2555</v>
      </c>
      <c r="E451" s="89" t="s">
        <v>4251</v>
      </c>
      <c r="F451" s="90">
        <v>45259</v>
      </c>
      <c r="G451" s="3">
        <v>100.79</v>
      </c>
      <c r="H451" s="89" t="s">
        <v>4252</v>
      </c>
      <c r="I451" s="91" t="s">
        <v>231</v>
      </c>
      <c r="J451" s="104" t="str">
        <f>VLOOKUP(I451,'Nom Ceges'!A:B,2,FALSE)</f>
        <v>DEP. A. RESTAU.CONSE</v>
      </c>
      <c r="K451" s="90">
        <v>45259</v>
      </c>
      <c r="L451" s="92" t="s">
        <v>133</v>
      </c>
      <c r="M451" s="89" t="s">
        <v>134</v>
      </c>
    </row>
    <row r="452" spans="1:13" customFormat="1" ht="14.4" x14ac:dyDescent="0.25">
      <c r="A452" s="89" t="s">
        <v>157</v>
      </c>
      <c r="B452" s="89" t="s">
        <v>384</v>
      </c>
      <c r="C452" s="89" t="s">
        <v>3402</v>
      </c>
      <c r="D452" s="89" t="s">
        <v>3403</v>
      </c>
      <c r="E452" s="89" t="s">
        <v>4249</v>
      </c>
      <c r="F452" s="90">
        <v>45251</v>
      </c>
      <c r="G452" s="3">
        <v>1065.1099999999999</v>
      </c>
      <c r="H452" s="89" t="s">
        <v>4250</v>
      </c>
      <c r="I452" s="91" t="s">
        <v>231</v>
      </c>
      <c r="J452" s="104" t="str">
        <f>VLOOKUP(I452,'Nom Ceges'!A:B,2,FALSE)</f>
        <v>DEP. A. RESTAU.CONSE</v>
      </c>
      <c r="K452" s="90">
        <v>45258</v>
      </c>
      <c r="L452" s="92" t="s">
        <v>133</v>
      </c>
      <c r="M452" s="89" t="s">
        <v>134</v>
      </c>
    </row>
    <row r="453" spans="1:13" customFormat="1" ht="14.4" x14ac:dyDescent="0.25">
      <c r="A453" s="89" t="s">
        <v>135</v>
      </c>
      <c r="B453" s="89" t="s">
        <v>136</v>
      </c>
      <c r="C453" s="89" t="s">
        <v>2501</v>
      </c>
      <c r="D453" s="89" t="s">
        <v>2502</v>
      </c>
      <c r="E453" s="89" t="s">
        <v>4626</v>
      </c>
      <c r="F453" s="90">
        <v>44875</v>
      </c>
      <c r="G453" s="3">
        <v>-15</v>
      </c>
      <c r="H453" s="89"/>
      <c r="I453" s="91" t="s">
        <v>231</v>
      </c>
      <c r="J453" s="104" t="str">
        <f>VLOOKUP(I453,'Nom Ceges'!A:B,2,FALSE)</f>
        <v>DEP. A. RESTAU.CONSE</v>
      </c>
      <c r="K453" s="90">
        <v>44876</v>
      </c>
      <c r="L453" s="92" t="s">
        <v>133</v>
      </c>
      <c r="M453" s="89" t="s">
        <v>167</v>
      </c>
    </row>
    <row r="454" spans="1:13" customFormat="1" ht="14.4" x14ac:dyDescent="0.25">
      <c r="A454" s="89" t="s">
        <v>135</v>
      </c>
      <c r="B454" s="89" t="s">
        <v>136</v>
      </c>
      <c r="C454" s="89" t="s">
        <v>2501</v>
      </c>
      <c r="D454" s="89" t="s">
        <v>2502</v>
      </c>
      <c r="E454" s="89" t="s">
        <v>4627</v>
      </c>
      <c r="F454" s="90">
        <v>44875</v>
      </c>
      <c r="G454" s="3">
        <v>-15</v>
      </c>
      <c r="H454" s="89"/>
      <c r="I454" s="91" t="s">
        <v>231</v>
      </c>
      <c r="J454" s="104" t="str">
        <f>VLOOKUP(I454,'Nom Ceges'!A:B,2,FALSE)</f>
        <v>DEP. A. RESTAU.CONSE</v>
      </c>
      <c r="K454" s="90">
        <v>44876</v>
      </c>
      <c r="L454" s="92" t="s">
        <v>133</v>
      </c>
      <c r="M454" s="89" t="s">
        <v>167</v>
      </c>
    </row>
    <row r="455" spans="1:13" customFormat="1" ht="14.4" x14ac:dyDescent="0.25">
      <c r="A455" s="89" t="s">
        <v>135</v>
      </c>
      <c r="B455" s="89" t="s">
        <v>136</v>
      </c>
      <c r="C455" s="89" t="s">
        <v>2501</v>
      </c>
      <c r="D455" s="89" t="s">
        <v>2502</v>
      </c>
      <c r="E455" s="89" t="s">
        <v>4628</v>
      </c>
      <c r="F455" s="90">
        <v>44875</v>
      </c>
      <c r="G455" s="3">
        <v>-15</v>
      </c>
      <c r="H455" s="89"/>
      <c r="I455" s="91" t="s">
        <v>231</v>
      </c>
      <c r="J455" s="104" t="str">
        <f>VLOOKUP(I455,'Nom Ceges'!A:B,2,FALSE)</f>
        <v>DEP. A. RESTAU.CONSE</v>
      </c>
      <c r="K455" s="90">
        <v>44876</v>
      </c>
      <c r="L455" s="92" t="s">
        <v>133</v>
      </c>
      <c r="M455" s="89" t="s">
        <v>167</v>
      </c>
    </row>
    <row r="456" spans="1:13" customFormat="1" ht="14.4" x14ac:dyDescent="0.25">
      <c r="A456" s="89"/>
      <c r="B456" s="89"/>
      <c r="C456" s="89"/>
      <c r="D456" s="89"/>
      <c r="E456" s="89"/>
      <c r="F456" s="90"/>
      <c r="G456" s="3"/>
      <c r="H456" s="89"/>
      <c r="I456" s="91"/>
      <c r="J456" s="104"/>
      <c r="K456" s="90"/>
      <c r="L456" s="92"/>
      <c r="M456" s="89"/>
    </row>
    <row r="457" spans="1:13" customFormat="1" ht="14.4" x14ac:dyDescent="0.25">
      <c r="A457" s="36" t="s">
        <v>4692</v>
      </c>
      <c r="B457" s="89"/>
      <c r="C457" s="89"/>
      <c r="D457" s="89"/>
      <c r="E457" s="89"/>
      <c r="F457" s="90"/>
      <c r="G457" s="3"/>
      <c r="H457" s="89"/>
      <c r="I457" s="91"/>
      <c r="J457" s="104"/>
      <c r="K457" s="90"/>
      <c r="L457" s="92"/>
      <c r="M457" s="89"/>
    </row>
    <row r="458" spans="1:13" customFormat="1" ht="14.4" x14ac:dyDescent="0.25">
      <c r="A458" s="89"/>
      <c r="B458" s="89"/>
      <c r="C458" s="89"/>
      <c r="D458" s="89"/>
      <c r="E458" s="89"/>
      <c r="F458" s="90"/>
      <c r="G458" s="3"/>
      <c r="H458" s="89"/>
      <c r="I458" s="91"/>
      <c r="J458" s="104"/>
      <c r="K458" s="90"/>
      <c r="L458" s="92"/>
      <c r="M458" s="89"/>
    </row>
    <row r="459" spans="1:13" customFormat="1" ht="14.4" x14ac:dyDescent="0.25">
      <c r="A459" s="89" t="s">
        <v>157</v>
      </c>
      <c r="B459" s="89" t="s">
        <v>226</v>
      </c>
      <c r="C459" s="89" t="s">
        <v>2536</v>
      </c>
      <c r="D459" s="89" t="s">
        <v>2537</v>
      </c>
      <c r="E459" s="89" t="s">
        <v>4539</v>
      </c>
      <c r="F459" s="90">
        <v>45076</v>
      </c>
      <c r="G459" s="3">
        <v>197.57</v>
      </c>
      <c r="H459" s="89"/>
      <c r="I459" s="91">
        <v>25130000080000</v>
      </c>
      <c r="J459" s="104" t="str">
        <f>VLOOKUP(I459,'Nom Ceges'!A:B,2,FALSE)</f>
        <v>OR.ADM.FI/GEOGRAF/Hª</v>
      </c>
      <c r="K459" s="90">
        <v>45077</v>
      </c>
      <c r="L459" s="92" t="s">
        <v>159</v>
      </c>
      <c r="M459" s="89" t="s">
        <v>134</v>
      </c>
    </row>
    <row r="460" spans="1:13" customFormat="1" ht="14.4" x14ac:dyDescent="0.25">
      <c r="A460" s="89" t="s">
        <v>157</v>
      </c>
      <c r="B460" s="89" t="s">
        <v>226</v>
      </c>
      <c r="C460" s="89" t="s">
        <v>2536</v>
      </c>
      <c r="D460" s="89" t="s">
        <v>2537</v>
      </c>
      <c r="E460" s="89" t="s">
        <v>4125</v>
      </c>
      <c r="F460" s="90">
        <v>45252</v>
      </c>
      <c r="G460" s="3">
        <v>103.65</v>
      </c>
      <c r="H460" s="89"/>
      <c r="I460" s="91">
        <v>25130000080000</v>
      </c>
      <c r="J460" s="104" t="str">
        <f>VLOOKUP(I460,'Nom Ceges'!A:B,2,FALSE)</f>
        <v>OR.ADM.FI/GEOGRAF/Hª</v>
      </c>
      <c r="K460" s="90">
        <v>45253</v>
      </c>
      <c r="L460" s="92" t="s">
        <v>133</v>
      </c>
      <c r="M460" s="89" t="s">
        <v>134</v>
      </c>
    </row>
    <row r="461" spans="1:13" customFormat="1" ht="14.4" x14ac:dyDescent="0.25">
      <c r="A461" s="89" t="s">
        <v>157</v>
      </c>
      <c r="B461" s="89" t="s">
        <v>2348</v>
      </c>
      <c r="C461" s="89" t="s">
        <v>4015</v>
      </c>
      <c r="D461" s="89" t="s">
        <v>4016</v>
      </c>
      <c r="E461" s="89" t="s">
        <v>4017</v>
      </c>
      <c r="F461" s="90">
        <v>45246</v>
      </c>
      <c r="G461" s="3">
        <v>5654.73</v>
      </c>
      <c r="H461" s="89" t="s">
        <v>4018</v>
      </c>
      <c r="I461" s="91">
        <v>25130000080000</v>
      </c>
      <c r="J461" s="104" t="str">
        <f>VLOOKUP(I461,'Nom Ceges'!A:B,2,FALSE)</f>
        <v>OR.ADM.FI/GEOGRAF/Hª</v>
      </c>
      <c r="K461" s="90">
        <v>45246</v>
      </c>
      <c r="L461" s="92" t="s">
        <v>133</v>
      </c>
      <c r="M461" s="89" t="s">
        <v>134</v>
      </c>
    </row>
    <row r="462" spans="1:13" customFormat="1" ht="14.4" x14ac:dyDescent="0.25">
      <c r="A462" s="89" t="s">
        <v>157</v>
      </c>
      <c r="B462" s="89" t="s">
        <v>301</v>
      </c>
      <c r="C462" s="89" t="s">
        <v>2577</v>
      </c>
      <c r="D462" s="89" t="s">
        <v>302</v>
      </c>
      <c r="E462" s="89" t="s">
        <v>4144</v>
      </c>
      <c r="F462" s="90">
        <v>45253</v>
      </c>
      <c r="G462" s="3">
        <v>5321.23</v>
      </c>
      <c r="H462" s="89" t="s">
        <v>4145</v>
      </c>
      <c r="I462" s="91">
        <v>25130000080000</v>
      </c>
      <c r="J462" s="104" t="str">
        <f>VLOOKUP(I462,'Nom Ceges'!A:B,2,FALSE)</f>
        <v>OR.ADM.FI/GEOGRAF/Hª</v>
      </c>
      <c r="K462" s="90">
        <v>45253</v>
      </c>
      <c r="L462" s="92" t="s">
        <v>133</v>
      </c>
      <c r="M462" s="89" t="s">
        <v>134</v>
      </c>
    </row>
    <row r="463" spans="1:13" customFormat="1" ht="14.4" x14ac:dyDescent="0.25">
      <c r="A463" s="89" t="s">
        <v>135</v>
      </c>
      <c r="B463" s="89" t="s">
        <v>136</v>
      </c>
      <c r="C463" s="89" t="s">
        <v>2501</v>
      </c>
      <c r="D463" s="89" t="s">
        <v>2502</v>
      </c>
      <c r="E463" s="89" t="s">
        <v>4573</v>
      </c>
      <c r="F463" s="90">
        <v>44764</v>
      </c>
      <c r="G463" s="3">
        <v>87.54</v>
      </c>
      <c r="H463" s="89"/>
      <c r="I463" s="91">
        <v>25130000080000</v>
      </c>
      <c r="J463" s="104" t="str">
        <f>VLOOKUP(I463,'Nom Ceges'!A:B,2,FALSE)</f>
        <v>OR.ADM.FI/GEOGRAF/Hª</v>
      </c>
      <c r="K463" s="90">
        <v>44765</v>
      </c>
      <c r="L463" s="92" t="s">
        <v>159</v>
      </c>
      <c r="M463" s="89" t="s">
        <v>134</v>
      </c>
    </row>
    <row r="464" spans="1:13" customFormat="1" ht="14.4" x14ac:dyDescent="0.25">
      <c r="A464" s="89" t="s">
        <v>157</v>
      </c>
      <c r="B464" s="89" t="s">
        <v>2381</v>
      </c>
      <c r="C464" s="89" t="s">
        <v>3436</v>
      </c>
      <c r="D464" s="89" t="s">
        <v>2382</v>
      </c>
      <c r="E464" s="89" t="s">
        <v>3437</v>
      </c>
      <c r="F464" s="90">
        <v>45208</v>
      </c>
      <c r="G464" s="3">
        <v>5987.08</v>
      </c>
      <c r="H464" s="89" t="s">
        <v>3438</v>
      </c>
      <c r="I464" s="91">
        <v>25130000080000</v>
      </c>
      <c r="J464" s="104" t="str">
        <f>VLOOKUP(I464,'Nom Ceges'!A:B,2,FALSE)</f>
        <v>OR.ADM.FI/GEOGRAF/Hª</v>
      </c>
      <c r="K464" s="90">
        <v>45210</v>
      </c>
      <c r="L464" s="92" t="s">
        <v>133</v>
      </c>
      <c r="M464" s="89" t="s">
        <v>134</v>
      </c>
    </row>
    <row r="465" spans="1:13" customFormat="1" ht="14.4" x14ac:dyDescent="0.25">
      <c r="A465" s="89" t="s">
        <v>157</v>
      </c>
      <c r="B465" s="89" t="s">
        <v>2930</v>
      </c>
      <c r="C465" s="89" t="s">
        <v>2931</v>
      </c>
      <c r="D465" s="89" t="s">
        <v>2932</v>
      </c>
      <c r="E465" s="89" t="s">
        <v>2933</v>
      </c>
      <c r="F465" s="90">
        <v>45087</v>
      </c>
      <c r="G465" s="3">
        <v>444.07</v>
      </c>
      <c r="H465" s="89" t="s">
        <v>2934</v>
      </c>
      <c r="I465" s="91">
        <v>25130000080000</v>
      </c>
      <c r="J465" s="104" t="str">
        <f>VLOOKUP(I465,'Nom Ceges'!A:B,2,FALSE)</f>
        <v>OR.ADM.FI/GEOGRAF/Hª</v>
      </c>
      <c r="K465" s="90">
        <v>45113</v>
      </c>
      <c r="L465" s="92" t="s">
        <v>133</v>
      </c>
      <c r="M465" s="89" t="s">
        <v>134</v>
      </c>
    </row>
    <row r="466" spans="1:13" customFormat="1" ht="14.4" x14ac:dyDescent="0.25">
      <c r="A466" s="89" t="s">
        <v>157</v>
      </c>
      <c r="B466" s="89" t="s">
        <v>187</v>
      </c>
      <c r="C466" s="89" t="s">
        <v>2527</v>
      </c>
      <c r="D466" s="89" t="s">
        <v>188</v>
      </c>
      <c r="E466" s="89" t="s">
        <v>3672</v>
      </c>
      <c r="F466" s="90">
        <v>45229</v>
      </c>
      <c r="G466" s="3">
        <v>80</v>
      </c>
      <c r="H466" s="89"/>
      <c r="I466" s="91">
        <v>25130000080000</v>
      </c>
      <c r="J466" s="104" t="str">
        <f>VLOOKUP(I466,'Nom Ceges'!A:B,2,FALSE)</f>
        <v>OR.ADM.FI/GEOGRAF/Hª</v>
      </c>
      <c r="K466" s="90">
        <v>45229</v>
      </c>
      <c r="L466" s="92" t="s">
        <v>133</v>
      </c>
      <c r="M466" s="89" t="s">
        <v>134</v>
      </c>
    </row>
    <row r="467" spans="1:13" customFormat="1" ht="14.4" x14ac:dyDescent="0.25">
      <c r="A467" s="89" t="s">
        <v>157</v>
      </c>
      <c r="B467" s="89" t="s">
        <v>3159</v>
      </c>
      <c r="C467" s="89" t="s">
        <v>3160</v>
      </c>
      <c r="D467" s="89" t="s">
        <v>3161</v>
      </c>
      <c r="E467" s="89" t="s">
        <v>3162</v>
      </c>
      <c r="F467" s="90">
        <v>45169</v>
      </c>
      <c r="G467" s="3">
        <v>2178</v>
      </c>
      <c r="H467" s="89" t="s">
        <v>3163</v>
      </c>
      <c r="I467" s="91">
        <v>25130000080000</v>
      </c>
      <c r="J467" s="104" t="str">
        <f>VLOOKUP(I467,'Nom Ceges'!A:B,2,FALSE)</f>
        <v>OR.ADM.FI/GEOGRAF/Hª</v>
      </c>
      <c r="K467" s="90">
        <v>45175</v>
      </c>
      <c r="L467" s="92" t="s">
        <v>133</v>
      </c>
      <c r="M467" s="89" t="s">
        <v>134</v>
      </c>
    </row>
    <row r="468" spans="1:13" customFormat="1" ht="14.4" x14ac:dyDescent="0.25">
      <c r="A468" s="89" t="s">
        <v>157</v>
      </c>
      <c r="B468" s="89" t="s">
        <v>2364</v>
      </c>
      <c r="C468" s="89" t="s">
        <v>3171</v>
      </c>
      <c r="D468" s="89" t="s">
        <v>3172</v>
      </c>
      <c r="E468" s="89" t="s">
        <v>3173</v>
      </c>
      <c r="F468" s="90">
        <v>45176</v>
      </c>
      <c r="G468" s="3">
        <v>12110.89</v>
      </c>
      <c r="H468" s="89" t="s">
        <v>3174</v>
      </c>
      <c r="I468" s="91">
        <v>25130000080000</v>
      </c>
      <c r="J468" s="104" t="str">
        <f>VLOOKUP(I468,'Nom Ceges'!A:B,2,FALSE)</f>
        <v>OR.ADM.FI/GEOGRAF/Hª</v>
      </c>
      <c r="K468" s="90">
        <v>45176</v>
      </c>
      <c r="L468" s="92" t="s">
        <v>133</v>
      </c>
      <c r="M468" s="89" t="s">
        <v>134</v>
      </c>
    </row>
    <row r="469" spans="1:13" customFormat="1" ht="14.4" x14ac:dyDescent="0.25">
      <c r="A469" s="89" t="s">
        <v>157</v>
      </c>
      <c r="B469" s="89" t="s">
        <v>2358</v>
      </c>
      <c r="C469" s="89" t="s">
        <v>3273</v>
      </c>
      <c r="D469" s="89" t="s">
        <v>2359</v>
      </c>
      <c r="E469" s="89" t="s">
        <v>3274</v>
      </c>
      <c r="F469" s="90">
        <v>45196</v>
      </c>
      <c r="G469" s="3">
        <v>78.3</v>
      </c>
      <c r="H469" s="89" t="s">
        <v>3275</v>
      </c>
      <c r="I469" s="91">
        <v>25130000080000</v>
      </c>
      <c r="J469" s="104" t="str">
        <f>VLOOKUP(I469,'Nom Ceges'!A:B,2,FALSE)</f>
        <v>OR.ADM.FI/GEOGRAF/Hª</v>
      </c>
      <c r="K469" s="90">
        <v>45196</v>
      </c>
      <c r="L469" s="92" t="s">
        <v>133</v>
      </c>
      <c r="M469" s="89" t="s">
        <v>134</v>
      </c>
    </row>
    <row r="470" spans="1:13" customFormat="1" ht="14.4" x14ac:dyDescent="0.25">
      <c r="A470" s="89" t="s">
        <v>157</v>
      </c>
      <c r="B470" s="89" t="s">
        <v>4677</v>
      </c>
      <c r="C470" s="89" t="s">
        <v>4678</v>
      </c>
      <c r="D470" s="89"/>
      <c r="E470" s="89" t="s">
        <v>4679</v>
      </c>
      <c r="F470" s="90">
        <v>45124</v>
      </c>
      <c r="G470" s="3">
        <v>694</v>
      </c>
      <c r="H470" s="89"/>
      <c r="I470" s="91">
        <v>25130000080000</v>
      </c>
      <c r="J470" s="104" t="str">
        <f>VLOOKUP(I470,'Nom Ceges'!A:B,2,FALSE)</f>
        <v>OR.ADM.FI/GEOGRAF/Hª</v>
      </c>
      <c r="K470" s="90">
        <v>45247</v>
      </c>
      <c r="L470" s="92" t="s">
        <v>133</v>
      </c>
      <c r="M470" s="89" t="s">
        <v>134</v>
      </c>
    </row>
    <row r="471" spans="1:13" customFormat="1" ht="14.4" x14ac:dyDescent="0.25">
      <c r="A471" s="89" t="s">
        <v>157</v>
      </c>
      <c r="B471" s="89" t="s">
        <v>4291</v>
      </c>
      <c r="C471" s="89" t="s">
        <v>4292</v>
      </c>
      <c r="D471" s="89" t="s">
        <v>4293</v>
      </c>
      <c r="E471" s="89" t="s">
        <v>4294</v>
      </c>
      <c r="F471" s="90">
        <v>44992</v>
      </c>
      <c r="G471" s="3">
        <v>80</v>
      </c>
      <c r="H471" s="89"/>
      <c r="I471" s="91">
        <v>25130000080000</v>
      </c>
      <c r="J471" s="104" t="str">
        <f>VLOOKUP(I471,'Nom Ceges'!A:B,2,FALSE)</f>
        <v>OR.ADM.FI/GEOGRAF/Hª</v>
      </c>
      <c r="K471" s="90">
        <v>45259</v>
      </c>
      <c r="L471" s="92" t="s">
        <v>133</v>
      </c>
      <c r="M471" s="89" t="s">
        <v>134</v>
      </c>
    </row>
    <row r="472" spans="1:13" customFormat="1" ht="14.4" x14ac:dyDescent="0.25">
      <c r="A472" s="89" t="s">
        <v>157</v>
      </c>
      <c r="B472" s="89" t="s">
        <v>4449</v>
      </c>
      <c r="C472" s="89" t="s">
        <v>4450</v>
      </c>
      <c r="D472" s="89"/>
      <c r="E472" s="89" t="s">
        <v>4423</v>
      </c>
      <c r="F472" s="90">
        <v>45210</v>
      </c>
      <c r="G472" s="3">
        <v>2822.58</v>
      </c>
      <c r="H472" s="89" t="s">
        <v>4451</v>
      </c>
      <c r="I472" s="91">
        <v>25130000080000</v>
      </c>
      <c r="J472" s="104" t="str">
        <f>VLOOKUP(I472,'Nom Ceges'!A:B,2,FALSE)</f>
        <v>OR.ADM.FI/GEOGRAF/Hª</v>
      </c>
      <c r="K472" s="90">
        <v>45226</v>
      </c>
      <c r="L472" s="92" t="s">
        <v>159</v>
      </c>
      <c r="M472" s="89" t="s">
        <v>134</v>
      </c>
    </row>
    <row r="473" spans="1:13" customFormat="1" ht="14.4" x14ac:dyDescent="0.25">
      <c r="A473" s="89" t="s">
        <v>157</v>
      </c>
      <c r="B473" s="89" t="s">
        <v>3687</v>
      </c>
      <c r="C473" s="89" t="s">
        <v>3688</v>
      </c>
      <c r="D473" s="89" t="s">
        <v>3689</v>
      </c>
      <c r="E473" s="89" t="s">
        <v>3690</v>
      </c>
      <c r="F473" s="90">
        <v>45219</v>
      </c>
      <c r="G473" s="3">
        <v>169.4</v>
      </c>
      <c r="H473" s="89" t="s">
        <v>3691</v>
      </c>
      <c r="I473" s="91">
        <v>25130000080000</v>
      </c>
      <c r="J473" s="104" t="str">
        <f>VLOOKUP(I473,'Nom Ceges'!A:B,2,FALSE)</f>
        <v>OR.ADM.FI/GEOGRAF/Hª</v>
      </c>
      <c r="K473" s="90">
        <v>45230</v>
      </c>
      <c r="L473" s="92" t="s">
        <v>133</v>
      </c>
      <c r="M473" s="89" t="s">
        <v>134</v>
      </c>
    </row>
    <row r="474" spans="1:13" customFormat="1" ht="14.4" x14ac:dyDescent="0.25">
      <c r="A474" s="89" t="s">
        <v>157</v>
      </c>
      <c r="B474" s="89" t="s">
        <v>2394</v>
      </c>
      <c r="C474" s="89" t="s">
        <v>4245</v>
      </c>
      <c r="D474" s="89" t="s">
        <v>2395</v>
      </c>
      <c r="E474" s="89" t="s">
        <v>4246</v>
      </c>
      <c r="F474" s="90">
        <v>45210</v>
      </c>
      <c r="G474" s="3">
        <v>273</v>
      </c>
      <c r="H474" s="89"/>
      <c r="I474" s="91" t="s">
        <v>1037</v>
      </c>
      <c r="J474" s="104" t="str">
        <f>VLOOKUP(I474,'Nom Ceges'!A:B,2,FALSE)</f>
        <v>F.FILOSOFIA</v>
      </c>
      <c r="K474" s="90">
        <v>45258</v>
      </c>
      <c r="L474" s="92" t="s">
        <v>133</v>
      </c>
      <c r="M474" s="89" t="s">
        <v>134</v>
      </c>
    </row>
    <row r="475" spans="1:13" customFormat="1" ht="14.4" x14ac:dyDescent="0.25">
      <c r="A475" s="89" t="s">
        <v>157</v>
      </c>
      <c r="B475" s="89" t="s">
        <v>287</v>
      </c>
      <c r="C475" s="89" t="s">
        <v>3102</v>
      </c>
      <c r="D475" s="89" t="s">
        <v>3103</v>
      </c>
      <c r="E475" s="89" t="s">
        <v>3106</v>
      </c>
      <c r="F475" s="90">
        <v>45133</v>
      </c>
      <c r="G475" s="3">
        <v>22.99</v>
      </c>
      <c r="H475" s="89"/>
      <c r="I475" s="91" t="s">
        <v>429</v>
      </c>
      <c r="J475" s="104" t="str">
        <f>VLOOKUP(I475,'Nom Ceges'!A:B,2,FALSE)</f>
        <v>F.GEOGRAFIA Hª</v>
      </c>
      <c r="K475" s="90">
        <v>45147</v>
      </c>
      <c r="L475" s="92" t="s">
        <v>133</v>
      </c>
      <c r="M475" s="89" t="s">
        <v>134</v>
      </c>
    </row>
    <row r="476" spans="1:13" customFormat="1" ht="14.4" x14ac:dyDescent="0.25">
      <c r="A476" s="89" t="s">
        <v>157</v>
      </c>
      <c r="B476" s="89" t="s">
        <v>287</v>
      </c>
      <c r="C476" s="89" t="s">
        <v>3102</v>
      </c>
      <c r="D476" s="89" t="s">
        <v>3103</v>
      </c>
      <c r="E476" s="89" t="s">
        <v>3130</v>
      </c>
      <c r="F476" s="90">
        <v>45168</v>
      </c>
      <c r="G476" s="3">
        <v>3.63</v>
      </c>
      <c r="H476" s="89"/>
      <c r="I476" s="91" t="s">
        <v>429</v>
      </c>
      <c r="J476" s="104" t="str">
        <f>VLOOKUP(I476,'Nom Ceges'!A:B,2,FALSE)</f>
        <v>F.GEOGRAFIA Hª</v>
      </c>
      <c r="K476" s="90">
        <v>45170</v>
      </c>
      <c r="L476" s="92" t="s">
        <v>133</v>
      </c>
      <c r="M476" s="89" t="s">
        <v>134</v>
      </c>
    </row>
    <row r="477" spans="1:13" customFormat="1" ht="14.4" x14ac:dyDescent="0.25">
      <c r="A477" s="89" t="s">
        <v>157</v>
      </c>
      <c r="B477" s="89" t="s">
        <v>287</v>
      </c>
      <c r="C477" s="89" t="s">
        <v>3102</v>
      </c>
      <c r="D477" s="89" t="s">
        <v>3103</v>
      </c>
      <c r="E477" s="89" t="s">
        <v>3262</v>
      </c>
      <c r="F477" s="90">
        <v>45187</v>
      </c>
      <c r="G477" s="3">
        <v>3.63</v>
      </c>
      <c r="H477" s="89"/>
      <c r="I477" s="91" t="s">
        <v>429</v>
      </c>
      <c r="J477" s="104" t="str">
        <f>VLOOKUP(I477,'Nom Ceges'!A:B,2,FALSE)</f>
        <v>F.GEOGRAFIA Hª</v>
      </c>
      <c r="K477" s="90">
        <v>45195</v>
      </c>
      <c r="L477" s="92" t="s">
        <v>133</v>
      </c>
      <c r="M477" s="89" t="s">
        <v>134</v>
      </c>
    </row>
    <row r="478" spans="1:13" customFormat="1" ht="14.4" x14ac:dyDescent="0.25">
      <c r="A478" s="89" t="s">
        <v>157</v>
      </c>
      <c r="B478" s="89" t="s">
        <v>287</v>
      </c>
      <c r="C478" s="89" t="s">
        <v>3102</v>
      </c>
      <c r="D478" s="89" t="s">
        <v>3103</v>
      </c>
      <c r="E478" s="89" t="s">
        <v>3528</v>
      </c>
      <c r="F478" s="90">
        <v>45216</v>
      </c>
      <c r="G478" s="3">
        <v>3.63</v>
      </c>
      <c r="H478" s="89"/>
      <c r="I478" s="91" t="s">
        <v>429</v>
      </c>
      <c r="J478" s="104" t="str">
        <f>VLOOKUP(I478,'Nom Ceges'!A:B,2,FALSE)</f>
        <v>F.GEOGRAFIA Hª</v>
      </c>
      <c r="K478" s="90">
        <v>45218</v>
      </c>
      <c r="L478" s="92" t="s">
        <v>133</v>
      </c>
      <c r="M478" s="89" t="s">
        <v>134</v>
      </c>
    </row>
    <row r="479" spans="1:13" customFormat="1" ht="14.4" x14ac:dyDescent="0.25">
      <c r="A479" s="89" t="s">
        <v>157</v>
      </c>
      <c r="B479" s="89" t="s">
        <v>287</v>
      </c>
      <c r="C479" s="89" t="s">
        <v>3102</v>
      </c>
      <c r="D479" s="89" t="s">
        <v>3103</v>
      </c>
      <c r="E479" s="89" t="s">
        <v>4073</v>
      </c>
      <c r="F479" s="90">
        <v>45250</v>
      </c>
      <c r="G479" s="3">
        <v>3.63</v>
      </c>
      <c r="H479" s="89"/>
      <c r="I479" s="91" t="s">
        <v>429</v>
      </c>
      <c r="J479" s="104" t="str">
        <f>VLOOKUP(I479,'Nom Ceges'!A:B,2,FALSE)</f>
        <v>F.GEOGRAFIA Hª</v>
      </c>
      <c r="K479" s="90">
        <v>45251</v>
      </c>
      <c r="L479" s="92" t="s">
        <v>133</v>
      </c>
      <c r="M479" s="89" t="s">
        <v>134</v>
      </c>
    </row>
    <row r="480" spans="1:13" customFormat="1" ht="14.4" x14ac:dyDescent="0.25">
      <c r="A480" s="89" t="s">
        <v>157</v>
      </c>
      <c r="B480" s="89" t="s">
        <v>226</v>
      </c>
      <c r="C480" s="89" t="s">
        <v>2536</v>
      </c>
      <c r="D480" s="89" t="s">
        <v>2537</v>
      </c>
      <c r="E480" s="89" t="s">
        <v>3491</v>
      </c>
      <c r="F480" s="90">
        <v>45141</v>
      </c>
      <c r="G480" s="3">
        <v>-8.6</v>
      </c>
      <c r="H480" s="89"/>
      <c r="I480" s="91" t="s">
        <v>209</v>
      </c>
      <c r="J480" s="104" t="str">
        <f>VLOOKUP(I480,'Nom Ceges'!A:B,2,FALSE)</f>
        <v>DEPT. FILOSOFIA</v>
      </c>
      <c r="K480" s="90">
        <v>45216</v>
      </c>
      <c r="L480" s="92" t="s">
        <v>133</v>
      </c>
      <c r="M480" s="89" t="s">
        <v>167</v>
      </c>
    </row>
    <row r="481" spans="1:13" customFormat="1" ht="14.4" x14ac:dyDescent="0.25">
      <c r="A481" s="89" t="s">
        <v>135</v>
      </c>
      <c r="B481" s="89" t="s">
        <v>136</v>
      </c>
      <c r="C481" s="89" t="s">
        <v>2501</v>
      </c>
      <c r="D481" s="89" t="s">
        <v>2502</v>
      </c>
      <c r="E481" s="89" t="s">
        <v>2520</v>
      </c>
      <c r="F481" s="90">
        <v>44889</v>
      </c>
      <c r="G481" s="3">
        <v>101.25</v>
      </c>
      <c r="H481" s="89"/>
      <c r="I481" s="91" t="s">
        <v>209</v>
      </c>
      <c r="J481" s="104" t="str">
        <f>VLOOKUP(I481,'Nom Ceges'!A:B,2,FALSE)</f>
        <v>DEPT. FILOSOFIA</v>
      </c>
      <c r="K481" s="90">
        <v>44890</v>
      </c>
      <c r="L481" s="92" t="s">
        <v>133</v>
      </c>
      <c r="M481" s="89" t="s">
        <v>134</v>
      </c>
    </row>
    <row r="482" spans="1:13" customFormat="1" ht="14.4" x14ac:dyDescent="0.25">
      <c r="A482" s="89" t="s">
        <v>157</v>
      </c>
      <c r="B482" s="89" t="s">
        <v>354</v>
      </c>
      <c r="C482" s="89" t="s">
        <v>2699</v>
      </c>
      <c r="D482" s="89" t="s">
        <v>355</v>
      </c>
      <c r="E482" s="89" t="s">
        <v>2700</v>
      </c>
      <c r="F482" s="90">
        <v>45068</v>
      </c>
      <c r="G482" s="3">
        <v>1044.8399999999999</v>
      </c>
      <c r="H482" s="89" t="s">
        <v>2701</v>
      </c>
      <c r="I482" s="91" t="s">
        <v>209</v>
      </c>
      <c r="J482" s="104" t="str">
        <f>VLOOKUP(I482,'Nom Ceges'!A:B,2,FALSE)</f>
        <v>DEPT. FILOSOFIA</v>
      </c>
      <c r="K482" s="90">
        <v>45069</v>
      </c>
      <c r="L482" s="92" t="s">
        <v>133</v>
      </c>
      <c r="M482" s="89" t="s">
        <v>134</v>
      </c>
    </row>
    <row r="483" spans="1:13" customFormat="1" ht="14.4" x14ac:dyDescent="0.25">
      <c r="A483" s="89" t="s">
        <v>157</v>
      </c>
      <c r="B483" s="89" t="s">
        <v>187</v>
      </c>
      <c r="C483" s="89" t="s">
        <v>2527</v>
      </c>
      <c r="D483" s="89" t="s">
        <v>188</v>
      </c>
      <c r="E483" s="89" t="s">
        <v>2535</v>
      </c>
      <c r="F483" s="90">
        <v>44952</v>
      </c>
      <c r="G483" s="3">
        <v>682.43</v>
      </c>
      <c r="H483" s="89"/>
      <c r="I483" s="91" t="s">
        <v>209</v>
      </c>
      <c r="J483" s="104" t="str">
        <f>VLOOKUP(I483,'Nom Ceges'!A:B,2,FALSE)</f>
        <v>DEPT. FILOSOFIA</v>
      </c>
      <c r="K483" s="90">
        <v>44952</v>
      </c>
      <c r="L483" s="92" t="s">
        <v>133</v>
      </c>
      <c r="M483" s="89" t="s">
        <v>134</v>
      </c>
    </row>
    <row r="484" spans="1:13" customFormat="1" ht="14.4" x14ac:dyDescent="0.25">
      <c r="A484" s="89" t="s">
        <v>157</v>
      </c>
      <c r="B484" s="89" t="s">
        <v>2345</v>
      </c>
      <c r="C484" s="89" t="s">
        <v>2346</v>
      </c>
      <c r="D484" s="89" t="s">
        <v>2347</v>
      </c>
      <c r="E484" s="89" t="s">
        <v>3073</v>
      </c>
      <c r="F484" s="90">
        <v>45135</v>
      </c>
      <c r="G484" s="3">
        <v>-249.55</v>
      </c>
      <c r="H484" s="89"/>
      <c r="I484" s="91" t="s">
        <v>209</v>
      </c>
      <c r="J484" s="104" t="str">
        <f>VLOOKUP(I484,'Nom Ceges'!A:B,2,FALSE)</f>
        <v>DEPT. FILOSOFIA</v>
      </c>
      <c r="K484" s="90">
        <v>45135</v>
      </c>
      <c r="L484" s="92" t="s">
        <v>133</v>
      </c>
      <c r="M484" s="89" t="s">
        <v>167</v>
      </c>
    </row>
    <row r="485" spans="1:13" customFormat="1" ht="14.4" x14ac:dyDescent="0.25">
      <c r="A485" s="89" t="s">
        <v>135</v>
      </c>
      <c r="B485" s="89" t="s">
        <v>176</v>
      </c>
      <c r="C485" s="89" t="s">
        <v>2437</v>
      </c>
      <c r="D485" s="89" t="s">
        <v>177</v>
      </c>
      <c r="E485" s="89" t="s">
        <v>4565</v>
      </c>
      <c r="F485" s="90">
        <v>44926</v>
      </c>
      <c r="G485" s="3">
        <v>166.27</v>
      </c>
      <c r="H485" s="89"/>
      <c r="I485" s="91" t="s">
        <v>332</v>
      </c>
      <c r="J485" s="104" t="str">
        <f>VLOOKUP(I485,'Nom Ceges'!A:B,2,FALSE)</f>
        <v>DEP. DE GEOGRAFIA</v>
      </c>
      <c r="K485" s="90">
        <v>44930</v>
      </c>
      <c r="L485" s="92" t="s">
        <v>159</v>
      </c>
      <c r="M485" s="89" t="s">
        <v>134</v>
      </c>
    </row>
    <row r="486" spans="1:13" customFormat="1" ht="14.4" x14ac:dyDescent="0.25">
      <c r="A486" s="89" t="s">
        <v>157</v>
      </c>
      <c r="B486" s="89" t="s">
        <v>251</v>
      </c>
      <c r="C486" s="89" t="s">
        <v>2580</v>
      </c>
      <c r="D486" s="89" t="s">
        <v>252</v>
      </c>
      <c r="E486" s="89" t="s">
        <v>3877</v>
      </c>
      <c r="F486" s="90">
        <v>45230</v>
      </c>
      <c r="G486" s="3">
        <v>12.63</v>
      </c>
      <c r="H486" s="89"/>
      <c r="I486" s="91" t="s">
        <v>332</v>
      </c>
      <c r="J486" s="104" t="str">
        <f>VLOOKUP(I486,'Nom Ceges'!A:B,2,FALSE)</f>
        <v>DEP. DE GEOGRAFIA</v>
      </c>
      <c r="K486" s="90">
        <v>45238</v>
      </c>
      <c r="L486" s="92" t="s">
        <v>133</v>
      </c>
      <c r="M486" s="89" t="s">
        <v>134</v>
      </c>
    </row>
    <row r="487" spans="1:13" customFormat="1" ht="14.4" x14ac:dyDescent="0.25">
      <c r="A487" s="89" t="s">
        <v>157</v>
      </c>
      <c r="B487" s="89" t="s">
        <v>187</v>
      </c>
      <c r="C487" s="89" t="s">
        <v>2527</v>
      </c>
      <c r="D487" s="89" t="s">
        <v>188</v>
      </c>
      <c r="E487" s="89" t="s">
        <v>3101</v>
      </c>
      <c r="F487" s="90">
        <v>45146</v>
      </c>
      <c r="G487" s="3">
        <v>440</v>
      </c>
      <c r="H487" s="89"/>
      <c r="I487" s="91" t="s">
        <v>236</v>
      </c>
      <c r="J487" s="104" t="str">
        <f>VLOOKUP(I487,'Nom Ceges'!A:B,2,FALSE)</f>
        <v>DEP. HISTORIA I ARQU</v>
      </c>
      <c r="K487" s="90">
        <v>45146</v>
      </c>
      <c r="L487" s="92" t="s">
        <v>133</v>
      </c>
      <c r="M487" s="89" t="s">
        <v>134</v>
      </c>
    </row>
    <row r="488" spans="1:13" customFormat="1" ht="14.4" x14ac:dyDescent="0.25">
      <c r="A488" s="89" t="s">
        <v>157</v>
      </c>
      <c r="B488" s="89" t="s">
        <v>3469</v>
      </c>
      <c r="C488" s="89" t="s">
        <v>3470</v>
      </c>
      <c r="D488" s="89"/>
      <c r="E488" s="89" t="s">
        <v>3058</v>
      </c>
      <c r="F488" s="90">
        <v>45079</v>
      </c>
      <c r="G488" s="3">
        <v>136.69</v>
      </c>
      <c r="H488" s="89"/>
      <c r="I488" s="91" t="s">
        <v>236</v>
      </c>
      <c r="J488" s="104" t="str">
        <f>VLOOKUP(I488,'Nom Ceges'!A:B,2,FALSE)</f>
        <v>DEP. HISTORIA I ARQU</v>
      </c>
      <c r="K488" s="90">
        <v>45215</v>
      </c>
      <c r="L488" s="92" t="s">
        <v>133</v>
      </c>
      <c r="M488" s="89" t="s">
        <v>134</v>
      </c>
    </row>
    <row r="489" spans="1:13" customFormat="1" ht="14.4" x14ac:dyDescent="0.25">
      <c r="A489" s="89" t="s">
        <v>157</v>
      </c>
      <c r="B489" s="89" t="s">
        <v>2600</v>
      </c>
      <c r="C489" s="89" t="s">
        <v>2601</v>
      </c>
      <c r="D489" s="89"/>
      <c r="E489" s="89" t="s">
        <v>3058</v>
      </c>
      <c r="F489" s="90">
        <v>45079</v>
      </c>
      <c r="G489" s="3">
        <v>136.69</v>
      </c>
      <c r="H489" s="89"/>
      <c r="I489" s="91" t="s">
        <v>236</v>
      </c>
      <c r="J489" s="104" t="str">
        <f>VLOOKUP(I489,'Nom Ceges'!A:B,2,FALSE)</f>
        <v>DEP. HISTORIA I ARQU</v>
      </c>
      <c r="K489" s="90">
        <v>45132</v>
      </c>
      <c r="L489" s="92" t="s">
        <v>133</v>
      </c>
      <c r="M489" s="89" t="s">
        <v>134</v>
      </c>
    </row>
    <row r="490" spans="1:13" customFormat="1" ht="14.4" x14ac:dyDescent="0.25">
      <c r="A490" s="89" t="s">
        <v>135</v>
      </c>
      <c r="B490" s="89" t="s">
        <v>190</v>
      </c>
      <c r="C490" s="89" t="s">
        <v>2468</v>
      </c>
      <c r="D490" s="89" t="s">
        <v>191</v>
      </c>
      <c r="E490" s="89" t="s">
        <v>2469</v>
      </c>
      <c r="F490" s="90">
        <v>44678</v>
      </c>
      <c r="G490" s="3">
        <v>3.21</v>
      </c>
      <c r="H490" s="89"/>
      <c r="I490" s="91" t="s">
        <v>192</v>
      </c>
      <c r="J490" s="104" t="str">
        <f>VLOOKUP(I490,'Nom Ceges'!A:B,2,FALSE)</f>
        <v>INST REC CULT MEDIEV</v>
      </c>
      <c r="K490" s="90">
        <v>44679</v>
      </c>
      <c r="L490" s="92" t="s">
        <v>133</v>
      </c>
      <c r="M490" s="89" t="s">
        <v>134</v>
      </c>
    </row>
    <row r="491" spans="1:13" customFormat="1" ht="14.4" x14ac:dyDescent="0.25">
      <c r="A491" s="89"/>
      <c r="B491" s="89"/>
      <c r="C491" s="89"/>
      <c r="D491" s="89"/>
      <c r="E491" s="89"/>
      <c r="F491" s="90"/>
      <c r="G491" s="3"/>
      <c r="H491" s="89"/>
      <c r="I491" s="91"/>
      <c r="J491" s="104"/>
      <c r="K491" s="90"/>
      <c r="L491" s="92"/>
      <c r="M491" s="89"/>
    </row>
    <row r="492" spans="1:13" customFormat="1" ht="14.4" x14ac:dyDescent="0.25">
      <c r="A492" s="36" t="s">
        <v>443</v>
      </c>
      <c r="B492" s="89"/>
      <c r="C492" s="89"/>
      <c r="D492" s="89"/>
      <c r="E492" s="89"/>
      <c r="F492" s="90"/>
      <c r="G492" s="3"/>
      <c r="H492" s="89"/>
      <c r="I492" s="91"/>
      <c r="J492" s="104"/>
      <c r="K492" s="90"/>
      <c r="L492" s="92"/>
      <c r="M492" s="89"/>
    </row>
    <row r="493" spans="1:13" customFormat="1" ht="14.4" x14ac:dyDescent="0.25">
      <c r="A493" s="89"/>
      <c r="B493" s="89"/>
      <c r="C493" s="89"/>
      <c r="D493" s="89"/>
      <c r="E493" s="89"/>
      <c r="F493" s="90"/>
      <c r="G493" s="3"/>
      <c r="H493" s="89"/>
      <c r="I493" s="91"/>
      <c r="J493" s="104"/>
      <c r="K493" s="90"/>
      <c r="L493" s="92"/>
      <c r="M493" s="89"/>
    </row>
    <row r="494" spans="1:13" customFormat="1" ht="14.4" x14ac:dyDescent="0.25">
      <c r="A494" s="89" t="s">
        <v>157</v>
      </c>
      <c r="B494" s="89" t="s">
        <v>168</v>
      </c>
      <c r="C494" s="89" t="s">
        <v>2769</v>
      </c>
      <c r="D494" s="89" t="s">
        <v>2770</v>
      </c>
      <c r="E494" s="89" t="s">
        <v>3190</v>
      </c>
      <c r="F494" s="90">
        <v>45181</v>
      </c>
      <c r="G494" s="3">
        <v>1199</v>
      </c>
      <c r="H494" s="89" t="s">
        <v>3191</v>
      </c>
      <c r="I494" s="91">
        <v>25230000099000</v>
      </c>
      <c r="J494" s="104" t="str">
        <f>VLOOKUP(I494,'Nom Ceges'!A:B,2,FALSE)</f>
        <v>ADM. FILOLOGIA I COM</v>
      </c>
      <c r="K494" s="90">
        <v>45181</v>
      </c>
      <c r="L494" s="92" t="s">
        <v>133</v>
      </c>
      <c r="M494" s="89" t="s">
        <v>134</v>
      </c>
    </row>
    <row r="495" spans="1:13" customFormat="1" ht="14.4" x14ac:dyDescent="0.25">
      <c r="A495" s="89" t="s">
        <v>157</v>
      </c>
      <c r="B495" s="89" t="s">
        <v>136</v>
      </c>
      <c r="C495" s="89" t="s">
        <v>2501</v>
      </c>
      <c r="D495" s="89" t="s">
        <v>2502</v>
      </c>
      <c r="E495" s="89" t="s">
        <v>3112</v>
      </c>
      <c r="F495" s="90">
        <v>45148</v>
      </c>
      <c r="G495" s="3">
        <v>79.989999999999995</v>
      </c>
      <c r="H495" s="89"/>
      <c r="I495" s="91">
        <v>25230000099000</v>
      </c>
      <c r="J495" s="104" t="str">
        <f>VLOOKUP(I495,'Nom Ceges'!A:B,2,FALSE)</f>
        <v>ADM. FILOLOGIA I COM</v>
      </c>
      <c r="K495" s="90">
        <v>45149</v>
      </c>
      <c r="L495" s="92" t="s">
        <v>133</v>
      </c>
      <c r="M495" s="89" t="s">
        <v>134</v>
      </c>
    </row>
    <row r="496" spans="1:13" customFormat="1" ht="14.4" x14ac:dyDescent="0.25">
      <c r="A496" s="89" t="s">
        <v>157</v>
      </c>
      <c r="B496" s="89" t="s">
        <v>2722</v>
      </c>
      <c r="C496" s="89" t="s">
        <v>2723</v>
      </c>
      <c r="D496" s="89"/>
      <c r="E496" s="89" t="s">
        <v>2724</v>
      </c>
      <c r="F496" s="90">
        <v>44967</v>
      </c>
      <c r="G496" s="3">
        <v>157.36000000000001</v>
      </c>
      <c r="H496" s="89"/>
      <c r="I496" s="91">
        <v>25230000099000</v>
      </c>
      <c r="J496" s="104" t="str">
        <f>VLOOKUP(I496,'Nom Ceges'!A:B,2,FALSE)</f>
        <v>ADM. FILOLOGIA I COM</v>
      </c>
      <c r="K496" s="90">
        <v>45076</v>
      </c>
      <c r="L496" s="92" t="s">
        <v>133</v>
      </c>
      <c r="M496" s="89" t="s">
        <v>134</v>
      </c>
    </row>
    <row r="497" spans="1:13" customFormat="1" ht="14.4" x14ac:dyDescent="0.25">
      <c r="A497" s="89" t="s">
        <v>157</v>
      </c>
      <c r="B497" s="89" t="s">
        <v>2880</v>
      </c>
      <c r="C497" s="89" t="s">
        <v>2881</v>
      </c>
      <c r="D497" s="89" t="s">
        <v>2882</v>
      </c>
      <c r="E497" s="89" t="s">
        <v>2883</v>
      </c>
      <c r="F497" s="90">
        <v>45107</v>
      </c>
      <c r="G497" s="3">
        <v>47.69</v>
      </c>
      <c r="H497" s="89"/>
      <c r="I497" s="91">
        <v>25230000100000</v>
      </c>
      <c r="J497" s="104" t="str">
        <f>VLOOKUP(I497,'Nom Ceges'!A:B,2,FALSE)</f>
        <v>SED FILOLOGIA I COM.</v>
      </c>
      <c r="K497" s="90">
        <v>45110</v>
      </c>
      <c r="L497" s="92" t="s">
        <v>133</v>
      </c>
      <c r="M497" s="89" t="s">
        <v>134</v>
      </c>
    </row>
    <row r="498" spans="1:13" customFormat="1" ht="14.4" x14ac:dyDescent="0.25">
      <c r="A498" s="89" t="s">
        <v>157</v>
      </c>
      <c r="B498" s="89" t="s">
        <v>2826</v>
      </c>
      <c r="C498" s="89" t="s">
        <v>2827</v>
      </c>
      <c r="D498" s="89" t="s">
        <v>2828</v>
      </c>
      <c r="E498" s="89" t="s">
        <v>2829</v>
      </c>
      <c r="F498" s="90">
        <v>44988</v>
      </c>
      <c r="G498" s="3">
        <v>116.3</v>
      </c>
      <c r="H498" s="89"/>
      <c r="I498" s="91">
        <v>25230000102000</v>
      </c>
      <c r="J498" s="104" t="str">
        <f>VLOOKUP(I498,'Nom Ceges'!A:B,2,FALSE)</f>
        <v>OR.ADM.FILOLOGIA</v>
      </c>
      <c r="K498" s="90">
        <v>45103</v>
      </c>
      <c r="L498" s="92" t="s">
        <v>133</v>
      </c>
      <c r="M498" s="89" t="s">
        <v>134</v>
      </c>
    </row>
    <row r="499" spans="1:13" customFormat="1" ht="14.4" x14ac:dyDescent="0.25">
      <c r="A499" s="89" t="s">
        <v>157</v>
      </c>
      <c r="B499" s="89" t="s">
        <v>2556</v>
      </c>
      <c r="C499" s="89" t="s">
        <v>2557</v>
      </c>
      <c r="D499" s="89" t="s">
        <v>2558</v>
      </c>
      <c r="E499" s="89" t="s">
        <v>2559</v>
      </c>
      <c r="F499" s="90">
        <v>44985</v>
      </c>
      <c r="G499" s="3">
        <v>-2759.65</v>
      </c>
      <c r="H499" s="89"/>
      <c r="I499" s="91">
        <v>25230000102000</v>
      </c>
      <c r="J499" s="104" t="str">
        <f>VLOOKUP(I499,'Nom Ceges'!A:B,2,FALSE)</f>
        <v>OR.ADM.FILOLOGIA</v>
      </c>
      <c r="K499" s="90">
        <v>44992</v>
      </c>
      <c r="L499" s="92" t="s">
        <v>133</v>
      </c>
      <c r="M499" s="89" t="s">
        <v>167</v>
      </c>
    </row>
    <row r="500" spans="1:13" customFormat="1" ht="14.4" x14ac:dyDescent="0.25">
      <c r="A500" s="89" t="s">
        <v>157</v>
      </c>
      <c r="B500" s="89" t="s">
        <v>4419</v>
      </c>
      <c r="C500" s="89" t="s">
        <v>4420</v>
      </c>
      <c r="D500" s="89"/>
      <c r="E500" s="89" t="s">
        <v>4421</v>
      </c>
      <c r="F500" s="90">
        <v>45218</v>
      </c>
      <c r="G500" s="3">
        <v>250</v>
      </c>
      <c r="H500" s="89"/>
      <c r="I500" s="91" t="s">
        <v>285</v>
      </c>
      <c r="J500" s="104" t="str">
        <f>VLOOKUP(I500,'Nom Ceges'!A:B,2,FALSE)</f>
        <v>F.FILOLOGIA I COMUNI</v>
      </c>
      <c r="K500" s="90">
        <v>45245</v>
      </c>
      <c r="L500" s="92"/>
      <c r="M500" s="89" t="s">
        <v>134</v>
      </c>
    </row>
    <row r="501" spans="1:13" customFormat="1" ht="14.4" x14ac:dyDescent="0.25">
      <c r="A501" s="89" t="s">
        <v>157</v>
      </c>
      <c r="B501" s="89" t="s">
        <v>187</v>
      </c>
      <c r="C501" s="89" t="s">
        <v>2527</v>
      </c>
      <c r="D501" s="89" t="s">
        <v>188</v>
      </c>
      <c r="E501" s="89" t="s">
        <v>4636</v>
      </c>
      <c r="F501" s="90">
        <v>45064</v>
      </c>
      <c r="G501" s="3">
        <v>-201.85</v>
      </c>
      <c r="H501" s="89"/>
      <c r="I501" s="91" t="s">
        <v>308</v>
      </c>
      <c r="J501" s="104" t="str">
        <f>VLOOKUP(I501,'Nom Ceges'!A:B,2,FALSE)</f>
        <v>DEP.LLENG I LIT. MOD</v>
      </c>
      <c r="K501" s="90">
        <v>45064</v>
      </c>
      <c r="L501" s="92" t="s">
        <v>133</v>
      </c>
      <c r="M501" s="89" t="s">
        <v>167</v>
      </c>
    </row>
    <row r="502" spans="1:13" customFormat="1" ht="14.4" x14ac:dyDescent="0.25">
      <c r="A502" s="89" t="s">
        <v>157</v>
      </c>
      <c r="B502" s="89" t="s">
        <v>4512</v>
      </c>
      <c r="C502" s="89" t="s">
        <v>4513</v>
      </c>
      <c r="D502" s="89"/>
      <c r="E502" s="89" t="s">
        <v>4514</v>
      </c>
      <c r="F502" s="90">
        <v>45001</v>
      </c>
      <c r="G502" s="3">
        <v>50</v>
      </c>
      <c r="H502" s="89"/>
      <c r="I502" s="91" t="s">
        <v>308</v>
      </c>
      <c r="J502" s="104" t="str">
        <f>VLOOKUP(I502,'Nom Ceges'!A:B,2,FALSE)</f>
        <v>DEP.LLENG I LIT. MOD</v>
      </c>
      <c r="K502" s="90">
        <v>45126</v>
      </c>
      <c r="L502" s="92" t="s">
        <v>159</v>
      </c>
      <c r="M502" s="89" t="s">
        <v>134</v>
      </c>
    </row>
    <row r="503" spans="1:13" customFormat="1" ht="14.4" x14ac:dyDescent="0.25">
      <c r="A503" s="89" t="s">
        <v>157</v>
      </c>
      <c r="B503" s="89" t="s">
        <v>4512</v>
      </c>
      <c r="C503" s="89" t="s">
        <v>4513</v>
      </c>
      <c r="D503" s="89"/>
      <c r="E503" s="89" t="s">
        <v>4515</v>
      </c>
      <c r="F503" s="90">
        <v>45001</v>
      </c>
      <c r="G503" s="3">
        <v>25</v>
      </c>
      <c r="H503" s="89"/>
      <c r="I503" s="91" t="s">
        <v>308</v>
      </c>
      <c r="J503" s="104" t="str">
        <f>VLOOKUP(I503,'Nom Ceges'!A:B,2,FALSE)</f>
        <v>DEP.LLENG I LIT. MOD</v>
      </c>
      <c r="K503" s="90">
        <v>45126</v>
      </c>
      <c r="L503" s="92" t="s">
        <v>159</v>
      </c>
      <c r="M503" s="89" t="s">
        <v>134</v>
      </c>
    </row>
    <row r="504" spans="1:13" customFormat="1" ht="14.4" x14ac:dyDescent="0.25">
      <c r="A504" s="89" t="s">
        <v>157</v>
      </c>
      <c r="B504" s="89" t="s">
        <v>190</v>
      </c>
      <c r="C504" s="89" t="s">
        <v>2468</v>
      </c>
      <c r="D504" s="89" t="s">
        <v>191</v>
      </c>
      <c r="E504" s="89" t="s">
        <v>3295</v>
      </c>
      <c r="F504" s="90">
        <v>45197</v>
      </c>
      <c r="G504" s="3">
        <v>43.05</v>
      </c>
      <c r="H504" s="89"/>
      <c r="I504" s="91" t="s">
        <v>256</v>
      </c>
      <c r="J504" s="104" t="str">
        <f>VLOOKUP(I504,'Nom Ceges'!A:B,2,FALSE)</f>
        <v>DEP.FIL.CATALANA I L</v>
      </c>
      <c r="K504" s="90">
        <v>45198</v>
      </c>
      <c r="L504" s="92" t="s">
        <v>133</v>
      </c>
      <c r="M504" s="89" t="s">
        <v>134</v>
      </c>
    </row>
    <row r="505" spans="1:13" customFormat="1" ht="14.4" x14ac:dyDescent="0.25">
      <c r="A505" s="89" t="s">
        <v>157</v>
      </c>
      <c r="B505" s="89" t="s">
        <v>234</v>
      </c>
      <c r="C505" s="89" t="s">
        <v>3200</v>
      </c>
      <c r="D505" s="89" t="s">
        <v>235</v>
      </c>
      <c r="E505" s="89" t="s">
        <v>3201</v>
      </c>
      <c r="F505" s="90">
        <v>45182</v>
      </c>
      <c r="G505" s="3">
        <v>871.2</v>
      </c>
      <c r="H505" s="89" t="s">
        <v>3202</v>
      </c>
      <c r="I505" s="91" t="s">
        <v>256</v>
      </c>
      <c r="J505" s="104" t="str">
        <f>VLOOKUP(I505,'Nom Ceges'!A:B,2,FALSE)</f>
        <v>DEP.FIL.CATALANA I L</v>
      </c>
      <c r="K505" s="90">
        <v>45182</v>
      </c>
      <c r="L505" s="92" t="s">
        <v>133</v>
      </c>
      <c r="M505" s="89" t="s">
        <v>134</v>
      </c>
    </row>
    <row r="506" spans="1:13" customFormat="1" ht="14.4" x14ac:dyDescent="0.25">
      <c r="A506" s="89" t="s">
        <v>157</v>
      </c>
      <c r="B506" s="89" t="s">
        <v>2372</v>
      </c>
      <c r="C506" s="89" t="s">
        <v>3285</v>
      </c>
      <c r="D506" s="89" t="s">
        <v>2373</v>
      </c>
      <c r="E506" s="89" t="s">
        <v>3286</v>
      </c>
      <c r="F506" s="90">
        <v>45195</v>
      </c>
      <c r="G506" s="3">
        <v>1560</v>
      </c>
      <c r="H506" s="89"/>
      <c r="I506" s="91" t="s">
        <v>256</v>
      </c>
      <c r="J506" s="104" t="str">
        <f>VLOOKUP(I506,'Nom Ceges'!A:B,2,FALSE)</f>
        <v>DEP.FIL.CATALANA I L</v>
      </c>
      <c r="K506" s="90">
        <v>45197</v>
      </c>
      <c r="L506" s="92" t="s">
        <v>133</v>
      </c>
      <c r="M506" s="89" t="s">
        <v>134</v>
      </c>
    </row>
    <row r="507" spans="1:13" customFormat="1" ht="14.4" x14ac:dyDescent="0.25">
      <c r="A507" s="89" t="s">
        <v>157</v>
      </c>
      <c r="B507" s="89" t="s">
        <v>4093</v>
      </c>
      <c r="C507" s="89" t="s">
        <v>4094</v>
      </c>
      <c r="D507" s="89"/>
      <c r="E507" s="89" t="s">
        <v>4095</v>
      </c>
      <c r="F507" s="90">
        <v>45169</v>
      </c>
      <c r="G507" s="3">
        <v>201.36</v>
      </c>
      <c r="H507" s="89"/>
      <c r="I507" s="91" t="s">
        <v>256</v>
      </c>
      <c r="J507" s="104" t="str">
        <f>VLOOKUP(I507,'Nom Ceges'!A:B,2,FALSE)</f>
        <v>DEP.FIL.CATALANA I L</v>
      </c>
      <c r="K507" s="90">
        <v>45252</v>
      </c>
      <c r="L507" s="92" t="s">
        <v>133</v>
      </c>
      <c r="M507" s="89" t="s">
        <v>134</v>
      </c>
    </row>
    <row r="508" spans="1:13" customFormat="1" ht="14.4" x14ac:dyDescent="0.25">
      <c r="A508" s="89" t="s">
        <v>157</v>
      </c>
      <c r="B508" s="89" t="s">
        <v>187</v>
      </c>
      <c r="C508" s="89" t="s">
        <v>2527</v>
      </c>
      <c r="D508" s="89" t="s">
        <v>188</v>
      </c>
      <c r="E508" s="89" t="s">
        <v>2612</v>
      </c>
      <c r="F508" s="90">
        <v>45033</v>
      </c>
      <c r="G508" s="3">
        <v>-127.03</v>
      </c>
      <c r="H508" s="89"/>
      <c r="I508" s="91" t="s">
        <v>340</v>
      </c>
      <c r="J508" s="104" t="str">
        <f>VLOOKUP(I508,'Nom Ceges'!A:B,2,FALSE)</f>
        <v>FILOLOGIA HEBREA</v>
      </c>
      <c r="K508" s="90">
        <v>45033</v>
      </c>
      <c r="L508" s="92" t="s">
        <v>133</v>
      </c>
      <c r="M508" s="89" t="s">
        <v>167</v>
      </c>
    </row>
    <row r="509" spans="1:13" customFormat="1" ht="14.4" x14ac:dyDescent="0.25">
      <c r="A509" s="89"/>
      <c r="B509" s="89"/>
      <c r="C509" s="89"/>
      <c r="D509" s="89"/>
      <c r="E509" s="89"/>
      <c r="F509" s="90"/>
      <c r="G509" s="3"/>
      <c r="H509" s="89"/>
      <c r="I509" s="91"/>
      <c r="J509" s="104"/>
      <c r="K509" s="90"/>
      <c r="L509" s="92"/>
      <c r="M509" s="89"/>
    </row>
    <row r="510" spans="1:13" customFormat="1" ht="14.4" x14ac:dyDescent="0.25">
      <c r="A510" s="36" t="s">
        <v>437</v>
      </c>
      <c r="B510" s="89"/>
      <c r="C510" s="89"/>
      <c r="D510" s="89"/>
      <c r="E510" s="89"/>
      <c r="F510" s="90"/>
      <c r="G510" s="3"/>
      <c r="H510" s="89"/>
      <c r="I510" s="91"/>
      <c r="J510" s="104"/>
      <c r="K510" s="90"/>
      <c r="L510" s="92"/>
      <c r="M510" s="89"/>
    </row>
    <row r="511" spans="1:13" customFormat="1" ht="14.4" x14ac:dyDescent="0.25">
      <c r="A511" s="89"/>
      <c r="B511" s="89"/>
      <c r="C511" s="89"/>
      <c r="D511" s="89"/>
      <c r="E511" s="89"/>
      <c r="F511" s="90"/>
      <c r="G511" s="3"/>
      <c r="H511" s="89"/>
      <c r="I511" s="91"/>
      <c r="J511" s="104"/>
      <c r="K511" s="90"/>
      <c r="L511" s="92"/>
      <c r="M511" s="89"/>
    </row>
    <row r="512" spans="1:13" customFormat="1" ht="14.4" x14ac:dyDescent="0.25">
      <c r="A512" s="89" t="s">
        <v>135</v>
      </c>
      <c r="B512" s="89" t="s">
        <v>187</v>
      </c>
      <c r="C512" s="89" t="s">
        <v>2527</v>
      </c>
      <c r="D512" s="89" t="s">
        <v>188</v>
      </c>
      <c r="E512" s="89" t="s">
        <v>4571</v>
      </c>
      <c r="F512" s="90">
        <v>44883</v>
      </c>
      <c r="G512" s="3">
        <v>0.1</v>
      </c>
      <c r="H512" s="89"/>
      <c r="I512" s="91">
        <v>25330000117000</v>
      </c>
      <c r="J512" s="104" t="str">
        <f>VLOOKUP(I512,'Nom Ceges'!A:B,2,FALSE)</f>
        <v>ADM. DRET</v>
      </c>
      <c r="K512" s="90">
        <v>44886</v>
      </c>
      <c r="L512" s="92" t="s">
        <v>159</v>
      </c>
      <c r="M512" s="89" t="s">
        <v>134</v>
      </c>
    </row>
    <row r="513" spans="1:13" customFormat="1" ht="14.4" x14ac:dyDescent="0.25">
      <c r="A513" s="89" t="s">
        <v>157</v>
      </c>
      <c r="B513" s="89" t="s">
        <v>226</v>
      </c>
      <c r="C513" s="89" t="s">
        <v>2536</v>
      </c>
      <c r="D513" s="89" t="s">
        <v>2537</v>
      </c>
      <c r="E513" s="89" t="s">
        <v>2849</v>
      </c>
      <c r="F513" s="90">
        <v>45105</v>
      </c>
      <c r="G513" s="3">
        <v>472.45</v>
      </c>
      <c r="H513" s="89"/>
      <c r="I513" s="91">
        <v>25330000120000</v>
      </c>
      <c r="J513" s="104" t="str">
        <f>VLOOKUP(I513,'Nom Ceges'!A:B,2,FALSE)</f>
        <v>OR.ADM.DRET</v>
      </c>
      <c r="K513" s="90">
        <v>45106</v>
      </c>
      <c r="L513" s="92" t="s">
        <v>133</v>
      </c>
      <c r="M513" s="89" t="s">
        <v>134</v>
      </c>
    </row>
    <row r="514" spans="1:13" customFormat="1" ht="14.4" x14ac:dyDescent="0.25">
      <c r="A514" s="89" t="s">
        <v>157</v>
      </c>
      <c r="B514" s="89" t="s">
        <v>226</v>
      </c>
      <c r="C514" s="89" t="s">
        <v>2536</v>
      </c>
      <c r="D514" s="89" t="s">
        <v>2537</v>
      </c>
      <c r="E514" s="89" t="s">
        <v>2853</v>
      </c>
      <c r="F514" s="90">
        <v>45106</v>
      </c>
      <c r="G514" s="3">
        <v>-62.42</v>
      </c>
      <c r="H514" s="89"/>
      <c r="I514" s="91">
        <v>25330000120000</v>
      </c>
      <c r="J514" s="104" t="str">
        <f>VLOOKUP(I514,'Nom Ceges'!A:B,2,FALSE)</f>
        <v>OR.ADM.DRET</v>
      </c>
      <c r="K514" s="90">
        <v>45107</v>
      </c>
      <c r="L514" s="92" t="s">
        <v>133</v>
      </c>
      <c r="M514" s="89" t="s">
        <v>167</v>
      </c>
    </row>
    <row r="515" spans="1:13" customFormat="1" ht="14.4" x14ac:dyDescent="0.25">
      <c r="A515" s="89" t="s">
        <v>157</v>
      </c>
      <c r="B515" s="89" t="s">
        <v>226</v>
      </c>
      <c r="C515" s="89" t="s">
        <v>2536</v>
      </c>
      <c r="D515" s="89" t="s">
        <v>2537</v>
      </c>
      <c r="E515" s="89" t="s">
        <v>2854</v>
      </c>
      <c r="F515" s="90">
        <v>45106</v>
      </c>
      <c r="G515" s="3">
        <v>62.42</v>
      </c>
      <c r="H515" s="89"/>
      <c r="I515" s="91">
        <v>25330000120000</v>
      </c>
      <c r="J515" s="104" t="str">
        <f>VLOOKUP(I515,'Nom Ceges'!A:B,2,FALSE)</f>
        <v>OR.ADM.DRET</v>
      </c>
      <c r="K515" s="90">
        <v>45107</v>
      </c>
      <c r="L515" s="92" t="s">
        <v>133</v>
      </c>
      <c r="M515" s="89" t="s">
        <v>134</v>
      </c>
    </row>
    <row r="516" spans="1:13" customFormat="1" ht="14.4" x14ac:dyDescent="0.25">
      <c r="A516" s="89" t="s">
        <v>157</v>
      </c>
      <c r="B516" s="89" t="s">
        <v>226</v>
      </c>
      <c r="C516" s="89" t="s">
        <v>2536</v>
      </c>
      <c r="D516" s="89" t="s">
        <v>2537</v>
      </c>
      <c r="E516" s="89" t="s">
        <v>3406</v>
      </c>
      <c r="F516" s="90">
        <v>45208</v>
      </c>
      <c r="G516" s="3">
        <v>70.400000000000006</v>
      </c>
      <c r="H516" s="89"/>
      <c r="I516" s="91">
        <v>25330000120000</v>
      </c>
      <c r="J516" s="104" t="str">
        <f>VLOOKUP(I516,'Nom Ceges'!A:B,2,FALSE)</f>
        <v>OR.ADM.DRET</v>
      </c>
      <c r="K516" s="90">
        <v>45209</v>
      </c>
      <c r="L516" s="92" t="s">
        <v>133</v>
      </c>
      <c r="M516" s="89" t="s">
        <v>134</v>
      </c>
    </row>
    <row r="517" spans="1:13" customFormat="1" ht="14.4" x14ac:dyDescent="0.25">
      <c r="A517" s="89" t="s">
        <v>157</v>
      </c>
      <c r="B517" s="89" t="s">
        <v>226</v>
      </c>
      <c r="C517" s="89" t="s">
        <v>2536</v>
      </c>
      <c r="D517" s="89" t="s">
        <v>2537</v>
      </c>
      <c r="E517" s="89" t="s">
        <v>3407</v>
      </c>
      <c r="F517" s="90">
        <v>45208</v>
      </c>
      <c r="G517" s="3">
        <v>18</v>
      </c>
      <c r="H517" s="89"/>
      <c r="I517" s="91">
        <v>25330000120000</v>
      </c>
      <c r="J517" s="104" t="str">
        <f>VLOOKUP(I517,'Nom Ceges'!A:B,2,FALSE)</f>
        <v>OR.ADM.DRET</v>
      </c>
      <c r="K517" s="90">
        <v>45209</v>
      </c>
      <c r="L517" s="92" t="s">
        <v>133</v>
      </c>
      <c r="M517" s="89" t="s">
        <v>134</v>
      </c>
    </row>
    <row r="518" spans="1:13" customFormat="1" ht="14.4" x14ac:dyDescent="0.25">
      <c r="A518" s="89" t="s">
        <v>157</v>
      </c>
      <c r="B518" s="89" t="s">
        <v>226</v>
      </c>
      <c r="C518" s="89" t="s">
        <v>2536</v>
      </c>
      <c r="D518" s="89" t="s">
        <v>2537</v>
      </c>
      <c r="E518" s="89" t="s">
        <v>3408</v>
      </c>
      <c r="F518" s="90">
        <v>45208</v>
      </c>
      <c r="G518" s="3">
        <v>55</v>
      </c>
      <c r="H518" s="89"/>
      <c r="I518" s="91">
        <v>25330000120000</v>
      </c>
      <c r="J518" s="104" t="str">
        <f>VLOOKUP(I518,'Nom Ceges'!A:B,2,FALSE)</f>
        <v>OR.ADM.DRET</v>
      </c>
      <c r="K518" s="90">
        <v>45209</v>
      </c>
      <c r="L518" s="92" t="s">
        <v>133</v>
      </c>
      <c r="M518" s="89" t="s">
        <v>134</v>
      </c>
    </row>
    <row r="519" spans="1:13" customFormat="1" ht="14.4" x14ac:dyDescent="0.25">
      <c r="A519" s="89" t="s">
        <v>157</v>
      </c>
      <c r="B519" s="89" t="s">
        <v>226</v>
      </c>
      <c r="C519" s="89" t="s">
        <v>2536</v>
      </c>
      <c r="D519" s="89" t="s">
        <v>2537</v>
      </c>
      <c r="E519" s="89" t="s">
        <v>3409</v>
      </c>
      <c r="F519" s="90">
        <v>45208</v>
      </c>
      <c r="G519" s="3">
        <v>22.2</v>
      </c>
      <c r="H519" s="89"/>
      <c r="I519" s="91">
        <v>25330000120000</v>
      </c>
      <c r="J519" s="104" t="str">
        <f>VLOOKUP(I519,'Nom Ceges'!A:B,2,FALSE)</f>
        <v>OR.ADM.DRET</v>
      </c>
      <c r="K519" s="90">
        <v>45209</v>
      </c>
      <c r="L519" s="92" t="s">
        <v>133</v>
      </c>
      <c r="M519" s="89" t="s">
        <v>134</v>
      </c>
    </row>
    <row r="520" spans="1:13" customFormat="1" ht="14.4" x14ac:dyDescent="0.25">
      <c r="A520" s="89" t="s">
        <v>157</v>
      </c>
      <c r="B520" s="89" t="s">
        <v>226</v>
      </c>
      <c r="C520" s="89" t="s">
        <v>2536</v>
      </c>
      <c r="D520" s="89" t="s">
        <v>2537</v>
      </c>
      <c r="E520" s="89" t="s">
        <v>3424</v>
      </c>
      <c r="F520" s="90">
        <v>45209</v>
      </c>
      <c r="G520" s="3">
        <v>83.9</v>
      </c>
      <c r="H520" s="89"/>
      <c r="I520" s="91">
        <v>25330000120000</v>
      </c>
      <c r="J520" s="104" t="str">
        <f>VLOOKUP(I520,'Nom Ceges'!A:B,2,FALSE)</f>
        <v>OR.ADM.DRET</v>
      </c>
      <c r="K520" s="90">
        <v>45210</v>
      </c>
      <c r="L520" s="92" t="s">
        <v>133</v>
      </c>
      <c r="M520" s="89" t="s">
        <v>134</v>
      </c>
    </row>
    <row r="521" spans="1:13" customFormat="1" ht="14.4" x14ac:dyDescent="0.25">
      <c r="A521" s="89" t="s">
        <v>157</v>
      </c>
      <c r="B521" s="89" t="s">
        <v>226</v>
      </c>
      <c r="C521" s="89" t="s">
        <v>2536</v>
      </c>
      <c r="D521" s="89" t="s">
        <v>2537</v>
      </c>
      <c r="E521" s="89" t="s">
        <v>3425</v>
      </c>
      <c r="F521" s="90">
        <v>45209</v>
      </c>
      <c r="G521" s="3">
        <v>83.6</v>
      </c>
      <c r="H521" s="89"/>
      <c r="I521" s="91">
        <v>25330000120000</v>
      </c>
      <c r="J521" s="104" t="str">
        <f>VLOOKUP(I521,'Nom Ceges'!A:B,2,FALSE)</f>
        <v>OR.ADM.DRET</v>
      </c>
      <c r="K521" s="90">
        <v>45210</v>
      </c>
      <c r="L521" s="92" t="s">
        <v>133</v>
      </c>
      <c r="M521" s="89" t="s">
        <v>134</v>
      </c>
    </row>
    <row r="522" spans="1:13" customFormat="1" ht="14.4" x14ac:dyDescent="0.25">
      <c r="A522" s="89" t="s">
        <v>157</v>
      </c>
      <c r="B522" s="89" t="s">
        <v>226</v>
      </c>
      <c r="C522" s="89" t="s">
        <v>2536</v>
      </c>
      <c r="D522" s="89" t="s">
        <v>2537</v>
      </c>
      <c r="E522" s="89" t="s">
        <v>3447</v>
      </c>
      <c r="F522" s="90">
        <v>45210</v>
      </c>
      <c r="G522" s="3">
        <v>-41.8</v>
      </c>
      <c r="H522" s="89"/>
      <c r="I522" s="91">
        <v>25330000120000</v>
      </c>
      <c r="J522" s="104" t="str">
        <f>VLOOKUP(I522,'Nom Ceges'!A:B,2,FALSE)</f>
        <v>OR.ADM.DRET</v>
      </c>
      <c r="K522" s="90">
        <v>45211</v>
      </c>
      <c r="L522" s="92" t="s">
        <v>133</v>
      </c>
      <c r="M522" s="89" t="s">
        <v>167</v>
      </c>
    </row>
    <row r="523" spans="1:13" customFormat="1" ht="14.4" x14ac:dyDescent="0.25">
      <c r="A523" s="89" t="s">
        <v>157</v>
      </c>
      <c r="B523" s="89" t="s">
        <v>226</v>
      </c>
      <c r="C523" s="89" t="s">
        <v>2536</v>
      </c>
      <c r="D523" s="89" t="s">
        <v>2537</v>
      </c>
      <c r="E523" s="89" t="s">
        <v>3450</v>
      </c>
      <c r="F523" s="90">
        <v>45210</v>
      </c>
      <c r="G523" s="3">
        <v>41.8</v>
      </c>
      <c r="H523" s="89"/>
      <c r="I523" s="91">
        <v>25330000120000</v>
      </c>
      <c r="J523" s="104" t="str">
        <f>VLOOKUP(I523,'Nom Ceges'!A:B,2,FALSE)</f>
        <v>OR.ADM.DRET</v>
      </c>
      <c r="K523" s="90">
        <v>45211</v>
      </c>
      <c r="L523" s="92" t="s">
        <v>133</v>
      </c>
      <c r="M523" s="89" t="s">
        <v>134</v>
      </c>
    </row>
    <row r="524" spans="1:13" customFormat="1" ht="14.4" x14ac:dyDescent="0.25">
      <c r="A524" s="89" t="s">
        <v>157</v>
      </c>
      <c r="B524" s="89" t="s">
        <v>226</v>
      </c>
      <c r="C524" s="89" t="s">
        <v>2536</v>
      </c>
      <c r="D524" s="89" t="s">
        <v>2537</v>
      </c>
      <c r="E524" s="89" t="s">
        <v>3451</v>
      </c>
      <c r="F524" s="90">
        <v>45210</v>
      </c>
      <c r="G524" s="3">
        <v>45.65</v>
      </c>
      <c r="H524" s="89"/>
      <c r="I524" s="91">
        <v>25330000120000</v>
      </c>
      <c r="J524" s="104" t="str">
        <f>VLOOKUP(I524,'Nom Ceges'!A:B,2,FALSE)</f>
        <v>OR.ADM.DRET</v>
      </c>
      <c r="K524" s="90">
        <v>45211</v>
      </c>
      <c r="L524" s="92" t="s">
        <v>133</v>
      </c>
      <c r="M524" s="89" t="s">
        <v>134</v>
      </c>
    </row>
    <row r="525" spans="1:13" customFormat="1" ht="14.4" x14ac:dyDescent="0.25">
      <c r="A525" s="89" t="s">
        <v>157</v>
      </c>
      <c r="B525" s="89" t="s">
        <v>226</v>
      </c>
      <c r="C525" s="89" t="s">
        <v>2536</v>
      </c>
      <c r="D525" s="89" t="s">
        <v>2537</v>
      </c>
      <c r="E525" s="89" t="s">
        <v>3480</v>
      </c>
      <c r="F525" s="90">
        <v>45215</v>
      </c>
      <c r="G525" s="3">
        <v>116</v>
      </c>
      <c r="H525" s="89"/>
      <c r="I525" s="91">
        <v>25330000120000</v>
      </c>
      <c r="J525" s="104" t="str">
        <f>VLOOKUP(I525,'Nom Ceges'!A:B,2,FALSE)</f>
        <v>OR.ADM.DRET</v>
      </c>
      <c r="K525" s="90">
        <v>45216</v>
      </c>
      <c r="L525" s="92" t="s">
        <v>133</v>
      </c>
      <c r="M525" s="89" t="s">
        <v>134</v>
      </c>
    </row>
    <row r="526" spans="1:13" customFormat="1" ht="14.4" x14ac:dyDescent="0.25">
      <c r="A526" s="89" t="s">
        <v>157</v>
      </c>
      <c r="B526" s="89" t="s">
        <v>226</v>
      </c>
      <c r="C526" s="89" t="s">
        <v>2536</v>
      </c>
      <c r="D526" s="89" t="s">
        <v>2537</v>
      </c>
      <c r="E526" s="89" t="s">
        <v>3481</v>
      </c>
      <c r="F526" s="90">
        <v>45215</v>
      </c>
      <c r="G526" s="3">
        <v>116</v>
      </c>
      <c r="H526" s="89"/>
      <c r="I526" s="91">
        <v>25330000120000</v>
      </c>
      <c r="J526" s="104" t="str">
        <f>VLOOKUP(I526,'Nom Ceges'!A:B,2,FALSE)</f>
        <v>OR.ADM.DRET</v>
      </c>
      <c r="K526" s="90">
        <v>45216</v>
      </c>
      <c r="L526" s="92" t="s">
        <v>133</v>
      </c>
      <c r="M526" s="89" t="s">
        <v>134</v>
      </c>
    </row>
    <row r="527" spans="1:13" customFormat="1" ht="14.4" x14ac:dyDescent="0.25">
      <c r="A527" s="89" t="s">
        <v>157</v>
      </c>
      <c r="B527" s="89" t="s">
        <v>226</v>
      </c>
      <c r="C527" s="89" t="s">
        <v>2536</v>
      </c>
      <c r="D527" s="89" t="s">
        <v>2537</v>
      </c>
      <c r="E527" s="89" t="s">
        <v>3483</v>
      </c>
      <c r="F527" s="90">
        <v>45215</v>
      </c>
      <c r="G527" s="3">
        <v>89.16</v>
      </c>
      <c r="H527" s="89"/>
      <c r="I527" s="91">
        <v>25330000120000</v>
      </c>
      <c r="J527" s="104" t="str">
        <f>VLOOKUP(I527,'Nom Ceges'!A:B,2,FALSE)</f>
        <v>OR.ADM.DRET</v>
      </c>
      <c r="K527" s="90">
        <v>45216</v>
      </c>
      <c r="L527" s="92" t="s">
        <v>133</v>
      </c>
      <c r="M527" s="89" t="s">
        <v>134</v>
      </c>
    </row>
    <row r="528" spans="1:13" customFormat="1" ht="14.4" x14ac:dyDescent="0.25">
      <c r="A528" s="89" t="s">
        <v>157</v>
      </c>
      <c r="B528" s="89" t="s">
        <v>226</v>
      </c>
      <c r="C528" s="89" t="s">
        <v>2536</v>
      </c>
      <c r="D528" s="89" t="s">
        <v>2537</v>
      </c>
      <c r="E528" s="89" t="s">
        <v>3484</v>
      </c>
      <c r="F528" s="90">
        <v>45215</v>
      </c>
      <c r="G528" s="3">
        <v>121.9</v>
      </c>
      <c r="H528" s="89"/>
      <c r="I528" s="91">
        <v>25330000120000</v>
      </c>
      <c r="J528" s="104" t="str">
        <f>VLOOKUP(I528,'Nom Ceges'!A:B,2,FALSE)</f>
        <v>OR.ADM.DRET</v>
      </c>
      <c r="K528" s="90">
        <v>45216</v>
      </c>
      <c r="L528" s="92" t="s">
        <v>133</v>
      </c>
      <c r="M528" s="89" t="s">
        <v>134</v>
      </c>
    </row>
    <row r="529" spans="1:13" customFormat="1" ht="14.4" x14ac:dyDescent="0.25">
      <c r="A529" s="89" t="s">
        <v>157</v>
      </c>
      <c r="B529" s="89" t="s">
        <v>226</v>
      </c>
      <c r="C529" s="89" t="s">
        <v>2536</v>
      </c>
      <c r="D529" s="89" t="s">
        <v>2537</v>
      </c>
      <c r="E529" s="89" t="s">
        <v>3485</v>
      </c>
      <c r="F529" s="90">
        <v>45215</v>
      </c>
      <c r="G529" s="3">
        <v>19.399999999999999</v>
      </c>
      <c r="H529" s="89"/>
      <c r="I529" s="91">
        <v>25330000120000</v>
      </c>
      <c r="J529" s="104" t="str">
        <f>VLOOKUP(I529,'Nom Ceges'!A:B,2,FALSE)</f>
        <v>OR.ADM.DRET</v>
      </c>
      <c r="K529" s="90">
        <v>45216</v>
      </c>
      <c r="L529" s="92" t="s">
        <v>133</v>
      </c>
      <c r="M529" s="89" t="s">
        <v>134</v>
      </c>
    </row>
    <row r="530" spans="1:13" customFormat="1" ht="14.4" x14ac:dyDescent="0.25">
      <c r="A530" s="89" t="s">
        <v>157</v>
      </c>
      <c r="B530" s="89" t="s">
        <v>226</v>
      </c>
      <c r="C530" s="89" t="s">
        <v>2536</v>
      </c>
      <c r="D530" s="89" t="s">
        <v>2537</v>
      </c>
      <c r="E530" s="89" t="s">
        <v>3486</v>
      </c>
      <c r="F530" s="90">
        <v>45215</v>
      </c>
      <c r="G530" s="3">
        <v>36.9</v>
      </c>
      <c r="H530" s="89"/>
      <c r="I530" s="91">
        <v>25330000120000</v>
      </c>
      <c r="J530" s="104" t="str">
        <f>VLOOKUP(I530,'Nom Ceges'!A:B,2,FALSE)</f>
        <v>OR.ADM.DRET</v>
      </c>
      <c r="K530" s="90">
        <v>45216</v>
      </c>
      <c r="L530" s="92" t="s">
        <v>133</v>
      </c>
      <c r="M530" s="89" t="s">
        <v>134</v>
      </c>
    </row>
    <row r="531" spans="1:13" customFormat="1" ht="14.4" x14ac:dyDescent="0.25">
      <c r="A531" s="89" t="s">
        <v>157</v>
      </c>
      <c r="B531" s="89" t="s">
        <v>226</v>
      </c>
      <c r="C531" s="89" t="s">
        <v>2536</v>
      </c>
      <c r="D531" s="89" t="s">
        <v>2537</v>
      </c>
      <c r="E531" s="89" t="s">
        <v>4467</v>
      </c>
      <c r="F531" s="90">
        <v>45215</v>
      </c>
      <c r="G531" s="3">
        <v>203.79</v>
      </c>
      <c r="H531" s="89"/>
      <c r="I531" s="91">
        <v>25330000120000</v>
      </c>
      <c r="J531" s="104" t="str">
        <f>VLOOKUP(I531,'Nom Ceges'!A:B,2,FALSE)</f>
        <v>OR.ADM.DRET</v>
      </c>
      <c r="K531" s="90">
        <v>45216</v>
      </c>
      <c r="L531" s="92" t="s">
        <v>159</v>
      </c>
      <c r="M531" s="89" t="s">
        <v>134</v>
      </c>
    </row>
    <row r="532" spans="1:13" customFormat="1" ht="14.4" x14ac:dyDescent="0.25">
      <c r="A532" s="89" t="s">
        <v>157</v>
      </c>
      <c r="B532" s="89" t="s">
        <v>226</v>
      </c>
      <c r="C532" s="89" t="s">
        <v>2536</v>
      </c>
      <c r="D532" s="89" t="s">
        <v>2537</v>
      </c>
      <c r="E532" s="89" t="s">
        <v>3569</v>
      </c>
      <c r="F532" s="90">
        <v>45219</v>
      </c>
      <c r="G532" s="3">
        <v>58.2</v>
      </c>
      <c r="H532" s="89"/>
      <c r="I532" s="91">
        <v>25330000120000</v>
      </c>
      <c r="J532" s="104" t="str">
        <f>VLOOKUP(I532,'Nom Ceges'!A:B,2,FALSE)</f>
        <v>OR.ADM.DRET</v>
      </c>
      <c r="K532" s="90">
        <v>45221</v>
      </c>
      <c r="L532" s="92" t="s">
        <v>133</v>
      </c>
      <c r="M532" s="89" t="s">
        <v>134</v>
      </c>
    </row>
    <row r="533" spans="1:13" customFormat="1" ht="14.4" x14ac:dyDescent="0.25">
      <c r="A533" s="89" t="s">
        <v>157</v>
      </c>
      <c r="B533" s="89" t="s">
        <v>226</v>
      </c>
      <c r="C533" s="89" t="s">
        <v>2536</v>
      </c>
      <c r="D533" s="89" t="s">
        <v>2537</v>
      </c>
      <c r="E533" s="89" t="s">
        <v>3619</v>
      </c>
      <c r="F533" s="90">
        <v>45223</v>
      </c>
      <c r="G533" s="3">
        <v>-45.35</v>
      </c>
      <c r="H533" s="89"/>
      <c r="I533" s="91">
        <v>25330000120000</v>
      </c>
      <c r="J533" s="104" t="str">
        <f>VLOOKUP(I533,'Nom Ceges'!A:B,2,FALSE)</f>
        <v>OR.ADM.DRET</v>
      </c>
      <c r="K533" s="90">
        <v>45224</v>
      </c>
      <c r="L533" s="92" t="s">
        <v>133</v>
      </c>
      <c r="M533" s="89" t="s">
        <v>167</v>
      </c>
    </row>
    <row r="534" spans="1:13" customFormat="1" ht="14.4" x14ac:dyDescent="0.25">
      <c r="A534" s="89" t="s">
        <v>157</v>
      </c>
      <c r="B534" s="89" t="s">
        <v>226</v>
      </c>
      <c r="C534" s="89" t="s">
        <v>2536</v>
      </c>
      <c r="D534" s="89" t="s">
        <v>2537</v>
      </c>
      <c r="E534" s="89" t="s">
        <v>3650</v>
      </c>
      <c r="F534" s="90">
        <v>45225</v>
      </c>
      <c r="G534" s="3">
        <v>305.73</v>
      </c>
      <c r="H534" s="89"/>
      <c r="I534" s="91">
        <v>25330000120000</v>
      </c>
      <c r="J534" s="104" t="str">
        <f>VLOOKUP(I534,'Nom Ceges'!A:B,2,FALSE)</f>
        <v>OR.ADM.DRET</v>
      </c>
      <c r="K534" s="90">
        <v>45226</v>
      </c>
      <c r="L534" s="92" t="s">
        <v>133</v>
      </c>
      <c r="M534" s="89" t="s">
        <v>134</v>
      </c>
    </row>
    <row r="535" spans="1:13" customFormat="1" ht="14.4" x14ac:dyDescent="0.25">
      <c r="A535" s="89" t="s">
        <v>157</v>
      </c>
      <c r="B535" s="89" t="s">
        <v>226</v>
      </c>
      <c r="C535" s="89" t="s">
        <v>2536</v>
      </c>
      <c r="D535" s="89" t="s">
        <v>2537</v>
      </c>
      <c r="E535" s="89" t="s">
        <v>3797</v>
      </c>
      <c r="F535" s="90">
        <v>45233</v>
      </c>
      <c r="G535" s="3">
        <v>109</v>
      </c>
      <c r="H535" s="89"/>
      <c r="I535" s="91">
        <v>25330000120000</v>
      </c>
      <c r="J535" s="104" t="str">
        <f>VLOOKUP(I535,'Nom Ceges'!A:B,2,FALSE)</f>
        <v>OR.ADM.DRET</v>
      </c>
      <c r="K535" s="90">
        <v>45234</v>
      </c>
      <c r="L535" s="92" t="s">
        <v>133</v>
      </c>
      <c r="M535" s="89" t="s">
        <v>134</v>
      </c>
    </row>
    <row r="536" spans="1:13" customFormat="1" ht="14.4" x14ac:dyDescent="0.25">
      <c r="A536" s="89" t="s">
        <v>157</v>
      </c>
      <c r="B536" s="89" t="s">
        <v>226</v>
      </c>
      <c r="C536" s="89" t="s">
        <v>2536</v>
      </c>
      <c r="D536" s="89" t="s">
        <v>2537</v>
      </c>
      <c r="E536" s="89" t="s">
        <v>3798</v>
      </c>
      <c r="F536" s="90">
        <v>45233</v>
      </c>
      <c r="G536" s="3">
        <v>109</v>
      </c>
      <c r="H536" s="89"/>
      <c r="I536" s="91">
        <v>25330000120000</v>
      </c>
      <c r="J536" s="104" t="str">
        <f>VLOOKUP(I536,'Nom Ceges'!A:B,2,FALSE)</f>
        <v>OR.ADM.DRET</v>
      </c>
      <c r="K536" s="90">
        <v>45234</v>
      </c>
      <c r="L536" s="92" t="s">
        <v>133</v>
      </c>
      <c r="M536" s="89" t="s">
        <v>134</v>
      </c>
    </row>
    <row r="537" spans="1:13" customFormat="1" ht="14.4" x14ac:dyDescent="0.25">
      <c r="A537" s="89" t="s">
        <v>157</v>
      </c>
      <c r="B537" s="89" t="s">
        <v>226</v>
      </c>
      <c r="C537" s="89" t="s">
        <v>2536</v>
      </c>
      <c r="D537" s="89" t="s">
        <v>2537</v>
      </c>
      <c r="E537" s="89" t="s">
        <v>3799</v>
      </c>
      <c r="F537" s="90">
        <v>45233</v>
      </c>
      <c r="G537" s="3">
        <v>109</v>
      </c>
      <c r="H537" s="89"/>
      <c r="I537" s="91">
        <v>25330000120000</v>
      </c>
      <c r="J537" s="104" t="str">
        <f>VLOOKUP(I537,'Nom Ceges'!A:B,2,FALSE)</f>
        <v>OR.ADM.DRET</v>
      </c>
      <c r="K537" s="90">
        <v>45234</v>
      </c>
      <c r="L537" s="92" t="s">
        <v>133</v>
      </c>
      <c r="M537" s="89" t="s">
        <v>134</v>
      </c>
    </row>
    <row r="538" spans="1:13" customFormat="1" ht="14.4" x14ac:dyDescent="0.25">
      <c r="A538" s="89" t="s">
        <v>157</v>
      </c>
      <c r="B538" s="89" t="s">
        <v>226</v>
      </c>
      <c r="C538" s="89" t="s">
        <v>2536</v>
      </c>
      <c r="D538" s="89" t="s">
        <v>2537</v>
      </c>
      <c r="E538" s="89" t="s">
        <v>3800</v>
      </c>
      <c r="F538" s="90">
        <v>45233</v>
      </c>
      <c r="G538" s="3">
        <v>109</v>
      </c>
      <c r="H538" s="89"/>
      <c r="I538" s="91">
        <v>25330000120000</v>
      </c>
      <c r="J538" s="104" t="str">
        <f>VLOOKUP(I538,'Nom Ceges'!A:B,2,FALSE)</f>
        <v>OR.ADM.DRET</v>
      </c>
      <c r="K538" s="90">
        <v>45234</v>
      </c>
      <c r="L538" s="92" t="s">
        <v>133</v>
      </c>
      <c r="M538" s="89" t="s">
        <v>134</v>
      </c>
    </row>
    <row r="539" spans="1:13" customFormat="1" ht="14.4" x14ac:dyDescent="0.25">
      <c r="A539" s="89" t="s">
        <v>157</v>
      </c>
      <c r="B539" s="89" t="s">
        <v>226</v>
      </c>
      <c r="C539" s="89" t="s">
        <v>2536</v>
      </c>
      <c r="D539" s="89" t="s">
        <v>2537</v>
      </c>
      <c r="E539" s="89" t="s">
        <v>3801</v>
      </c>
      <c r="F539" s="90">
        <v>45233</v>
      </c>
      <c r="G539" s="3">
        <v>109</v>
      </c>
      <c r="H539" s="89"/>
      <c r="I539" s="91">
        <v>25330000120000</v>
      </c>
      <c r="J539" s="104" t="str">
        <f>VLOOKUP(I539,'Nom Ceges'!A:B,2,FALSE)</f>
        <v>OR.ADM.DRET</v>
      </c>
      <c r="K539" s="90">
        <v>45234</v>
      </c>
      <c r="L539" s="92" t="s">
        <v>133</v>
      </c>
      <c r="M539" s="89" t="s">
        <v>134</v>
      </c>
    </row>
    <row r="540" spans="1:13" customFormat="1" ht="14.4" x14ac:dyDescent="0.25">
      <c r="A540" s="89" t="s">
        <v>157</v>
      </c>
      <c r="B540" s="89" t="s">
        <v>136</v>
      </c>
      <c r="C540" s="89" t="s">
        <v>2501</v>
      </c>
      <c r="D540" s="89" t="s">
        <v>2502</v>
      </c>
      <c r="E540" s="89" t="s">
        <v>3051</v>
      </c>
      <c r="F540" s="90">
        <v>45128</v>
      </c>
      <c r="G540" s="3">
        <v>340</v>
      </c>
      <c r="H540" s="89"/>
      <c r="I540" s="91">
        <v>25330000120000</v>
      </c>
      <c r="J540" s="104" t="str">
        <f>VLOOKUP(I540,'Nom Ceges'!A:B,2,FALSE)</f>
        <v>OR.ADM.DRET</v>
      </c>
      <c r="K540" s="90">
        <v>45129</v>
      </c>
      <c r="L540" s="92" t="s">
        <v>133</v>
      </c>
      <c r="M540" s="89" t="s">
        <v>134</v>
      </c>
    </row>
    <row r="541" spans="1:13" customFormat="1" ht="14.4" x14ac:dyDescent="0.25">
      <c r="A541" s="89" t="s">
        <v>157</v>
      </c>
      <c r="B541" s="89" t="s">
        <v>136</v>
      </c>
      <c r="C541" s="89" t="s">
        <v>2501</v>
      </c>
      <c r="D541" s="89" t="s">
        <v>2502</v>
      </c>
      <c r="E541" s="89" t="s">
        <v>3052</v>
      </c>
      <c r="F541" s="90">
        <v>45128</v>
      </c>
      <c r="G541" s="3">
        <v>99.98</v>
      </c>
      <c r="H541" s="89"/>
      <c r="I541" s="91">
        <v>25330000120000</v>
      </c>
      <c r="J541" s="104" t="str">
        <f>VLOOKUP(I541,'Nom Ceges'!A:B,2,FALSE)</f>
        <v>OR.ADM.DRET</v>
      </c>
      <c r="K541" s="90">
        <v>45129</v>
      </c>
      <c r="L541" s="92" t="s">
        <v>133</v>
      </c>
      <c r="M541" s="89" t="s">
        <v>134</v>
      </c>
    </row>
    <row r="542" spans="1:13" customFormat="1" ht="14.4" x14ac:dyDescent="0.25">
      <c r="A542" s="89" t="s">
        <v>157</v>
      </c>
      <c r="B542" s="89" t="s">
        <v>136</v>
      </c>
      <c r="C542" s="89" t="s">
        <v>2501</v>
      </c>
      <c r="D542" s="89" t="s">
        <v>2502</v>
      </c>
      <c r="E542" s="89" t="s">
        <v>3053</v>
      </c>
      <c r="F542" s="90">
        <v>45128</v>
      </c>
      <c r="G542" s="3">
        <v>62</v>
      </c>
      <c r="H542" s="89"/>
      <c r="I542" s="91">
        <v>25330000120000</v>
      </c>
      <c r="J542" s="104" t="str">
        <f>VLOOKUP(I542,'Nom Ceges'!A:B,2,FALSE)</f>
        <v>OR.ADM.DRET</v>
      </c>
      <c r="K542" s="90">
        <v>45129</v>
      </c>
      <c r="L542" s="92" t="s">
        <v>133</v>
      </c>
      <c r="M542" s="89" t="s">
        <v>134</v>
      </c>
    </row>
    <row r="543" spans="1:13" customFormat="1" ht="14.4" x14ac:dyDescent="0.25">
      <c r="A543" s="89" t="s">
        <v>157</v>
      </c>
      <c r="B543" s="89" t="s">
        <v>136</v>
      </c>
      <c r="C543" s="89" t="s">
        <v>2501</v>
      </c>
      <c r="D543" s="89" t="s">
        <v>2502</v>
      </c>
      <c r="E543" s="89" t="s">
        <v>3087</v>
      </c>
      <c r="F543" s="90">
        <v>45138</v>
      </c>
      <c r="G543" s="3">
        <v>153.30000000000001</v>
      </c>
      <c r="H543" s="89"/>
      <c r="I543" s="91">
        <v>25330000120000</v>
      </c>
      <c r="J543" s="104" t="str">
        <f>VLOOKUP(I543,'Nom Ceges'!A:B,2,FALSE)</f>
        <v>OR.ADM.DRET</v>
      </c>
      <c r="K543" s="90">
        <v>45139</v>
      </c>
      <c r="L543" s="92" t="s">
        <v>133</v>
      </c>
      <c r="M543" s="89" t="s">
        <v>134</v>
      </c>
    </row>
    <row r="544" spans="1:13" customFormat="1" ht="14.4" x14ac:dyDescent="0.25">
      <c r="A544" s="89" t="s">
        <v>157</v>
      </c>
      <c r="B544" s="89" t="s">
        <v>136</v>
      </c>
      <c r="C544" s="89" t="s">
        <v>2501</v>
      </c>
      <c r="D544" s="89" t="s">
        <v>2502</v>
      </c>
      <c r="E544" s="89" t="s">
        <v>3918</v>
      </c>
      <c r="F544" s="90">
        <v>45240</v>
      </c>
      <c r="G544" s="3">
        <v>179.98</v>
      </c>
      <c r="H544" s="89"/>
      <c r="I544" s="91">
        <v>25330000120000</v>
      </c>
      <c r="J544" s="104" t="str">
        <f>VLOOKUP(I544,'Nom Ceges'!A:B,2,FALSE)</f>
        <v>OR.ADM.DRET</v>
      </c>
      <c r="K544" s="90">
        <v>45241</v>
      </c>
      <c r="L544" s="92" t="s">
        <v>133</v>
      </c>
      <c r="M544" s="89" t="s">
        <v>134</v>
      </c>
    </row>
    <row r="545" spans="1:13" customFormat="1" ht="14.4" x14ac:dyDescent="0.25">
      <c r="A545" s="89" t="s">
        <v>157</v>
      </c>
      <c r="B545" s="89" t="s">
        <v>187</v>
      </c>
      <c r="C545" s="89" t="s">
        <v>2527</v>
      </c>
      <c r="D545" s="89" t="s">
        <v>188</v>
      </c>
      <c r="E545" s="89" t="s">
        <v>2935</v>
      </c>
      <c r="F545" s="90">
        <v>45114</v>
      </c>
      <c r="G545" s="3">
        <v>261.98</v>
      </c>
      <c r="H545" s="89"/>
      <c r="I545" s="91">
        <v>25330000120000</v>
      </c>
      <c r="J545" s="104" t="str">
        <f>VLOOKUP(I545,'Nom Ceges'!A:B,2,FALSE)</f>
        <v>OR.ADM.DRET</v>
      </c>
      <c r="K545" s="90">
        <v>45114</v>
      </c>
      <c r="L545" s="92" t="s">
        <v>133</v>
      </c>
      <c r="M545" s="89" t="s">
        <v>134</v>
      </c>
    </row>
    <row r="546" spans="1:13" customFormat="1" ht="14.4" x14ac:dyDescent="0.25">
      <c r="A546" s="89" t="s">
        <v>157</v>
      </c>
      <c r="B546" s="89" t="s">
        <v>187</v>
      </c>
      <c r="C546" s="89" t="s">
        <v>2527</v>
      </c>
      <c r="D546" s="89" t="s">
        <v>188</v>
      </c>
      <c r="E546" s="89" t="s">
        <v>3076</v>
      </c>
      <c r="F546" s="90">
        <v>45138</v>
      </c>
      <c r="G546" s="3">
        <v>134.97999999999999</v>
      </c>
      <c r="H546" s="89"/>
      <c r="I546" s="91">
        <v>25330000120000</v>
      </c>
      <c r="J546" s="104" t="str">
        <f>VLOOKUP(I546,'Nom Ceges'!A:B,2,FALSE)</f>
        <v>OR.ADM.DRET</v>
      </c>
      <c r="K546" s="90">
        <v>45138</v>
      </c>
      <c r="L546" s="92" t="s">
        <v>133</v>
      </c>
      <c r="M546" s="89" t="s">
        <v>134</v>
      </c>
    </row>
    <row r="547" spans="1:13" customFormat="1" ht="14.4" x14ac:dyDescent="0.25">
      <c r="A547" s="89" t="s">
        <v>157</v>
      </c>
      <c r="B547" s="89" t="s">
        <v>187</v>
      </c>
      <c r="C547" s="89" t="s">
        <v>2527</v>
      </c>
      <c r="D547" s="89" t="s">
        <v>188</v>
      </c>
      <c r="E547" s="89" t="s">
        <v>3234</v>
      </c>
      <c r="F547" s="90">
        <v>45190</v>
      </c>
      <c r="G547" s="3">
        <v>17.25</v>
      </c>
      <c r="H547" s="89"/>
      <c r="I547" s="91">
        <v>25330000120000</v>
      </c>
      <c r="J547" s="104" t="str">
        <f>VLOOKUP(I547,'Nom Ceges'!A:B,2,FALSE)</f>
        <v>OR.ADM.DRET</v>
      </c>
      <c r="K547" s="90">
        <v>45190</v>
      </c>
      <c r="L547" s="92" t="s">
        <v>133</v>
      </c>
      <c r="M547" s="89" t="s">
        <v>134</v>
      </c>
    </row>
    <row r="548" spans="1:13" customFormat="1" ht="14.4" x14ac:dyDescent="0.25">
      <c r="A548" s="89" t="s">
        <v>157</v>
      </c>
      <c r="B548" s="89" t="s">
        <v>187</v>
      </c>
      <c r="C548" s="89" t="s">
        <v>2527</v>
      </c>
      <c r="D548" s="89" t="s">
        <v>188</v>
      </c>
      <c r="E548" s="89" t="s">
        <v>3289</v>
      </c>
      <c r="F548" s="90">
        <v>45198</v>
      </c>
      <c r="G548" s="3">
        <v>306.98</v>
      </c>
      <c r="H548" s="89"/>
      <c r="I548" s="91">
        <v>25330000120000</v>
      </c>
      <c r="J548" s="104" t="str">
        <f>VLOOKUP(I548,'Nom Ceges'!A:B,2,FALSE)</f>
        <v>OR.ADM.DRET</v>
      </c>
      <c r="K548" s="90">
        <v>45198</v>
      </c>
      <c r="L548" s="92" t="s">
        <v>133</v>
      </c>
      <c r="M548" s="89" t="s">
        <v>134</v>
      </c>
    </row>
    <row r="549" spans="1:13" customFormat="1" ht="14.4" x14ac:dyDescent="0.25">
      <c r="A549" s="89" t="s">
        <v>157</v>
      </c>
      <c r="B549" s="89" t="s">
        <v>187</v>
      </c>
      <c r="C549" s="89" t="s">
        <v>2527</v>
      </c>
      <c r="D549" s="89" t="s">
        <v>188</v>
      </c>
      <c r="E549" s="89" t="s">
        <v>3337</v>
      </c>
      <c r="F549" s="90">
        <v>45203</v>
      </c>
      <c r="G549" s="3">
        <v>115.01</v>
      </c>
      <c r="H549" s="89"/>
      <c r="I549" s="91">
        <v>25330000120000</v>
      </c>
      <c r="J549" s="104" t="str">
        <f>VLOOKUP(I549,'Nom Ceges'!A:B,2,FALSE)</f>
        <v>OR.ADM.DRET</v>
      </c>
      <c r="K549" s="90">
        <v>45203</v>
      </c>
      <c r="L549" s="92" t="s">
        <v>133</v>
      </c>
      <c r="M549" s="89" t="s">
        <v>134</v>
      </c>
    </row>
    <row r="550" spans="1:13" customFormat="1" ht="14.4" x14ac:dyDescent="0.25">
      <c r="A550" s="89" t="s">
        <v>157</v>
      </c>
      <c r="B550" s="89" t="s">
        <v>187</v>
      </c>
      <c r="C550" s="89" t="s">
        <v>2527</v>
      </c>
      <c r="D550" s="89" t="s">
        <v>188</v>
      </c>
      <c r="E550" s="89" t="s">
        <v>3338</v>
      </c>
      <c r="F550" s="90">
        <v>45203</v>
      </c>
      <c r="G550" s="3">
        <v>115.01</v>
      </c>
      <c r="H550" s="89"/>
      <c r="I550" s="91">
        <v>25330000120000</v>
      </c>
      <c r="J550" s="104" t="str">
        <f>VLOOKUP(I550,'Nom Ceges'!A:B,2,FALSE)</f>
        <v>OR.ADM.DRET</v>
      </c>
      <c r="K550" s="90">
        <v>45203</v>
      </c>
      <c r="L550" s="92" t="s">
        <v>133</v>
      </c>
      <c r="M550" s="89" t="s">
        <v>134</v>
      </c>
    </row>
    <row r="551" spans="1:13" customFormat="1" ht="14.4" x14ac:dyDescent="0.25">
      <c r="A551" s="89" t="s">
        <v>157</v>
      </c>
      <c r="B551" s="89" t="s">
        <v>187</v>
      </c>
      <c r="C551" s="89" t="s">
        <v>2527</v>
      </c>
      <c r="D551" s="89" t="s">
        <v>188</v>
      </c>
      <c r="E551" s="89" t="s">
        <v>3339</v>
      </c>
      <c r="F551" s="90">
        <v>45203</v>
      </c>
      <c r="G551" s="3">
        <v>115.01</v>
      </c>
      <c r="H551" s="89"/>
      <c r="I551" s="91">
        <v>25330000120000</v>
      </c>
      <c r="J551" s="104" t="str">
        <f>VLOOKUP(I551,'Nom Ceges'!A:B,2,FALSE)</f>
        <v>OR.ADM.DRET</v>
      </c>
      <c r="K551" s="90">
        <v>45203</v>
      </c>
      <c r="L551" s="92" t="s">
        <v>133</v>
      </c>
      <c r="M551" s="89" t="s">
        <v>134</v>
      </c>
    </row>
    <row r="552" spans="1:13" customFormat="1" ht="14.4" x14ac:dyDescent="0.25">
      <c r="A552" s="89" t="s">
        <v>157</v>
      </c>
      <c r="B552" s="89" t="s">
        <v>187</v>
      </c>
      <c r="C552" s="89" t="s">
        <v>2527</v>
      </c>
      <c r="D552" s="89" t="s">
        <v>188</v>
      </c>
      <c r="E552" s="89" t="s">
        <v>3340</v>
      </c>
      <c r="F552" s="90">
        <v>45203</v>
      </c>
      <c r="G552" s="3">
        <v>115.01</v>
      </c>
      <c r="H552" s="89"/>
      <c r="I552" s="91">
        <v>25330000120000</v>
      </c>
      <c r="J552" s="104" t="str">
        <f>VLOOKUP(I552,'Nom Ceges'!A:B,2,FALSE)</f>
        <v>OR.ADM.DRET</v>
      </c>
      <c r="K552" s="90">
        <v>45203</v>
      </c>
      <c r="L552" s="92" t="s">
        <v>133</v>
      </c>
      <c r="M552" s="89" t="s">
        <v>134</v>
      </c>
    </row>
    <row r="553" spans="1:13" customFormat="1" ht="14.4" x14ac:dyDescent="0.25">
      <c r="A553" s="89" t="s">
        <v>157</v>
      </c>
      <c r="B553" s="89" t="s">
        <v>187</v>
      </c>
      <c r="C553" s="89" t="s">
        <v>2527</v>
      </c>
      <c r="D553" s="89" t="s">
        <v>188</v>
      </c>
      <c r="E553" s="89" t="s">
        <v>3341</v>
      </c>
      <c r="F553" s="90">
        <v>45203</v>
      </c>
      <c r="G553" s="3">
        <v>115.01</v>
      </c>
      <c r="H553" s="89"/>
      <c r="I553" s="91">
        <v>25330000120000</v>
      </c>
      <c r="J553" s="104" t="str">
        <f>VLOOKUP(I553,'Nom Ceges'!A:B,2,FALSE)</f>
        <v>OR.ADM.DRET</v>
      </c>
      <c r="K553" s="90">
        <v>45203</v>
      </c>
      <c r="L553" s="92" t="s">
        <v>133</v>
      </c>
      <c r="M553" s="89" t="s">
        <v>134</v>
      </c>
    </row>
    <row r="554" spans="1:13" customFormat="1" ht="14.4" x14ac:dyDescent="0.25">
      <c r="A554" s="89" t="s">
        <v>157</v>
      </c>
      <c r="B554" s="89" t="s">
        <v>187</v>
      </c>
      <c r="C554" s="89" t="s">
        <v>2527</v>
      </c>
      <c r="D554" s="89" t="s">
        <v>188</v>
      </c>
      <c r="E554" s="89" t="s">
        <v>3342</v>
      </c>
      <c r="F554" s="90">
        <v>45203</v>
      </c>
      <c r="G554" s="3">
        <v>115.01</v>
      </c>
      <c r="H554" s="89"/>
      <c r="I554" s="91">
        <v>25330000120000</v>
      </c>
      <c r="J554" s="104" t="str">
        <f>VLOOKUP(I554,'Nom Ceges'!A:B,2,FALSE)</f>
        <v>OR.ADM.DRET</v>
      </c>
      <c r="K554" s="90">
        <v>45203</v>
      </c>
      <c r="L554" s="92" t="s">
        <v>133</v>
      </c>
      <c r="M554" s="89" t="s">
        <v>134</v>
      </c>
    </row>
    <row r="555" spans="1:13" customFormat="1" ht="14.4" x14ac:dyDescent="0.25">
      <c r="A555" s="89" t="s">
        <v>157</v>
      </c>
      <c r="B555" s="89" t="s">
        <v>187</v>
      </c>
      <c r="C555" s="89" t="s">
        <v>2527</v>
      </c>
      <c r="D555" s="89" t="s">
        <v>188</v>
      </c>
      <c r="E555" s="89" t="s">
        <v>3343</v>
      </c>
      <c r="F555" s="90">
        <v>45203</v>
      </c>
      <c r="G555" s="3">
        <v>115.01</v>
      </c>
      <c r="H555" s="89"/>
      <c r="I555" s="91">
        <v>25330000120000</v>
      </c>
      <c r="J555" s="104" t="str">
        <f>VLOOKUP(I555,'Nom Ceges'!A:B,2,FALSE)</f>
        <v>OR.ADM.DRET</v>
      </c>
      <c r="K555" s="90">
        <v>45203</v>
      </c>
      <c r="L555" s="92" t="s">
        <v>133</v>
      </c>
      <c r="M555" s="89" t="s">
        <v>134</v>
      </c>
    </row>
    <row r="556" spans="1:13" customFormat="1" ht="14.4" x14ac:dyDescent="0.25">
      <c r="A556" s="89" t="s">
        <v>157</v>
      </c>
      <c r="B556" s="89" t="s">
        <v>187</v>
      </c>
      <c r="C556" s="89" t="s">
        <v>2527</v>
      </c>
      <c r="D556" s="89" t="s">
        <v>188</v>
      </c>
      <c r="E556" s="89" t="s">
        <v>3344</v>
      </c>
      <c r="F556" s="90">
        <v>45203</v>
      </c>
      <c r="G556" s="3">
        <v>259.98</v>
      </c>
      <c r="H556" s="89"/>
      <c r="I556" s="91">
        <v>25330000120000</v>
      </c>
      <c r="J556" s="104" t="str">
        <f>VLOOKUP(I556,'Nom Ceges'!A:B,2,FALSE)</f>
        <v>OR.ADM.DRET</v>
      </c>
      <c r="K556" s="90">
        <v>45203</v>
      </c>
      <c r="L556" s="92" t="s">
        <v>133</v>
      </c>
      <c r="M556" s="89" t="s">
        <v>134</v>
      </c>
    </row>
    <row r="557" spans="1:13" customFormat="1" ht="14.4" x14ac:dyDescent="0.25">
      <c r="A557" s="89" t="s">
        <v>157</v>
      </c>
      <c r="B557" s="89" t="s">
        <v>187</v>
      </c>
      <c r="C557" s="89" t="s">
        <v>2527</v>
      </c>
      <c r="D557" s="89" t="s">
        <v>188</v>
      </c>
      <c r="E557" s="89" t="s">
        <v>3357</v>
      </c>
      <c r="F557" s="90">
        <v>45204</v>
      </c>
      <c r="G557" s="3">
        <v>275</v>
      </c>
      <c r="H557" s="89"/>
      <c r="I557" s="91">
        <v>25330000120000</v>
      </c>
      <c r="J557" s="104" t="str">
        <f>VLOOKUP(I557,'Nom Ceges'!A:B,2,FALSE)</f>
        <v>OR.ADM.DRET</v>
      </c>
      <c r="K557" s="90">
        <v>45204</v>
      </c>
      <c r="L557" s="92" t="s">
        <v>133</v>
      </c>
      <c r="M557" s="89" t="s">
        <v>134</v>
      </c>
    </row>
    <row r="558" spans="1:13" customFormat="1" ht="14.4" x14ac:dyDescent="0.25">
      <c r="A558" s="89" t="s">
        <v>157</v>
      </c>
      <c r="B558" s="89" t="s">
        <v>187</v>
      </c>
      <c r="C558" s="89" t="s">
        <v>2527</v>
      </c>
      <c r="D558" s="89" t="s">
        <v>188</v>
      </c>
      <c r="E558" s="89" t="s">
        <v>3358</v>
      </c>
      <c r="F558" s="90">
        <v>45204</v>
      </c>
      <c r="G558" s="3">
        <v>-275</v>
      </c>
      <c r="H558" s="89"/>
      <c r="I558" s="91">
        <v>25330000120000</v>
      </c>
      <c r="J558" s="104" t="str">
        <f>VLOOKUP(I558,'Nom Ceges'!A:B,2,FALSE)</f>
        <v>OR.ADM.DRET</v>
      </c>
      <c r="K558" s="90">
        <v>45204</v>
      </c>
      <c r="L558" s="92" t="s">
        <v>133</v>
      </c>
      <c r="M558" s="89" t="s">
        <v>167</v>
      </c>
    </row>
    <row r="559" spans="1:13" customFormat="1" ht="14.4" x14ac:dyDescent="0.25">
      <c r="A559" s="89" t="s">
        <v>157</v>
      </c>
      <c r="B559" s="89" t="s">
        <v>187</v>
      </c>
      <c r="C559" s="89" t="s">
        <v>2527</v>
      </c>
      <c r="D559" s="89" t="s">
        <v>188</v>
      </c>
      <c r="E559" s="89" t="s">
        <v>3376</v>
      </c>
      <c r="F559" s="90">
        <v>45205</v>
      </c>
      <c r="G559" s="3">
        <v>867.28</v>
      </c>
      <c r="H559" s="89"/>
      <c r="I559" s="91">
        <v>25330000120000</v>
      </c>
      <c r="J559" s="104" t="str">
        <f>VLOOKUP(I559,'Nom Ceges'!A:B,2,FALSE)</f>
        <v>OR.ADM.DRET</v>
      </c>
      <c r="K559" s="90">
        <v>45205</v>
      </c>
      <c r="L559" s="92" t="s">
        <v>133</v>
      </c>
      <c r="M559" s="89" t="s">
        <v>134</v>
      </c>
    </row>
    <row r="560" spans="1:13" customFormat="1" ht="14.4" x14ac:dyDescent="0.25">
      <c r="A560" s="89" t="s">
        <v>157</v>
      </c>
      <c r="B560" s="89" t="s">
        <v>187</v>
      </c>
      <c r="C560" s="89" t="s">
        <v>2527</v>
      </c>
      <c r="D560" s="89" t="s">
        <v>188</v>
      </c>
      <c r="E560" s="89" t="s">
        <v>3412</v>
      </c>
      <c r="F560" s="90">
        <v>45209</v>
      </c>
      <c r="G560" s="3">
        <v>150.4</v>
      </c>
      <c r="H560" s="89"/>
      <c r="I560" s="91">
        <v>25330000120000</v>
      </c>
      <c r="J560" s="104" t="str">
        <f>VLOOKUP(I560,'Nom Ceges'!A:B,2,FALSE)</f>
        <v>OR.ADM.DRET</v>
      </c>
      <c r="K560" s="90">
        <v>45209</v>
      </c>
      <c r="L560" s="92" t="s">
        <v>133</v>
      </c>
      <c r="M560" s="89" t="s">
        <v>134</v>
      </c>
    </row>
    <row r="561" spans="1:13" customFormat="1" ht="14.4" x14ac:dyDescent="0.25">
      <c r="A561" s="89" t="s">
        <v>157</v>
      </c>
      <c r="B561" s="89" t="s">
        <v>187</v>
      </c>
      <c r="C561" s="89" t="s">
        <v>2527</v>
      </c>
      <c r="D561" s="89" t="s">
        <v>188</v>
      </c>
      <c r="E561" s="89" t="s">
        <v>3413</v>
      </c>
      <c r="F561" s="90">
        <v>45209</v>
      </c>
      <c r="G561" s="3">
        <v>150.4</v>
      </c>
      <c r="H561" s="89"/>
      <c r="I561" s="91">
        <v>25330000120000</v>
      </c>
      <c r="J561" s="104" t="str">
        <f>VLOOKUP(I561,'Nom Ceges'!A:B,2,FALSE)</f>
        <v>OR.ADM.DRET</v>
      </c>
      <c r="K561" s="90">
        <v>45209</v>
      </c>
      <c r="L561" s="92" t="s">
        <v>133</v>
      </c>
      <c r="M561" s="89" t="s">
        <v>134</v>
      </c>
    </row>
    <row r="562" spans="1:13" customFormat="1" ht="14.4" x14ac:dyDescent="0.25">
      <c r="A562" s="89" t="s">
        <v>157</v>
      </c>
      <c r="B562" s="89" t="s">
        <v>187</v>
      </c>
      <c r="C562" s="89" t="s">
        <v>2527</v>
      </c>
      <c r="D562" s="89" t="s">
        <v>188</v>
      </c>
      <c r="E562" s="89" t="s">
        <v>3414</v>
      </c>
      <c r="F562" s="90">
        <v>45209</v>
      </c>
      <c r="G562" s="3">
        <v>206.7</v>
      </c>
      <c r="H562" s="89"/>
      <c r="I562" s="91">
        <v>25330000120000</v>
      </c>
      <c r="J562" s="104" t="str">
        <f>VLOOKUP(I562,'Nom Ceges'!A:B,2,FALSE)</f>
        <v>OR.ADM.DRET</v>
      </c>
      <c r="K562" s="90">
        <v>45209</v>
      </c>
      <c r="L562" s="92" t="s">
        <v>133</v>
      </c>
      <c r="M562" s="89" t="s">
        <v>134</v>
      </c>
    </row>
    <row r="563" spans="1:13" customFormat="1" ht="14.4" x14ac:dyDescent="0.25">
      <c r="A563" s="89" t="s">
        <v>157</v>
      </c>
      <c r="B563" s="89" t="s">
        <v>187</v>
      </c>
      <c r="C563" s="89" t="s">
        <v>2527</v>
      </c>
      <c r="D563" s="89" t="s">
        <v>188</v>
      </c>
      <c r="E563" s="89" t="s">
        <v>3415</v>
      </c>
      <c r="F563" s="90">
        <v>45209</v>
      </c>
      <c r="G563" s="3">
        <v>206.7</v>
      </c>
      <c r="H563" s="89"/>
      <c r="I563" s="91">
        <v>25330000120000</v>
      </c>
      <c r="J563" s="104" t="str">
        <f>VLOOKUP(I563,'Nom Ceges'!A:B,2,FALSE)</f>
        <v>OR.ADM.DRET</v>
      </c>
      <c r="K563" s="90">
        <v>45209</v>
      </c>
      <c r="L563" s="92" t="s">
        <v>133</v>
      </c>
      <c r="M563" s="89" t="s">
        <v>134</v>
      </c>
    </row>
    <row r="564" spans="1:13" customFormat="1" ht="14.4" x14ac:dyDescent="0.25">
      <c r="A564" s="89" t="s">
        <v>157</v>
      </c>
      <c r="B564" s="89" t="s">
        <v>187</v>
      </c>
      <c r="C564" s="89" t="s">
        <v>2527</v>
      </c>
      <c r="D564" s="89" t="s">
        <v>188</v>
      </c>
      <c r="E564" s="89" t="s">
        <v>3416</v>
      </c>
      <c r="F564" s="90">
        <v>45209</v>
      </c>
      <c r="G564" s="3">
        <v>206.7</v>
      </c>
      <c r="H564" s="89"/>
      <c r="I564" s="91">
        <v>25330000120000</v>
      </c>
      <c r="J564" s="104" t="str">
        <f>VLOOKUP(I564,'Nom Ceges'!A:B,2,FALSE)</f>
        <v>OR.ADM.DRET</v>
      </c>
      <c r="K564" s="90">
        <v>45209</v>
      </c>
      <c r="L564" s="92" t="s">
        <v>133</v>
      </c>
      <c r="M564" s="89" t="s">
        <v>134</v>
      </c>
    </row>
    <row r="565" spans="1:13" customFormat="1" ht="14.4" x14ac:dyDescent="0.25">
      <c r="A565" s="89" t="s">
        <v>157</v>
      </c>
      <c r="B565" s="89" t="s">
        <v>187</v>
      </c>
      <c r="C565" s="89" t="s">
        <v>2527</v>
      </c>
      <c r="D565" s="89" t="s">
        <v>188</v>
      </c>
      <c r="E565" s="89" t="s">
        <v>3417</v>
      </c>
      <c r="F565" s="90">
        <v>45209</v>
      </c>
      <c r="G565" s="3">
        <v>136.9</v>
      </c>
      <c r="H565" s="89"/>
      <c r="I565" s="91">
        <v>25330000120000</v>
      </c>
      <c r="J565" s="104" t="str">
        <f>VLOOKUP(I565,'Nom Ceges'!A:B,2,FALSE)</f>
        <v>OR.ADM.DRET</v>
      </c>
      <c r="K565" s="90">
        <v>45209</v>
      </c>
      <c r="L565" s="92" t="s">
        <v>133</v>
      </c>
      <c r="M565" s="89" t="s">
        <v>134</v>
      </c>
    </row>
    <row r="566" spans="1:13" customFormat="1" ht="14.4" x14ac:dyDescent="0.25">
      <c r="A566" s="89" t="s">
        <v>157</v>
      </c>
      <c r="B566" s="89" t="s">
        <v>187</v>
      </c>
      <c r="C566" s="89" t="s">
        <v>2527</v>
      </c>
      <c r="D566" s="89" t="s">
        <v>188</v>
      </c>
      <c r="E566" s="89" t="s">
        <v>3418</v>
      </c>
      <c r="F566" s="90">
        <v>45209</v>
      </c>
      <c r="G566" s="3">
        <v>206.7</v>
      </c>
      <c r="H566" s="89"/>
      <c r="I566" s="91">
        <v>25330000120000</v>
      </c>
      <c r="J566" s="104" t="str">
        <f>VLOOKUP(I566,'Nom Ceges'!A:B,2,FALSE)</f>
        <v>OR.ADM.DRET</v>
      </c>
      <c r="K566" s="90">
        <v>45209</v>
      </c>
      <c r="L566" s="92" t="s">
        <v>133</v>
      </c>
      <c r="M566" s="89" t="s">
        <v>134</v>
      </c>
    </row>
    <row r="567" spans="1:13" customFormat="1" ht="14.4" x14ac:dyDescent="0.25">
      <c r="A567" s="89" t="s">
        <v>157</v>
      </c>
      <c r="B567" s="89" t="s">
        <v>187</v>
      </c>
      <c r="C567" s="89" t="s">
        <v>2527</v>
      </c>
      <c r="D567" s="89" t="s">
        <v>188</v>
      </c>
      <c r="E567" s="89" t="s">
        <v>3500</v>
      </c>
      <c r="F567" s="90">
        <v>45217</v>
      </c>
      <c r="G567" s="3">
        <v>67.2</v>
      </c>
      <c r="H567" s="89"/>
      <c r="I567" s="91">
        <v>25330000120000</v>
      </c>
      <c r="J567" s="104" t="str">
        <f>VLOOKUP(I567,'Nom Ceges'!A:B,2,FALSE)</f>
        <v>OR.ADM.DRET</v>
      </c>
      <c r="K567" s="90">
        <v>45217</v>
      </c>
      <c r="L567" s="92" t="s">
        <v>133</v>
      </c>
      <c r="M567" s="89" t="s">
        <v>134</v>
      </c>
    </row>
    <row r="568" spans="1:13" customFormat="1" ht="14.4" x14ac:dyDescent="0.25">
      <c r="A568" s="89" t="s">
        <v>157</v>
      </c>
      <c r="B568" s="89" t="s">
        <v>187</v>
      </c>
      <c r="C568" s="89" t="s">
        <v>2527</v>
      </c>
      <c r="D568" s="89" t="s">
        <v>188</v>
      </c>
      <c r="E568" s="89" t="s">
        <v>3523</v>
      </c>
      <c r="F568" s="90">
        <v>45218</v>
      </c>
      <c r="G568" s="3">
        <v>484.99</v>
      </c>
      <c r="H568" s="89"/>
      <c r="I568" s="91">
        <v>25330000120000</v>
      </c>
      <c r="J568" s="104" t="str">
        <f>VLOOKUP(I568,'Nom Ceges'!A:B,2,FALSE)</f>
        <v>OR.ADM.DRET</v>
      </c>
      <c r="K568" s="90">
        <v>45218</v>
      </c>
      <c r="L568" s="92" t="s">
        <v>133</v>
      </c>
      <c r="M568" s="89" t="s">
        <v>134</v>
      </c>
    </row>
    <row r="569" spans="1:13" customFormat="1" ht="14.4" x14ac:dyDescent="0.25">
      <c r="A569" s="89" t="s">
        <v>157</v>
      </c>
      <c r="B569" s="89" t="s">
        <v>187</v>
      </c>
      <c r="C569" s="89" t="s">
        <v>2527</v>
      </c>
      <c r="D569" s="89" t="s">
        <v>188</v>
      </c>
      <c r="E569" s="89" t="s">
        <v>3524</v>
      </c>
      <c r="F569" s="90">
        <v>45218</v>
      </c>
      <c r="G569" s="3">
        <v>136.4</v>
      </c>
      <c r="H569" s="89"/>
      <c r="I569" s="91">
        <v>25330000120000</v>
      </c>
      <c r="J569" s="104" t="str">
        <f>VLOOKUP(I569,'Nom Ceges'!A:B,2,FALSE)</f>
        <v>OR.ADM.DRET</v>
      </c>
      <c r="K569" s="90">
        <v>45218</v>
      </c>
      <c r="L569" s="92" t="s">
        <v>133</v>
      </c>
      <c r="M569" s="89" t="s">
        <v>134</v>
      </c>
    </row>
    <row r="570" spans="1:13" customFormat="1" ht="14.4" x14ac:dyDescent="0.25">
      <c r="A570" s="89" t="s">
        <v>157</v>
      </c>
      <c r="B570" s="89" t="s">
        <v>187</v>
      </c>
      <c r="C570" s="89" t="s">
        <v>2527</v>
      </c>
      <c r="D570" s="89" t="s">
        <v>188</v>
      </c>
      <c r="E570" s="89" t="s">
        <v>3552</v>
      </c>
      <c r="F570" s="90">
        <v>45219</v>
      </c>
      <c r="G570" s="3">
        <v>-484.99</v>
      </c>
      <c r="H570" s="89"/>
      <c r="I570" s="91">
        <v>25330000120000</v>
      </c>
      <c r="J570" s="104" t="str">
        <f>VLOOKUP(I570,'Nom Ceges'!A:B,2,FALSE)</f>
        <v>OR.ADM.DRET</v>
      </c>
      <c r="K570" s="90">
        <v>45219</v>
      </c>
      <c r="L570" s="92" t="s">
        <v>133</v>
      </c>
      <c r="M570" s="89" t="s">
        <v>167</v>
      </c>
    </row>
    <row r="571" spans="1:13" customFormat="1" ht="14.4" x14ac:dyDescent="0.25">
      <c r="A571" s="89" t="s">
        <v>157</v>
      </c>
      <c r="B571" s="89" t="s">
        <v>187</v>
      </c>
      <c r="C571" s="89" t="s">
        <v>2527</v>
      </c>
      <c r="D571" s="89" t="s">
        <v>188</v>
      </c>
      <c r="E571" s="89" t="s">
        <v>3553</v>
      </c>
      <c r="F571" s="90">
        <v>45219</v>
      </c>
      <c r="G571" s="3">
        <v>-136.4</v>
      </c>
      <c r="H571" s="89"/>
      <c r="I571" s="91">
        <v>25330000120000</v>
      </c>
      <c r="J571" s="104" t="str">
        <f>VLOOKUP(I571,'Nom Ceges'!A:B,2,FALSE)</f>
        <v>OR.ADM.DRET</v>
      </c>
      <c r="K571" s="90">
        <v>45219</v>
      </c>
      <c r="L571" s="92" t="s">
        <v>133</v>
      </c>
      <c r="M571" s="89" t="s">
        <v>167</v>
      </c>
    </row>
    <row r="572" spans="1:13" customFormat="1" ht="14.4" x14ac:dyDescent="0.25">
      <c r="A572" s="89" t="s">
        <v>157</v>
      </c>
      <c r="B572" s="89" t="s">
        <v>187</v>
      </c>
      <c r="C572" s="89" t="s">
        <v>2527</v>
      </c>
      <c r="D572" s="89" t="s">
        <v>188</v>
      </c>
      <c r="E572" s="89" t="s">
        <v>3554</v>
      </c>
      <c r="F572" s="90">
        <v>45219</v>
      </c>
      <c r="G572" s="3">
        <v>384.98</v>
      </c>
      <c r="H572" s="89"/>
      <c r="I572" s="91">
        <v>25330000120000</v>
      </c>
      <c r="J572" s="104" t="str">
        <f>VLOOKUP(I572,'Nom Ceges'!A:B,2,FALSE)</f>
        <v>OR.ADM.DRET</v>
      </c>
      <c r="K572" s="90">
        <v>45219</v>
      </c>
      <c r="L572" s="92" t="s">
        <v>133</v>
      </c>
      <c r="M572" s="89" t="s">
        <v>134</v>
      </c>
    </row>
    <row r="573" spans="1:13" customFormat="1" ht="14.4" x14ac:dyDescent="0.25">
      <c r="A573" s="89" t="s">
        <v>157</v>
      </c>
      <c r="B573" s="89" t="s">
        <v>187</v>
      </c>
      <c r="C573" s="89" t="s">
        <v>2527</v>
      </c>
      <c r="D573" s="89" t="s">
        <v>188</v>
      </c>
      <c r="E573" s="89" t="s">
        <v>3555</v>
      </c>
      <c r="F573" s="90">
        <v>45219</v>
      </c>
      <c r="G573" s="3">
        <v>110</v>
      </c>
      <c r="H573" s="89"/>
      <c r="I573" s="91">
        <v>25330000120000</v>
      </c>
      <c r="J573" s="104" t="str">
        <f>VLOOKUP(I573,'Nom Ceges'!A:B,2,FALSE)</f>
        <v>OR.ADM.DRET</v>
      </c>
      <c r="K573" s="90">
        <v>45219</v>
      </c>
      <c r="L573" s="92" t="s">
        <v>133</v>
      </c>
      <c r="M573" s="89" t="s">
        <v>134</v>
      </c>
    </row>
    <row r="574" spans="1:13" customFormat="1" ht="14.4" x14ac:dyDescent="0.25">
      <c r="A574" s="89" t="s">
        <v>157</v>
      </c>
      <c r="B574" s="89" t="s">
        <v>187</v>
      </c>
      <c r="C574" s="89" t="s">
        <v>2527</v>
      </c>
      <c r="D574" s="89" t="s">
        <v>188</v>
      </c>
      <c r="E574" s="89" t="s">
        <v>3588</v>
      </c>
      <c r="F574" s="90">
        <v>45223</v>
      </c>
      <c r="G574" s="3">
        <v>461.28</v>
      </c>
      <c r="H574" s="89"/>
      <c r="I574" s="91">
        <v>25330000120000</v>
      </c>
      <c r="J574" s="104" t="str">
        <f>VLOOKUP(I574,'Nom Ceges'!A:B,2,FALSE)</f>
        <v>OR.ADM.DRET</v>
      </c>
      <c r="K574" s="90">
        <v>45223</v>
      </c>
      <c r="L574" s="92" t="s">
        <v>133</v>
      </c>
      <c r="M574" s="89" t="s">
        <v>134</v>
      </c>
    </row>
    <row r="575" spans="1:13" customFormat="1" ht="14.4" x14ac:dyDescent="0.25">
      <c r="A575" s="89" t="s">
        <v>157</v>
      </c>
      <c r="B575" s="89" t="s">
        <v>187</v>
      </c>
      <c r="C575" s="89" t="s">
        <v>2527</v>
      </c>
      <c r="D575" s="89" t="s">
        <v>188</v>
      </c>
      <c r="E575" s="89" t="s">
        <v>3589</v>
      </c>
      <c r="F575" s="90">
        <v>45223</v>
      </c>
      <c r="G575" s="3">
        <v>350.65</v>
      </c>
      <c r="H575" s="89"/>
      <c r="I575" s="91">
        <v>25330000120000</v>
      </c>
      <c r="J575" s="104" t="str">
        <f>VLOOKUP(I575,'Nom Ceges'!A:B,2,FALSE)</f>
        <v>OR.ADM.DRET</v>
      </c>
      <c r="K575" s="90">
        <v>45223</v>
      </c>
      <c r="L575" s="92" t="s">
        <v>133</v>
      </c>
      <c r="M575" s="89" t="s">
        <v>134</v>
      </c>
    </row>
    <row r="576" spans="1:13" customFormat="1" ht="14.4" x14ac:dyDescent="0.25">
      <c r="A576" s="89" t="s">
        <v>157</v>
      </c>
      <c r="B576" s="89" t="s">
        <v>187</v>
      </c>
      <c r="C576" s="89" t="s">
        <v>2527</v>
      </c>
      <c r="D576" s="89" t="s">
        <v>188</v>
      </c>
      <c r="E576" s="89" t="s">
        <v>3621</v>
      </c>
      <c r="F576" s="90">
        <v>45224</v>
      </c>
      <c r="G576" s="3">
        <v>95.2</v>
      </c>
      <c r="H576" s="89"/>
      <c r="I576" s="91">
        <v>25330000120000</v>
      </c>
      <c r="J576" s="104" t="str">
        <f>VLOOKUP(I576,'Nom Ceges'!A:B,2,FALSE)</f>
        <v>OR.ADM.DRET</v>
      </c>
      <c r="K576" s="90">
        <v>45224</v>
      </c>
      <c r="L576" s="92" t="s">
        <v>133</v>
      </c>
      <c r="M576" s="89" t="s">
        <v>134</v>
      </c>
    </row>
    <row r="577" spans="1:13" customFormat="1" ht="14.4" x14ac:dyDescent="0.25">
      <c r="A577" s="89" t="s">
        <v>157</v>
      </c>
      <c r="B577" s="89" t="s">
        <v>187</v>
      </c>
      <c r="C577" s="89" t="s">
        <v>2527</v>
      </c>
      <c r="D577" s="89" t="s">
        <v>188</v>
      </c>
      <c r="E577" s="89" t="s">
        <v>3622</v>
      </c>
      <c r="F577" s="90">
        <v>45224</v>
      </c>
      <c r="G577" s="3">
        <v>85.2</v>
      </c>
      <c r="H577" s="89"/>
      <c r="I577" s="91">
        <v>25330000120000</v>
      </c>
      <c r="J577" s="104" t="str">
        <f>VLOOKUP(I577,'Nom Ceges'!A:B,2,FALSE)</f>
        <v>OR.ADM.DRET</v>
      </c>
      <c r="K577" s="90">
        <v>45224</v>
      </c>
      <c r="L577" s="92" t="s">
        <v>133</v>
      </c>
      <c r="M577" s="89" t="s">
        <v>134</v>
      </c>
    </row>
    <row r="578" spans="1:13" customFormat="1" ht="14.4" x14ac:dyDescent="0.25">
      <c r="A578" s="89" t="s">
        <v>157</v>
      </c>
      <c r="B578" s="89" t="s">
        <v>187</v>
      </c>
      <c r="C578" s="89" t="s">
        <v>2527</v>
      </c>
      <c r="D578" s="89" t="s">
        <v>188</v>
      </c>
      <c r="E578" s="89" t="s">
        <v>3623</v>
      </c>
      <c r="F578" s="90">
        <v>45224</v>
      </c>
      <c r="G578" s="3">
        <v>116.4</v>
      </c>
      <c r="H578" s="89"/>
      <c r="I578" s="91">
        <v>25330000120000</v>
      </c>
      <c r="J578" s="104" t="str">
        <f>VLOOKUP(I578,'Nom Ceges'!A:B,2,FALSE)</f>
        <v>OR.ADM.DRET</v>
      </c>
      <c r="K578" s="90">
        <v>45224</v>
      </c>
      <c r="L578" s="92" t="s">
        <v>133</v>
      </c>
      <c r="M578" s="89" t="s">
        <v>134</v>
      </c>
    </row>
    <row r="579" spans="1:13" customFormat="1" ht="14.4" x14ac:dyDescent="0.25">
      <c r="A579" s="89" t="s">
        <v>157</v>
      </c>
      <c r="B579" s="89" t="s">
        <v>187</v>
      </c>
      <c r="C579" s="89" t="s">
        <v>2527</v>
      </c>
      <c r="D579" s="89" t="s">
        <v>188</v>
      </c>
      <c r="E579" s="89" t="s">
        <v>3860</v>
      </c>
      <c r="F579" s="90">
        <v>45238</v>
      </c>
      <c r="G579" s="3">
        <v>138</v>
      </c>
      <c r="H579" s="89"/>
      <c r="I579" s="91">
        <v>25330000120000</v>
      </c>
      <c r="J579" s="104" t="str">
        <f>VLOOKUP(I579,'Nom Ceges'!A:B,2,FALSE)</f>
        <v>OR.ADM.DRET</v>
      </c>
      <c r="K579" s="90">
        <v>45238</v>
      </c>
      <c r="L579" s="92" t="s">
        <v>133</v>
      </c>
      <c r="M579" s="89" t="s">
        <v>134</v>
      </c>
    </row>
    <row r="580" spans="1:13" customFormat="1" ht="14.4" x14ac:dyDescent="0.25">
      <c r="A580" s="89" t="s">
        <v>157</v>
      </c>
      <c r="B580" s="89" t="s">
        <v>187</v>
      </c>
      <c r="C580" s="89" t="s">
        <v>2527</v>
      </c>
      <c r="D580" s="89" t="s">
        <v>188</v>
      </c>
      <c r="E580" s="89" t="s">
        <v>3922</v>
      </c>
      <c r="F580" s="90">
        <v>45243</v>
      </c>
      <c r="G580" s="3">
        <v>238.87</v>
      </c>
      <c r="H580" s="89" t="s">
        <v>3923</v>
      </c>
      <c r="I580" s="91">
        <v>25330000120000</v>
      </c>
      <c r="J580" s="104" t="str">
        <f>VLOOKUP(I580,'Nom Ceges'!A:B,2,FALSE)</f>
        <v>OR.ADM.DRET</v>
      </c>
      <c r="K580" s="90">
        <v>45243</v>
      </c>
      <c r="L580" s="92" t="s">
        <v>133</v>
      </c>
      <c r="M580" s="89" t="s">
        <v>134</v>
      </c>
    </row>
    <row r="581" spans="1:13" customFormat="1" ht="14.4" x14ac:dyDescent="0.25">
      <c r="A581" s="89" t="s">
        <v>157</v>
      </c>
      <c r="B581" s="89" t="s">
        <v>187</v>
      </c>
      <c r="C581" s="89" t="s">
        <v>2527</v>
      </c>
      <c r="D581" s="89" t="s">
        <v>188</v>
      </c>
      <c r="E581" s="89" t="s">
        <v>4021</v>
      </c>
      <c r="F581" s="90">
        <v>45247</v>
      </c>
      <c r="G581" s="3">
        <v>-141.74</v>
      </c>
      <c r="H581" s="89"/>
      <c r="I581" s="91">
        <v>25330000120000</v>
      </c>
      <c r="J581" s="104" t="str">
        <f>VLOOKUP(I581,'Nom Ceges'!A:B,2,FALSE)</f>
        <v>OR.ADM.DRET</v>
      </c>
      <c r="K581" s="90">
        <v>45247</v>
      </c>
      <c r="L581" s="92" t="s">
        <v>133</v>
      </c>
      <c r="M581" s="89" t="s">
        <v>167</v>
      </c>
    </row>
    <row r="582" spans="1:13" customFormat="1" ht="14.4" x14ac:dyDescent="0.25">
      <c r="A582" s="89" t="s">
        <v>157</v>
      </c>
      <c r="B582" s="89" t="s">
        <v>187</v>
      </c>
      <c r="C582" s="89" t="s">
        <v>2527</v>
      </c>
      <c r="D582" s="89" t="s">
        <v>188</v>
      </c>
      <c r="E582" s="89" t="s">
        <v>4022</v>
      </c>
      <c r="F582" s="90">
        <v>45247</v>
      </c>
      <c r="G582" s="3">
        <v>-141.74</v>
      </c>
      <c r="H582" s="89"/>
      <c r="I582" s="91">
        <v>25330000120000</v>
      </c>
      <c r="J582" s="104" t="str">
        <f>VLOOKUP(I582,'Nom Ceges'!A:B,2,FALSE)</f>
        <v>OR.ADM.DRET</v>
      </c>
      <c r="K582" s="90">
        <v>45247</v>
      </c>
      <c r="L582" s="92" t="s">
        <v>133</v>
      </c>
      <c r="M582" s="89" t="s">
        <v>167</v>
      </c>
    </row>
    <row r="583" spans="1:13" customFormat="1" ht="14.4" x14ac:dyDescent="0.25">
      <c r="A583" s="89" t="s">
        <v>157</v>
      </c>
      <c r="B583" s="89" t="s">
        <v>187</v>
      </c>
      <c r="C583" s="89" t="s">
        <v>2527</v>
      </c>
      <c r="D583" s="89" t="s">
        <v>188</v>
      </c>
      <c r="E583" s="89" t="s">
        <v>4068</v>
      </c>
      <c r="F583" s="90">
        <v>45251</v>
      </c>
      <c r="G583" s="3">
        <v>-58.2</v>
      </c>
      <c r="H583" s="89"/>
      <c r="I583" s="91">
        <v>25330000120000</v>
      </c>
      <c r="J583" s="104" t="str">
        <f>VLOOKUP(I583,'Nom Ceges'!A:B,2,FALSE)</f>
        <v>OR.ADM.DRET</v>
      </c>
      <c r="K583" s="90">
        <v>45251</v>
      </c>
      <c r="L583" s="92" t="s">
        <v>133</v>
      </c>
      <c r="M583" s="89" t="s">
        <v>167</v>
      </c>
    </row>
    <row r="584" spans="1:13" customFormat="1" ht="14.4" x14ac:dyDescent="0.25">
      <c r="A584" s="89" t="s">
        <v>157</v>
      </c>
      <c r="B584" s="89" t="s">
        <v>187</v>
      </c>
      <c r="C584" s="89" t="s">
        <v>2527</v>
      </c>
      <c r="D584" s="89" t="s">
        <v>188</v>
      </c>
      <c r="E584" s="89" t="s">
        <v>4069</v>
      </c>
      <c r="F584" s="90">
        <v>45251</v>
      </c>
      <c r="G584" s="3">
        <v>58.2</v>
      </c>
      <c r="H584" s="89"/>
      <c r="I584" s="91">
        <v>25330000120000</v>
      </c>
      <c r="J584" s="104" t="str">
        <f>VLOOKUP(I584,'Nom Ceges'!A:B,2,FALSE)</f>
        <v>OR.ADM.DRET</v>
      </c>
      <c r="K584" s="90">
        <v>45251</v>
      </c>
      <c r="L584" s="92" t="s">
        <v>133</v>
      </c>
      <c r="M584" s="89" t="s">
        <v>134</v>
      </c>
    </row>
    <row r="585" spans="1:13" customFormat="1" ht="14.4" x14ac:dyDescent="0.25">
      <c r="A585" s="89" t="s">
        <v>157</v>
      </c>
      <c r="B585" s="89" t="s">
        <v>187</v>
      </c>
      <c r="C585" s="89" t="s">
        <v>2527</v>
      </c>
      <c r="D585" s="89" t="s">
        <v>188</v>
      </c>
      <c r="E585" s="89" t="s">
        <v>4299</v>
      </c>
      <c r="F585" s="90">
        <v>45260</v>
      </c>
      <c r="G585" s="3">
        <v>149.5</v>
      </c>
      <c r="H585" s="89"/>
      <c r="I585" s="91">
        <v>25330000120000</v>
      </c>
      <c r="J585" s="104" t="str">
        <f>VLOOKUP(I585,'Nom Ceges'!A:B,2,FALSE)</f>
        <v>OR.ADM.DRET</v>
      </c>
      <c r="K585" s="90">
        <v>45260</v>
      </c>
      <c r="L585" s="92" t="s">
        <v>133</v>
      </c>
      <c r="M585" s="89" t="s">
        <v>134</v>
      </c>
    </row>
    <row r="586" spans="1:13" customFormat="1" ht="14.4" x14ac:dyDescent="0.25">
      <c r="A586" s="89" t="s">
        <v>157</v>
      </c>
      <c r="B586" s="89" t="s">
        <v>187</v>
      </c>
      <c r="C586" s="89" t="s">
        <v>2527</v>
      </c>
      <c r="D586" s="89" t="s">
        <v>188</v>
      </c>
      <c r="E586" s="89" t="s">
        <v>4438</v>
      </c>
      <c r="F586" s="90">
        <v>45233</v>
      </c>
      <c r="G586" s="3">
        <v>-35.5</v>
      </c>
      <c r="H586" s="89"/>
      <c r="I586" s="91" t="s">
        <v>342</v>
      </c>
      <c r="J586" s="104" t="str">
        <f>VLOOKUP(I586,'Nom Ceges'!A:B,2,FALSE)</f>
        <v>F.DRET</v>
      </c>
      <c r="K586" s="90">
        <v>45233</v>
      </c>
      <c r="L586" s="92" t="s">
        <v>133</v>
      </c>
      <c r="M586" s="89" t="s">
        <v>167</v>
      </c>
    </row>
    <row r="587" spans="1:13" customFormat="1" ht="14.4" x14ac:dyDescent="0.25">
      <c r="A587" s="89" t="s">
        <v>157</v>
      </c>
      <c r="B587" s="89" t="s">
        <v>187</v>
      </c>
      <c r="C587" s="89" t="s">
        <v>2527</v>
      </c>
      <c r="D587" s="89" t="s">
        <v>188</v>
      </c>
      <c r="E587" s="89" t="s">
        <v>4302</v>
      </c>
      <c r="F587" s="90">
        <v>45260</v>
      </c>
      <c r="G587" s="3">
        <v>42</v>
      </c>
      <c r="H587" s="89"/>
      <c r="I587" s="91" t="s">
        <v>342</v>
      </c>
      <c r="J587" s="104" t="str">
        <f>VLOOKUP(I587,'Nom Ceges'!A:B,2,FALSE)</f>
        <v>F.DRET</v>
      </c>
      <c r="K587" s="90">
        <v>45260</v>
      </c>
      <c r="L587" s="92" t="s">
        <v>133</v>
      </c>
      <c r="M587" s="89" t="s">
        <v>134</v>
      </c>
    </row>
    <row r="588" spans="1:13" customFormat="1" ht="14.4" x14ac:dyDescent="0.25">
      <c r="A588" s="89" t="s">
        <v>157</v>
      </c>
      <c r="B588" s="89" t="s">
        <v>3304</v>
      </c>
      <c r="C588" s="89" t="s">
        <v>3305</v>
      </c>
      <c r="D588" s="89" t="s">
        <v>3306</v>
      </c>
      <c r="E588" s="89" t="s">
        <v>4262</v>
      </c>
      <c r="F588" s="90">
        <v>45254</v>
      </c>
      <c r="G588" s="3">
        <v>767.13</v>
      </c>
      <c r="H588" s="89"/>
      <c r="I588" s="91" t="s">
        <v>1219</v>
      </c>
      <c r="J588" s="104" t="str">
        <f>VLOOKUP(I588,'Nom Ceges'!A:B,2,FALSE)</f>
        <v>DEP. DRET PRIVAT</v>
      </c>
      <c r="K588" s="90">
        <v>45259</v>
      </c>
      <c r="L588" s="92" t="s">
        <v>133</v>
      </c>
      <c r="M588" s="89" t="s">
        <v>134</v>
      </c>
    </row>
    <row r="589" spans="1:13" customFormat="1" ht="14.4" x14ac:dyDescent="0.25">
      <c r="A589" s="89" t="s">
        <v>157</v>
      </c>
      <c r="B589" s="89" t="s">
        <v>3304</v>
      </c>
      <c r="C589" s="89" t="s">
        <v>3305</v>
      </c>
      <c r="D589" s="89" t="s">
        <v>3306</v>
      </c>
      <c r="E589" s="89" t="s">
        <v>4263</v>
      </c>
      <c r="F589" s="90">
        <v>45254</v>
      </c>
      <c r="G589" s="3">
        <v>95.89</v>
      </c>
      <c r="H589" s="89"/>
      <c r="I589" s="91" t="s">
        <v>1219</v>
      </c>
      <c r="J589" s="104" t="str">
        <f>VLOOKUP(I589,'Nom Ceges'!A:B,2,FALSE)</f>
        <v>DEP. DRET PRIVAT</v>
      </c>
      <c r="K589" s="90">
        <v>45259</v>
      </c>
      <c r="L589" s="92" t="s">
        <v>133</v>
      </c>
      <c r="M589" s="89" t="s">
        <v>134</v>
      </c>
    </row>
    <row r="590" spans="1:13" customFormat="1" ht="14.4" x14ac:dyDescent="0.25">
      <c r="A590" s="89" t="s">
        <v>157</v>
      </c>
      <c r="B590" s="89" t="s">
        <v>187</v>
      </c>
      <c r="C590" s="89" t="s">
        <v>2527</v>
      </c>
      <c r="D590" s="89" t="s">
        <v>188</v>
      </c>
      <c r="E590" s="89" t="s">
        <v>4083</v>
      </c>
      <c r="F590" s="90">
        <v>45252</v>
      </c>
      <c r="G590" s="3">
        <v>176.07</v>
      </c>
      <c r="H590" s="89"/>
      <c r="I590" s="91" t="s">
        <v>1224</v>
      </c>
      <c r="J590" s="104" t="str">
        <f>VLOOKUP(I590,'Nom Ceges'!A:B,2,FALSE)</f>
        <v>DRET MERCANTIL</v>
      </c>
      <c r="K590" s="90">
        <v>45252</v>
      </c>
      <c r="L590" s="92" t="s">
        <v>133</v>
      </c>
      <c r="M590" s="89" t="s">
        <v>134</v>
      </c>
    </row>
    <row r="591" spans="1:13" customFormat="1" ht="14.4" x14ac:dyDescent="0.25">
      <c r="A591" s="89" t="s">
        <v>157</v>
      </c>
      <c r="B591" s="89" t="s">
        <v>3304</v>
      </c>
      <c r="C591" s="89" t="s">
        <v>3305</v>
      </c>
      <c r="D591" s="89" t="s">
        <v>3306</v>
      </c>
      <c r="E591" s="89" t="s">
        <v>3307</v>
      </c>
      <c r="F591" s="90">
        <v>45188</v>
      </c>
      <c r="G591" s="3">
        <v>191.78</v>
      </c>
      <c r="H591" s="89"/>
      <c r="I591" s="91" t="s">
        <v>205</v>
      </c>
      <c r="J591" s="104" t="str">
        <f>VLOOKUP(I591,'Nom Ceges'!A:B,2,FALSE)</f>
        <v>DEP. DRET ADTIU, PRO</v>
      </c>
      <c r="K591" s="90">
        <v>45201</v>
      </c>
      <c r="L591" s="92" t="s">
        <v>133</v>
      </c>
      <c r="M591" s="89" t="s">
        <v>134</v>
      </c>
    </row>
    <row r="592" spans="1:13" customFormat="1" ht="14.4" x14ac:dyDescent="0.25">
      <c r="A592" s="89" t="s">
        <v>135</v>
      </c>
      <c r="B592" s="89" t="s">
        <v>203</v>
      </c>
      <c r="C592" s="89" t="s">
        <v>4049</v>
      </c>
      <c r="D592" s="89" t="s">
        <v>204</v>
      </c>
      <c r="E592" s="89" t="s">
        <v>4581</v>
      </c>
      <c r="F592" s="90">
        <v>44714</v>
      </c>
      <c r="G592" s="3">
        <v>14.36</v>
      </c>
      <c r="H592" s="89" t="s">
        <v>4580</v>
      </c>
      <c r="I592" s="91" t="s">
        <v>205</v>
      </c>
      <c r="J592" s="104" t="str">
        <f>VLOOKUP(I592,'Nom Ceges'!A:B,2,FALSE)</f>
        <v>DEP. DRET ADTIU, PRO</v>
      </c>
      <c r="K592" s="90">
        <v>44716</v>
      </c>
      <c r="L592" s="92" t="s">
        <v>159</v>
      </c>
      <c r="M592" s="89" t="s">
        <v>134</v>
      </c>
    </row>
    <row r="593" spans="1:13" customFormat="1" ht="14.4" x14ac:dyDescent="0.25">
      <c r="A593" s="89" t="s">
        <v>135</v>
      </c>
      <c r="B593" s="89" t="s">
        <v>203</v>
      </c>
      <c r="C593" s="89" t="s">
        <v>4049</v>
      </c>
      <c r="D593" s="89" t="s">
        <v>204</v>
      </c>
      <c r="E593" s="89" t="s">
        <v>4579</v>
      </c>
      <c r="F593" s="90">
        <v>44726</v>
      </c>
      <c r="G593" s="3">
        <v>87.4</v>
      </c>
      <c r="H593" s="89" t="s">
        <v>4580</v>
      </c>
      <c r="I593" s="91" t="s">
        <v>205</v>
      </c>
      <c r="J593" s="104" t="str">
        <f>VLOOKUP(I593,'Nom Ceges'!A:B,2,FALSE)</f>
        <v>DEP. DRET ADTIU, PRO</v>
      </c>
      <c r="K593" s="90">
        <v>44726</v>
      </c>
      <c r="L593" s="92" t="s">
        <v>159</v>
      </c>
      <c r="M593" s="89" t="s">
        <v>134</v>
      </c>
    </row>
    <row r="594" spans="1:13" customFormat="1" ht="14.4" x14ac:dyDescent="0.25">
      <c r="A594" s="89" t="s">
        <v>157</v>
      </c>
      <c r="B594" s="89" t="s">
        <v>203</v>
      </c>
      <c r="C594" s="89" t="s">
        <v>4049</v>
      </c>
      <c r="D594" s="89" t="s">
        <v>204</v>
      </c>
      <c r="E594" s="89" t="s">
        <v>4050</v>
      </c>
      <c r="F594" s="90">
        <v>45226</v>
      </c>
      <c r="G594" s="3">
        <v>20.7</v>
      </c>
      <c r="H594" s="89" t="s">
        <v>4051</v>
      </c>
      <c r="I594" s="91" t="s">
        <v>205</v>
      </c>
      <c r="J594" s="104" t="str">
        <f>VLOOKUP(I594,'Nom Ceges'!A:B,2,FALSE)</f>
        <v>DEP. DRET ADTIU, PRO</v>
      </c>
      <c r="K594" s="90">
        <v>45249</v>
      </c>
      <c r="L594" s="92" t="s">
        <v>133</v>
      </c>
      <c r="M594" s="89" t="s">
        <v>134</v>
      </c>
    </row>
    <row r="595" spans="1:13" customFormat="1" ht="14.4" x14ac:dyDescent="0.25">
      <c r="A595" s="89" t="s">
        <v>157</v>
      </c>
      <c r="B595" s="89" t="s">
        <v>176</v>
      </c>
      <c r="C595" s="89" t="s">
        <v>2437</v>
      </c>
      <c r="D595" s="89" t="s">
        <v>177</v>
      </c>
      <c r="E595" s="89" t="s">
        <v>3352</v>
      </c>
      <c r="F595" s="90">
        <v>45199</v>
      </c>
      <c r="G595" s="3">
        <v>323.48</v>
      </c>
      <c r="H595" s="89"/>
      <c r="I595" s="91" t="s">
        <v>205</v>
      </c>
      <c r="J595" s="104" t="str">
        <f>VLOOKUP(I595,'Nom Ceges'!A:B,2,FALSE)</f>
        <v>DEP. DRET ADTIU, PRO</v>
      </c>
      <c r="K595" s="90">
        <v>45204</v>
      </c>
      <c r="L595" s="92" t="s">
        <v>133</v>
      </c>
      <c r="M595" s="89" t="s">
        <v>134</v>
      </c>
    </row>
    <row r="596" spans="1:13" customFormat="1" ht="14.4" x14ac:dyDescent="0.25">
      <c r="A596" s="89" t="s">
        <v>135</v>
      </c>
      <c r="B596" s="89" t="s">
        <v>136</v>
      </c>
      <c r="C596" s="89" t="s">
        <v>2501</v>
      </c>
      <c r="D596" s="89" t="s">
        <v>2502</v>
      </c>
      <c r="E596" s="89" t="s">
        <v>2523</v>
      </c>
      <c r="F596" s="90">
        <v>44900</v>
      </c>
      <c r="G596" s="3">
        <v>-220.98</v>
      </c>
      <c r="H596" s="89"/>
      <c r="I596" s="91" t="s">
        <v>205</v>
      </c>
      <c r="J596" s="104" t="str">
        <f>VLOOKUP(I596,'Nom Ceges'!A:B,2,FALSE)</f>
        <v>DEP. DRET ADTIU, PRO</v>
      </c>
      <c r="K596" s="90">
        <v>44901</v>
      </c>
      <c r="L596" s="92" t="s">
        <v>133</v>
      </c>
      <c r="M596" s="89" t="s">
        <v>167</v>
      </c>
    </row>
    <row r="597" spans="1:13" customFormat="1" ht="14.4" x14ac:dyDescent="0.25">
      <c r="A597" s="89" t="s">
        <v>135</v>
      </c>
      <c r="B597" s="89" t="s">
        <v>136</v>
      </c>
      <c r="C597" s="89" t="s">
        <v>2501</v>
      </c>
      <c r="D597" s="89" t="s">
        <v>2502</v>
      </c>
      <c r="E597" s="89" t="s">
        <v>2524</v>
      </c>
      <c r="F597" s="90">
        <v>44900</v>
      </c>
      <c r="G597" s="3">
        <v>-321.48</v>
      </c>
      <c r="H597" s="89"/>
      <c r="I597" s="91" t="s">
        <v>205</v>
      </c>
      <c r="J597" s="104" t="str">
        <f>VLOOKUP(I597,'Nom Ceges'!A:B,2,FALSE)</f>
        <v>DEP. DRET ADTIU, PRO</v>
      </c>
      <c r="K597" s="90">
        <v>44901</v>
      </c>
      <c r="L597" s="92" t="s">
        <v>133</v>
      </c>
      <c r="M597" s="89" t="s">
        <v>167</v>
      </c>
    </row>
    <row r="598" spans="1:13" customFormat="1" ht="14.4" x14ac:dyDescent="0.25">
      <c r="A598" s="89" t="s">
        <v>157</v>
      </c>
      <c r="B598" s="89" t="s">
        <v>136</v>
      </c>
      <c r="C598" s="89" t="s">
        <v>2501</v>
      </c>
      <c r="D598" s="89" t="s">
        <v>2502</v>
      </c>
      <c r="E598" s="89" t="s">
        <v>2714</v>
      </c>
      <c r="F598" s="90">
        <v>45072</v>
      </c>
      <c r="G598" s="3">
        <v>246</v>
      </c>
      <c r="H598" s="89"/>
      <c r="I598" s="91" t="s">
        <v>205</v>
      </c>
      <c r="J598" s="104" t="str">
        <f>VLOOKUP(I598,'Nom Ceges'!A:B,2,FALSE)</f>
        <v>DEP. DRET ADTIU, PRO</v>
      </c>
      <c r="K598" s="90">
        <v>45073</v>
      </c>
      <c r="L598" s="92" t="s">
        <v>133</v>
      </c>
      <c r="M598" s="89" t="s">
        <v>134</v>
      </c>
    </row>
    <row r="599" spans="1:13" customFormat="1" ht="14.4" x14ac:dyDescent="0.25">
      <c r="A599" s="89" t="s">
        <v>157</v>
      </c>
      <c r="B599" s="89" t="s">
        <v>187</v>
      </c>
      <c r="C599" s="89" t="s">
        <v>2527</v>
      </c>
      <c r="D599" s="89" t="s">
        <v>188</v>
      </c>
      <c r="E599" s="89" t="s">
        <v>2637</v>
      </c>
      <c r="F599" s="90">
        <v>45054</v>
      </c>
      <c r="G599" s="3">
        <v>150.30000000000001</v>
      </c>
      <c r="H599" s="89"/>
      <c r="I599" s="91" t="s">
        <v>205</v>
      </c>
      <c r="J599" s="104" t="str">
        <f>VLOOKUP(I599,'Nom Ceges'!A:B,2,FALSE)</f>
        <v>DEP. DRET ADTIU, PRO</v>
      </c>
      <c r="K599" s="90">
        <v>45054</v>
      </c>
      <c r="L599" s="92" t="s">
        <v>133</v>
      </c>
      <c r="M599" s="89" t="s">
        <v>134</v>
      </c>
    </row>
    <row r="600" spans="1:13" customFormat="1" ht="14.4" x14ac:dyDescent="0.25">
      <c r="A600" s="89" t="s">
        <v>157</v>
      </c>
      <c r="B600" s="89" t="s">
        <v>187</v>
      </c>
      <c r="C600" s="89" t="s">
        <v>2527</v>
      </c>
      <c r="D600" s="89" t="s">
        <v>188</v>
      </c>
      <c r="E600" s="89" t="s">
        <v>2638</v>
      </c>
      <c r="F600" s="90">
        <v>45054</v>
      </c>
      <c r="G600" s="3">
        <v>120</v>
      </c>
      <c r="H600" s="89"/>
      <c r="I600" s="91" t="s">
        <v>205</v>
      </c>
      <c r="J600" s="104" t="str">
        <f>VLOOKUP(I600,'Nom Ceges'!A:B,2,FALSE)</f>
        <v>DEP. DRET ADTIU, PRO</v>
      </c>
      <c r="K600" s="90">
        <v>45054</v>
      </c>
      <c r="L600" s="92" t="s">
        <v>133</v>
      </c>
      <c r="M600" s="89" t="s">
        <v>134</v>
      </c>
    </row>
    <row r="601" spans="1:13" customFormat="1" ht="14.4" x14ac:dyDescent="0.25">
      <c r="A601" s="89" t="s">
        <v>157</v>
      </c>
      <c r="B601" s="89" t="s">
        <v>187</v>
      </c>
      <c r="C601" s="89" t="s">
        <v>2527</v>
      </c>
      <c r="D601" s="89" t="s">
        <v>188</v>
      </c>
      <c r="E601" s="89" t="s">
        <v>3220</v>
      </c>
      <c r="F601" s="90">
        <v>45188</v>
      </c>
      <c r="G601" s="3">
        <v>209.12</v>
      </c>
      <c r="H601" s="89"/>
      <c r="I601" s="91" t="s">
        <v>205</v>
      </c>
      <c r="J601" s="104" t="str">
        <f>VLOOKUP(I601,'Nom Ceges'!A:B,2,FALSE)</f>
        <v>DEP. DRET ADTIU, PRO</v>
      </c>
      <c r="K601" s="90">
        <v>45188</v>
      </c>
      <c r="L601" s="92" t="s">
        <v>133</v>
      </c>
      <c r="M601" s="89" t="s">
        <v>134</v>
      </c>
    </row>
    <row r="602" spans="1:13" customFormat="1" ht="14.4" x14ac:dyDescent="0.25">
      <c r="A602" s="89" t="s">
        <v>157</v>
      </c>
      <c r="B602" s="89" t="s">
        <v>187</v>
      </c>
      <c r="C602" s="89" t="s">
        <v>2527</v>
      </c>
      <c r="D602" s="89" t="s">
        <v>188</v>
      </c>
      <c r="E602" s="89" t="s">
        <v>3221</v>
      </c>
      <c r="F602" s="90">
        <v>45188</v>
      </c>
      <c r="G602" s="3">
        <v>83.6</v>
      </c>
      <c r="H602" s="89"/>
      <c r="I602" s="91" t="s">
        <v>205</v>
      </c>
      <c r="J602" s="104" t="str">
        <f>VLOOKUP(I602,'Nom Ceges'!A:B,2,FALSE)</f>
        <v>DEP. DRET ADTIU, PRO</v>
      </c>
      <c r="K602" s="90">
        <v>45188</v>
      </c>
      <c r="L602" s="92" t="s">
        <v>133</v>
      </c>
      <c r="M602" s="89" t="s">
        <v>134</v>
      </c>
    </row>
    <row r="603" spans="1:13" customFormat="1" ht="14.4" x14ac:dyDescent="0.25">
      <c r="A603" s="89" t="s">
        <v>157</v>
      </c>
      <c r="B603" s="89" t="s">
        <v>187</v>
      </c>
      <c r="C603" s="89" t="s">
        <v>2527</v>
      </c>
      <c r="D603" s="89" t="s">
        <v>188</v>
      </c>
      <c r="E603" s="89" t="s">
        <v>3287</v>
      </c>
      <c r="F603" s="90">
        <v>45198</v>
      </c>
      <c r="G603" s="3">
        <v>-39.700000000000003</v>
      </c>
      <c r="H603" s="89"/>
      <c r="I603" s="91" t="s">
        <v>205</v>
      </c>
      <c r="J603" s="104" t="str">
        <f>VLOOKUP(I603,'Nom Ceges'!A:B,2,FALSE)</f>
        <v>DEP. DRET ADTIU, PRO</v>
      </c>
      <c r="K603" s="90">
        <v>45198</v>
      </c>
      <c r="L603" s="92" t="s">
        <v>133</v>
      </c>
      <c r="M603" s="89" t="s">
        <v>167</v>
      </c>
    </row>
    <row r="604" spans="1:13" customFormat="1" ht="14.4" x14ac:dyDescent="0.25">
      <c r="A604" s="89" t="s">
        <v>157</v>
      </c>
      <c r="B604" s="89" t="s">
        <v>187</v>
      </c>
      <c r="C604" s="89" t="s">
        <v>2527</v>
      </c>
      <c r="D604" s="89" t="s">
        <v>188</v>
      </c>
      <c r="E604" s="89" t="s">
        <v>3288</v>
      </c>
      <c r="F604" s="90">
        <v>45198</v>
      </c>
      <c r="G604" s="3">
        <v>-98.2</v>
      </c>
      <c r="H604" s="89"/>
      <c r="I604" s="91" t="s">
        <v>205</v>
      </c>
      <c r="J604" s="104" t="str">
        <f>VLOOKUP(I604,'Nom Ceges'!A:B,2,FALSE)</f>
        <v>DEP. DRET ADTIU, PRO</v>
      </c>
      <c r="K604" s="90">
        <v>45198</v>
      </c>
      <c r="L604" s="92" t="s">
        <v>133</v>
      </c>
      <c r="M604" s="89" t="s">
        <v>167</v>
      </c>
    </row>
    <row r="605" spans="1:13" customFormat="1" ht="14.4" x14ac:dyDescent="0.25">
      <c r="A605" s="89" t="s">
        <v>157</v>
      </c>
      <c r="B605" s="89" t="s">
        <v>2351</v>
      </c>
      <c r="C605" s="89" t="s">
        <v>2874</v>
      </c>
      <c r="D605" s="89" t="s">
        <v>2875</v>
      </c>
      <c r="E605" s="89" t="s">
        <v>3419</v>
      </c>
      <c r="F605" s="90">
        <v>45205</v>
      </c>
      <c r="G605" s="3">
        <v>150.91</v>
      </c>
      <c r="H605" s="89" t="s">
        <v>3420</v>
      </c>
      <c r="I605" s="91" t="s">
        <v>205</v>
      </c>
      <c r="J605" s="104" t="str">
        <f>VLOOKUP(I605,'Nom Ceges'!A:B,2,FALSE)</f>
        <v>DEP. DRET ADTIU, PRO</v>
      </c>
      <c r="K605" s="90">
        <v>45209</v>
      </c>
      <c r="L605" s="92" t="s">
        <v>133</v>
      </c>
      <c r="M605" s="89" t="s">
        <v>134</v>
      </c>
    </row>
    <row r="606" spans="1:13" customFormat="1" ht="14.4" x14ac:dyDescent="0.25">
      <c r="A606" s="89" t="s">
        <v>157</v>
      </c>
      <c r="B606" s="89" t="s">
        <v>2401</v>
      </c>
      <c r="C606" s="89" t="s">
        <v>4332</v>
      </c>
      <c r="D606" s="89" t="s">
        <v>4333</v>
      </c>
      <c r="E606" s="89" t="s">
        <v>4672</v>
      </c>
      <c r="F606" s="90">
        <v>45232</v>
      </c>
      <c r="G606" s="3">
        <v>630.29999999999995</v>
      </c>
      <c r="H606" s="89" t="s">
        <v>4673</v>
      </c>
      <c r="I606" s="91" t="s">
        <v>205</v>
      </c>
      <c r="J606" s="104" t="str">
        <f>VLOOKUP(I606,'Nom Ceges'!A:B,2,FALSE)</f>
        <v>DEP. DRET ADTIU, PRO</v>
      </c>
      <c r="K606" s="90">
        <v>45244</v>
      </c>
      <c r="L606" s="92" t="s">
        <v>133</v>
      </c>
      <c r="M606" s="89" t="s">
        <v>134</v>
      </c>
    </row>
    <row r="607" spans="1:13" customFormat="1" ht="14.4" x14ac:dyDescent="0.25">
      <c r="A607" s="89" t="s">
        <v>157</v>
      </c>
      <c r="B607" s="89" t="s">
        <v>413</v>
      </c>
      <c r="C607" s="89" t="s">
        <v>2696</v>
      </c>
      <c r="D607" s="89" t="s">
        <v>414</v>
      </c>
      <c r="E607" s="89" t="s">
        <v>4167</v>
      </c>
      <c r="F607" s="90">
        <v>45253</v>
      </c>
      <c r="G607" s="3">
        <v>2178</v>
      </c>
      <c r="H607" s="89" t="s">
        <v>4168</v>
      </c>
      <c r="I607" s="91" t="s">
        <v>205</v>
      </c>
      <c r="J607" s="104" t="str">
        <f>VLOOKUP(I607,'Nom Ceges'!A:B,2,FALSE)</f>
        <v>DEP. DRET ADTIU, PRO</v>
      </c>
      <c r="K607" s="90">
        <v>45253</v>
      </c>
      <c r="L607" s="92" t="s">
        <v>133</v>
      </c>
      <c r="M607" s="89" t="s">
        <v>134</v>
      </c>
    </row>
    <row r="608" spans="1:13" customFormat="1" ht="14.4" x14ac:dyDescent="0.25">
      <c r="A608" s="89" t="s">
        <v>157</v>
      </c>
      <c r="B608" s="89" t="s">
        <v>226</v>
      </c>
      <c r="C608" s="89" t="s">
        <v>2536</v>
      </c>
      <c r="D608" s="89" t="s">
        <v>2537</v>
      </c>
      <c r="E608" s="89" t="s">
        <v>3479</v>
      </c>
      <c r="F608" s="90">
        <v>45215</v>
      </c>
      <c r="G608" s="3">
        <v>-38.65</v>
      </c>
      <c r="H608" s="89"/>
      <c r="I608" s="91" t="s">
        <v>166</v>
      </c>
      <c r="J608" s="104" t="str">
        <f>VLOOKUP(I608,'Nom Ceges'!A:B,2,FALSE)</f>
        <v>DEP.C.POL.DRET CONST</v>
      </c>
      <c r="K608" s="90">
        <v>45216</v>
      </c>
      <c r="L608" s="92" t="s">
        <v>133</v>
      </c>
      <c r="M608" s="89" t="s">
        <v>167</v>
      </c>
    </row>
    <row r="609" spans="1:13" customFormat="1" ht="14.4" x14ac:dyDescent="0.25">
      <c r="A609" s="89" t="s">
        <v>157</v>
      </c>
      <c r="B609" s="89" t="s">
        <v>226</v>
      </c>
      <c r="C609" s="89" t="s">
        <v>2536</v>
      </c>
      <c r="D609" s="89" t="s">
        <v>2537</v>
      </c>
      <c r="E609" s="89" t="s">
        <v>3482</v>
      </c>
      <c r="F609" s="90">
        <v>45215</v>
      </c>
      <c r="G609" s="3">
        <v>48.3</v>
      </c>
      <c r="H609" s="89"/>
      <c r="I609" s="91" t="s">
        <v>166</v>
      </c>
      <c r="J609" s="104" t="str">
        <f>VLOOKUP(I609,'Nom Ceges'!A:B,2,FALSE)</f>
        <v>DEP.C.POL.DRET CONST</v>
      </c>
      <c r="K609" s="90">
        <v>45216</v>
      </c>
      <c r="L609" s="92" t="s">
        <v>133</v>
      </c>
      <c r="M609" s="89" t="s">
        <v>134</v>
      </c>
    </row>
    <row r="610" spans="1:13" customFormat="1" ht="14.4" x14ac:dyDescent="0.25">
      <c r="A610" s="89" t="s">
        <v>132</v>
      </c>
      <c r="B610" s="89" t="s">
        <v>164</v>
      </c>
      <c r="C610" s="89" t="s">
        <v>2597</v>
      </c>
      <c r="D610" s="89" t="s">
        <v>165</v>
      </c>
      <c r="E610" s="89" t="s">
        <v>4596</v>
      </c>
      <c r="F610" s="90">
        <v>44223</v>
      </c>
      <c r="G610" s="3">
        <v>-19.579999999999998</v>
      </c>
      <c r="H610" s="89" t="s">
        <v>4597</v>
      </c>
      <c r="I610" s="91" t="s">
        <v>166</v>
      </c>
      <c r="J610" s="104" t="str">
        <f>VLOOKUP(I610,'Nom Ceges'!A:B,2,FALSE)</f>
        <v>DEP.C.POL.DRET CONST</v>
      </c>
      <c r="K610" s="90">
        <v>44230</v>
      </c>
      <c r="L610" s="92" t="s">
        <v>159</v>
      </c>
      <c r="M610" s="89" t="s">
        <v>167</v>
      </c>
    </row>
    <row r="611" spans="1:13" customFormat="1" ht="14.4" x14ac:dyDescent="0.25">
      <c r="A611" s="89" t="s">
        <v>157</v>
      </c>
      <c r="B611" s="89" t="s">
        <v>187</v>
      </c>
      <c r="C611" s="89" t="s">
        <v>2527</v>
      </c>
      <c r="D611" s="89" t="s">
        <v>188</v>
      </c>
      <c r="E611" s="89" t="s">
        <v>3426</v>
      </c>
      <c r="F611" s="90">
        <v>45210</v>
      </c>
      <c r="G611" s="3">
        <v>517.97</v>
      </c>
      <c r="H611" s="89"/>
      <c r="I611" s="91" t="s">
        <v>166</v>
      </c>
      <c r="J611" s="104" t="str">
        <f>VLOOKUP(I611,'Nom Ceges'!A:B,2,FALSE)</f>
        <v>DEP.C.POL.DRET CONST</v>
      </c>
      <c r="K611" s="90">
        <v>45210</v>
      </c>
      <c r="L611" s="92" t="s">
        <v>133</v>
      </c>
      <c r="M611" s="89" t="s">
        <v>134</v>
      </c>
    </row>
    <row r="612" spans="1:13" customFormat="1" ht="14.4" x14ac:dyDescent="0.25">
      <c r="A612" s="89" t="s">
        <v>157</v>
      </c>
      <c r="B612" s="89" t="s">
        <v>187</v>
      </c>
      <c r="C612" s="89" t="s">
        <v>2527</v>
      </c>
      <c r="D612" s="89" t="s">
        <v>188</v>
      </c>
      <c r="E612" s="89" t="s">
        <v>3427</v>
      </c>
      <c r="F612" s="90">
        <v>45210</v>
      </c>
      <c r="G612" s="3">
        <v>-517.97</v>
      </c>
      <c r="H612" s="89"/>
      <c r="I612" s="91" t="s">
        <v>166</v>
      </c>
      <c r="J612" s="104" t="str">
        <f>VLOOKUP(I612,'Nom Ceges'!A:B,2,FALSE)</f>
        <v>DEP.C.POL.DRET CONST</v>
      </c>
      <c r="K612" s="90">
        <v>45210</v>
      </c>
      <c r="L612" s="92" t="s">
        <v>133</v>
      </c>
      <c r="M612" s="89" t="s">
        <v>167</v>
      </c>
    </row>
    <row r="613" spans="1:13" customFormat="1" ht="14.4" x14ac:dyDescent="0.25">
      <c r="A613" s="89" t="s">
        <v>157</v>
      </c>
      <c r="B613" s="89" t="s">
        <v>187</v>
      </c>
      <c r="C613" s="89" t="s">
        <v>2527</v>
      </c>
      <c r="D613" s="89" t="s">
        <v>188</v>
      </c>
      <c r="E613" s="89" t="s">
        <v>3428</v>
      </c>
      <c r="F613" s="90">
        <v>45210</v>
      </c>
      <c r="G613" s="3">
        <v>255.97</v>
      </c>
      <c r="H613" s="89"/>
      <c r="I613" s="91" t="s">
        <v>166</v>
      </c>
      <c r="J613" s="104" t="str">
        <f>VLOOKUP(I613,'Nom Ceges'!A:B,2,FALSE)</f>
        <v>DEP.C.POL.DRET CONST</v>
      </c>
      <c r="K613" s="90">
        <v>45210</v>
      </c>
      <c r="L613" s="92" t="s">
        <v>133</v>
      </c>
      <c r="M613" s="89" t="s">
        <v>134</v>
      </c>
    </row>
    <row r="614" spans="1:13" customFormat="1" ht="14.4" x14ac:dyDescent="0.25">
      <c r="A614" s="89" t="s">
        <v>157</v>
      </c>
      <c r="B614" s="89" t="s">
        <v>187</v>
      </c>
      <c r="C614" s="89" t="s">
        <v>2527</v>
      </c>
      <c r="D614" s="89" t="s">
        <v>188</v>
      </c>
      <c r="E614" s="89" t="s">
        <v>3429</v>
      </c>
      <c r="F614" s="90">
        <v>45210</v>
      </c>
      <c r="G614" s="3">
        <v>135.16999999999999</v>
      </c>
      <c r="H614" s="89"/>
      <c r="I614" s="91" t="s">
        <v>166</v>
      </c>
      <c r="J614" s="104" t="str">
        <f>VLOOKUP(I614,'Nom Ceges'!A:B,2,FALSE)</f>
        <v>DEP.C.POL.DRET CONST</v>
      </c>
      <c r="K614" s="90">
        <v>45210</v>
      </c>
      <c r="L614" s="92" t="s">
        <v>133</v>
      </c>
      <c r="M614" s="89" t="s">
        <v>134</v>
      </c>
    </row>
    <row r="615" spans="1:13" customFormat="1" ht="14.4" x14ac:dyDescent="0.25">
      <c r="A615" s="89" t="s">
        <v>157</v>
      </c>
      <c r="B615" s="89" t="s">
        <v>187</v>
      </c>
      <c r="C615" s="89" t="s">
        <v>2527</v>
      </c>
      <c r="D615" s="89" t="s">
        <v>188</v>
      </c>
      <c r="E615" s="89" t="s">
        <v>4171</v>
      </c>
      <c r="F615" s="90">
        <v>45254</v>
      </c>
      <c r="G615" s="3">
        <v>103.35</v>
      </c>
      <c r="H615" s="89"/>
      <c r="I615" s="91" t="s">
        <v>166</v>
      </c>
      <c r="J615" s="104" t="str">
        <f>VLOOKUP(I615,'Nom Ceges'!A:B,2,FALSE)</f>
        <v>DEP.C.POL.DRET CONST</v>
      </c>
      <c r="K615" s="90">
        <v>45254</v>
      </c>
      <c r="L615" s="92" t="s">
        <v>133</v>
      </c>
      <c r="M615" s="89" t="s">
        <v>134</v>
      </c>
    </row>
    <row r="616" spans="1:13" customFormat="1" ht="14.4" x14ac:dyDescent="0.25">
      <c r="A616" s="89" t="s">
        <v>157</v>
      </c>
      <c r="B616" s="89" t="s">
        <v>187</v>
      </c>
      <c r="C616" s="89" t="s">
        <v>2527</v>
      </c>
      <c r="D616" s="89" t="s">
        <v>188</v>
      </c>
      <c r="E616" s="89" t="s">
        <v>4172</v>
      </c>
      <c r="F616" s="90">
        <v>45254</v>
      </c>
      <c r="G616" s="3">
        <v>273.81</v>
      </c>
      <c r="H616" s="89"/>
      <c r="I616" s="91" t="s">
        <v>166</v>
      </c>
      <c r="J616" s="104" t="str">
        <f>VLOOKUP(I616,'Nom Ceges'!A:B,2,FALSE)</f>
        <v>DEP.C.POL.DRET CONST</v>
      </c>
      <c r="K616" s="90">
        <v>45254</v>
      </c>
      <c r="L616" s="92" t="s">
        <v>133</v>
      </c>
      <c r="M616" s="89" t="s">
        <v>134</v>
      </c>
    </row>
    <row r="617" spans="1:13" customFormat="1" ht="14.4" x14ac:dyDescent="0.25">
      <c r="A617" s="89" t="s">
        <v>157</v>
      </c>
      <c r="B617" s="89" t="s">
        <v>187</v>
      </c>
      <c r="C617" s="89" t="s">
        <v>2527</v>
      </c>
      <c r="D617" s="89" t="s">
        <v>188</v>
      </c>
      <c r="E617" s="89" t="s">
        <v>4173</v>
      </c>
      <c r="F617" s="90">
        <v>45254</v>
      </c>
      <c r="G617" s="3">
        <v>390.81</v>
      </c>
      <c r="H617" s="89"/>
      <c r="I617" s="91" t="s">
        <v>166</v>
      </c>
      <c r="J617" s="104" t="str">
        <f>VLOOKUP(I617,'Nom Ceges'!A:B,2,FALSE)</f>
        <v>DEP.C.POL.DRET CONST</v>
      </c>
      <c r="K617" s="90">
        <v>45254</v>
      </c>
      <c r="L617" s="92" t="s">
        <v>133</v>
      </c>
      <c r="M617" s="89" t="s">
        <v>134</v>
      </c>
    </row>
    <row r="618" spans="1:13" customFormat="1" ht="14.4" x14ac:dyDescent="0.25">
      <c r="A618" s="89" t="s">
        <v>157</v>
      </c>
      <c r="B618" s="89" t="s">
        <v>187</v>
      </c>
      <c r="C618" s="89" t="s">
        <v>2527</v>
      </c>
      <c r="D618" s="89" t="s">
        <v>188</v>
      </c>
      <c r="E618" s="89" t="s">
        <v>4174</v>
      </c>
      <c r="F618" s="90">
        <v>45254</v>
      </c>
      <c r="G618" s="3">
        <v>-117</v>
      </c>
      <c r="H618" s="89"/>
      <c r="I618" s="91" t="s">
        <v>166</v>
      </c>
      <c r="J618" s="104" t="str">
        <f>VLOOKUP(I618,'Nom Ceges'!A:B,2,FALSE)</f>
        <v>DEP.C.POL.DRET CONST</v>
      </c>
      <c r="K618" s="90">
        <v>45254</v>
      </c>
      <c r="L618" s="92" t="s">
        <v>133</v>
      </c>
      <c r="M618" s="89" t="s">
        <v>167</v>
      </c>
    </row>
    <row r="619" spans="1:13" customFormat="1" ht="14.4" x14ac:dyDescent="0.25">
      <c r="A619" s="89" t="s">
        <v>157</v>
      </c>
      <c r="B619" s="89" t="s">
        <v>187</v>
      </c>
      <c r="C619" s="89" t="s">
        <v>2527</v>
      </c>
      <c r="D619" s="89" t="s">
        <v>188</v>
      </c>
      <c r="E619" s="89" t="s">
        <v>4175</v>
      </c>
      <c r="F619" s="90">
        <v>45254</v>
      </c>
      <c r="G619" s="3">
        <v>-117</v>
      </c>
      <c r="H619" s="89"/>
      <c r="I619" s="91" t="s">
        <v>166</v>
      </c>
      <c r="J619" s="104" t="str">
        <f>VLOOKUP(I619,'Nom Ceges'!A:B,2,FALSE)</f>
        <v>DEP.C.POL.DRET CONST</v>
      </c>
      <c r="K619" s="90">
        <v>45254</v>
      </c>
      <c r="L619" s="92" t="s">
        <v>133</v>
      </c>
      <c r="M619" s="89" t="s">
        <v>167</v>
      </c>
    </row>
    <row r="620" spans="1:13" customFormat="1" ht="14.4" x14ac:dyDescent="0.25">
      <c r="A620" s="89" t="s">
        <v>157</v>
      </c>
      <c r="B620" s="89" t="s">
        <v>2886</v>
      </c>
      <c r="C620" s="89" t="s">
        <v>2887</v>
      </c>
      <c r="D620" s="89" t="s">
        <v>2888</v>
      </c>
      <c r="E620" s="89" t="s">
        <v>2889</v>
      </c>
      <c r="F620" s="90">
        <v>45110</v>
      </c>
      <c r="G620" s="3">
        <v>-12522.29</v>
      </c>
      <c r="H620" s="89" t="s">
        <v>2890</v>
      </c>
      <c r="I620" s="91" t="s">
        <v>194</v>
      </c>
      <c r="J620" s="104" t="str">
        <f>VLOOKUP(I620,'Nom Ceges'!A:B,2,FALSE)</f>
        <v>CR OBSERV.BIOÈTICA D</v>
      </c>
      <c r="K620" s="90">
        <v>45110</v>
      </c>
      <c r="L620" s="92" t="s">
        <v>133</v>
      </c>
      <c r="M620" s="89" t="s">
        <v>167</v>
      </c>
    </row>
    <row r="621" spans="1:13" customFormat="1" ht="14.4" x14ac:dyDescent="0.25">
      <c r="A621" s="89" t="s">
        <v>135</v>
      </c>
      <c r="B621" s="89" t="s">
        <v>176</v>
      </c>
      <c r="C621" s="89" t="s">
        <v>2437</v>
      </c>
      <c r="D621" s="89" t="s">
        <v>177</v>
      </c>
      <c r="E621" s="89" t="s">
        <v>2470</v>
      </c>
      <c r="F621" s="90">
        <v>44681</v>
      </c>
      <c r="G621" s="3">
        <v>0.56999999999999995</v>
      </c>
      <c r="H621" s="89"/>
      <c r="I621" s="91" t="s">
        <v>194</v>
      </c>
      <c r="J621" s="104" t="str">
        <f>VLOOKUP(I621,'Nom Ceges'!A:B,2,FALSE)</f>
        <v>CR OBSERV.BIOÈTICA D</v>
      </c>
      <c r="K621" s="90">
        <v>44686</v>
      </c>
      <c r="L621" s="92" t="s">
        <v>133</v>
      </c>
      <c r="M621" s="89" t="s">
        <v>134</v>
      </c>
    </row>
    <row r="622" spans="1:13" customFormat="1" ht="14.4" x14ac:dyDescent="0.25">
      <c r="A622" s="89" t="s">
        <v>135</v>
      </c>
      <c r="B622" s="89" t="s">
        <v>176</v>
      </c>
      <c r="C622" s="89" t="s">
        <v>2437</v>
      </c>
      <c r="D622" s="89" t="s">
        <v>177</v>
      </c>
      <c r="E622" s="89" t="s">
        <v>2484</v>
      </c>
      <c r="F622" s="90">
        <v>44712</v>
      </c>
      <c r="G622" s="3">
        <v>0.44</v>
      </c>
      <c r="H622" s="89"/>
      <c r="I622" s="91" t="s">
        <v>194</v>
      </c>
      <c r="J622" s="104" t="str">
        <f>VLOOKUP(I622,'Nom Ceges'!A:B,2,FALSE)</f>
        <v>CR OBSERV.BIOÈTICA D</v>
      </c>
      <c r="K622" s="90">
        <v>44719</v>
      </c>
      <c r="L622" s="92" t="s">
        <v>133</v>
      </c>
      <c r="M622" s="89" t="s">
        <v>134</v>
      </c>
    </row>
    <row r="623" spans="1:13" customFormat="1" ht="14.4" x14ac:dyDescent="0.25">
      <c r="A623" s="89" t="s">
        <v>135</v>
      </c>
      <c r="B623" s="89" t="s">
        <v>176</v>
      </c>
      <c r="C623" s="89" t="s">
        <v>2437</v>
      </c>
      <c r="D623" s="89" t="s">
        <v>177</v>
      </c>
      <c r="E623" s="89" t="s">
        <v>2497</v>
      </c>
      <c r="F623" s="90">
        <v>44742</v>
      </c>
      <c r="G623" s="3">
        <v>0.52</v>
      </c>
      <c r="H623" s="89"/>
      <c r="I623" s="91" t="s">
        <v>194</v>
      </c>
      <c r="J623" s="104" t="str">
        <f>VLOOKUP(I623,'Nom Ceges'!A:B,2,FALSE)</f>
        <v>CR OBSERV.BIOÈTICA D</v>
      </c>
      <c r="K623" s="90">
        <v>44748</v>
      </c>
      <c r="L623" s="92" t="s">
        <v>133</v>
      </c>
      <c r="M623" s="89" t="s">
        <v>134</v>
      </c>
    </row>
    <row r="624" spans="1:13" customFormat="1" ht="14.4" x14ac:dyDescent="0.25">
      <c r="A624" s="89" t="s">
        <v>135</v>
      </c>
      <c r="B624" s="89" t="s">
        <v>176</v>
      </c>
      <c r="C624" s="89" t="s">
        <v>2437</v>
      </c>
      <c r="D624" s="89" t="s">
        <v>177</v>
      </c>
      <c r="E624" s="89" t="s">
        <v>2498</v>
      </c>
      <c r="F624" s="90">
        <v>44773</v>
      </c>
      <c r="G624" s="3">
        <v>1.61</v>
      </c>
      <c r="H624" s="89"/>
      <c r="I624" s="91" t="s">
        <v>194</v>
      </c>
      <c r="J624" s="104" t="str">
        <f>VLOOKUP(I624,'Nom Ceges'!A:B,2,FALSE)</f>
        <v>CR OBSERV.BIOÈTICA D</v>
      </c>
      <c r="K624" s="90">
        <v>44777</v>
      </c>
      <c r="L624" s="92" t="s">
        <v>133</v>
      </c>
      <c r="M624" s="89" t="s">
        <v>134</v>
      </c>
    </row>
    <row r="625" spans="1:13" customFormat="1" ht="14.4" x14ac:dyDescent="0.25">
      <c r="A625" s="89" t="s">
        <v>135</v>
      </c>
      <c r="B625" s="89" t="s">
        <v>176</v>
      </c>
      <c r="C625" s="89" t="s">
        <v>2437</v>
      </c>
      <c r="D625" s="89" t="s">
        <v>177</v>
      </c>
      <c r="E625" s="89" t="s">
        <v>2519</v>
      </c>
      <c r="F625" s="90">
        <v>44865</v>
      </c>
      <c r="G625" s="3">
        <v>0.04</v>
      </c>
      <c r="H625" s="89"/>
      <c r="I625" s="91" t="s">
        <v>194</v>
      </c>
      <c r="J625" s="104" t="str">
        <f>VLOOKUP(I625,'Nom Ceges'!A:B,2,FALSE)</f>
        <v>CR OBSERV.BIOÈTICA D</v>
      </c>
      <c r="K625" s="90">
        <v>44873</v>
      </c>
      <c r="L625" s="92" t="s">
        <v>133</v>
      </c>
      <c r="M625" s="89" t="s">
        <v>134</v>
      </c>
    </row>
    <row r="626" spans="1:13" customFormat="1" ht="14.4" x14ac:dyDescent="0.25">
      <c r="A626" s="89" t="s">
        <v>135</v>
      </c>
      <c r="B626" s="89" t="s">
        <v>176</v>
      </c>
      <c r="C626" s="89" t="s">
        <v>2437</v>
      </c>
      <c r="D626" s="89" t="s">
        <v>177</v>
      </c>
      <c r="E626" s="89" t="s">
        <v>2525</v>
      </c>
      <c r="F626" s="90">
        <v>44895</v>
      </c>
      <c r="G626" s="3">
        <v>7.0000000000000007E-2</v>
      </c>
      <c r="H626" s="89"/>
      <c r="I626" s="91" t="s">
        <v>194</v>
      </c>
      <c r="J626" s="104" t="str">
        <f>VLOOKUP(I626,'Nom Ceges'!A:B,2,FALSE)</f>
        <v>CR OBSERV.BIOÈTICA D</v>
      </c>
      <c r="K626" s="90">
        <v>44904</v>
      </c>
      <c r="L626" s="92" t="s">
        <v>133</v>
      </c>
      <c r="M626" s="89" t="s">
        <v>134</v>
      </c>
    </row>
    <row r="627" spans="1:13" customFormat="1" ht="14.4" x14ac:dyDescent="0.25">
      <c r="A627" s="89" t="s">
        <v>135</v>
      </c>
      <c r="B627" s="89" t="s">
        <v>176</v>
      </c>
      <c r="C627" s="89" t="s">
        <v>2437</v>
      </c>
      <c r="D627" s="89" t="s">
        <v>177</v>
      </c>
      <c r="E627" s="89" t="s">
        <v>2529</v>
      </c>
      <c r="F627" s="90">
        <v>44926</v>
      </c>
      <c r="G627" s="3">
        <v>1.06</v>
      </c>
      <c r="H627" s="89"/>
      <c r="I627" s="91" t="s">
        <v>194</v>
      </c>
      <c r="J627" s="104" t="str">
        <f>VLOOKUP(I627,'Nom Ceges'!A:B,2,FALSE)</f>
        <v>CR OBSERV.BIOÈTICA D</v>
      </c>
      <c r="K627" s="90">
        <v>44930</v>
      </c>
      <c r="L627" s="92" t="s">
        <v>133</v>
      </c>
      <c r="M627" s="89" t="s">
        <v>134</v>
      </c>
    </row>
    <row r="628" spans="1:13" customFormat="1" ht="14.4" x14ac:dyDescent="0.25">
      <c r="A628" s="89" t="s">
        <v>157</v>
      </c>
      <c r="B628" s="89" t="s">
        <v>136</v>
      </c>
      <c r="C628" s="89" t="s">
        <v>2501</v>
      </c>
      <c r="D628" s="89" t="s">
        <v>2502</v>
      </c>
      <c r="E628" s="89" t="s">
        <v>3065</v>
      </c>
      <c r="F628" s="90">
        <v>45131</v>
      </c>
      <c r="G628" s="3">
        <v>361.39</v>
      </c>
      <c r="H628" s="89"/>
      <c r="I628" s="91" t="s">
        <v>194</v>
      </c>
      <c r="J628" s="104" t="str">
        <f>VLOOKUP(I628,'Nom Ceges'!A:B,2,FALSE)</f>
        <v>CR OBSERV.BIOÈTICA D</v>
      </c>
      <c r="K628" s="90">
        <v>45132</v>
      </c>
      <c r="L628" s="92" t="s">
        <v>133</v>
      </c>
      <c r="M628" s="89" t="s">
        <v>134</v>
      </c>
    </row>
    <row r="629" spans="1:13" customFormat="1" ht="14.4" x14ac:dyDescent="0.25">
      <c r="A629" s="89" t="s">
        <v>157</v>
      </c>
      <c r="B629" s="89" t="s">
        <v>136</v>
      </c>
      <c r="C629" s="89" t="s">
        <v>2501</v>
      </c>
      <c r="D629" s="89" t="s">
        <v>2502</v>
      </c>
      <c r="E629" s="89" t="s">
        <v>3066</v>
      </c>
      <c r="F629" s="90">
        <v>45131</v>
      </c>
      <c r="G629" s="3">
        <v>39.799999999999997</v>
      </c>
      <c r="H629" s="89"/>
      <c r="I629" s="91" t="s">
        <v>194</v>
      </c>
      <c r="J629" s="104" t="str">
        <f>VLOOKUP(I629,'Nom Ceges'!A:B,2,FALSE)</f>
        <v>CR OBSERV.BIOÈTICA D</v>
      </c>
      <c r="K629" s="90">
        <v>45132</v>
      </c>
      <c r="L629" s="92" t="s">
        <v>133</v>
      </c>
      <c r="M629" s="89" t="s">
        <v>134</v>
      </c>
    </row>
    <row r="630" spans="1:13" customFormat="1" ht="14.4" x14ac:dyDescent="0.25">
      <c r="A630" s="89" t="s">
        <v>157</v>
      </c>
      <c r="B630" s="89" t="s">
        <v>3682</v>
      </c>
      <c r="C630" s="89" t="s">
        <v>3683</v>
      </c>
      <c r="D630" s="89" t="s">
        <v>3684</v>
      </c>
      <c r="E630" s="89" t="s">
        <v>3685</v>
      </c>
      <c r="F630" s="90">
        <v>45108</v>
      </c>
      <c r="G630" s="3">
        <v>1089</v>
      </c>
      <c r="H630" s="89"/>
      <c r="I630" s="91" t="s">
        <v>194</v>
      </c>
      <c r="J630" s="104" t="str">
        <f>VLOOKUP(I630,'Nom Ceges'!A:B,2,FALSE)</f>
        <v>CR OBSERV.BIOÈTICA D</v>
      </c>
      <c r="K630" s="90">
        <v>45230</v>
      </c>
      <c r="L630" s="92" t="s">
        <v>133</v>
      </c>
      <c r="M630" s="89" t="s">
        <v>134</v>
      </c>
    </row>
    <row r="631" spans="1:13" customFormat="1" ht="14.4" x14ac:dyDescent="0.25">
      <c r="A631" s="89" t="s">
        <v>157</v>
      </c>
      <c r="B631" s="89" t="s">
        <v>187</v>
      </c>
      <c r="C631" s="89" t="s">
        <v>2527</v>
      </c>
      <c r="D631" s="89" t="s">
        <v>188</v>
      </c>
      <c r="E631" s="89" t="s">
        <v>3197</v>
      </c>
      <c r="F631" s="90">
        <v>45182</v>
      </c>
      <c r="G631" s="3">
        <v>136.97999999999999</v>
      </c>
      <c r="H631" s="89"/>
      <c r="I631" s="91" t="s">
        <v>194</v>
      </c>
      <c r="J631" s="104" t="str">
        <f>VLOOKUP(I631,'Nom Ceges'!A:B,2,FALSE)</f>
        <v>CR OBSERV.BIOÈTICA D</v>
      </c>
      <c r="K631" s="90">
        <v>45182</v>
      </c>
      <c r="L631" s="92" t="s">
        <v>133</v>
      </c>
      <c r="M631" s="89" t="s">
        <v>134</v>
      </c>
    </row>
    <row r="632" spans="1:13" customFormat="1" ht="14.4" x14ac:dyDescent="0.25">
      <c r="A632" s="89" t="s">
        <v>157</v>
      </c>
      <c r="B632" s="89" t="s">
        <v>187</v>
      </c>
      <c r="C632" s="89" t="s">
        <v>2527</v>
      </c>
      <c r="D632" s="89" t="s">
        <v>188</v>
      </c>
      <c r="E632" s="89" t="s">
        <v>3280</v>
      </c>
      <c r="F632" s="90">
        <v>45197</v>
      </c>
      <c r="G632" s="3">
        <v>91.58</v>
      </c>
      <c r="H632" s="89"/>
      <c r="I632" s="91" t="s">
        <v>194</v>
      </c>
      <c r="J632" s="104" t="str">
        <f>VLOOKUP(I632,'Nom Ceges'!A:B,2,FALSE)</f>
        <v>CR OBSERV.BIOÈTICA D</v>
      </c>
      <c r="K632" s="90">
        <v>45197</v>
      </c>
      <c r="L632" s="92" t="s">
        <v>133</v>
      </c>
      <c r="M632" s="89" t="s">
        <v>134</v>
      </c>
    </row>
    <row r="633" spans="1:13" customFormat="1" ht="14.4" x14ac:dyDescent="0.25">
      <c r="A633" s="89"/>
      <c r="B633" s="89"/>
      <c r="C633" s="89"/>
      <c r="D633" s="89"/>
      <c r="E633" s="89"/>
      <c r="F633" s="90"/>
      <c r="G633" s="3"/>
      <c r="H633" s="89"/>
      <c r="I633" s="91"/>
      <c r="J633" s="104"/>
      <c r="K633" s="90"/>
      <c r="L633" s="92"/>
      <c r="M633" s="89"/>
    </row>
    <row r="634" spans="1:13" customFormat="1" ht="14.4" x14ac:dyDescent="0.25">
      <c r="A634" s="36" t="s">
        <v>4693</v>
      </c>
      <c r="B634" s="89"/>
      <c r="C634" s="89"/>
      <c r="D634" s="89"/>
      <c r="E634" s="89"/>
      <c r="F634" s="90"/>
      <c r="G634" s="3"/>
      <c r="H634" s="89"/>
      <c r="I634" s="91"/>
      <c r="J634" s="104"/>
      <c r="K634" s="90"/>
      <c r="L634" s="92"/>
      <c r="M634" s="89"/>
    </row>
    <row r="635" spans="1:13" customFormat="1" ht="14.4" x14ac:dyDescent="0.25">
      <c r="A635" s="89"/>
      <c r="B635" s="89"/>
      <c r="C635" s="89"/>
      <c r="D635" s="89"/>
      <c r="E635" s="89"/>
      <c r="F635" s="90"/>
      <c r="G635" s="3"/>
      <c r="H635" s="89"/>
      <c r="I635" s="91"/>
      <c r="J635" s="104"/>
      <c r="K635" s="90"/>
      <c r="L635" s="92"/>
      <c r="M635" s="89"/>
    </row>
    <row r="636" spans="1:13" customFormat="1" ht="14.4" x14ac:dyDescent="0.25">
      <c r="A636" s="89" t="s">
        <v>157</v>
      </c>
      <c r="B636" s="89" t="s">
        <v>4140</v>
      </c>
      <c r="C636" s="89" t="s">
        <v>4141</v>
      </c>
      <c r="D636" s="89" t="s">
        <v>4142</v>
      </c>
      <c r="E636" s="89" t="s">
        <v>4143</v>
      </c>
      <c r="F636" s="90">
        <v>45107</v>
      </c>
      <c r="G636" s="3">
        <v>250</v>
      </c>
      <c r="H636" s="89"/>
      <c r="I636" s="91">
        <v>25630002261000</v>
      </c>
      <c r="J636" s="104" t="str">
        <f>VLOOKUP(I636,'Nom Ceges'!A:B,2,FALSE)</f>
        <v>OF. RECERCA BIOLOGIA</v>
      </c>
      <c r="K636" s="90">
        <v>45253</v>
      </c>
      <c r="L636" s="92" t="s">
        <v>133</v>
      </c>
      <c r="M636" s="89" t="s">
        <v>134</v>
      </c>
    </row>
    <row r="637" spans="1:13" customFormat="1" ht="14.4" x14ac:dyDescent="0.25">
      <c r="A637" s="89" t="s">
        <v>157</v>
      </c>
      <c r="B637" s="89" t="s">
        <v>4664</v>
      </c>
      <c r="C637" s="89" t="s">
        <v>4665</v>
      </c>
      <c r="D637" s="89" t="s">
        <v>4666</v>
      </c>
      <c r="E637" s="89" t="s">
        <v>4667</v>
      </c>
      <c r="F637" s="90">
        <v>45128</v>
      </c>
      <c r="G637" s="3">
        <v>37.99</v>
      </c>
      <c r="H637" s="89"/>
      <c r="I637" s="91" t="s">
        <v>222</v>
      </c>
      <c r="J637" s="104" t="str">
        <f>VLOOKUP(I637,'Nom Ceges'!A:B,2,FALSE)</f>
        <v>F.BIOLOGIA</v>
      </c>
      <c r="K637" s="90">
        <v>45219</v>
      </c>
      <c r="L637" s="92" t="s">
        <v>133</v>
      </c>
      <c r="M637" s="89" t="s">
        <v>134</v>
      </c>
    </row>
    <row r="638" spans="1:13" customFormat="1" ht="14.4" x14ac:dyDescent="0.25">
      <c r="A638" s="89" t="s">
        <v>157</v>
      </c>
      <c r="B638" s="89" t="s">
        <v>2388</v>
      </c>
      <c r="C638" s="89" t="s">
        <v>3717</v>
      </c>
      <c r="D638" s="89" t="s">
        <v>3718</v>
      </c>
      <c r="E638" s="89" t="s">
        <v>3719</v>
      </c>
      <c r="F638" s="90">
        <v>45230</v>
      </c>
      <c r="G638" s="3">
        <v>154.41999999999999</v>
      </c>
      <c r="H638" s="89"/>
      <c r="I638" s="91" t="s">
        <v>230</v>
      </c>
      <c r="J638" s="104" t="str">
        <f>VLOOKUP(I638,'Nom Ceges'!A:B,2,FALSE)</f>
        <v>F.CC.TERRA</v>
      </c>
      <c r="K638" s="90">
        <v>45232</v>
      </c>
      <c r="L638" s="92" t="s">
        <v>133</v>
      </c>
      <c r="M638" s="89" t="s">
        <v>134</v>
      </c>
    </row>
    <row r="639" spans="1:13" customFormat="1" ht="14.4" x14ac:dyDescent="0.25">
      <c r="A639" s="89" t="s">
        <v>157</v>
      </c>
      <c r="B639" s="89" t="s">
        <v>136</v>
      </c>
      <c r="C639" s="89" t="s">
        <v>2501</v>
      </c>
      <c r="D639" s="89" t="s">
        <v>2502</v>
      </c>
      <c r="E639" s="89" t="s">
        <v>3706</v>
      </c>
      <c r="F639" s="90">
        <v>45230</v>
      </c>
      <c r="G639" s="3">
        <v>152.16999999999999</v>
      </c>
      <c r="H639" s="89"/>
      <c r="I639" s="91" t="s">
        <v>230</v>
      </c>
      <c r="J639" s="104" t="str">
        <f>VLOOKUP(I639,'Nom Ceges'!A:B,2,FALSE)</f>
        <v>F.CC.TERRA</v>
      </c>
      <c r="K639" s="90">
        <v>45231</v>
      </c>
      <c r="L639" s="92" t="s">
        <v>159</v>
      </c>
      <c r="M639" s="89" t="s">
        <v>134</v>
      </c>
    </row>
    <row r="640" spans="1:13" customFormat="1" ht="14.4" x14ac:dyDescent="0.25">
      <c r="A640" s="89" t="s">
        <v>157</v>
      </c>
      <c r="B640" s="89" t="s">
        <v>136</v>
      </c>
      <c r="C640" s="89" t="s">
        <v>2501</v>
      </c>
      <c r="D640" s="89" t="s">
        <v>2502</v>
      </c>
      <c r="E640" s="89" t="s">
        <v>4241</v>
      </c>
      <c r="F640" s="90">
        <v>45257</v>
      </c>
      <c r="G640" s="3">
        <v>50</v>
      </c>
      <c r="H640" s="89"/>
      <c r="I640" s="91" t="s">
        <v>230</v>
      </c>
      <c r="J640" s="104" t="str">
        <f>VLOOKUP(I640,'Nom Ceges'!A:B,2,FALSE)</f>
        <v>F.CC.TERRA</v>
      </c>
      <c r="K640" s="90">
        <v>45258</v>
      </c>
      <c r="L640" s="92" t="s">
        <v>159</v>
      </c>
      <c r="M640" s="89" t="s">
        <v>134</v>
      </c>
    </row>
    <row r="641" spans="1:13" customFormat="1" ht="14.4" x14ac:dyDescent="0.25">
      <c r="A641" s="89" t="s">
        <v>157</v>
      </c>
      <c r="B641" s="89" t="s">
        <v>4342</v>
      </c>
      <c r="C641" s="89" t="s">
        <v>4343</v>
      </c>
      <c r="D641" s="89"/>
      <c r="E641" s="89" t="s">
        <v>4637</v>
      </c>
      <c r="F641" s="90">
        <v>45052</v>
      </c>
      <c r="G641" s="3">
        <v>12.99</v>
      </c>
      <c r="H641" s="89"/>
      <c r="I641" s="91" t="s">
        <v>1284</v>
      </c>
      <c r="J641" s="104" t="str">
        <f>VLOOKUP(I641,'Nom Ceges'!A:B,2,FALSE)</f>
        <v>DP.GENÈTICA</v>
      </c>
      <c r="K641" s="90">
        <v>45064</v>
      </c>
      <c r="L641" s="92" t="s">
        <v>133</v>
      </c>
      <c r="M641" s="89" t="s">
        <v>134</v>
      </c>
    </row>
    <row r="642" spans="1:13" customFormat="1" ht="14.4" x14ac:dyDescent="0.25">
      <c r="A642" s="89" t="s">
        <v>157</v>
      </c>
      <c r="B642" s="89" t="s">
        <v>180</v>
      </c>
      <c r="C642" s="89" t="s">
        <v>2588</v>
      </c>
      <c r="D642" s="89" t="s">
        <v>2589</v>
      </c>
      <c r="E642" s="89" t="s">
        <v>4654</v>
      </c>
      <c r="F642" s="90">
        <v>45118</v>
      </c>
      <c r="G642" s="3">
        <v>304.92</v>
      </c>
      <c r="H642" s="89" t="s">
        <v>4655</v>
      </c>
      <c r="I642" s="91" t="s">
        <v>206</v>
      </c>
      <c r="J642" s="104" t="str">
        <f>VLOOKUP(I642,'Nom Ceges'!A:B,2,FALSE)</f>
        <v>DEP.BIO.CEL. FIS. IM</v>
      </c>
      <c r="K642" s="90">
        <v>45118</v>
      </c>
      <c r="L642" s="92" t="s">
        <v>133</v>
      </c>
      <c r="M642" s="89" t="s">
        <v>134</v>
      </c>
    </row>
    <row r="643" spans="1:13" customFormat="1" ht="14.4" x14ac:dyDescent="0.25">
      <c r="A643" s="89" t="s">
        <v>157</v>
      </c>
      <c r="B643" s="89" t="s">
        <v>187</v>
      </c>
      <c r="C643" s="89" t="s">
        <v>2527</v>
      </c>
      <c r="D643" s="89" t="s">
        <v>188</v>
      </c>
      <c r="E643" s="89" t="s">
        <v>4131</v>
      </c>
      <c r="F643" s="90">
        <v>45253</v>
      </c>
      <c r="G643" s="3">
        <v>-215.98</v>
      </c>
      <c r="H643" s="89"/>
      <c r="I643" s="91" t="s">
        <v>206</v>
      </c>
      <c r="J643" s="104" t="str">
        <f>VLOOKUP(I643,'Nom Ceges'!A:B,2,FALSE)</f>
        <v>DEP.BIO.CEL. FIS. IM</v>
      </c>
      <c r="K643" s="90">
        <v>45253</v>
      </c>
      <c r="L643" s="92" t="s">
        <v>133</v>
      </c>
      <c r="M643" s="89" t="s">
        <v>167</v>
      </c>
    </row>
    <row r="644" spans="1:13" customFormat="1" ht="14.4" x14ac:dyDescent="0.25">
      <c r="A644" s="89" t="s">
        <v>157</v>
      </c>
      <c r="B644" s="89" t="s">
        <v>187</v>
      </c>
      <c r="C644" s="89" t="s">
        <v>2527</v>
      </c>
      <c r="D644" s="89" t="s">
        <v>188</v>
      </c>
      <c r="E644" s="89" t="s">
        <v>4132</v>
      </c>
      <c r="F644" s="90">
        <v>45253</v>
      </c>
      <c r="G644" s="3">
        <v>215.98</v>
      </c>
      <c r="H644" s="89"/>
      <c r="I644" s="91" t="s">
        <v>206</v>
      </c>
      <c r="J644" s="104" t="str">
        <f>VLOOKUP(I644,'Nom Ceges'!A:B,2,FALSE)</f>
        <v>DEP.BIO.CEL. FIS. IM</v>
      </c>
      <c r="K644" s="90">
        <v>45253</v>
      </c>
      <c r="L644" s="92" t="s">
        <v>133</v>
      </c>
      <c r="M644" s="89" t="s">
        <v>134</v>
      </c>
    </row>
    <row r="645" spans="1:13" customFormat="1" ht="14.4" x14ac:dyDescent="0.25">
      <c r="A645" s="89" t="s">
        <v>157</v>
      </c>
      <c r="B645" s="89" t="s">
        <v>2792</v>
      </c>
      <c r="C645" s="89" t="s">
        <v>2793</v>
      </c>
      <c r="D645" s="89"/>
      <c r="E645" s="89" t="s">
        <v>2794</v>
      </c>
      <c r="F645" s="90">
        <v>45062</v>
      </c>
      <c r="G645" s="3">
        <v>4</v>
      </c>
      <c r="H645" s="89"/>
      <c r="I645" s="91" t="s">
        <v>206</v>
      </c>
      <c r="J645" s="104" t="str">
        <f>VLOOKUP(I645,'Nom Ceges'!A:B,2,FALSE)</f>
        <v>DEP.BIO.CEL. FIS. IM</v>
      </c>
      <c r="K645" s="90">
        <v>45096</v>
      </c>
      <c r="L645" s="92" t="s">
        <v>133</v>
      </c>
      <c r="M645" s="89" t="s">
        <v>134</v>
      </c>
    </row>
    <row r="646" spans="1:13" customFormat="1" ht="14.4" x14ac:dyDescent="0.25">
      <c r="A646" s="89" t="s">
        <v>157</v>
      </c>
      <c r="B646" s="89" t="s">
        <v>213</v>
      </c>
      <c r="C646" s="89" t="s">
        <v>2504</v>
      </c>
      <c r="D646" s="89" t="s">
        <v>2505</v>
      </c>
      <c r="E646" s="89" t="s">
        <v>4440</v>
      </c>
      <c r="F646" s="90">
        <v>45233</v>
      </c>
      <c r="G646" s="3">
        <v>163.22999999999999</v>
      </c>
      <c r="H646" s="89" t="s">
        <v>4441</v>
      </c>
      <c r="I646" s="91" t="s">
        <v>210</v>
      </c>
      <c r="J646" s="104" t="str">
        <f>VLOOKUP(I646,'Nom Ceges'!A:B,2,FALSE)</f>
        <v>DEP. BIO. EVOL. ECO.</v>
      </c>
      <c r="K646" s="90">
        <v>45233</v>
      </c>
      <c r="L646" s="92" t="s">
        <v>159</v>
      </c>
      <c r="M646" s="89" t="s">
        <v>134</v>
      </c>
    </row>
    <row r="647" spans="1:13" customFormat="1" ht="14.4" x14ac:dyDescent="0.25">
      <c r="A647" s="89" t="s">
        <v>157</v>
      </c>
      <c r="B647" s="89" t="s">
        <v>213</v>
      </c>
      <c r="C647" s="89" t="s">
        <v>2504</v>
      </c>
      <c r="D647" s="89" t="s">
        <v>2505</v>
      </c>
      <c r="E647" s="89" t="s">
        <v>4102</v>
      </c>
      <c r="F647" s="90">
        <v>45250</v>
      </c>
      <c r="G647" s="3">
        <v>140.24</v>
      </c>
      <c r="H647" s="89" t="s">
        <v>4103</v>
      </c>
      <c r="I647" s="91" t="s">
        <v>210</v>
      </c>
      <c r="J647" s="104" t="str">
        <f>VLOOKUP(I647,'Nom Ceges'!A:B,2,FALSE)</f>
        <v>DEP. BIO. EVOL. ECO.</v>
      </c>
      <c r="K647" s="90">
        <v>45252</v>
      </c>
      <c r="L647" s="92" t="s">
        <v>159</v>
      </c>
      <c r="M647" s="89" t="s">
        <v>134</v>
      </c>
    </row>
    <row r="648" spans="1:13" customFormat="1" ht="14.4" x14ac:dyDescent="0.25">
      <c r="A648" s="89" t="s">
        <v>157</v>
      </c>
      <c r="B648" s="89" t="s">
        <v>3069</v>
      </c>
      <c r="C648" s="89" t="s">
        <v>3070</v>
      </c>
      <c r="D648" s="89" t="s">
        <v>3071</v>
      </c>
      <c r="E648" s="89" t="s">
        <v>3823</v>
      </c>
      <c r="F648" s="90">
        <v>45219</v>
      </c>
      <c r="G648" s="3">
        <v>15.41</v>
      </c>
      <c r="H648" s="89"/>
      <c r="I648" s="91" t="s">
        <v>210</v>
      </c>
      <c r="J648" s="104" t="str">
        <f>VLOOKUP(I648,'Nom Ceges'!A:B,2,FALSE)</f>
        <v>DEP. BIO. EVOL. ECO.</v>
      </c>
      <c r="K648" s="90">
        <v>45236</v>
      </c>
      <c r="L648" s="92" t="s">
        <v>133</v>
      </c>
      <c r="M648" s="89" t="s">
        <v>134</v>
      </c>
    </row>
    <row r="649" spans="1:13" customFormat="1" ht="14.4" x14ac:dyDescent="0.25">
      <c r="A649" s="89" t="s">
        <v>157</v>
      </c>
      <c r="B649" s="89" t="s">
        <v>3069</v>
      </c>
      <c r="C649" s="89" t="s">
        <v>3070</v>
      </c>
      <c r="D649" s="89" t="s">
        <v>3071</v>
      </c>
      <c r="E649" s="89" t="s">
        <v>3824</v>
      </c>
      <c r="F649" s="90">
        <v>45225</v>
      </c>
      <c r="G649" s="3">
        <v>18.829999999999998</v>
      </c>
      <c r="H649" s="89"/>
      <c r="I649" s="91" t="s">
        <v>210</v>
      </c>
      <c r="J649" s="104" t="str">
        <f>VLOOKUP(I649,'Nom Ceges'!A:B,2,FALSE)</f>
        <v>DEP. BIO. EVOL. ECO.</v>
      </c>
      <c r="K649" s="90">
        <v>45236</v>
      </c>
      <c r="L649" s="92" t="s">
        <v>133</v>
      </c>
      <c r="M649" s="89" t="s">
        <v>134</v>
      </c>
    </row>
    <row r="650" spans="1:13" customFormat="1" ht="14.4" x14ac:dyDescent="0.25">
      <c r="A650" s="89" t="s">
        <v>157</v>
      </c>
      <c r="B650" s="89" t="s">
        <v>3069</v>
      </c>
      <c r="C650" s="89" t="s">
        <v>3070</v>
      </c>
      <c r="D650" s="89" t="s">
        <v>3071</v>
      </c>
      <c r="E650" s="89" t="s">
        <v>3910</v>
      </c>
      <c r="F650" s="90">
        <v>45204</v>
      </c>
      <c r="G650" s="3">
        <v>336.98</v>
      </c>
      <c r="H650" s="89"/>
      <c r="I650" s="91" t="s">
        <v>210</v>
      </c>
      <c r="J650" s="104" t="str">
        <f>VLOOKUP(I650,'Nom Ceges'!A:B,2,FALSE)</f>
        <v>DEP. BIO. EVOL. ECO.</v>
      </c>
      <c r="K650" s="90">
        <v>45240</v>
      </c>
      <c r="L650" s="92" t="s">
        <v>133</v>
      </c>
      <c r="M650" s="89" t="s">
        <v>134</v>
      </c>
    </row>
    <row r="651" spans="1:13" customFormat="1" ht="14.4" x14ac:dyDescent="0.25">
      <c r="A651" s="89" t="s">
        <v>157</v>
      </c>
      <c r="B651" s="89" t="s">
        <v>136</v>
      </c>
      <c r="C651" s="89" t="s">
        <v>2501</v>
      </c>
      <c r="D651" s="89" t="s">
        <v>2502</v>
      </c>
      <c r="E651" s="89" t="s">
        <v>3214</v>
      </c>
      <c r="F651" s="90">
        <v>45183</v>
      </c>
      <c r="G651" s="3">
        <v>141.59</v>
      </c>
      <c r="H651" s="89"/>
      <c r="I651" s="91" t="s">
        <v>210</v>
      </c>
      <c r="J651" s="104" t="str">
        <f>VLOOKUP(I651,'Nom Ceges'!A:B,2,FALSE)</f>
        <v>DEP. BIO. EVOL. ECO.</v>
      </c>
      <c r="K651" s="90">
        <v>45184</v>
      </c>
      <c r="L651" s="92" t="s">
        <v>133</v>
      </c>
      <c r="M651" s="89" t="s">
        <v>134</v>
      </c>
    </row>
    <row r="652" spans="1:13" customFormat="1" ht="14.4" x14ac:dyDescent="0.25">
      <c r="A652" s="89" t="s">
        <v>157</v>
      </c>
      <c r="B652" s="89" t="s">
        <v>136</v>
      </c>
      <c r="C652" s="89" t="s">
        <v>2501</v>
      </c>
      <c r="D652" s="89" t="s">
        <v>2502</v>
      </c>
      <c r="E652" s="89" t="s">
        <v>3215</v>
      </c>
      <c r="F652" s="90">
        <v>45183</v>
      </c>
      <c r="G652" s="3">
        <v>93.95</v>
      </c>
      <c r="H652" s="89"/>
      <c r="I652" s="91" t="s">
        <v>210</v>
      </c>
      <c r="J652" s="104" t="str">
        <f>VLOOKUP(I652,'Nom Ceges'!A:B,2,FALSE)</f>
        <v>DEP. BIO. EVOL. ECO.</v>
      </c>
      <c r="K652" s="90">
        <v>45184</v>
      </c>
      <c r="L652" s="92" t="s">
        <v>133</v>
      </c>
      <c r="M652" s="89" t="s">
        <v>134</v>
      </c>
    </row>
    <row r="653" spans="1:13" customFormat="1" ht="14.4" x14ac:dyDescent="0.25">
      <c r="A653" s="89" t="s">
        <v>157</v>
      </c>
      <c r="B653" s="89" t="s">
        <v>136</v>
      </c>
      <c r="C653" s="89" t="s">
        <v>2501</v>
      </c>
      <c r="D653" s="89" t="s">
        <v>2502</v>
      </c>
      <c r="E653" s="89" t="s">
        <v>3216</v>
      </c>
      <c r="F653" s="90">
        <v>45183</v>
      </c>
      <c r="G653" s="3">
        <v>54.2</v>
      </c>
      <c r="H653" s="89"/>
      <c r="I653" s="91" t="s">
        <v>210</v>
      </c>
      <c r="J653" s="104" t="str">
        <f>VLOOKUP(I653,'Nom Ceges'!A:B,2,FALSE)</f>
        <v>DEP. BIO. EVOL. ECO.</v>
      </c>
      <c r="K653" s="90">
        <v>45184</v>
      </c>
      <c r="L653" s="92" t="s">
        <v>133</v>
      </c>
      <c r="M653" s="89" t="s">
        <v>134</v>
      </c>
    </row>
    <row r="654" spans="1:13" customFormat="1" ht="14.4" x14ac:dyDescent="0.25">
      <c r="A654" s="89" t="s">
        <v>157</v>
      </c>
      <c r="B654" s="89" t="s">
        <v>2743</v>
      </c>
      <c r="C654" s="89" t="s">
        <v>2744</v>
      </c>
      <c r="D654" s="89" t="s">
        <v>2745</v>
      </c>
      <c r="E654" s="89" t="s">
        <v>4268</v>
      </c>
      <c r="F654" s="90">
        <v>45247</v>
      </c>
      <c r="G654" s="3">
        <v>84.99</v>
      </c>
      <c r="H654" s="89"/>
      <c r="I654" s="91" t="s">
        <v>210</v>
      </c>
      <c r="J654" s="104" t="str">
        <f>VLOOKUP(I654,'Nom Ceges'!A:B,2,FALSE)</f>
        <v>DEP. BIO. EVOL. ECO.</v>
      </c>
      <c r="K654" s="90">
        <v>45259</v>
      </c>
      <c r="L654" s="92" t="s">
        <v>159</v>
      </c>
      <c r="M654" s="89" t="s">
        <v>134</v>
      </c>
    </row>
    <row r="655" spans="1:13" customFormat="1" ht="14.4" x14ac:dyDescent="0.25">
      <c r="A655" s="89" t="s">
        <v>157</v>
      </c>
      <c r="B655" s="89" t="s">
        <v>187</v>
      </c>
      <c r="C655" s="89" t="s">
        <v>2527</v>
      </c>
      <c r="D655" s="89" t="s">
        <v>188</v>
      </c>
      <c r="E655" s="89" t="s">
        <v>4542</v>
      </c>
      <c r="F655" s="90">
        <v>45054</v>
      </c>
      <c r="G655" s="3">
        <v>758.8</v>
      </c>
      <c r="H655" s="89"/>
      <c r="I655" s="91" t="s">
        <v>210</v>
      </c>
      <c r="J655" s="104" t="str">
        <f>VLOOKUP(I655,'Nom Ceges'!A:B,2,FALSE)</f>
        <v>DEP. BIO. EVOL. ECO.</v>
      </c>
      <c r="K655" s="90">
        <v>45054</v>
      </c>
      <c r="L655" s="92" t="s">
        <v>159</v>
      </c>
      <c r="M655" s="89" t="s">
        <v>134</v>
      </c>
    </row>
    <row r="656" spans="1:13" customFormat="1" ht="14.4" x14ac:dyDescent="0.25">
      <c r="A656" s="89" t="s">
        <v>157</v>
      </c>
      <c r="B656" s="89" t="s">
        <v>187</v>
      </c>
      <c r="C656" s="89" t="s">
        <v>2527</v>
      </c>
      <c r="D656" s="89" t="s">
        <v>188</v>
      </c>
      <c r="E656" s="89" t="s">
        <v>4019</v>
      </c>
      <c r="F656" s="90">
        <v>45247</v>
      </c>
      <c r="G656" s="3">
        <v>336.76</v>
      </c>
      <c r="H656" s="89"/>
      <c r="I656" s="91" t="s">
        <v>210</v>
      </c>
      <c r="J656" s="104" t="str">
        <f>VLOOKUP(I656,'Nom Ceges'!A:B,2,FALSE)</f>
        <v>DEP. BIO. EVOL. ECO.</v>
      </c>
      <c r="K656" s="90">
        <v>45247</v>
      </c>
      <c r="L656" s="92" t="s">
        <v>159</v>
      </c>
      <c r="M656" s="89" t="s">
        <v>134</v>
      </c>
    </row>
    <row r="657" spans="1:13" customFormat="1" ht="14.4" x14ac:dyDescent="0.25">
      <c r="A657" s="89" t="s">
        <v>157</v>
      </c>
      <c r="B657" s="89" t="s">
        <v>187</v>
      </c>
      <c r="C657" s="89" t="s">
        <v>2527</v>
      </c>
      <c r="D657" s="89" t="s">
        <v>188</v>
      </c>
      <c r="E657" s="89" t="s">
        <v>4020</v>
      </c>
      <c r="F657" s="90">
        <v>45247</v>
      </c>
      <c r="G657" s="3">
        <v>282.76</v>
      </c>
      <c r="H657" s="89"/>
      <c r="I657" s="91" t="s">
        <v>210</v>
      </c>
      <c r="J657" s="104" t="str">
        <f>VLOOKUP(I657,'Nom Ceges'!A:B,2,FALSE)</f>
        <v>DEP. BIO. EVOL. ECO.</v>
      </c>
      <c r="K657" s="90">
        <v>45247</v>
      </c>
      <c r="L657" s="92" t="s">
        <v>159</v>
      </c>
      <c r="M657" s="89" t="s">
        <v>134</v>
      </c>
    </row>
    <row r="658" spans="1:13" customFormat="1" ht="14.4" x14ac:dyDescent="0.25">
      <c r="A658" s="89" t="s">
        <v>157</v>
      </c>
      <c r="B658" s="89" t="s">
        <v>187</v>
      </c>
      <c r="C658" s="89" t="s">
        <v>2527</v>
      </c>
      <c r="D658" s="89" t="s">
        <v>188</v>
      </c>
      <c r="E658" s="89" t="s">
        <v>4070</v>
      </c>
      <c r="F658" s="90">
        <v>45251</v>
      </c>
      <c r="G658" s="3">
        <v>386.98</v>
      </c>
      <c r="H658" s="89"/>
      <c r="I658" s="91" t="s">
        <v>210</v>
      </c>
      <c r="J658" s="104" t="str">
        <f>VLOOKUP(I658,'Nom Ceges'!A:B,2,FALSE)</f>
        <v>DEP. BIO. EVOL. ECO.</v>
      </c>
      <c r="K658" s="90">
        <v>45251</v>
      </c>
      <c r="L658" s="92" t="s">
        <v>159</v>
      </c>
      <c r="M658" s="89" t="s">
        <v>134</v>
      </c>
    </row>
    <row r="659" spans="1:13" customFormat="1" ht="14.4" x14ac:dyDescent="0.25">
      <c r="A659" s="89" t="s">
        <v>157</v>
      </c>
      <c r="B659" s="89" t="s">
        <v>187</v>
      </c>
      <c r="C659" s="89" t="s">
        <v>2527</v>
      </c>
      <c r="D659" s="89" t="s">
        <v>188</v>
      </c>
      <c r="E659" s="89" t="s">
        <v>4204</v>
      </c>
      <c r="F659" s="90">
        <v>45257</v>
      </c>
      <c r="G659" s="3">
        <v>635</v>
      </c>
      <c r="H659" s="89"/>
      <c r="I659" s="91" t="s">
        <v>210</v>
      </c>
      <c r="J659" s="104" t="str">
        <f>VLOOKUP(I659,'Nom Ceges'!A:B,2,FALSE)</f>
        <v>DEP. BIO. EVOL. ECO.</v>
      </c>
      <c r="K659" s="90">
        <v>45257</v>
      </c>
      <c r="L659" s="92" t="s">
        <v>133</v>
      </c>
      <c r="M659" s="89" t="s">
        <v>134</v>
      </c>
    </row>
    <row r="660" spans="1:13" customFormat="1" ht="14.4" x14ac:dyDescent="0.25">
      <c r="A660" s="89" t="s">
        <v>157</v>
      </c>
      <c r="B660" s="89" t="s">
        <v>187</v>
      </c>
      <c r="C660" s="89" t="s">
        <v>2527</v>
      </c>
      <c r="D660" s="89" t="s">
        <v>188</v>
      </c>
      <c r="E660" s="89" t="s">
        <v>4205</v>
      </c>
      <c r="F660" s="90">
        <v>45257</v>
      </c>
      <c r="G660" s="3">
        <v>635</v>
      </c>
      <c r="H660" s="89"/>
      <c r="I660" s="91" t="s">
        <v>210</v>
      </c>
      <c r="J660" s="104" t="str">
        <f>VLOOKUP(I660,'Nom Ceges'!A:B,2,FALSE)</f>
        <v>DEP. BIO. EVOL. ECO.</v>
      </c>
      <c r="K660" s="90">
        <v>45257</v>
      </c>
      <c r="L660" s="92" t="s">
        <v>133</v>
      </c>
      <c r="M660" s="89" t="s">
        <v>134</v>
      </c>
    </row>
    <row r="661" spans="1:13" customFormat="1" ht="14.4" x14ac:dyDescent="0.25">
      <c r="A661" s="89" t="s">
        <v>157</v>
      </c>
      <c r="B661" s="89" t="s">
        <v>187</v>
      </c>
      <c r="C661" s="89" t="s">
        <v>2527</v>
      </c>
      <c r="D661" s="89" t="s">
        <v>188</v>
      </c>
      <c r="E661" s="89" t="s">
        <v>4206</v>
      </c>
      <c r="F661" s="90">
        <v>45257</v>
      </c>
      <c r="G661" s="3">
        <v>635</v>
      </c>
      <c r="H661" s="89"/>
      <c r="I661" s="91" t="s">
        <v>210</v>
      </c>
      <c r="J661" s="104" t="str">
        <f>VLOOKUP(I661,'Nom Ceges'!A:B,2,FALSE)</f>
        <v>DEP. BIO. EVOL. ECO.</v>
      </c>
      <c r="K661" s="90">
        <v>45257</v>
      </c>
      <c r="L661" s="92" t="s">
        <v>133</v>
      </c>
      <c r="M661" s="89" t="s">
        <v>134</v>
      </c>
    </row>
    <row r="662" spans="1:13" customFormat="1" ht="14.4" x14ac:dyDescent="0.25">
      <c r="A662" s="89" t="s">
        <v>157</v>
      </c>
      <c r="B662" s="89" t="s">
        <v>187</v>
      </c>
      <c r="C662" s="89" t="s">
        <v>2527</v>
      </c>
      <c r="D662" s="89" t="s">
        <v>188</v>
      </c>
      <c r="E662" s="89" t="s">
        <v>4207</v>
      </c>
      <c r="F662" s="90">
        <v>45257</v>
      </c>
      <c r="G662" s="3">
        <v>635</v>
      </c>
      <c r="H662" s="89"/>
      <c r="I662" s="91" t="s">
        <v>210</v>
      </c>
      <c r="J662" s="104" t="str">
        <f>VLOOKUP(I662,'Nom Ceges'!A:B,2,FALSE)</f>
        <v>DEP. BIO. EVOL. ECO.</v>
      </c>
      <c r="K662" s="90">
        <v>45257</v>
      </c>
      <c r="L662" s="92" t="s">
        <v>133</v>
      </c>
      <c r="M662" s="89" t="s">
        <v>134</v>
      </c>
    </row>
    <row r="663" spans="1:13" customFormat="1" ht="14.4" x14ac:dyDescent="0.25">
      <c r="A663" s="89" t="s">
        <v>157</v>
      </c>
      <c r="B663" s="89" t="s">
        <v>187</v>
      </c>
      <c r="C663" s="89" t="s">
        <v>2527</v>
      </c>
      <c r="D663" s="89" t="s">
        <v>188</v>
      </c>
      <c r="E663" s="89" t="s">
        <v>4208</v>
      </c>
      <c r="F663" s="90">
        <v>45257</v>
      </c>
      <c r="G663" s="3">
        <v>635</v>
      </c>
      <c r="H663" s="89"/>
      <c r="I663" s="91" t="s">
        <v>210</v>
      </c>
      <c r="J663" s="104" t="str">
        <f>VLOOKUP(I663,'Nom Ceges'!A:B,2,FALSE)</f>
        <v>DEP. BIO. EVOL. ECO.</v>
      </c>
      <c r="K663" s="90">
        <v>45257</v>
      </c>
      <c r="L663" s="92" t="s">
        <v>133</v>
      </c>
      <c r="M663" s="89" t="s">
        <v>134</v>
      </c>
    </row>
    <row r="664" spans="1:13" customFormat="1" ht="14.4" x14ac:dyDescent="0.25">
      <c r="A664" s="89" t="s">
        <v>157</v>
      </c>
      <c r="B664" s="89" t="s">
        <v>187</v>
      </c>
      <c r="C664" s="89" t="s">
        <v>2527</v>
      </c>
      <c r="D664" s="89" t="s">
        <v>188</v>
      </c>
      <c r="E664" s="89" t="s">
        <v>4209</v>
      </c>
      <c r="F664" s="90">
        <v>45257</v>
      </c>
      <c r="G664" s="3">
        <v>635</v>
      </c>
      <c r="H664" s="89"/>
      <c r="I664" s="91" t="s">
        <v>210</v>
      </c>
      <c r="J664" s="104" t="str">
        <f>VLOOKUP(I664,'Nom Ceges'!A:B,2,FALSE)</f>
        <v>DEP. BIO. EVOL. ECO.</v>
      </c>
      <c r="K664" s="90">
        <v>45257</v>
      </c>
      <c r="L664" s="92" t="s">
        <v>133</v>
      </c>
      <c r="M664" s="89" t="s">
        <v>134</v>
      </c>
    </row>
    <row r="665" spans="1:13" customFormat="1" ht="14.4" x14ac:dyDescent="0.25">
      <c r="A665" s="89" t="s">
        <v>157</v>
      </c>
      <c r="B665" s="89" t="s">
        <v>187</v>
      </c>
      <c r="C665" s="89" t="s">
        <v>2527</v>
      </c>
      <c r="D665" s="89" t="s">
        <v>188</v>
      </c>
      <c r="E665" s="89" t="s">
        <v>4210</v>
      </c>
      <c r="F665" s="90">
        <v>45257</v>
      </c>
      <c r="G665" s="3">
        <v>635</v>
      </c>
      <c r="H665" s="89"/>
      <c r="I665" s="91" t="s">
        <v>210</v>
      </c>
      <c r="J665" s="104" t="str">
        <f>VLOOKUP(I665,'Nom Ceges'!A:B,2,FALSE)</f>
        <v>DEP. BIO. EVOL. ECO.</v>
      </c>
      <c r="K665" s="90">
        <v>45257</v>
      </c>
      <c r="L665" s="92" t="s">
        <v>133</v>
      </c>
      <c r="M665" s="89" t="s">
        <v>134</v>
      </c>
    </row>
    <row r="666" spans="1:13" customFormat="1" ht="14.4" x14ac:dyDescent="0.25">
      <c r="A666" s="89" t="s">
        <v>157</v>
      </c>
      <c r="B666" s="89" t="s">
        <v>187</v>
      </c>
      <c r="C666" s="89" t="s">
        <v>2527</v>
      </c>
      <c r="D666" s="89" t="s">
        <v>188</v>
      </c>
      <c r="E666" s="89" t="s">
        <v>4211</v>
      </c>
      <c r="F666" s="90">
        <v>45257</v>
      </c>
      <c r="G666" s="3">
        <v>196.67</v>
      </c>
      <c r="H666" s="89"/>
      <c r="I666" s="91" t="s">
        <v>210</v>
      </c>
      <c r="J666" s="104" t="str">
        <f>VLOOKUP(I666,'Nom Ceges'!A:B,2,FALSE)</f>
        <v>DEP. BIO. EVOL. ECO.</v>
      </c>
      <c r="K666" s="90">
        <v>45257</v>
      </c>
      <c r="L666" s="92" t="s">
        <v>133</v>
      </c>
      <c r="M666" s="89" t="s">
        <v>134</v>
      </c>
    </row>
    <row r="667" spans="1:13" customFormat="1" ht="14.4" x14ac:dyDescent="0.25">
      <c r="A667" s="89" t="s">
        <v>157</v>
      </c>
      <c r="B667" s="89" t="s">
        <v>187</v>
      </c>
      <c r="C667" s="89" t="s">
        <v>2527</v>
      </c>
      <c r="D667" s="89" t="s">
        <v>188</v>
      </c>
      <c r="E667" s="89" t="s">
        <v>4253</v>
      </c>
      <c r="F667" s="90">
        <v>45259</v>
      </c>
      <c r="G667" s="3">
        <v>492</v>
      </c>
      <c r="H667" s="89"/>
      <c r="I667" s="91" t="s">
        <v>210</v>
      </c>
      <c r="J667" s="104" t="str">
        <f>VLOOKUP(I667,'Nom Ceges'!A:B,2,FALSE)</f>
        <v>DEP. BIO. EVOL. ECO.</v>
      </c>
      <c r="K667" s="90">
        <v>45259</v>
      </c>
      <c r="L667" s="92" t="s">
        <v>159</v>
      </c>
      <c r="M667" s="89" t="s">
        <v>134</v>
      </c>
    </row>
    <row r="668" spans="1:13" customFormat="1" ht="14.4" x14ac:dyDescent="0.25">
      <c r="A668" s="89" t="s">
        <v>157</v>
      </c>
      <c r="B668" s="89" t="s">
        <v>187</v>
      </c>
      <c r="C668" s="89" t="s">
        <v>2527</v>
      </c>
      <c r="D668" s="89" t="s">
        <v>188</v>
      </c>
      <c r="E668" s="89" t="s">
        <v>4254</v>
      </c>
      <c r="F668" s="90">
        <v>45259</v>
      </c>
      <c r="G668" s="3">
        <v>392</v>
      </c>
      <c r="H668" s="89"/>
      <c r="I668" s="91" t="s">
        <v>210</v>
      </c>
      <c r="J668" s="104" t="str">
        <f>VLOOKUP(I668,'Nom Ceges'!A:B,2,FALSE)</f>
        <v>DEP. BIO. EVOL. ECO.</v>
      </c>
      <c r="K668" s="90">
        <v>45259</v>
      </c>
      <c r="L668" s="92" t="s">
        <v>159</v>
      </c>
      <c r="M668" s="89" t="s">
        <v>134</v>
      </c>
    </row>
    <row r="669" spans="1:13" customFormat="1" ht="14.4" x14ac:dyDescent="0.25">
      <c r="A669" s="89" t="s">
        <v>157</v>
      </c>
      <c r="B669" s="89" t="s">
        <v>187</v>
      </c>
      <c r="C669" s="89" t="s">
        <v>2527</v>
      </c>
      <c r="D669" s="89" t="s">
        <v>188</v>
      </c>
      <c r="E669" s="89" t="s">
        <v>4255</v>
      </c>
      <c r="F669" s="90">
        <v>45259</v>
      </c>
      <c r="G669" s="3">
        <v>492</v>
      </c>
      <c r="H669" s="89"/>
      <c r="I669" s="91" t="s">
        <v>210</v>
      </c>
      <c r="J669" s="104" t="str">
        <f>VLOOKUP(I669,'Nom Ceges'!A:B,2,FALSE)</f>
        <v>DEP. BIO. EVOL. ECO.</v>
      </c>
      <c r="K669" s="90">
        <v>45259</v>
      </c>
      <c r="L669" s="92" t="s">
        <v>159</v>
      </c>
      <c r="M669" s="89" t="s">
        <v>134</v>
      </c>
    </row>
    <row r="670" spans="1:13" customFormat="1" ht="14.4" x14ac:dyDescent="0.25">
      <c r="A670" s="89" t="s">
        <v>157</v>
      </c>
      <c r="B670" s="89" t="s">
        <v>251</v>
      </c>
      <c r="C670" s="89" t="s">
        <v>2580</v>
      </c>
      <c r="D670" s="89" t="s">
        <v>252</v>
      </c>
      <c r="E670" s="89" t="s">
        <v>2581</v>
      </c>
      <c r="F670" s="90">
        <v>44986</v>
      </c>
      <c r="G670" s="3">
        <v>-30.21</v>
      </c>
      <c r="H670" s="89"/>
      <c r="I670" s="91" t="s">
        <v>210</v>
      </c>
      <c r="J670" s="104" t="str">
        <f>VLOOKUP(I670,'Nom Ceges'!A:B,2,FALSE)</f>
        <v>DEP. BIO. EVOL. ECO.</v>
      </c>
      <c r="K670" s="90">
        <v>45013</v>
      </c>
      <c r="L670" s="92" t="s">
        <v>133</v>
      </c>
      <c r="M670" s="89" t="s">
        <v>167</v>
      </c>
    </row>
    <row r="671" spans="1:13" customFormat="1" ht="14.4" x14ac:dyDescent="0.25">
      <c r="A671" s="89" t="s">
        <v>157</v>
      </c>
      <c r="B671" s="89" t="s">
        <v>251</v>
      </c>
      <c r="C671" s="89" t="s">
        <v>2580</v>
      </c>
      <c r="D671" s="89" t="s">
        <v>252</v>
      </c>
      <c r="E671" s="89" t="s">
        <v>2929</v>
      </c>
      <c r="F671" s="90">
        <v>45107</v>
      </c>
      <c r="G671" s="3">
        <v>125.95</v>
      </c>
      <c r="H671" s="89"/>
      <c r="I671" s="91" t="s">
        <v>210</v>
      </c>
      <c r="J671" s="104" t="str">
        <f>VLOOKUP(I671,'Nom Ceges'!A:B,2,FALSE)</f>
        <v>DEP. BIO. EVOL. ECO.</v>
      </c>
      <c r="K671" s="90">
        <v>45113</v>
      </c>
      <c r="L671" s="92" t="s">
        <v>133</v>
      </c>
      <c r="M671" s="89" t="s">
        <v>134</v>
      </c>
    </row>
    <row r="672" spans="1:13" customFormat="1" ht="14.4" x14ac:dyDescent="0.25">
      <c r="A672" s="89" t="s">
        <v>157</v>
      </c>
      <c r="B672" s="89" t="s">
        <v>251</v>
      </c>
      <c r="C672" s="89" t="s">
        <v>2580</v>
      </c>
      <c r="D672" s="89" t="s">
        <v>252</v>
      </c>
      <c r="E672" s="89" t="s">
        <v>4663</v>
      </c>
      <c r="F672" s="90">
        <v>45191</v>
      </c>
      <c r="G672" s="3">
        <v>125.95</v>
      </c>
      <c r="H672" s="89"/>
      <c r="I672" s="91" t="s">
        <v>210</v>
      </c>
      <c r="J672" s="104" t="str">
        <f>VLOOKUP(I672,'Nom Ceges'!A:B,2,FALSE)</f>
        <v>DEP. BIO. EVOL. ECO.</v>
      </c>
      <c r="K672" s="90">
        <v>45196</v>
      </c>
      <c r="L672" s="92" t="s">
        <v>133</v>
      </c>
      <c r="M672" s="89" t="s">
        <v>134</v>
      </c>
    </row>
    <row r="673" spans="1:13" customFormat="1" ht="14.4" x14ac:dyDescent="0.25">
      <c r="A673" s="89" t="s">
        <v>157</v>
      </c>
      <c r="B673" s="89" t="s">
        <v>168</v>
      </c>
      <c r="C673" s="89" t="s">
        <v>2769</v>
      </c>
      <c r="D673" s="89" t="s">
        <v>2770</v>
      </c>
      <c r="E673" s="89" t="s">
        <v>4452</v>
      </c>
      <c r="F673" s="90">
        <v>45226</v>
      </c>
      <c r="G673" s="3">
        <v>939</v>
      </c>
      <c r="H673" s="89" t="s">
        <v>4453</v>
      </c>
      <c r="I673" s="91" t="s">
        <v>306</v>
      </c>
      <c r="J673" s="104" t="str">
        <f>VLOOKUP(I673,'Nom Ceges'!A:B,2,FALSE)</f>
        <v>DEP. GENÈTICA, MICRO</v>
      </c>
      <c r="K673" s="90">
        <v>45226</v>
      </c>
      <c r="L673" s="92" t="s">
        <v>159</v>
      </c>
      <c r="M673" s="89" t="s">
        <v>134</v>
      </c>
    </row>
    <row r="674" spans="1:13" customFormat="1" ht="14.4" x14ac:dyDescent="0.25">
      <c r="A674" s="89" t="s">
        <v>157</v>
      </c>
      <c r="B674" s="89" t="s">
        <v>136</v>
      </c>
      <c r="C674" s="89" t="s">
        <v>2501</v>
      </c>
      <c r="D674" s="89" t="s">
        <v>2502</v>
      </c>
      <c r="E674" s="89" t="s">
        <v>4535</v>
      </c>
      <c r="F674" s="90">
        <v>45099</v>
      </c>
      <c r="G674" s="3">
        <v>380.43</v>
      </c>
      <c r="H674" s="89"/>
      <c r="I674" s="91" t="s">
        <v>306</v>
      </c>
      <c r="J674" s="104" t="str">
        <f>VLOOKUP(I674,'Nom Ceges'!A:B,2,FALSE)</f>
        <v>DEP. GENÈTICA, MICRO</v>
      </c>
      <c r="K674" s="90">
        <v>45100</v>
      </c>
      <c r="L674" s="92" t="s">
        <v>159</v>
      </c>
      <c r="M674" s="89" t="s">
        <v>134</v>
      </c>
    </row>
    <row r="675" spans="1:13" customFormat="1" ht="14.4" x14ac:dyDescent="0.25">
      <c r="A675" s="89" t="s">
        <v>157</v>
      </c>
      <c r="B675" s="89" t="s">
        <v>136</v>
      </c>
      <c r="C675" s="89" t="s">
        <v>2501</v>
      </c>
      <c r="D675" s="89" t="s">
        <v>2502</v>
      </c>
      <c r="E675" s="89" t="s">
        <v>4648</v>
      </c>
      <c r="F675" s="90">
        <v>45100</v>
      </c>
      <c r="G675" s="3">
        <v>380.43</v>
      </c>
      <c r="H675" s="89"/>
      <c r="I675" s="91" t="s">
        <v>306</v>
      </c>
      <c r="J675" s="104" t="str">
        <f>VLOOKUP(I675,'Nom Ceges'!A:B,2,FALSE)</f>
        <v>DEP. GENÈTICA, MICRO</v>
      </c>
      <c r="K675" s="90">
        <v>45101</v>
      </c>
      <c r="L675" s="92" t="s">
        <v>133</v>
      </c>
      <c r="M675" s="89" t="s">
        <v>134</v>
      </c>
    </row>
    <row r="676" spans="1:13" customFormat="1" ht="14.4" x14ac:dyDescent="0.25">
      <c r="A676" s="89" t="s">
        <v>157</v>
      </c>
      <c r="B676" s="89" t="s">
        <v>136</v>
      </c>
      <c r="C676" s="89" t="s">
        <v>2501</v>
      </c>
      <c r="D676" s="89" t="s">
        <v>2502</v>
      </c>
      <c r="E676" s="89" t="s">
        <v>4534</v>
      </c>
      <c r="F676" s="90">
        <v>45100</v>
      </c>
      <c r="G676" s="3">
        <v>380.43</v>
      </c>
      <c r="H676" s="89"/>
      <c r="I676" s="91" t="s">
        <v>306</v>
      </c>
      <c r="J676" s="104" t="str">
        <f>VLOOKUP(I676,'Nom Ceges'!A:B,2,FALSE)</f>
        <v>DEP. GENÈTICA, MICRO</v>
      </c>
      <c r="K676" s="90">
        <v>45101</v>
      </c>
      <c r="L676" s="92" t="s">
        <v>159</v>
      </c>
      <c r="M676" s="89" t="s">
        <v>134</v>
      </c>
    </row>
    <row r="677" spans="1:13" customFormat="1" ht="14.4" x14ac:dyDescent="0.25">
      <c r="A677" s="89" t="s">
        <v>157</v>
      </c>
      <c r="B677" s="89" t="s">
        <v>213</v>
      </c>
      <c r="C677" s="89" t="s">
        <v>2504</v>
      </c>
      <c r="D677" s="89" t="s">
        <v>2505</v>
      </c>
      <c r="E677" s="89" t="s">
        <v>4502</v>
      </c>
      <c r="F677" s="90">
        <v>45146</v>
      </c>
      <c r="G677" s="3">
        <v>71.98</v>
      </c>
      <c r="H677" s="89" t="s">
        <v>4503</v>
      </c>
      <c r="I677" s="91" t="s">
        <v>382</v>
      </c>
      <c r="J677" s="104" t="str">
        <f>VLOOKUP(I677,'Nom Ceges'!A:B,2,FALSE)</f>
        <v>DEP. GENÈTICA, MICRO</v>
      </c>
      <c r="K677" s="90">
        <v>45146</v>
      </c>
      <c r="L677" s="92" t="s">
        <v>159</v>
      </c>
      <c r="M677" s="89" t="s">
        <v>134</v>
      </c>
    </row>
    <row r="678" spans="1:13" customFormat="1" ht="14.4" x14ac:dyDescent="0.25">
      <c r="A678" s="89" t="s">
        <v>157</v>
      </c>
      <c r="B678" s="89" t="s">
        <v>213</v>
      </c>
      <c r="C678" s="89" t="s">
        <v>2504</v>
      </c>
      <c r="D678" s="89" t="s">
        <v>2505</v>
      </c>
      <c r="E678" s="89" t="s">
        <v>4100</v>
      </c>
      <c r="F678" s="90">
        <v>45250</v>
      </c>
      <c r="G678" s="3">
        <v>51.53</v>
      </c>
      <c r="H678" s="89" t="s">
        <v>4101</v>
      </c>
      <c r="I678" s="91" t="s">
        <v>382</v>
      </c>
      <c r="J678" s="104" t="str">
        <f>VLOOKUP(I678,'Nom Ceges'!A:B,2,FALSE)</f>
        <v>DEP. GENÈTICA, MICRO</v>
      </c>
      <c r="K678" s="90">
        <v>45252</v>
      </c>
      <c r="L678" s="92" t="s">
        <v>133</v>
      </c>
      <c r="M678" s="89" t="s">
        <v>134</v>
      </c>
    </row>
    <row r="679" spans="1:13" customFormat="1" ht="14.4" x14ac:dyDescent="0.25">
      <c r="A679" s="89" t="s">
        <v>157</v>
      </c>
      <c r="B679" s="89" t="s">
        <v>268</v>
      </c>
      <c r="C679" s="89" t="s">
        <v>3328</v>
      </c>
      <c r="D679" s="89" t="s">
        <v>269</v>
      </c>
      <c r="E679" s="89" t="s">
        <v>4024</v>
      </c>
      <c r="F679" s="90">
        <v>45233</v>
      </c>
      <c r="G679" s="3">
        <v>36.659999999999997</v>
      </c>
      <c r="H679" s="89"/>
      <c r="I679" s="91" t="s">
        <v>382</v>
      </c>
      <c r="J679" s="104" t="str">
        <f>VLOOKUP(I679,'Nom Ceges'!A:B,2,FALSE)</f>
        <v>DEP. GENÈTICA, MICRO</v>
      </c>
      <c r="K679" s="90">
        <v>45247</v>
      </c>
      <c r="L679" s="92" t="s">
        <v>133</v>
      </c>
      <c r="M679" s="89" t="s">
        <v>134</v>
      </c>
    </row>
    <row r="680" spans="1:13" customFormat="1" ht="14.4" x14ac:dyDescent="0.25">
      <c r="A680" s="89" t="s">
        <v>157</v>
      </c>
      <c r="B680" s="89" t="s">
        <v>268</v>
      </c>
      <c r="C680" s="89" t="s">
        <v>3328</v>
      </c>
      <c r="D680" s="89" t="s">
        <v>269</v>
      </c>
      <c r="E680" s="89" t="s">
        <v>4307</v>
      </c>
      <c r="F680" s="90">
        <v>45252</v>
      </c>
      <c r="G680" s="3">
        <v>33.07</v>
      </c>
      <c r="H680" s="89"/>
      <c r="I680" s="91" t="s">
        <v>382</v>
      </c>
      <c r="J680" s="104" t="str">
        <f>VLOOKUP(I680,'Nom Ceges'!A:B,2,FALSE)</f>
        <v>DEP. GENÈTICA, MICRO</v>
      </c>
      <c r="K680" s="90">
        <v>45260</v>
      </c>
      <c r="L680" s="92" t="s">
        <v>133</v>
      </c>
      <c r="M680" s="89" t="s">
        <v>134</v>
      </c>
    </row>
    <row r="681" spans="1:13" customFormat="1" ht="14.4" x14ac:dyDescent="0.25">
      <c r="A681" s="89" t="s">
        <v>157</v>
      </c>
      <c r="B681" s="89" t="s">
        <v>238</v>
      </c>
      <c r="C681" s="89" t="s">
        <v>4198</v>
      </c>
      <c r="D681" s="89" t="s">
        <v>4199</v>
      </c>
      <c r="E681" s="89" t="s">
        <v>4391</v>
      </c>
      <c r="F681" s="90">
        <v>45230</v>
      </c>
      <c r="G681" s="3">
        <v>23.05</v>
      </c>
      <c r="H681" s="89" t="s">
        <v>4392</v>
      </c>
      <c r="I681" s="91" t="s">
        <v>382</v>
      </c>
      <c r="J681" s="104" t="str">
        <f>VLOOKUP(I681,'Nom Ceges'!A:B,2,FALSE)</f>
        <v>DEP. GENÈTICA, MICRO</v>
      </c>
      <c r="K681" s="90">
        <v>45256</v>
      </c>
      <c r="L681" s="92" t="s">
        <v>159</v>
      </c>
      <c r="M681" s="89" t="s">
        <v>134</v>
      </c>
    </row>
    <row r="682" spans="1:13" customFormat="1" ht="14.4" x14ac:dyDescent="0.25">
      <c r="A682" s="89" t="s">
        <v>157</v>
      </c>
      <c r="B682" s="89" t="s">
        <v>2385</v>
      </c>
      <c r="C682" s="89" t="s">
        <v>3627</v>
      </c>
      <c r="D682" s="89" t="s">
        <v>3628</v>
      </c>
      <c r="E682" s="89" t="s">
        <v>3629</v>
      </c>
      <c r="F682" s="90">
        <v>45205</v>
      </c>
      <c r="G682" s="3">
        <v>238.52</v>
      </c>
      <c r="H682" s="89" t="s">
        <v>3630</v>
      </c>
      <c r="I682" s="91" t="s">
        <v>382</v>
      </c>
      <c r="J682" s="104" t="str">
        <f>VLOOKUP(I682,'Nom Ceges'!A:B,2,FALSE)</f>
        <v>DEP. GENÈTICA, MICRO</v>
      </c>
      <c r="K682" s="90">
        <v>45224</v>
      </c>
      <c r="L682" s="92" t="s">
        <v>133</v>
      </c>
      <c r="M682" s="89" t="s">
        <v>134</v>
      </c>
    </row>
    <row r="683" spans="1:13" customFormat="1" ht="14.4" x14ac:dyDescent="0.25">
      <c r="A683" s="89" t="s">
        <v>157</v>
      </c>
      <c r="B683" s="89" t="s">
        <v>168</v>
      </c>
      <c r="C683" s="89" t="s">
        <v>2769</v>
      </c>
      <c r="D683" s="89" t="s">
        <v>2770</v>
      </c>
      <c r="E683" s="89" t="s">
        <v>4372</v>
      </c>
      <c r="F683" s="90">
        <v>45257</v>
      </c>
      <c r="G683" s="3">
        <v>223.25</v>
      </c>
      <c r="H683" s="89" t="s">
        <v>4373</v>
      </c>
      <c r="I683" s="91" t="s">
        <v>382</v>
      </c>
      <c r="J683" s="104" t="str">
        <f>VLOOKUP(I683,'Nom Ceges'!A:B,2,FALSE)</f>
        <v>DEP. GENÈTICA, MICRO</v>
      </c>
      <c r="K683" s="90">
        <v>45258</v>
      </c>
      <c r="L683" s="92" t="s">
        <v>159</v>
      </c>
      <c r="M683" s="89" t="s">
        <v>134</v>
      </c>
    </row>
    <row r="684" spans="1:13" customFormat="1" ht="14.4" x14ac:dyDescent="0.25">
      <c r="A684" s="89" t="s">
        <v>157</v>
      </c>
      <c r="B684" s="89" t="s">
        <v>176</v>
      </c>
      <c r="C684" s="89" t="s">
        <v>2437</v>
      </c>
      <c r="D684" s="89" t="s">
        <v>177</v>
      </c>
      <c r="E684" s="89" t="s">
        <v>3150</v>
      </c>
      <c r="F684" s="90">
        <v>45169</v>
      </c>
      <c r="G684" s="3">
        <v>1.69</v>
      </c>
      <c r="H684" s="89"/>
      <c r="I684" s="91" t="s">
        <v>382</v>
      </c>
      <c r="J684" s="104" t="str">
        <f>VLOOKUP(I684,'Nom Ceges'!A:B,2,FALSE)</f>
        <v>DEP. GENÈTICA, MICRO</v>
      </c>
      <c r="K684" s="90">
        <v>45175</v>
      </c>
      <c r="L684" s="92" t="s">
        <v>133</v>
      </c>
      <c r="M684" s="89" t="s">
        <v>134</v>
      </c>
    </row>
    <row r="685" spans="1:13" customFormat="1" ht="14.4" x14ac:dyDescent="0.25">
      <c r="A685" s="89" t="s">
        <v>157</v>
      </c>
      <c r="B685" s="89" t="s">
        <v>176</v>
      </c>
      <c r="C685" s="89" t="s">
        <v>2437</v>
      </c>
      <c r="D685" s="89" t="s">
        <v>177</v>
      </c>
      <c r="E685" s="89" t="s">
        <v>3353</v>
      </c>
      <c r="F685" s="90">
        <v>45199</v>
      </c>
      <c r="G685" s="3">
        <v>7.73</v>
      </c>
      <c r="H685" s="89"/>
      <c r="I685" s="91" t="s">
        <v>382</v>
      </c>
      <c r="J685" s="104" t="str">
        <f>VLOOKUP(I685,'Nom Ceges'!A:B,2,FALSE)</f>
        <v>DEP. GENÈTICA, MICRO</v>
      </c>
      <c r="K685" s="90">
        <v>45204</v>
      </c>
      <c r="L685" s="92" t="s">
        <v>133</v>
      </c>
      <c r="M685" s="89" t="s">
        <v>134</v>
      </c>
    </row>
    <row r="686" spans="1:13" customFormat="1" ht="14.4" x14ac:dyDescent="0.25">
      <c r="A686" s="89" t="s">
        <v>157</v>
      </c>
      <c r="B686" s="89" t="s">
        <v>176</v>
      </c>
      <c r="C686" s="89" t="s">
        <v>2437</v>
      </c>
      <c r="D686" s="89" t="s">
        <v>177</v>
      </c>
      <c r="E686" s="89" t="s">
        <v>3830</v>
      </c>
      <c r="F686" s="90">
        <v>45230</v>
      </c>
      <c r="G686" s="3">
        <v>11.18</v>
      </c>
      <c r="H686" s="89"/>
      <c r="I686" s="91" t="s">
        <v>382</v>
      </c>
      <c r="J686" s="104" t="str">
        <f>VLOOKUP(I686,'Nom Ceges'!A:B,2,FALSE)</f>
        <v>DEP. GENÈTICA, MICRO</v>
      </c>
      <c r="K686" s="90">
        <v>45237</v>
      </c>
      <c r="L686" s="92" t="s">
        <v>133</v>
      </c>
      <c r="M686" s="89" t="s">
        <v>134</v>
      </c>
    </row>
    <row r="687" spans="1:13" customFormat="1" ht="14.4" x14ac:dyDescent="0.25">
      <c r="A687" s="89" t="s">
        <v>157</v>
      </c>
      <c r="B687" s="89" t="s">
        <v>180</v>
      </c>
      <c r="C687" s="89" t="s">
        <v>2588</v>
      </c>
      <c r="D687" s="89" t="s">
        <v>2589</v>
      </c>
      <c r="E687" s="89" t="s">
        <v>2590</v>
      </c>
      <c r="F687" s="90">
        <v>45016</v>
      </c>
      <c r="G687" s="3">
        <v>277.08999999999997</v>
      </c>
      <c r="H687" s="89" t="s">
        <v>2591</v>
      </c>
      <c r="I687" s="91" t="s">
        <v>382</v>
      </c>
      <c r="J687" s="104" t="str">
        <f>VLOOKUP(I687,'Nom Ceges'!A:B,2,FALSE)</f>
        <v>DEP. GENÈTICA, MICRO</v>
      </c>
      <c r="K687" s="90">
        <v>45016</v>
      </c>
      <c r="L687" s="92" t="s">
        <v>133</v>
      </c>
      <c r="M687" s="89" t="s">
        <v>134</v>
      </c>
    </row>
    <row r="688" spans="1:13" customFormat="1" ht="14.4" x14ac:dyDescent="0.25">
      <c r="A688" s="89" t="s">
        <v>157</v>
      </c>
      <c r="B688" s="89" t="s">
        <v>180</v>
      </c>
      <c r="C688" s="89" t="s">
        <v>2588</v>
      </c>
      <c r="D688" s="89" t="s">
        <v>2589</v>
      </c>
      <c r="E688" s="89" t="s">
        <v>3192</v>
      </c>
      <c r="F688" s="90">
        <v>45181</v>
      </c>
      <c r="G688" s="3">
        <v>36.4</v>
      </c>
      <c r="H688" s="89" t="s">
        <v>3193</v>
      </c>
      <c r="I688" s="91" t="s">
        <v>382</v>
      </c>
      <c r="J688" s="104" t="str">
        <f>VLOOKUP(I688,'Nom Ceges'!A:B,2,FALSE)</f>
        <v>DEP. GENÈTICA, MICRO</v>
      </c>
      <c r="K688" s="90">
        <v>45181</v>
      </c>
      <c r="L688" s="92" t="s">
        <v>159</v>
      </c>
      <c r="M688" s="89" t="s">
        <v>134</v>
      </c>
    </row>
    <row r="689" spans="1:13" customFormat="1" ht="14.4" x14ac:dyDescent="0.25">
      <c r="A689" s="89" t="s">
        <v>157</v>
      </c>
      <c r="B689" s="89" t="s">
        <v>180</v>
      </c>
      <c r="C689" s="89" t="s">
        <v>2588</v>
      </c>
      <c r="D689" s="89" t="s">
        <v>2589</v>
      </c>
      <c r="E689" s="89" t="s">
        <v>3611</v>
      </c>
      <c r="F689" s="90">
        <v>45223</v>
      </c>
      <c r="G689" s="3">
        <v>41.75</v>
      </c>
      <c r="H689" s="89" t="s">
        <v>3612</v>
      </c>
      <c r="I689" s="91" t="s">
        <v>382</v>
      </c>
      <c r="J689" s="104" t="str">
        <f>VLOOKUP(I689,'Nom Ceges'!A:B,2,FALSE)</f>
        <v>DEP. GENÈTICA, MICRO</v>
      </c>
      <c r="K689" s="90">
        <v>45223</v>
      </c>
      <c r="L689" s="92" t="s">
        <v>133</v>
      </c>
      <c r="M689" s="89" t="s">
        <v>134</v>
      </c>
    </row>
    <row r="690" spans="1:13" customFormat="1" ht="14.4" x14ac:dyDescent="0.25">
      <c r="A690" s="89" t="s">
        <v>157</v>
      </c>
      <c r="B690" s="89" t="s">
        <v>4282</v>
      </c>
      <c r="C690" s="89" t="s">
        <v>4283</v>
      </c>
      <c r="D690" s="89" t="s">
        <v>4284</v>
      </c>
      <c r="E690" s="89" t="s">
        <v>4285</v>
      </c>
      <c r="F690" s="90">
        <v>45258</v>
      </c>
      <c r="G690" s="3">
        <v>16.920000000000002</v>
      </c>
      <c r="H690" s="89" t="s">
        <v>4286</v>
      </c>
      <c r="I690" s="91" t="s">
        <v>382</v>
      </c>
      <c r="J690" s="104" t="str">
        <f>VLOOKUP(I690,'Nom Ceges'!A:B,2,FALSE)</f>
        <v>DEP. GENÈTICA, MICRO</v>
      </c>
      <c r="K690" s="90">
        <v>45259</v>
      </c>
      <c r="L690" s="92" t="s">
        <v>133</v>
      </c>
      <c r="M690" s="89" t="s">
        <v>134</v>
      </c>
    </row>
    <row r="691" spans="1:13" customFormat="1" ht="14.4" x14ac:dyDescent="0.25">
      <c r="A691" s="89" t="s">
        <v>157</v>
      </c>
      <c r="B691" s="89" t="s">
        <v>4189</v>
      </c>
      <c r="C691" s="89" t="s">
        <v>4190</v>
      </c>
      <c r="D691" s="89"/>
      <c r="E691" s="89" t="s">
        <v>4191</v>
      </c>
      <c r="F691" s="90">
        <v>45100</v>
      </c>
      <c r="G691" s="3">
        <v>1004.3</v>
      </c>
      <c r="H691" s="89"/>
      <c r="I691" s="91" t="s">
        <v>248</v>
      </c>
      <c r="J691" s="104" t="str">
        <f>VLOOKUP(I691,'Nom Ceges'!A:B,2,FALSE)</f>
        <v>SECCIÓ CRISTAL·LOGRA</v>
      </c>
      <c r="K691" s="90">
        <v>45254</v>
      </c>
      <c r="L691" s="92" t="s">
        <v>133</v>
      </c>
      <c r="M691" s="89" t="s">
        <v>134</v>
      </c>
    </row>
    <row r="692" spans="1:13" customFormat="1" ht="14.4" x14ac:dyDescent="0.25">
      <c r="A692" s="89" t="s">
        <v>157</v>
      </c>
      <c r="B692" s="89" t="s">
        <v>4351</v>
      </c>
      <c r="C692" s="89" t="s">
        <v>4352</v>
      </c>
      <c r="D692" s="89" t="s">
        <v>4353</v>
      </c>
      <c r="E692" s="89" t="s">
        <v>4540</v>
      </c>
      <c r="F692" s="90">
        <v>45016</v>
      </c>
      <c r="G692" s="3">
        <v>-72.2</v>
      </c>
      <c r="H692" s="89"/>
      <c r="I692" s="91" t="s">
        <v>248</v>
      </c>
      <c r="J692" s="104" t="str">
        <f>VLOOKUP(I692,'Nom Ceges'!A:B,2,FALSE)</f>
        <v>SECCIÓ CRISTAL·LOGRA</v>
      </c>
      <c r="K692" s="90">
        <v>45068</v>
      </c>
      <c r="L692" s="92" t="s">
        <v>159</v>
      </c>
      <c r="M692" s="89" t="s">
        <v>167</v>
      </c>
    </row>
    <row r="693" spans="1:13" customFormat="1" ht="14.4" x14ac:dyDescent="0.25">
      <c r="A693" s="89" t="s">
        <v>157</v>
      </c>
      <c r="B693" s="89" t="s">
        <v>3693</v>
      </c>
      <c r="C693" s="89" t="s">
        <v>3694</v>
      </c>
      <c r="D693" s="89"/>
      <c r="E693" s="89" t="s">
        <v>3695</v>
      </c>
      <c r="F693" s="90">
        <v>45145</v>
      </c>
      <c r="G693" s="3">
        <v>2.71</v>
      </c>
      <c r="H693" s="89" t="s">
        <v>3696</v>
      </c>
      <c r="I693" s="91" t="s">
        <v>318</v>
      </c>
      <c r="J693" s="104" t="str">
        <f>VLOOKUP(I693,'Nom Ceges'!A:B,2,FALSE)</f>
        <v>DEP. DINÀMICA TERRA</v>
      </c>
      <c r="K693" s="90">
        <v>45230</v>
      </c>
      <c r="L693" s="92" t="s">
        <v>133</v>
      </c>
      <c r="M693" s="89" t="s">
        <v>134</v>
      </c>
    </row>
    <row r="694" spans="1:13" customFormat="1" ht="14.4" x14ac:dyDescent="0.25">
      <c r="A694" s="89" t="s">
        <v>157</v>
      </c>
      <c r="B694" s="89" t="s">
        <v>174</v>
      </c>
      <c r="C694" s="89" t="s">
        <v>2617</v>
      </c>
      <c r="D694" s="89" t="s">
        <v>175</v>
      </c>
      <c r="E694" s="89" t="s">
        <v>4176</v>
      </c>
      <c r="F694" s="90">
        <v>45253</v>
      </c>
      <c r="G694" s="3">
        <v>136.13</v>
      </c>
      <c r="H694" s="89" t="s">
        <v>4177</v>
      </c>
      <c r="I694" s="91" t="s">
        <v>319</v>
      </c>
      <c r="J694" s="104" t="str">
        <f>VLOOKUP(I694,'Nom Ceges'!A:B,2,FALSE)</f>
        <v>SERV.ESTERILITZACIÓ</v>
      </c>
      <c r="K694" s="90">
        <v>45254</v>
      </c>
      <c r="L694" s="92" t="s">
        <v>133</v>
      </c>
      <c r="M694" s="89" t="s">
        <v>134</v>
      </c>
    </row>
    <row r="695" spans="1:13" customFormat="1" ht="14.4" x14ac:dyDescent="0.25">
      <c r="A695" s="89"/>
      <c r="B695" s="89"/>
      <c r="C695" s="89"/>
      <c r="D695" s="89"/>
      <c r="E695" s="89"/>
      <c r="F695" s="90"/>
      <c r="G695" s="3"/>
      <c r="H695" s="89"/>
      <c r="I695" s="91"/>
      <c r="J695" s="104"/>
      <c r="K695" s="90"/>
      <c r="L695" s="92"/>
      <c r="M695" s="89"/>
    </row>
    <row r="696" spans="1:13" customFormat="1" ht="14.4" x14ac:dyDescent="0.25">
      <c r="A696" s="36" t="s">
        <v>4694</v>
      </c>
      <c r="B696" s="89"/>
      <c r="C696" s="89"/>
      <c r="D696" s="89"/>
      <c r="E696" s="89"/>
      <c r="F696" s="90"/>
      <c r="G696" s="3"/>
      <c r="H696" s="89"/>
      <c r="I696" s="91"/>
      <c r="J696" s="104"/>
      <c r="K696" s="90"/>
      <c r="L696" s="92"/>
      <c r="M696" s="89"/>
    </row>
    <row r="697" spans="1:13" customFormat="1" ht="14.4" x14ac:dyDescent="0.25">
      <c r="A697" s="89"/>
      <c r="B697" s="89"/>
      <c r="C697" s="89"/>
      <c r="D697" s="89"/>
      <c r="E697" s="89"/>
      <c r="F697" s="90"/>
      <c r="G697" s="3"/>
      <c r="H697" s="89"/>
      <c r="I697" s="91"/>
      <c r="J697" s="104"/>
      <c r="K697" s="90"/>
      <c r="L697" s="92"/>
      <c r="M697" s="89"/>
    </row>
    <row r="698" spans="1:13" customFormat="1" ht="14.4" x14ac:dyDescent="0.25">
      <c r="A698" s="89" t="s">
        <v>157</v>
      </c>
      <c r="B698" s="89" t="s">
        <v>180</v>
      </c>
      <c r="C698" s="89" t="s">
        <v>2588</v>
      </c>
      <c r="D698" s="89" t="s">
        <v>2589</v>
      </c>
      <c r="E698" s="89" t="s">
        <v>4682</v>
      </c>
      <c r="F698" s="90">
        <v>45259</v>
      </c>
      <c r="G698" s="3">
        <v>845.87</v>
      </c>
      <c r="H698" s="89" t="s">
        <v>4683</v>
      </c>
      <c r="I698" s="91">
        <v>25730000200000</v>
      </c>
      <c r="J698" s="104" t="str">
        <f>VLOOKUP(I698,'Nom Ceges'!A:B,2,FALSE)</f>
        <v>ADM.FÍSICA I QUIMICA</v>
      </c>
      <c r="K698" s="90">
        <v>45259</v>
      </c>
      <c r="L698" s="92" t="s">
        <v>133</v>
      </c>
      <c r="M698" s="89" t="s">
        <v>134</v>
      </c>
    </row>
    <row r="699" spans="1:13" customFormat="1" ht="14.4" x14ac:dyDescent="0.25">
      <c r="A699" s="89" t="s">
        <v>157</v>
      </c>
      <c r="B699" s="89" t="s">
        <v>3826</v>
      </c>
      <c r="C699" s="89" t="s">
        <v>3827</v>
      </c>
      <c r="D699" s="89" t="s">
        <v>3828</v>
      </c>
      <c r="E699" s="89" t="s">
        <v>3829</v>
      </c>
      <c r="F699" s="90">
        <v>45230</v>
      </c>
      <c r="G699" s="3">
        <v>11844.71</v>
      </c>
      <c r="H699" s="89"/>
      <c r="I699" s="91">
        <v>25730000200000</v>
      </c>
      <c r="J699" s="104" t="str">
        <f>VLOOKUP(I699,'Nom Ceges'!A:B,2,FALSE)</f>
        <v>ADM.FÍSICA I QUIMICA</v>
      </c>
      <c r="K699" s="90">
        <v>45236</v>
      </c>
      <c r="L699" s="92" t="s">
        <v>133</v>
      </c>
      <c r="M699" s="89" t="s">
        <v>134</v>
      </c>
    </row>
    <row r="700" spans="1:13" customFormat="1" ht="14.4" x14ac:dyDescent="0.25">
      <c r="A700" s="89" t="s">
        <v>157</v>
      </c>
      <c r="B700" s="89" t="s">
        <v>3888</v>
      </c>
      <c r="C700" s="89" t="s">
        <v>3889</v>
      </c>
      <c r="D700" s="89"/>
      <c r="E700" s="89" t="s">
        <v>3890</v>
      </c>
      <c r="F700" s="90">
        <v>45113</v>
      </c>
      <c r="G700" s="3">
        <v>191.66</v>
      </c>
      <c r="H700" s="89"/>
      <c r="I700" s="91">
        <v>25730000200000</v>
      </c>
      <c r="J700" s="104" t="str">
        <f>VLOOKUP(I700,'Nom Ceges'!A:B,2,FALSE)</f>
        <v>ADM.FÍSICA I QUIMICA</v>
      </c>
      <c r="K700" s="90">
        <v>45239</v>
      </c>
      <c r="L700" s="92" t="s">
        <v>133</v>
      </c>
      <c r="M700" s="89" t="s">
        <v>134</v>
      </c>
    </row>
    <row r="701" spans="1:13" customFormat="1" ht="14.4" x14ac:dyDescent="0.25">
      <c r="A701" s="89" t="s">
        <v>157</v>
      </c>
      <c r="B701" s="89" t="s">
        <v>394</v>
      </c>
      <c r="C701" s="89" t="s">
        <v>3680</v>
      </c>
      <c r="D701" s="89" t="s">
        <v>3681</v>
      </c>
      <c r="E701" s="89" t="s">
        <v>4239</v>
      </c>
      <c r="F701" s="90">
        <v>45257</v>
      </c>
      <c r="G701" s="3">
        <v>1185</v>
      </c>
      <c r="H701" s="89"/>
      <c r="I701" s="91">
        <v>25730000200227</v>
      </c>
      <c r="J701" s="104" t="str">
        <f>VLOOKUP(I701,'Nom Ceges'!A:B,2,FALSE)</f>
        <v>ADM.F.Q/TRAC.RESIDUS</v>
      </c>
      <c r="K701" s="90">
        <v>45258</v>
      </c>
      <c r="L701" s="92" t="s">
        <v>133</v>
      </c>
      <c r="M701" s="89" t="s">
        <v>134</v>
      </c>
    </row>
    <row r="702" spans="1:13" customFormat="1" ht="14.4" x14ac:dyDescent="0.25">
      <c r="A702" s="89" t="s">
        <v>157</v>
      </c>
      <c r="B702" s="89" t="s">
        <v>3069</v>
      </c>
      <c r="C702" s="89" t="s">
        <v>3070</v>
      </c>
      <c r="D702" s="89" t="s">
        <v>3071</v>
      </c>
      <c r="E702" s="89" t="s">
        <v>4238</v>
      </c>
      <c r="F702" s="90">
        <v>45253</v>
      </c>
      <c r="G702" s="3">
        <v>183.98</v>
      </c>
      <c r="H702" s="89"/>
      <c r="I702" s="91">
        <v>25730002262000</v>
      </c>
      <c r="J702" s="104" t="e">
        <f>VLOOKUP(I702,'Nom Ceges'!A:B,2,FALSE)</f>
        <v>#N/A</v>
      </c>
      <c r="K702" s="90">
        <v>45258</v>
      </c>
      <c r="L702" s="92" t="s">
        <v>133</v>
      </c>
      <c r="M702" s="89" t="s">
        <v>134</v>
      </c>
    </row>
    <row r="703" spans="1:13" customFormat="1" ht="14.4" x14ac:dyDescent="0.25">
      <c r="A703" s="89" t="s">
        <v>157</v>
      </c>
      <c r="B703" s="89" t="s">
        <v>3069</v>
      </c>
      <c r="C703" s="89" t="s">
        <v>3070</v>
      </c>
      <c r="D703" s="89" t="s">
        <v>3071</v>
      </c>
      <c r="E703" s="89" t="s">
        <v>4458</v>
      </c>
      <c r="F703" s="90">
        <v>45136</v>
      </c>
      <c r="G703" s="3">
        <v>256.98</v>
      </c>
      <c r="H703" s="89"/>
      <c r="I703" s="91">
        <v>25730002263000</v>
      </c>
      <c r="J703" s="104" t="str">
        <f>VLOOKUP(I703,'Nom Ceges'!A:B,2,FALSE)</f>
        <v>OF.SUP.DEPT. FISICA</v>
      </c>
      <c r="K703" s="90">
        <v>45219</v>
      </c>
      <c r="L703" s="92" t="s">
        <v>159</v>
      </c>
      <c r="M703" s="89" t="s">
        <v>134</v>
      </c>
    </row>
    <row r="704" spans="1:13" customFormat="1" ht="14.4" x14ac:dyDescent="0.25">
      <c r="A704" s="89" t="s">
        <v>157</v>
      </c>
      <c r="B704" s="89" t="s">
        <v>3069</v>
      </c>
      <c r="C704" s="89" t="s">
        <v>3070</v>
      </c>
      <c r="D704" s="89" t="s">
        <v>3071</v>
      </c>
      <c r="E704" s="89" t="s">
        <v>4459</v>
      </c>
      <c r="F704" s="90">
        <v>45160</v>
      </c>
      <c r="G704" s="3">
        <v>248.98</v>
      </c>
      <c r="H704" s="89"/>
      <c r="I704" s="91">
        <v>25730002263000</v>
      </c>
      <c r="J704" s="104" t="str">
        <f>VLOOKUP(I704,'Nom Ceges'!A:B,2,FALSE)</f>
        <v>OF.SUP.DEPT. FISICA</v>
      </c>
      <c r="K704" s="90">
        <v>45219</v>
      </c>
      <c r="L704" s="92" t="s">
        <v>159</v>
      </c>
      <c r="M704" s="89" t="s">
        <v>134</v>
      </c>
    </row>
    <row r="705" spans="1:13" customFormat="1" ht="14.4" x14ac:dyDescent="0.25">
      <c r="A705" s="89" t="s">
        <v>157</v>
      </c>
      <c r="B705" s="89" t="s">
        <v>3542</v>
      </c>
      <c r="C705" s="89" t="s">
        <v>3543</v>
      </c>
      <c r="D705" s="89"/>
      <c r="E705" s="89" t="s">
        <v>3544</v>
      </c>
      <c r="F705" s="90">
        <v>45113</v>
      </c>
      <c r="G705" s="3">
        <v>86.15</v>
      </c>
      <c r="H705" s="89"/>
      <c r="I705" s="91">
        <v>25730002263000</v>
      </c>
      <c r="J705" s="104" t="str">
        <f>VLOOKUP(I705,'Nom Ceges'!A:B,2,FALSE)</f>
        <v>OF.SUP.DEPT. FISICA</v>
      </c>
      <c r="K705" s="90">
        <v>45219</v>
      </c>
      <c r="L705" s="92" t="s">
        <v>133</v>
      </c>
      <c r="M705" s="89" t="s">
        <v>134</v>
      </c>
    </row>
    <row r="706" spans="1:13" customFormat="1" ht="14.4" x14ac:dyDescent="0.25">
      <c r="A706" s="89" t="s">
        <v>157</v>
      </c>
      <c r="B706" s="89" t="s">
        <v>3539</v>
      </c>
      <c r="C706" s="89" t="s">
        <v>3540</v>
      </c>
      <c r="D706" s="89"/>
      <c r="E706" s="89" t="s">
        <v>3541</v>
      </c>
      <c r="F706" s="90">
        <v>45108</v>
      </c>
      <c r="G706" s="3">
        <v>3800</v>
      </c>
      <c r="H706" s="89"/>
      <c r="I706" s="91">
        <v>25730002263000</v>
      </c>
      <c r="J706" s="104" t="str">
        <f>VLOOKUP(I706,'Nom Ceges'!A:B,2,FALSE)</f>
        <v>OF.SUP.DEPT. FISICA</v>
      </c>
      <c r="K706" s="90">
        <v>45219</v>
      </c>
      <c r="L706" s="92" t="s">
        <v>133</v>
      </c>
      <c r="M706" s="89" t="s">
        <v>134</v>
      </c>
    </row>
    <row r="707" spans="1:13" customFormat="1" ht="14.4" x14ac:dyDescent="0.25">
      <c r="A707" s="89" t="s">
        <v>157</v>
      </c>
      <c r="B707" s="89" t="s">
        <v>213</v>
      </c>
      <c r="C707" s="89" t="s">
        <v>2504</v>
      </c>
      <c r="D707" s="89" t="s">
        <v>2505</v>
      </c>
      <c r="E707" s="89" t="s">
        <v>4439</v>
      </c>
      <c r="F707" s="90">
        <v>45232</v>
      </c>
      <c r="G707" s="3">
        <v>1093.8399999999999</v>
      </c>
      <c r="H707" s="89" t="s">
        <v>4357</v>
      </c>
      <c r="I707" s="91" t="s">
        <v>371</v>
      </c>
      <c r="J707" s="104" t="str">
        <f>VLOOKUP(I707,'Nom Ceges'!A:B,2,FALSE)</f>
        <v>F.QUÍMICA</v>
      </c>
      <c r="K707" s="90">
        <v>45233</v>
      </c>
      <c r="L707" s="92" t="s">
        <v>159</v>
      </c>
      <c r="M707" s="89" t="s">
        <v>134</v>
      </c>
    </row>
    <row r="708" spans="1:13" customFormat="1" ht="14.4" x14ac:dyDescent="0.25">
      <c r="A708" s="89" t="s">
        <v>157</v>
      </c>
      <c r="B708" s="89" t="s">
        <v>3838</v>
      </c>
      <c r="C708" s="89" t="s">
        <v>3839</v>
      </c>
      <c r="D708" s="89" t="s">
        <v>3840</v>
      </c>
      <c r="E708" s="89" t="s">
        <v>4236</v>
      </c>
      <c r="F708" s="90">
        <v>45254</v>
      </c>
      <c r="G708" s="3">
        <v>1926.96</v>
      </c>
      <c r="H708" s="89" t="s">
        <v>4237</v>
      </c>
      <c r="I708" s="91" t="s">
        <v>371</v>
      </c>
      <c r="J708" s="104" t="str">
        <f>VLOOKUP(I708,'Nom Ceges'!A:B,2,FALSE)</f>
        <v>F.QUÍMICA</v>
      </c>
      <c r="K708" s="90">
        <v>45258</v>
      </c>
      <c r="L708" s="92" t="s">
        <v>133</v>
      </c>
      <c r="M708" s="89" t="s">
        <v>134</v>
      </c>
    </row>
    <row r="709" spans="1:13" customFormat="1" ht="14.4" x14ac:dyDescent="0.25">
      <c r="A709" s="89" t="s">
        <v>157</v>
      </c>
      <c r="B709" s="89" t="s">
        <v>226</v>
      </c>
      <c r="C709" s="89" t="s">
        <v>2536</v>
      </c>
      <c r="D709" s="89" t="s">
        <v>2537</v>
      </c>
      <c r="E709" s="89" t="s">
        <v>4079</v>
      </c>
      <c r="F709" s="90">
        <v>45251</v>
      </c>
      <c r="G709" s="3">
        <v>77.3</v>
      </c>
      <c r="H709" s="89"/>
      <c r="I709" s="91" t="s">
        <v>324</v>
      </c>
      <c r="J709" s="104" t="str">
        <f>VLOOKUP(I709,'Nom Ceges'!A:B,2,FALSE)</f>
        <v>DP.ENGINYERIA ELECTR</v>
      </c>
      <c r="K709" s="90">
        <v>45252</v>
      </c>
      <c r="L709" s="92" t="s">
        <v>133</v>
      </c>
      <c r="M709" s="89" t="s">
        <v>134</v>
      </c>
    </row>
    <row r="710" spans="1:13" customFormat="1" ht="14.4" x14ac:dyDescent="0.25">
      <c r="A710" s="89" t="s">
        <v>157</v>
      </c>
      <c r="B710" s="89" t="s">
        <v>226</v>
      </c>
      <c r="C710" s="89" t="s">
        <v>2536</v>
      </c>
      <c r="D710" s="89" t="s">
        <v>2537</v>
      </c>
      <c r="E710" s="89" t="s">
        <v>4155</v>
      </c>
      <c r="F710" s="90">
        <v>45251</v>
      </c>
      <c r="G710" s="3">
        <v>-77.3</v>
      </c>
      <c r="H710" s="89"/>
      <c r="I710" s="91" t="s">
        <v>324</v>
      </c>
      <c r="J710" s="104" t="str">
        <f>VLOOKUP(I710,'Nom Ceges'!A:B,2,FALSE)</f>
        <v>DP.ENGINYERIA ELECTR</v>
      </c>
      <c r="K710" s="90">
        <v>45253</v>
      </c>
      <c r="L710" s="92" t="s">
        <v>133</v>
      </c>
      <c r="M710" s="89" t="s">
        <v>167</v>
      </c>
    </row>
    <row r="711" spans="1:13" customFormat="1" ht="14.4" x14ac:dyDescent="0.25">
      <c r="A711" s="89" t="s">
        <v>157</v>
      </c>
      <c r="B711" s="89" t="s">
        <v>427</v>
      </c>
      <c r="C711" s="89" t="s">
        <v>3098</v>
      </c>
      <c r="D711" s="89" t="s">
        <v>428</v>
      </c>
      <c r="E711" s="89" t="s">
        <v>3099</v>
      </c>
      <c r="F711" s="90">
        <v>45145</v>
      </c>
      <c r="G711" s="3">
        <v>1932.94</v>
      </c>
      <c r="H711" s="89" t="s">
        <v>3100</v>
      </c>
      <c r="I711" s="91" t="s">
        <v>324</v>
      </c>
      <c r="J711" s="104" t="str">
        <f>VLOOKUP(I711,'Nom Ceges'!A:B,2,FALSE)</f>
        <v>DP.ENGINYERIA ELECTR</v>
      </c>
      <c r="K711" s="90">
        <v>45146</v>
      </c>
      <c r="L711" s="92" t="s">
        <v>133</v>
      </c>
      <c r="M711" s="89" t="s">
        <v>134</v>
      </c>
    </row>
    <row r="712" spans="1:13" customFormat="1" ht="14.4" x14ac:dyDescent="0.25">
      <c r="A712" s="89" t="s">
        <v>157</v>
      </c>
      <c r="B712" s="89" t="s">
        <v>427</v>
      </c>
      <c r="C712" s="89" t="s">
        <v>3098</v>
      </c>
      <c r="D712" s="89" t="s">
        <v>428</v>
      </c>
      <c r="E712" s="89" t="s">
        <v>4473</v>
      </c>
      <c r="F712" s="90">
        <v>45205</v>
      </c>
      <c r="G712" s="3">
        <v>100.37</v>
      </c>
      <c r="H712" s="89" t="s">
        <v>4474</v>
      </c>
      <c r="I712" s="91" t="s">
        <v>324</v>
      </c>
      <c r="J712" s="104" t="str">
        <f>VLOOKUP(I712,'Nom Ceges'!A:B,2,FALSE)</f>
        <v>DP.ENGINYERIA ELECTR</v>
      </c>
      <c r="K712" s="90">
        <v>45206</v>
      </c>
      <c r="L712" s="92" t="s">
        <v>159</v>
      </c>
      <c r="M712" s="89" t="s">
        <v>134</v>
      </c>
    </row>
    <row r="713" spans="1:13" customFormat="1" ht="14.4" x14ac:dyDescent="0.25">
      <c r="A713" s="89" t="s">
        <v>157</v>
      </c>
      <c r="B713" s="89" t="s">
        <v>213</v>
      </c>
      <c r="C713" s="89" t="s">
        <v>2504</v>
      </c>
      <c r="D713" s="89" t="s">
        <v>2505</v>
      </c>
      <c r="E713" s="89" t="s">
        <v>4361</v>
      </c>
      <c r="F713" s="90">
        <v>45260</v>
      </c>
      <c r="G713" s="3">
        <v>582.79999999999995</v>
      </c>
      <c r="H713" s="89" t="s">
        <v>4362</v>
      </c>
      <c r="I713" s="91" t="s">
        <v>324</v>
      </c>
      <c r="J713" s="104" t="str">
        <f>VLOOKUP(I713,'Nom Ceges'!A:B,2,FALSE)</f>
        <v>DP.ENGINYERIA ELECTR</v>
      </c>
      <c r="K713" s="90">
        <v>45260</v>
      </c>
      <c r="L713" s="92" t="s">
        <v>159</v>
      </c>
      <c r="M713" s="89" t="s">
        <v>134</v>
      </c>
    </row>
    <row r="714" spans="1:13" customFormat="1" ht="14.4" x14ac:dyDescent="0.25">
      <c r="A714" s="89" t="s">
        <v>157</v>
      </c>
      <c r="B714" s="89" t="s">
        <v>303</v>
      </c>
      <c r="C714" s="89" t="s">
        <v>2899</v>
      </c>
      <c r="D714" s="89" t="s">
        <v>304</v>
      </c>
      <c r="E714" s="89" t="s">
        <v>4464</v>
      </c>
      <c r="F714" s="90">
        <v>45217</v>
      </c>
      <c r="G714" s="3">
        <v>624.26</v>
      </c>
      <c r="H714" s="89" t="s">
        <v>4465</v>
      </c>
      <c r="I714" s="91" t="s">
        <v>324</v>
      </c>
      <c r="J714" s="104" t="str">
        <f>VLOOKUP(I714,'Nom Ceges'!A:B,2,FALSE)</f>
        <v>DP.ENGINYERIA ELECTR</v>
      </c>
      <c r="K714" s="90">
        <v>45217</v>
      </c>
      <c r="L714" s="92" t="s">
        <v>159</v>
      </c>
      <c r="M714" s="89" t="s">
        <v>134</v>
      </c>
    </row>
    <row r="715" spans="1:13" customFormat="1" ht="14.4" x14ac:dyDescent="0.25">
      <c r="A715" s="89" t="s">
        <v>157</v>
      </c>
      <c r="B715" s="89" t="s">
        <v>221</v>
      </c>
      <c r="C715" s="89" t="s">
        <v>3673</v>
      </c>
      <c r="D715" s="89" t="s">
        <v>3674</v>
      </c>
      <c r="E715" s="89" t="s">
        <v>4456</v>
      </c>
      <c r="F715" s="90">
        <v>45218</v>
      </c>
      <c r="G715" s="3">
        <v>138.4</v>
      </c>
      <c r="H715" s="89" t="s">
        <v>4457</v>
      </c>
      <c r="I715" s="91" t="s">
        <v>324</v>
      </c>
      <c r="J715" s="104" t="str">
        <f>VLOOKUP(I715,'Nom Ceges'!A:B,2,FALSE)</f>
        <v>DP.ENGINYERIA ELECTR</v>
      </c>
      <c r="K715" s="90">
        <v>45219</v>
      </c>
      <c r="L715" s="92" t="s">
        <v>159</v>
      </c>
      <c r="M715" s="89" t="s">
        <v>134</v>
      </c>
    </row>
    <row r="716" spans="1:13" customFormat="1" ht="14.4" x14ac:dyDescent="0.25">
      <c r="A716" s="89" t="s">
        <v>157</v>
      </c>
      <c r="B716" s="89" t="s">
        <v>136</v>
      </c>
      <c r="C716" s="89" t="s">
        <v>2501</v>
      </c>
      <c r="D716" s="89" t="s">
        <v>2502</v>
      </c>
      <c r="E716" s="89" t="s">
        <v>4634</v>
      </c>
      <c r="F716" s="90">
        <v>45057</v>
      </c>
      <c r="G716" s="3">
        <v>970.05</v>
      </c>
      <c r="H716" s="89"/>
      <c r="I716" s="91" t="s">
        <v>324</v>
      </c>
      <c r="J716" s="104" t="str">
        <f>VLOOKUP(I716,'Nom Ceges'!A:B,2,FALSE)</f>
        <v>DP.ENGINYERIA ELECTR</v>
      </c>
      <c r="K716" s="90">
        <v>45058</v>
      </c>
      <c r="L716" s="92" t="s">
        <v>133</v>
      </c>
      <c r="M716" s="89" t="s">
        <v>134</v>
      </c>
    </row>
    <row r="717" spans="1:13" customFormat="1" ht="14.4" x14ac:dyDescent="0.25">
      <c r="A717" s="89" t="s">
        <v>157</v>
      </c>
      <c r="B717" s="89" t="s">
        <v>136</v>
      </c>
      <c r="C717" s="89" t="s">
        <v>2501</v>
      </c>
      <c r="D717" s="89" t="s">
        <v>2502</v>
      </c>
      <c r="E717" s="89" t="s">
        <v>3665</v>
      </c>
      <c r="F717" s="90">
        <v>45226</v>
      </c>
      <c r="G717" s="3">
        <v>17.3</v>
      </c>
      <c r="H717" s="89"/>
      <c r="I717" s="91" t="s">
        <v>324</v>
      </c>
      <c r="J717" s="104" t="str">
        <f>VLOOKUP(I717,'Nom Ceges'!A:B,2,FALSE)</f>
        <v>DP.ENGINYERIA ELECTR</v>
      </c>
      <c r="K717" s="90">
        <v>45227</v>
      </c>
      <c r="L717" s="92" t="s">
        <v>133</v>
      </c>
      <c r="M717" s="89" t="s">
        <v>134</v>
      </c>
    </row>
    <row r="718" spans="1:13" customFormat="1" ht="14.4" x14ac:dyDescent="0.25">
      <c r="A718" s="89" t="s">
        <v>157</v>
      </c>
      <c r="B718" s="89" t="s">
        <v>136</v>
      </c>
      <c r="C718" s="89" t="s">
        <v>2501</v>
      </c>
      <c r="D718" s="89" t="s">
        <v>2502</v>
      </c>
      <c r="E718" s="89" t="s">
        <v>3666</v>
      </c>
      <c r="F718" s="90">
        <v>45226</v>
      </c>
      <c r="G718" s="3">
        <v>38.049999999999997</v>
      </c>
      <c r="H718" s="89"/>
      <c r="I718" s="91" t="s">
        <v>324</v>
      </c>
      <c r="J718" s="104" t="str">
        <f>VLOOKUP(I718,'Nom Ceges'!A:B,2,FALSE)</f>
        <v>DP.ENGINYERIA ELECTR</v>
      </c>
      <c r="K718" s="90">
        <v>45227</v>
      </c>
      <c r="L718" s="92" t="s">
        <v>133</v>
      </c>
      <c r="M718" s="89" t="s">
        <v>134</v>
      </c>
    </row>
    <row r="719" spans="1:13" customFormat="1" ht="14.4" x14ac:dyDescent="0.25">
      <c r="A719" s="89" t="s">
        <v>157</v>
      </c>
      <c r="B719" s="89" t="s">
        <v>136</v>
      </c>
      <c r="C719" s="89" t="s">
        <v>2501</v>
      </c>
      <c r="D719" s="89" t="s">
        <v>2502</v>
      </c>
      <c r="E719" s="89" t="s">
        <v>3707</v>
      </c>
      <c r="F719" s="90">
        <v>45230</v>
      </c>
      <c r="G719" s="3">
        <v>196</v>
      </c>
      <c r="H719" s="89"/>
      <c r="I719" s="91" t="s">
        <v>324</v>
      </c>
      <c r="J719" s="104" t="str">
        <f>VLOOKUP(I719,'Nom Ceges'!A:B,2,FALSE)</f>
        <v>DP.ENGINYERIA ELECTR</v>
      </c>
      <c r="K719" s="90">
        <v>45231</v>
      </c>
      <c r="L719" s="92" t="s">
        <v>159</v>
      </c>
      <c r="M719" s="89" t="s">
        <v>134</v>
      </c>
    </row>
    <row r="720" spans="1:13" customFormat="1" ht="14.4" x14ac:dyDescent="0.25">
      <c r="A720" s="89" t="s">
        <v>157</v>
      </c>
      <c r="B720" s="89" t="s">
        <v>136</v>
      </c>
      <c r="C720" s="89" t="s">
        <v>2501</v>
      </c>
      <c r="D720" s="89" t="s">
        <v>2502</v>
      </c>
      <c r="E720" s="89" t="s">
        <v>3708</v>
      </c>
      <c r="F720" s="90">
        <v>45230</v>
      </c>
      <c r="G720" s="3">
        <v>196</v>
      </c>
      <c r="H720" s="89"/>
      <c r="I720" s="91" t="s">
        <v>324</v>
      </c>
      <c r="J720" s="104" t="str">
        <f>VLOOKUP(I720,'Nom Ceges'!A:B,2,FALSE)</f>
        <v>DP.ENGINYERIA ELECTR</v>
      </c>
      <c r="K720" s="90">
        <v>45231</v>
      </c>
      <c r="L720" s="92" t="s">
        <v>159</v>
      </c>
      <c r="M720" s="89" t="s">
        <v>134</v>
      </c>
    </row>
    <row r="721" spans="1:13" customFormat="1" ht="14.4" x14ac:dyDescent="0.25">
      <c r="A721" s="89" t="s">
        <v>157</v>
      </c>
      <c r="B721" s="89" t="s">
        <v>136</v>
      </c>
      <c r="C721" s="89" t="s">
        <v>2501</v>
      </c>
      <c r="D721" s="89" t="s">
        <v>2502</v>
      </c>
      <c r="E721" s="89" t="s">
        <v>3788</v>
      </c>
      <c r="F721" s="90">
        <v>45232</v>
      </c>
      <c r="G721" s="3">
        <v>-196</v>
      </c>
      <c r="H721" s="89"/>
      <c r="I721" s="91" t="s">
        <v>324</v>
      </c>
      <c r="J721" s="104" t="str">
        <f>VLOOKUP(I721,'Nom Ceges'!A:B,2,FALSE)</f>
        <v>DP.ENGINYERIA ELECTR</v>
      </c>
      <c r="K721" s="90">
        <v>45233</v>
      </c>
      <c r="L721" s="92" t="s">
        <v>133</v>
      </c>
      <c r="M721" s="89" t="s">
        <v>167</v>
      </c>
    </row>
    <row r="722" spans="1:13" customFormat="1" ht="14.4" x14ac:dyDescent="0.25">
      <c r="A722" s="89" t="s">
        <v>157</v>
      </c>
      <c r="B722" s="89" t="s">
        <v>136</v>
      </c>
      <c r="C722" s="89" t="s">
        <v>2501</v>
      </c>
      <c r="D722" s="89" t="s">
        <v>2502</v>
      </c>
      <c r="E722" s="89" t="s">
        <v>3789</v>
      </c>
      <c r="F722" s="90">
        <v>45232</v>
      </c>
      <c r="G722" s="3">
        <v>-196</v>
      </c>
      <c r="H722" s="89"/>
      <c r="I722" s="91" t="s">
        <v>324</v>
      </c>
      <c r="J722" s="104" t="str">
        <f>VLOOKUP(I722,'Nom Ceges'!A:B,2,FALSE)</f>
        <v>DP.ENGINYERIA ELECTR</v>
      </c>
      <c r="K722" s="90">
        <v>45233</v>
      </c>
      <c r="L722" s="92" t="s">
        <v>133</v>
      </c>
      <c r="M722" s="89" t="s">
        <v>167</v>
      </c>
    </row>
    <row r="723" spans="1:13" customFormat="1" ht="14.4" x14ac:dyDescent="0.25">
      <c r="A723" s="89" t="s">
        <v>157</v>
      </c>
      <c r="B723" s="89" t="s">
        <v>136</v>
      </c>
      <c r="C723" s="89" t="s">
        <v>2501</v>
      </c>
      <c r="D723" s="89" t="s">
        <v>2502</v>
      </c>
      <c r="E723" s="89" t="s">
        <v>3841</v>
      </c>
      <c r="F723" s="90">
        <v>45236</v>
      </c>
      <c r="G723" s="3">
        <v>321.3</v>
      </c>
      <c r="H723" s="89"/>
      <c r="I723" s="91" t="s">
        <v>324</v>
      </c>
      <c r="J723" s="104" t="str">
        <f>VLOOKUP(I723,'Nom Ceges'!A:B,2,FALSE)</f>
        <v>DP.ENGINYERIA ELECTR</v>
      </c>
      <c r="K723" s="90">
        <v>45237</v>
      </c>
      <c r="L723" s="92" t="s">
        <v>133</v>
      </c>
      <c r="M723" s="89" t="s">
        <v>134</v>
      </c>
    </row>
    <row r="724" spans="1:13" customFormat="1" ht="14.4" x14ac:dyDescent="0.25">
      <c r="A724" s="89" t="s">
        <v>157</v>
      </c>
      <c r="B724" s="89" t="s">
        <v>136</v>
      </c>
      <c r="C724" s="89" t="s">
        <v>2501</v>
      </c>
      <c r="D724" s="89" t="s">
        <v>2502</v>
      </c>
      <c r="E724" s="89" t="s">
        <v>4432</v>
      </c>
      <c r="F724" s="90">
        <v>45236</v>
      </c>
      <c r="G724" s="3">
        <v>321.3</v>
      </c>
      <c r="H724" s="89"/>
      <c r="I724" s="91" t="s">
        <v>324</v>
      </c>
      <c r="J724" s="104" t="str">
        <f>VLOOKUP(I724,'Nom Ceges'!A:B,2,FALSE)</f>
        <v>DP.ENGINYERIA ELECTR</v>
      </c>
      <c r="K724" s="90">
        <v>45237</v>
      </c>
      <c r="L724" s="92" t="s">
        <v>159</v>
      </c>
      <c r="M724" s="89" t="s">
        <v>134</v>
      </c>
    </row>
    <row r="725" spans="1:13" customFormat="1" ht="14.4" x14ac:dyDescent="0.25">
      <c r="A725" s="89" t="s">
        <v>157</v>
      </c>
      <c r="B725" s="89" t="s">
        <v>136</v>
      </c>
      <c r="C725" s="89" t="s">
        <v>2501</v>
      </c>
      <c r="D725" s="89" t="s">
        <v>2502</v>
      </c>
      <c r="E725" s="89" t="s">
        <v>4163</v>
      </c>
      <c r="F725" s="90">
        <v>45252</v>
      </c>
      <c r="G725" s="3">
        <v>154.97999999999999</v>
      </c>
      <c r="H725" s="89"/>
      <c r="I725" s="91" t="s">
        <v>324</v>
      </c>
      <c r="J725" s="104" t="str">
        <f>VLOOKUP(I725,'Nom Ceges'!A:B,2,FALSE)</f>
        <v>DP.ENGINYERIA ELECTR</v>
      </c>
      <c r="K725" s="90">
        <v>45253</v>
      </c>
      <c r="L725" s="92" t="s">
        <v>133</v>
      </c>
      <c r="M725" s="89" t="s">
        <v>134</v>
      </c>
    </row>
    <row r="726" spans="1:13" customFormat="1" ht="14.4" x14ac:dyDescent="0.25">
      <c r="A726" s="89" t="s">
        <v>157</v>
      </c>
      <c r="B726" s="89" t="s">
        <v>136</v>
      </c>
      <c r="C726" s="89" t="s">
        <v>2501</v>
      </c>
      <c r="D726" s="89" t="s">
        <v>2502</v>
      </c>
      <c r="E726" s="89" t="s">
        <v>4164</v>
      </c>
      <c r="F726" s="90">
        <v>45252</v>
      </c>
      <c r="G726" s="3">
        <v>154.97999999999999</v>
      </c>
      <c r="H726" s="89"/>
      <c r="I726" s="91" t="s">
        <v>324</v>
      </c>
      <c r="J726" s="104" t="str">
        <f>VLOOKUP(I726,'Nom Ceges'!A:B,2,FALSE)</f>
        <v>DP.ENGINYERIA ELECTR</v>
      </c>
      <c r="K726" s="90">
        <v>45253</v>
      </c>
      <c r="L726" s="92" t="s">
        <v>133</v>
      </c>
      <c r="M726" s="89" t="s">
        <v>134</v>
      </c>
    </row>
    <row r="727" spans="1:13" customFormat="1" ht="14.4" x14ac:dyDescent="0.25">
      <c r="A727" s="89" t="s">
        <v>157</v>
      </c>
      <c r="B727" s="89" t="s">
        <v>136</v>
      </c>
      <c r="C727" s="89" t="s">
        <v>2501</v>
      </c>
      <c r="D727" s="89" t="s">
        <v>2502</v>
      </c>
      <c r="E727" s="89" t="s">
        <v>4165</v>
      </c>
      <c r="F727" s="90">
        <v>45252</v>
      </c>
      <c r="G727" s="3">
        <v>154.97999999999999</v>
      </c>
      <c r="H727" s="89"/>
      <c r="I727" s="91" t="s">
        <v>324</v>
      </c>
      <c r="J727" s="104" t="str">
        <f>VLOOKUP(I727,'Nom Ceges'!A:B,2,FALSE)</f>
        <v>DP.ENGINYERIA ELECTR</v>
      </c>
      <c r="K727" s="90">
        <v>45253</v>
      </c>
      <c r="L727" s="92" t="s">
        <v>133</v>
      </c>
      <c r="M727" s="89" t="s">
        <v>134</v>
      </c>
    </row>
    <row r="728" spans="1:13" customFormat="1" ht="14.4" x14ac:dyDescent="0.25">
      <c r="A728" s="89" t="s">
        <v>157</v>
      </c>
      <c r="B728" s="89" t="s">
        <v>136</v>
      </c>
      <c r="C728" s="89" t="s">
        <v>2501</v>
      </c>
      <c r="D728" s="89" t="s">
        <v>2502</v>
      </c>
      <c r="E728" s="89" t="s">
        <v>4166</v>
      </c>
      <c r="F728" s="90">
        <v>45252</v>
      </c>
      <c r="G728" s="3">
        <v>285.98</v>
      </c>
      <c r="H728" s="89"/>
      <c r="I728" s="91" t="s">
        <v>324</v>
      </c>
      <c r="J728" s="104" t="str">
        <f>VLOOKUP(I728,'Nom Ceges'!A:B,2,FALSE)</f>
        <v>DP.ENGINYERIA ELECTR</v>
      </c>
      <c r="K728" s="90">
        <v>45253</v>
      </c>
      <c r="L728" s="92" t="s">
        <v>133</v>
      </c>
      <c r="M728" s="89" t="s">
        <v>134</v>
      </c>
    </row>
    <row r="729" spans="1:13" customFormat="1" ht="14.4" x14ac:dyDescent="0.25">
      <c r="A729" s="89" t="s">
        <v>157</v>
      </c>
      <c r="B729" s="89" t="s">
        <v>136</v>
      </c>
      <c r="C729" s="89" t="s">
        <v>2501</v>
      </c>
      <c r="D729" s="89" t="s">
        <v>2502</v>
      </c>
      <c r="E729" s="89" t="s">
        <v>4188</v>
      </c>
      <c r="F729" s="90">
        <v>45253</v>
      </c>
      <c r="G729" s="3">
        <v>246.84</v>
      </c>
      <c r="H729" s="89"/>
      <c r="I729" s="91" t="s">
        <v>324</v>
      </c>
      <c r="J729" s="104" t="str">
        <f>VLOOKUP(I729,'Nom Ceges'!A:B,2,FALSE)</f>
        <v>DP.ENGINYERIA ELECTR</v>
      </c>
      <c r="K729" s="90">
        <v>45254</v>
      </c>
      <c r="L729" s="92" t="s">
        <v>133</v>
      </c>
      <c r="M729" s="89" t="s">
        <v>134</v>
      </c>
    </row>
    <row r="730" spans="1:13" customFormat="1" ht="14.4" x14ac:dyDescent="0.25">
      <c r="A730" s="89" t="s">
        <v>157</v>
      </c>
      <c r="B730" s="89" t="s">
        <v>136</v>
      </c>
      <c r="C730" s="89" t="s">
        <v>2501</v>
      </c>
      <c r="D730" s="89" t="s">
        <v>2502</v>
      </c>
      <c r="E730" s="89" t="s">
        <v>4196</v>
      </c>
      <c r="F730" s="90">
        <v>45254</v>
      </c>
      <c r="G730" s="3">
        <v>24.5</v>
      </c>
      <c r="H730" s="89"/>
      <c r="I730" s="91" t="s">
        <v>324</v>
      </c>
      <c r="J730" s="104" t="str">
        <f>VLOOKUP(I730,'Nom Ceges'!A:B,2,FALSE)</f>
        <v>DP.ENGINYERIA ELECTR</v>
      </c>
      <c r="K730" s="90">
        <v>45255</v>
      </c>
      <c r="L730" s="92" t="s">
        <v>133</v>
      </c>
      <c r="M730" s="89" t="s">
        <v>134</v>
      </c>
    </row>
    <row r="731" spans="1:13" customFormat="1" ht="14.4" x14ac:dyDescent="0.25">
      <c r="A731" s="89" t="s">
        <v>157</v>
      </c>
      <c r="B731" s="89" t="s">
        <v>136</v>
      </c>
      <c r="C731" s="89" t="s">
        <v>2501</v>
      </c>
      <c r="D731" s="89" t="s">
        <v>2502</v>
      </c>
      <c r="E731" s="89" t="s">
        <v>4197</v>
      </c>
      <c r="F731" s="90">
        <v>45254</v>
      </c>
      <c r="G731" s="3">
        <v>24.5</v>
      </c>
      <c r="H731" s="89"/>
      <c r="I731" s="91" t="s">
        <v>324</v>
      </c>
      <c r="J731" s="104" t="str">
        <f>VLOOKUP(I731,'Nom Ceges'!A:B,2,FALSE)</f>
        <v>DP.ENGINYERIA ELECTR</v>
      </c>
      <c r="K731" s="90">
        <v>45255</v>
      </c>
      <c r="L731" s="92" t="s">
        <v>133</v>
      </c>
      <c r="M731" s="89" t="s">
        <v>134</v>
      </c>
    </row>
    <row r="732" spans="1:13" customFormat="1" ht="14.4" x14ac:dyDescent="0.25">
      <c r="A732" s="89" t="s">
        <v>157</v>
      </c>
      <c r="B732" s="89" t="s">
        <v>406</v>
      </c>
      <c r="C732" s="89" t="s">
        <v>2704</v>
      </c>
      <c r="D732" s="89" t="s">
        <v>407</v>
      </c>
      <c r="E732" s="89" t="s">
        <v>2859</v>
      </c>
      <c r="F732" s="90">
        <v>45107</v>
      </c>
      <c r="G732" s="3">
        <v>99.99</v>
      </c>
      <c r="H732" s="89"/>
      <c r="I732" s="91" t="s">
        <v>324</v>
      </c>
      <c r="J732" s="104" t="str">
        <f>VLOOKUP(I732,'Nom Ceges'!A:B,2,FALSE)</f>
        <v>DP.ENGINYERIA ELECTR</v>
      </c>
      <c r="K732" s="90">
        <v>45107</v>
      </c>
      <c r="L732" s="92" t="s">
        <v>133</v>
      </c>
      <c r="M732" s="89" t="s">
        <v>134</v>
      </c>
    </row>
    <row r="733" spans="1:13" customFormat="1" ht="14.4" x14ac:dyDescent="0.25">
      <c r="A733" s="89" t="s">
        <v>157</v>
      </c>
      <c r="B733" s="89" t="s">
        <v>2582</v>
      </c>
      <c r="C733" s="89" t="s">
        <v>2583</v>
      </c>
      <c r="D733" s="89" t="s">
        <v>2584</v>
      </c>
      <c r="E733" s="89" t="s">
        <v>4466</v>
      </c>
      <c r="F733" s="90">
        <v>45215</v>
      </c>
      <c r="G733" s="3">
        <v>36.01</v>
      </c>
      <c r="H733" s="89"/>
      <c r="I733" s="91" t="s">
        <v>324</v>
      </c>
      <c r="J733" s="104" t="str">
        <f>VLOOKUP(I733,'Nom Ceges'!A:B,2,FALSE)</f>
        <v>DP.ENGINYERIA ELECTR</v>
      </c>
      <c r="K733" s="90">
        <v>45216</v>
      </c>
      <c r="L733" s="92" t="s">
        <v>159</v>
      </c>
      <c r="M733" s="89" t="s">
        <v>134</v>
      </c>
    </row>
    <row r="734" spans="1:13" customFormat="1" ht="14.4" x14ac:dyDescent="0.25">
      <c r="A734" s="89" t="s">
        <v>157</v>
      </c>
      <c r="B734" s="89" t="s">
        <v>2582</v>
      </c>
      <c r="C734" s="89" t="s">
        <v>2583</v>
      </c>
      <c r="D734" s="89" t="s">
        <v>2584</v>
      </c>
      <c r="E734" s="89" t="s">
        <v>4436</v>
      </c>
      <c r="F734" s="90">
        <v>45230</v>
      </c>
      <c r="G734" s="3">
        <v>17.190000000000001</v>
      </c>
      <c r="H734" s="89"/>
      <c r="I734" s="91" t="s">
        <v>324</v>
      </c>
      <c r="J734" s="104" t="str">
        <f>VLOOKUP(I734,'Nom Ceges'!A:B,2,FALSE)</f>
        <v>DP.ENGINYERIA ELECTR</v>
      </c>
      <c r="K734" s="90">
        <v>45233</v>
      </c>
      <c r="L734" s="92" t="s">
        <v>159</v>
      </c>
      <c r="M734" s="89" t="s">
        <v>134</v>
      </c>
    </row>
    <row r="735" spans="1:13" customFormat="1" ht="14.4" x14ac:dyDescent="0.25">
      <c r="A735" s="89" t="s">
        <v>157</v>
      </c>
      <c r="B735" s="89" t="s">
        <v>2582</v>
      </c>
      <c r="C735" s="89" t="s">
        <v>2583</v>
      </c>
      <c r="D735" s="89" t="s">
        <v>2584</v>
      </c>
      <c r="E735" s="89" t="s">
        <v>4437</v>
      </c>
      <c r="F735" s="90">
        <v>45230</v>
      </c>
      <c r="G735" s="3">
        <v>25.12</v>
      </c>
      <c r="H735" s="89"/>
      <c r="I735" s="91" t="s">
        <v>324</v>
      </c>
      <c r="J735" s="104" t="str">
        <f>VLOOKUP(I735,'Nom Ceges'!A:B,2,FALSE)</f>
        <v>DP.ENGINYERIA ELECTR</v>
      </c>
      <c r="K735" s="90">
        <v>45233</v>
      </c>
      <c r="L735" s="92" t="s">
        <v>159</v>
      </c>
      <c r="M735" s="89" t="s">
        <v>134</v>
      </c>
    </row>
    <row r="736" spans="1:13" customFormat="1" ht="14.4" x14ac:dyDescent="0.25">
      <c r="A736" s="89" t="s">
        <v>157</v>
      </c>
      <c r="B736" s="89" t="s">
        <v>2582</v>
      </c>
      <c r="C736" s="89" t="s">
        <v>2583</v>
      </c>
      <c r="D736" s="89" t="s">
        <v>2584</v>
      </c>
      <c r="E736" s="89" t="s">
        <v>4415</v>
      </c>
      <c r="F736" s="90">
        <v>45243</v>
      </c>
      <c r="G736" s="3">
        <v>25.6</v>
      </c>
      <c r="H736" s="89"/>
      <c r="I736" s="91" t="s">
        <v>324</v>
      </c>
      <c r="J736" s="104" t="str">
        <f>VLOOKUP(I736,'Nom Ceges'!A:B,2,FALSE)</f>
        <v>DP.ENGINYERIA ELECTR</v>
      </c>
      <c r="K736" s="90">
        <v>45247</v>
      </c>
      <c r="L736" s="92" t="s">
        <v>159</v>
      </c>
      <c r="M736" s="89" t="s">
        <v>134</v>
      </c>
    </row>
    <row r="737" spans="1:13" customFormat="1" ht="14.4" x14ac:dyDescent="0.25">
      <c r="A737" s="89" t="s">
        <v>157</v>
      </c>
      <c r="B737" s="89" t="s">
        <v>2582</v>
      </c>
      <c r="C737" s="89" t="s">
        <v>2583</v>
      </c>
      <c r="D737" s="89" t="s">
        <v>2584</v>
      </c>
      <c r="E737" s="89" t="s">
        <v>4406</v>
      </c>
      <c r="F737" s="90">
        <v>45250</v>
      </c>
      <c r="G737" s="3">
        <v>37.47</v>
      </c>
      <c r="H737" s="89"/>
      <c r="I737" s="91" t="s">
        <v>324</v>
      </c>
      <c r="J737" s="104" t="str">
        <f>VLOOKUP(I737,'Nom Ceges'!A:B,2,FALSE)</f>
        <v>DP.ENGINYERIA ELECTR</v>
      </c>
      <c r="K737" s="90">
        <v>45251</v>
      </c>
      <c r="L737" s="92" t="s">
        <v>159</v>
      </c>
      <c r="M737" s="89" t="s">
        <v>134</v>
      </c>
    </row>
    <row r="738" spans="1:13" customFormat="1" ht="14.4" x14ac:dyDescent="0.25">
      <c r="A738" s="89" t="s">
        <v>157</v>
      </c>
      <c r="B738" s="89" t="s">
        <v>2582</v>
      </c>
      <c r="C738" s="89" t="s">
        <v>2583</v>
      </c>
      <c r="D738" s="89" t="s">
        <v>2584</v>
      </c>
      <c r="E738" s="89" t="s">
        <v>4371</v>
      </c>
      <c r="F738" s="90">
        <v>45257</v>
      </c>
      <c r="G738" s="3">
        <v>17.52</v>
      </c>
      <c r="H738" s="89"/>
      <c r="I738" s="91" t="s">
        <v>324</v>
      </c>
      <c r="J738" s="104" t="str">
        <f>VLOOKUP(I738,'Nom Ceges'!A:B,2,FALSE)</f>
        <v>DP.ENGINYERIA ELECTR</v>
      </c>
      <c r="K738" s="90">
        <v>45258</v>
      </c>
      <c r="L738" s="92" t="s">
        <v>159</v>
      </c>
      <c r="M738" s="89" t="s">
        <v>134</v>
      </c>
    </row>
    <row r="739" spans="1:13" customFormat="1" ht="14.4" x14ac:dyDescent="0.25">
      <c r="A739" s="89" t="s">
        <v>157</v>
      </c>
      <c r="B739" s="89" t="s">
        <v>2363</v>
      </c>
      <c r="C739" s="89" t="s">
        <v>4335</v>
      </c>
      <c r="D739" s="89" t="s">
        <v>4336</v>
      </c>
      <c r="E739" s="89" t="s">
        <v>4454</v>
      </c>
      <c r="F739" s="90">
        <v>45225</v>
      </c>
      <c r="G739" s="3">
        <v>119.3</v>
      </c>
      <c r="H739" s="89"/>
      <c r="I739" s="91" t="s">
        <v>324</v>
      </c>
      <c r="J739" s="104" t="str">
        <f>VLOOKUP(I739,'Nom Ceges'!A:B,2,FALSE)</f>
        <v>DP.ENGINYERIA ELECTR</v>
      </c>
      <c r="K739" s="90">
        <v>45225</v>
      </c>
      <c r="L739" s="92" t="s">
        <v>159</v>
      </c>
      <c r="M739" s="89" t="s">
        <v>134</v>
      </c>
    </row>
    <row r="740" spans="1:13" customFormat="1" ht="14.4" x14ac:dyDescent="0.25">
      <c r="A740" s="89" t="s">
        <v>157</v>
      </c>
      <c r="B740" s="89" t="s">
        <v>226</v>
      </c>
      <c r="C740" s="89" t="s">
        <v>2536</v>
      </c>
      <c r="D740" s="89" t="s">
        <v>2537</v>
      </c>
      <c r="E740" s="89" t="s">
        <v>3135</v>
      </c>
      <c r="F740" s="90">
        <v>45170</v>
      </c>
      <c r="G740" s="3">
        <v>180</v>
      </c>
      <c r="H740" s="89"/>
      <c r="I740" s="91" t="s">
        <v>1521</v>
      </c>
      <c r="J740" s="104" t="str">
        <f>VLOOKUP(I740,'Nom Ceges'!A:B,2,FALSE)</f>
        <v>DP.FÍSICA APLI.OPTIC</v>
      </c>
      <c r="K740" s="90">
        <v>45171</v>
      </c>
      <c r="L740" s="92" t="s">
        <v>133</v>
      </c>
      <c r="M740" s="89" t="s">
        <v>134</v>
      </c>
    </row>
    <row r="741" spans="1:13" customFormat="1" ht="14.4" x14ac:dyDescent="0.25">
      <c r="A741" s="89" t="s">
        <v>157</v>
      </c>
      <c r="B741" s="89" t="s">
        <v>226</v>
      </c>
      <c r="C741" s="89" t="s">
        <v>2536</v>
      </c>
      <c r="D741" s="89" t="s">
        <v>2537</v>
      </c>
      <c r="E741" s="89" t="s">
        <v>3139</v>
      </c>
      <c r="F741" s="90">
        <v>45170</v>
      </c>
      <c r="G741" s="3">
        <v>190.9</v>
      </c>
      <c r="H741" s="89"/>
      <c r="I741" s="91" t="s">
        <v>1521</v>
      </c>
      <c r="J741" s="104" t="str">
        <f>VLOOKUP(I741,'Nom Ceges'!A:B,2,FALSE)</f>
        <v>DP.FÍSICA APLI.OPTIC</v>
      </c>
      <c r="K741" s="90">
        <v>45171</v>
      </c>
      <c r="L741" s="92" t="s">
        <v>133</v>
      </c>
      <c r="M741" s="89" t="s">
        <v>134</v>
      </c>
    </row>
    <row r="742" spans="1:13" customFormat="1" ht="14.4" x14ac:dyDescent="0.25">
      <c r="A742" s="89" t="s">
        <v>157</v>
      </c>
      <c r="B742" s="89" t="s">
        <v>226</v>
      </c>
      <c r="C742" s="89" t="s">
        <v>2536</v>
      </c>
      <c r="D742" s="89" t="s">
        <v>2537</v>
      </c>
      <c r="E742" s="89" t="s">
        <v>4519</v>
      </c>
      <c r="F742" s="90">
        <v>45114</v>
      </c>
      <c r="G742" s="3">
        <v>510</v>
      </c>
      <c r="H742" s="89"/>
      <c r="I742" s="91" t="s">
        <v>309</v>
      </c>
      <c r="J742" s="104" t="str">
        <f>VLOOKUP(I742,'Nom Ceges'!A:B,2,FALSE)</f>
        <v>DEP. FIS.QUANT. ASTR</v>
      </c>
      <c r="K742" s="90">
        <v>45115</v>
      </c>
      <c r="L742" s="92" t="s">
        <v>159</v>
      </c>
      <c r="M742" s="89" t="s">
        <v>134</v>
      </c>
    </row>
    <row r="743" spans="1:13" customFormat="1" ht="14.4" x14ac:dyDescent="0.25">
      <c r="A743" s="89" t="s">
        <v>157</v>
      </c>
      <c r="B743" s="89" t="s">
        <v>226</v>
      </c>
      <c r="C743" s="89" t="s">
        <v>2536</v>
      </c>
      <c r="D743" s="89" t="s">
        <v>2537</v>
      </c>
      <c r="E743" s="89" t="s">
        <v>4511</v>
      </c>
      <c r="F743" s="90">
        <v>45126</v>
      </c>
      <c r="G743" s="3">
        <v>44.8</v>
      </c>
      <c r="H743" s="89"/>
      <c r="I743" s="91" t="s">
        <v>309</v>
      </c>
      <c r="J743" s="104" t="str">
        <f>VLOOKUP(I743,'Nom Ceges'!A:B,2,FALSE)</f>
        <v>DEP. FIS.QUANT. ASTR</v>
      </c>
      <c r="K743" s="90">
        <v>45127</v>
      </c>
      <c r="L743" s="92" t="s">
        <v>159</v>
      </c>
      <c r="M743" s="89" t="s">
        <v>134</v>
      </c>
    </row>
    <row r="744" spans="1:13" customFormat="1" ht="14.4" x14ac:dyDescent="0.25">
      <c r="A744" s="89" t="s">
        <v>157</v>
      </c>
      <c r="B744" s="89" t="s">
        <v>226</v>
      </c>
      <c r="C744" s="89" t="s">
        <v>2536</v>
      </c>
      <c r="D744" s="89" t="s">
        <v>2537</v>
      </c>
      <c r="E744" s="89" t="s">
        <v>4510</v>
      </c>
      <c r="F744" s="90">
        <v>45127</v>
      </c>
      <c r="G744" s="3">
        <v>490</v>
      </c>
      <c r="H744" s="89"/>
      <c r="I744" s="91" t="s">
        <v>309</v>
      </c>
      <c r="J744" s="104" t="str">
        <f>VLOOKUP(I744,'Nom Ceges'!A:B,2,FALSE)</f>
        <v>DEP. FIS.QUANT. ASTR</v>
      </c>
      <c r="K744" s="90">
        <v>45128</v>
      </c>
      <c r="L744" s="92" t="s">
        <v>159</v>
      </c>
      <c r="M744" s="89" t="s">
        <v>134</v>
      </c>
    </row>
    <row r="745" spans="1:13" customFormat="1" ht="14.4" x14ac:dyDescent="0.25">
      <c r="A745" s="89" t="s">
        <v>157</v>
      </c>
      <c r="B745" s="89" t="s">
        <v>226</v>
      </c>
      <c r="C745" s="89" t="s">
        <v>2536</v>
      </c>
      <c r="D745" s="89" t="s">
        <v>2537</v>
      </c>
      <c r="E745" s="89" t="s">
        <v>4481</v>
      </c>
      <c r="F745" s="90">
        <v>45198</v>
      </c>
      <c r="G745" s="3">
        <v>259.98</v>
      </c>
      <c r="H745" s="89"/>
      <c r="I745" s="91" t="s">
        <v>309</v>
      </c>
      <c r="J745" s="104" t="str">
        <f>VLOOKUP(I745,'Nom Ceges'!A:B,2,FALSE)</f>
        <v>DEP. FIS.QUANT. ASTR</v>
      </c>
      <c r="K745" s="90">
        <v>45199</v>
      </c>
      <c r="L745" s="92" t="s">
        <v>159</v>
      </c>
      <c r="M745" s="89" t="s">
        <v>134</v>
      </c>
    </row>
    <row r="746" spans="1:13" customFormat="1" ht="14.4" x14ac:dyDescent="0.25">
      <c r="A746" s="89" t="s">
        <v>157</v>
      </c>
      <c r="B746" s="89" t="s">
        <v>226</v>
      </c>
      <c r="C746" s="89" t="s">
        <v>2536</v>
      </c>
      <c r="D746" s="89" t="s">
        <v>2537</v>
      </c>
      <c r="E746" s="89" t="s">
        <v>4124</v>
      </c>
      <c r="F746" s="90">
        <v>45252</v>
      </c>
      <c r="G746" s="3">
        <v>116.72</v>
      </c>
      <c r="H746" s="89"/>
      <c r="I746" s="91" t="s">
        <v>309</v>
      </c>
      <c r="J746" s="104" t="str">
        <f>VLOOKUP(I746,'Nom Ceges'!A:B,2,FALSE)</f>
        <v>DEP. FIS.QUANT. ASTR</v>
      </c>
      <c r="K746" s="90">
        <v>45253</v>
      </c>
      <c r="L746" s="92" t="s">
        <v>133</v>
      </c>
      <c r="M746" s="89" t="s">
        <v>134</v>
      </c>
    </row>
    <row r="747" spans="1:13" customFormat="1" ht="14.4" x14ac:dyDescent="0.25">
      <c r="A747" s="89" t="s">
        <v>157</v>
      </c>
      <c r="B747" s="89" t="s">
        <v>226</v>
      </c>
      <c r="C747" s="89" t="s">
        <v>2536</v>
      </c>
      <c r="D747" s="89" t="s">
        <v>2537</v>
      </c>
      <c r="E747" s="89" t="s">
        <v>4359</v>
      </c>
      <c r="F747" s="90">
        <v>45259</v>
      </c>
      <c r="G747" s="3">
        <v>172</v>
      </c>
      <c r="H747" s="89"/>
      <c r="I747" s="91" t="s">
        <v>309</v>
      </c>
      <c r="J747" s="104" t="str">
        <f>VLOOKUP(I747,'Nom Ceges'!A:B,2,FALSE)</f>
        <v>DEP. FIS.QUANT. ASTR</v>
      </c>
      <c r="K747" s="90">
        <v>45260</v>
      </c>
      <c r="L747" s="92" t="s">
        <v>159</v>
      </c>
      <c r="M747" s="89" t="s">
        <v>134</v>
      </c>
    </row>
    <row r="748" spans="1:13" customFormat="1" ht="14.4" x14ac:dyDescent="0.25">
      <c r="A748" s="89" t="s">
        <v>157</v>
      </c>
      <c r="B748" s="89" t="s">
        <v>226</v>
      </c>
      <c r="C748" s="89" t="s">
        <v>2536</v>
      </c>
      <c r="D748" s="89" t="s">
        <v>2537</v>
      </c>
      <c r="E748" s="89" t="s">
        <v>4360</v>
      </c>
      <c r="F748" s="90">
        <v>45259</v>
      </c>
      <c r="G748" s="3">
        <v>152</v>
      </c>
      <c r="H748" s="89"/>
      <c r="I748" s="91" t="s">
        <v>309</v>
      </c>
      <c r="J748" s="104" t="str">
        <f>VLOOKUP(I748,'Nom Ceges'!A:B,2,FALSE)</f>
        <v>DEP. FIS.QUANT. ASTR</v>
      </c>
      <c r="K748" s="90">
        <v>45260</v>
      </c>
      <c r="L748" s="92" t="s">
        <v>159</v>
      </c>
      <c r="M748" s="89" t="s">
        <v>134</v>
      </c>
    </row>
    <row r="749" spans="1:13" customFormat="1" ht="14.4" x14ac:dyDescent="0.25">
      <c r="A749" s="89" t="s">
        <v>157</v>
      </c>
      <c r="B749" s="89" t="s">
        <v>187</v>
      </c>
      <c r="C749" s="89" t="s">
        <v>2527</v>
      </c>
      <c r="D749" s="89" t="s">
        <v>188</v>
      </c>
      <c r="E749" s="89" t="s">
        <v>4501</v>
      </c>
      <c r="F749" s="90">
        <v>45160</v>
      </c>
      <c r="G749" s="3">
        <v>219.98</v>
      </c>
      <c r="H749" s="89"/>
      <c r="I749" s="91" t="s">
        <v>309</v>
      </c>
      <c r="J749" s="104" t="str">
        <f>VLOOKUP(I749,'Nom Ceges'!A:B,2,FALSE)</f>
        <v>DEP. FIS.QUANT. ASTR</v>
      </c>
      <c r="K749" s="90">
        <v>45160</v>
      </c>
      <c r="L749" s="92" t="s">
        <v>159</v>
      </c>
      <c r="M749" s="89" t="s">
        <v>134</v>
      </c>
    </row>
    <row r="750" spans="1:13" customFormat="1" ht="14.4" x14ac:dyDescent="0.25">
      <c r="A750" s="89" t="s">
        <v>157</v>
      </c>
      <c r="B750" s="89" t="s">
        <v>187</v>
      </c>
      <c r="C750" s="89" t="s">
        <v>2527</v>
      </c>
      <c r="D750" s="89" t="s">
        <v>188</v>
      </c>
      <c r="E750" s="89" t="s">
        <v>4479</v>
      </c>
      <c r="F750" s="90">
        <v>45202</v>
      </c>
      <c r="G750" s="3">
        <v>41.8</v>
      </c>
      <c r="H750" s="89"/>
      <c r="I750" s="91" t="s">
        <v>309</v>
      </c>
      <c r="J750" s="104" t="str">
        <f>VLOOKUP(I750,'Nom Ceges'!A:B,2,FALSE)</f>
        <v>DEP. FIS.QUANT. ASTR</v>
      </c>
      <c r="K750" s="90">
        <v>45202</v>
      </c>
      <c r="L750" s="92" t="s">
        <v>159</v>
      </c>
      <c r="M750" s="89" t="s">
        <v>134</v>
      </c>
    </row>
    <row r="751" spans="1:13" customFormat="1" ht="14.4" x14ac:dyDescent="0.25">
      <c r="A751" s="89" t="s">
        <v>147</v>
      </c>
      <c r="B751" s="89" t="s">
        <v>3720</v>
      </c>
      <c r="C751" s="89" t="s">
        <v>3721</v>
      </c>
      <c r="D751" s="89" t="s">
        <v>3722</v>
      </c>
      <c r="E751" s="89" t="s">
        <v>4551</v>
      </c>
      <c r="F751" s="90">
        <v>44043</v>
      </c>
      <c r="G751" s="3">
        <v>141.24</v>
      </c>
      <c r="H751" s="89"/>
      <c r="I751" s="91" t="s">
        <v>309</v>
      </c>
      <c r="J751" s="104" t="str">
        <f>VLOOKUP(I751,'Nom Ceges'!A:B,2,FALSE)</f>
        <v>DEP. FIS.QUANT. ASTR</v>
      </c>
      <c r="K751" s="90">
        <v>45006</v>
      </c>
      <c r="L751" s="92" t="s">
        <v>159</v>
      </c>
      <c r="M751" s="89" t="s">
        <v>134</v>
      </c>
    </row>
    <row r="752" spans="1:13" customFormat="1" ht="14.4" x14ac:dyDescent="0.25">
      <c r="A752" s="89" t="s">
        <v>144</v>
      </c>
      <c r="B752" s="89" t="s">
        <v>3720</v>
      </c>
      <c r="C752" s="89" t="s">
        <v>3721</v>
      </c>
      <c r="D752" s="89" t="s">
        <v>3722</v>
      </c>
      <c r="E752" s="89" t="s">
        <v>4545</v>
      </c>
      <c r="F752" s="90">
        <v>43769</v>
      </c>
      <c r="G752" s="3">
        <v>89.07</v>
      </c>
      <c r="H752" s="89"/>
      <c r="I752" s="91" t="s">
        <v>309</v>
      </c>
      <c r="J752" s="104" t="str">
        <f>VLOOKUP(I752,'Nom Ceges'!A:B,2,FALSE)</f>
        <v>DEP. FIS.QUANT. ASTR</v>
      </c>
      <c r="K752" s="90">
        <v>45037</v>
      </c>
      <c r="L752" s="92" t="s">
        <v>159</v>
      </c>
      <c r="M752" s="89" t="s">
        <v>134</v>
      </c>
    </row>
    <row r="753" spans="1:13" customFormat="1" ht="14.4" x14ac:dyDescent="0.25">
      <c r="A753" s="89" t="s">
        <v>157</v>
      </c>
      <c r="B753" s="89" t="s">
        <v>3304</v>
      </c>
      <c r="C753" s="89" t="s">
        <v>3305</v>
      </c>
      <c r="D753" s="89" t="s">
        <v>3306</v>
      </c>
      <c r="E753" s="89" t="s">
        <v>4543</v>
      </c>
      <c r="F753" s="90">
        <v>45042</v>
      </c>
      <c r="G753" s="3">
        <v>43.59</v>
      </c>
      <c r="H753" s="89"/>
      <c r="I753" s="91" t="s">
        <v>243</v>
      </c>
      <c r="J753" s="104" t="str">
        <f>VLOOKUP(I753,'Nom Ceges'!A:B,2,FALSE)</f>
        <v>DEP.FIS.MAT.CONDENS.</v>
      </c>
      <c r="K753" s="90">
        <v>45051</v>
      </c>
      <c r="L753" s="92" t="s">
        <v>159</v>
      </c>
      <c r="M753" s="89" t="s">
        <v>134</v>
      </c>
    </row>
    <row r="754" spans="1:13" customFormat="1" ht="14.4" x14ac:dyDescent="0.25">
      <c r="A754" s="89" t="s">
        <v>157</v>
      </c>
      <c r="B754" s="89" t="s">
        <v>226</v>
      </c>
      <c r="C754" s="89" t="s">
        <v>2536</v>
      </c>
      <c r="D754" s="89" t="s">
        <v>2537</v>
      </c>
      <c r="E754" s="89" t="s">
        <v>4484</v>
      </c>
      <c r="F754" s="90">
        <v>45195</v>
      </c>
      <c r="G754" s="3">
        <v>131.97999999999999</v>
      </c>
      <c r="H754" s="89"/>
      <c r="I754" s="91" t="s">
        <v>243</v>
      </c>
      <c r="J754" s="104" t="str">
        <f>VLOOKUP(I754,'Nom Ceges'!A:B,2,FALSE)</f>
        <v>DEP.FIS.MAT.CONDENS.</v>
      </c>
      <c r="K754" s="90">
        <v>45196</v>
      </c>
      <c r="L754" s="92" t="s">
        <v>159</v>
      </c>
      <c r="M754" s="89" t="s">
        <v>134</v>
      </c>
    </row>
    <row r="755" spans="1:13" customFormat="1" ht="14.4" x14ac:dyDescent="0.25">
      <c r="A755" s="89" t="s">
        <v>157</v>
      </c>
      <c r="B755" s="89" t="s">
        <v>226</v>
      </c>
      <c r="C755" s="89" t="s">
        <v>2536</v>
      </c>
      <c r="D755" s="89" t="s">
        <v>2537</v>
      </c>
      <c r="E755" s="89" t="s">
        <v>3489</v>
      </c>
      <c r="F755" s="90">
        <v>45168</v>
      </c>
      <c r="G755" s="3">
        <v>-67.650000000000006</v>
      </c>
      <c r="H755" s="89"/>
      <c r="I755" s="91" t="s">
        <v>243</v>
      </c>
      <c r="J755" s="104" t="str">
        <f>VLOOKUP(I755,'Nom Ceges'!A:B,2,FALSE)</f>
        <v>DEP.FIS.MAT.CONDENS.</v>
      </c>
      <c r="K755" s="90">
        <v>45216</v>
      </c>
      <c r="L755" s="92" t="s">
        <v>133</v>
      </c>
      <c r="M755" s="89" t="s">
        <v>167</v>
      </c>
    </row>
    <row r="756" spans="1:13" customFormat="1" ht="14.4" x14ac:dyDescent="0.25">
      <c r="A756" s="89" t="s">
        <v>157</v>
      </c>
      <c r="B756" s="89" t="s">
        <v>226</v>
      </c>
      <c r="C756" s="89" t="s">
        <v>2536</v>
      </c>
      <c r="D756" s="89" t="s">
        <v>2537</v>
      </c>
      <c r="E756" s="89" t="s">
        <v>3490</v>
      </c>
      <c r="F756" s="90">
        <v>45168</v>
      </c>
      <c r="G756" s="3">
        <v>-67.650000000000006</v>
      </c>
      <c r="H756" s="89"/>
      <c r="I756" s="91" t="s">
        <v>243</v>
      </c>
      <c r="J756" s="104" t="str">
        <f>VLOOKUP(I756,'Nom Ceges'!A:B,2,FALSE)</f>
        <v>DEP.FIS.MAT.CONDENS.</v>
      </c>
      <c r="K756" s="90">
        <v>45216</v>
      </c>
      <c r="L756" s="92" t="s">
        <v>133</v>
      </c>
      <c r="M756" s="89" t="s">
        <v>167</v>
      </c>
    </row>
    <row r="757" spans="1:13" customFormat="1" ht="14.4" x14ac:dyDescent="0.25">
      <c r="A757" s="89" t="s">
        <v>157</v>
      </c>
      <c r="B757" s="89" t="s">
        <v>226</v>
      </c>
      <c r="C757" s="89" t="s">
        <v>2536</v>
      </c>
      <c r="D757" s="89" t="s">
        <v>2537</v>
      </c>
      <c r="E757" s="89" t="s">
        <v>3664</v>
      </c>
      <c r="F757" s="90">
        <v>45226</v>
      </c>
      <c r="G757" s="3">
        <v>-128</v>
      </c>
      <c r="H757" s="89"/>
      <c r="I757" s="91" t="s">
        <v>243</v>
      </c>
      <c r="J757" s="104" t="str">
        <f>VLOOKUP(I757,'Nom Ceges'!A:B,2,FALSE)</f>
        <v>DEP.FIS.MAT.CONDENS.</v>
      </c>
      <c r="K757" s="90">
        <v>45227</v>
      </c>
      <c r="L757" s="92" t="s">
        <v>133</v>
      </c>
      <c r="M757" s="89" t="s">
        <v>167</v>
      </c>
    </row>
    <row r="758" spans="1:13" customFormat="1" ht="14.4" x14ac:dyDescent="0.25">
      <c r="A758" s="89" t="s">
        <v>157</v>
      </c>
      <c r="B758" s="89" t="s">
        <v>226</v>
      </c>
      <c r="C758" s="89" t="s">
        <v>2536</v>
      </c>
      <c r="D758" s="89" t="s">
        <v>2537</v>
      </c>
      <c r="E758" s="89" t="s">
        <v>4000</v>
      </c>
      <c r="F758" s="90">
        <v>45245</v>
      </c>
      <c r="G758" s="3">
        <v>-259.98</v>
      </c>
      <c r="H758" s="89"/>
      <c r="I758" s="91" t="s">
        <v>243</v>
      </c>
      <c r="J758" s="104" t="str">
        <f>VLOOKUP(I758,'Nom Ceges'!A:B,2,FALSE)</f>
        <v>DEP.FIS.MAT.CONDENS.</v>
      </c>
      <c r="K758" s="90">
        <v>45246</v>
      </c>
      <c r="L758" s="92" t="s">
        <v>133</v>
      </c>
      <c r="M758" s="89" t="s">
        <v>167</v>
      </c>
    </row>
    <row r="759" spans="1:13" customFormat="1" ht="14.4" x14ac:dyDescent="0.25">
      <c r="A759" s="89" t="s">
        <v>157</v>
      </c>
      <c r="B759" s="89" t="s">
        <v>226</v>
      </c>
      <c r="C759" s="89" t="s">
        <v>2536</v>
      </c>
      <c r="D759" s="89" t="s">
        <v>2537</v>
      </c>
      <c r="E759" s="89" t="s">
        <v>4001</v>
      </c>
      <c r="F759" s="90">
        <v>45245</v>
      </c>
      <c r="G759" s="3">
        <v>-259.98</v>
      </c>
      <c r="H759" s="89"/>
      <c r="I759" s="91" t="s">
        <v>243</v>
      </c>
      <c r="J759" s="104" t="str">
        <f>VLOOKUP(I759,'Nom Ceges'!A:B,2,FALSE)</f>
        <v>DEP.FIS.MAT.CONDENS.</v>
      </c>
      <c r="K759" s="90">
        <v>45246</v>
      </c>
      <c r="L759" s="92" t="s">
        <v>133</v>
      </c>
      <c r="M759" s="89" t="s">
        <v>167</v>
      </c>
    </row>
    <row r="760" spans="1:13" customFormat="1" ht="14.4" x14ac:dyDescent="0.25">
      <c r="A760" s="89" t="s">
        <v>157</v>
      </c>
      <c r="B760" s="89" t="s">
        <v>226</v>
      </c>
      <c r="C760" s="89" t="s">
        <v>2536</v>
      </c>
      <c r="D760" s="89" t="s">
        <v>2537</v>
      </c>
      <c r="E760" s="89" t="s">
        <v>4002</v>
      </c>
      <c r="F760" s="90">
        <v>45245</v>
      </c>
      <c r="G760" s="3">
        <v>275</v>
      </c>
      <c r="H760" s="89"/>
      <c r="I760" s="91" t="s">
        <v>243</v>
      </c>
      <c r="J760" s="104" t="str">
        <f>VLOOKUP(I760,'Nom Ceges'!A:B,2,FALSE)</f>
        <v>DEP.FIS.MAT.CONDENS.</v>
      </c>
      <c r="K760" s="90">
        <v>45246</v>
      </c>
      <c r="L760" s="92" t="s">
        <v>133</v>
      </c>
      <c r="M760" s="89" t="s">
        <v>134</v>
      </c>
    </row>
    <row r="761" spans="1:13" customFormat="1" ht="14.4" x14ac:dyDescent="0.25">
      <c r="A761" s="89" t="s">
        <v>157</v>
      </c>
      <c r="B761" s="89" t="s">
        <v>226</v>
      </c>
      <c r="C761" s="89" t="s">
        <v>2536</v>
      </c>
      <c r="D761" s="89" t="s">
        <v>2537</v>
      </c>
      <c r="E761" s="89" t="s">
        <v>4170</v>
      </c>
      <c r="F761" s="90">
        <v>45253</v>
      </c>
      <c r="G761" s="3">
        <v>135.63999999999999</v>
      </c>
      <c r="H761" s="89"/>
      <c r="I761" s="91" t="s">
        <v>243</v>
      </c>
      <c r="J761" s="104" t="str">
        <f>VLOOKUP(I761,'Nom Ceges'!A:B,2,FALSE)</f>
        <v>DEP.FIS.MAT.CONDENS.</v>
      </c>
      <c r="K761" s="90">
        <v>45254</v>
      </c>
      <c r="L761" s="92" t="s">
        <v>133</v>
      </c>
      <c r="M761" s="89" t="s">
        <v>134</v>
      </c>
    </row>
    <row r="762" spans="1:13" customFormat="1" ht="14.4" x14ac:dyDescent="0.25">
      <c r="A762" s="89" t="s">
        <v>157</v>
      </c>
      <c r="B762" s="89" t="s">
        <v>213</v>
      </c>
      <c r="C762" s="89" t="s">
        <v>2504</v>
      </c>
      <c r="D762" s="89" t="s">
        <v>2505</v>
      </c>
      <c r="E762" s="89" t="s">
        <v>4508</v>
      </c>
      <c r="F762" s="90">
        <v>45121</v>
      </c>
      <c r="G762" s="3">
        <v>19.59</v>
      </c>
      <c r="H762" s="89" t="s">
        <v>4509</v>
      </c>
      <c r="I762" s="91" t="s">
        <v>243</v>
      </c>
      <c r="J762" s="104" t="str">
        <f>VLOOKUP(I762,'Nom Ceges'!A:B,2,FALSE)</f>
        <v>DEP.FIS.MAT.CONDENS.</v>
      </c>
      <c r="K762" s="90">
        <v>45132</v>
      </c>
      <c r="L762" s="92" t="s">
        <v>159</v>
      </c>
      <c r="M762" s="89" t="s">
        <v>134</v>
      </c>
    </row>
    <row r="763" spans="1:13" customFormat="1" ht="14.4" x14ac:dyDescent="0.25">
      <c r="A763" s="89" t="s">
        <v>157</v>
      </c>
      <c r="B763" s="89" t="s">
        <v>268</v>
      </c>
      <c r="C763" s="89" t="s">
        <v>3328</v>
      </c>
      <c r="D763" s="89" t="s">
        <v>269</v>
      </c>
      <c r="E763" s="89" t="s">
        <v>3896</v>
      </c>
      <c r="F763" s="90">
        <v>45238</v>
      </c>
      <c r="G763" s="3">
        <v>35.28</v>
      </c>
      <c r="H763" s="89"/>
      <c r="I763" s="91" t="s">
        <v>243</v>
      </c>
      <c r="J763" s="104" t="str">
        <f>VLOOKUP(I763,'Nom Ceges'!A:B,2,FALSE)</f>
        <v>DEP.FIS.MAT.CONDENS.</v>
      </c>
      <c r="K763" s="90">
        <v>45239</v>
      </c>
      <c r="L763" s="92" t="s">
        <v>133</v>
      </c>
      <c r="M763" s="89" t="s">
        <v>134</v>
      </c>
    </row>
    <row r="764" spans="1:13" customFormat="1" ht="14.4" x14ac:dyDescent="0.25">
      <c r="A764" s="89" t="s">
        <v>157</v>
      </c>
      <c r="B764" s="89" t="s">
        <v>268</v>
      </c>
      <c r="C764" s="89" t="s">
        <v>3328</v>
      </c>
      <c r="D764" s="89" t="s">
        <v>269</v>
      </c>
      <c r="E764" s="89" t="s">
        <v>4136</v>
      </c>
      <c r="F764" s="90">
        <v>45251</v>
      </c>
      <c r="G764" s="3">
        <v>98.01</v>
      </c>
      <c r="H764" s="89"/>
      <c r="I764" s="91" t="s">
        <v>243</v>
      </c>
      <c r="J764" s="104" t="str">
        <f>VLOOKUP(I764,'Nom Ceges'!A:B,2,FALSE)</f>
        <v>DEP.FIS.MAT.CONDENS.</v>
      </c>
      <c r="K764" s="90">
        <v>45253</v>
      </c>
      <c r="L764" s="92" t="s">
        <v>133</v>
      </c>
      <c r="M764" s="89" t="s">
        <v>134</v>
      </c>
    </row>
    <row r="765" spans="1:13" customFormat="1" ht="14.4" x14ac:dyDescent="0.25">
      <c r="A765" s="89" t="s">
        <v>157</v>
      </c>
      <c r="B765" s="89" t="s">
        <v>268</v>
      </c>
      <c r="C765" s="89" t="s">
        <v>3328</v>
      </c>
      <c r="D765" s="89" t="s">
        <v>269</v>
      </c>
      <c r="E765" s="89" t="s">
        <v>4137</v>
      </c>
      <c r="F765" s="90">
        <v>45252</v>
      </c>
      <c r="G765" s="3">
        <v>32.67</v>
      </c>
      <c r="H765" s="89"/>
      <c r="I765" s="91" t="s">
        <v>243</v>
      </c>
      <c r="J765" s="104" t="str">
        <f>VLOOKUP(I765,'Nom Ceges'!A:B,2,FALSE)</f>
        <v>DEP.FIS.MAT.CONDENS.</v>
      </c>
      <c r="K765" s="90">
        <v>45253</v>
      </c>
      <c r="L765" s="92" t="s">
        <v>133</v>
      </c>
      <c r="M765" s="89" t="s">
        <v>134</v>
      </c>
    </row>
    <row r="766" spans="1:13" customFormat="1" ht="14.4" x14ac:dyDescent="0.25">
      <c r="A766" s="89" t="s">
        <v>157</v>
      </c>
      <c r="B766" s="89" t="s">
        <v>221</v>
      </c>
      <c r="C766" s="89" t="s">
        <v>3673</v>
      </c>
      <c r="D766" s="89" t="s">
        <v>3674</v>
      </c>
      <c r="E766" s="89" t="s">
        <v>4548</v>
      </c>
      <c r="F766" s="90">
        <v>45027</v>
      </c>
      <c r="G766" s="3">
        <v>17.59</v>
      </c>
      <c r="H766" s="89" t="s">
        <v>4549</v>
      </c>
      <c r="I766" s="91" t="s">
        <v>243</v>
      </c>
      <c r="J766" s="104" t="str">
        <f>VLOOKUP(I766,'Nom Ceges'!A:B,2,FALSE)</f>
        <v>DEP.FIS.MAT.CONDENS.</v>
      </c>
      <c r="K766" s="90">
        <v>45027</v>
      </c>
      <c r="L766" s="92" t="s">
        <v>159</v>
      </c>
      <c r="M766" s="89" t="s">
        <v>134</v>
      </c>
    </row>
    <row r="767" spans="1:13" customFormat="1" ht="14.4" x14ac:dyDescent="0.25">
      <c r="A767" s="89" t="s">
        <v>157</v>
      </c>
      <c r="B767" s="89" t="s">
        <v>221</v>
      </c>
      <c r="C767" s="89" t="s">
        <v>3673</v>
      </c>
      <c r="D767" s="89" t="s">
        <v>3674</v>
      </c>
      <c r="E767" s="89" t="s">
        <v>4442</v>
      </c>
      <c r="F767" s="90">
        <v>45232</v>
      </c>
      <c r="G767" s="3">
        <v>141.34</v>
      </c>
      <c r="H767" s="89" t="s">
        <v>4443</v>
      </c>
      <c r="I767" s="91" t="s">
        <v>243</v>
      </c>
      <c r="J767" s="104" t="str">
        <f>VLOOKUP(I767,'Nom Ceges'!A:B,2,FALSE)</f>
        <v>DEP.FIS.MAT.CONDENS.</v>
      </c>
      <c r="K767" s="90">
        <v>45233</v>
      </c>
      <c r="L767" s="92" t="s">
        <v>159</v>
      </c>
      <c r="M767" s="89" t="s">
        <v>134</v>
      </c>
    </row>
    <row r="768" spans="1:13" customFormat="1" ht="14.4" x14ac:dyDescent="0.25">
      <c r="A768" s="89" t="s">
        <v>157</v>
      </c>
      <c r="B768" s="89" t="s">
        <v>180</v>
      </c>
      <c r="C768" s="89" t="s">
        <v>2588</v>
      </c>
      <c r="D768" s="89" t="s">
        <v>2589</v>
      </c>
      <c r="E768" s="89" t="s">
        <v>4670</v>
      </c>
      <c r="F768" s="90">
        <v>45233</v>
      </c>
      <c r="G768" s="3">
        <v>451.33</v>
      </c>
      <c r="H768" s="89" t="s">
        <v>4671</v>
      </c>
      <c r="I768" s="91" t="s">
        <v>243</v>
      </c>
      <c r="J768" s="104" t="str">
        <f>VLOOKUP(I768,'Nom Ceges'!A:B,2,FALSE)</f>
        <v>DEP.FIS.MAT.CONDENS.</v>
      </c>
      <c r="K768" s="90">
        <v>45233</v>
      </c>
      <c r="L768" s="92" t="s">
        <v>133</v>
      </c>
      <c r="M768" s="89" t="s">
        <v>134</v>
      </c>
    </row>
    <row r="769" spans="1:13" customFormat="1" ht="14.4" x14ac:dyDescent="0.25">
      <c r="A769" s="89" t="s">
        <v>157</v>
      </c>
      <c r="B769" s="89" t="s">
        <v>136</v>
      </c>
      <c r="C769" s="89" t="s">
        <v>2501</v>
      </c>
      <c r="D769" s="89" t="s">
        <v>2502</v>
      </c>
      <c r="E769" s="89" t="s">
        <v>4013</v>
      </c>
      <c r="F769" s="90">
        <v>45245</v>
      </c>
      <c r="G769" s="3">
        <v>-179.73</v>
      </c>
      <c r="H769" s="89"/>
      <c r="I769" s="91" t="s">
        <v>243</v>
      </c>
      <c r="J769" s="104" t="str">
        <f>VLOOKUP(I769,'Nom Ceges'!A:B,2,FALSE)</f>
        <v>DEP.FIS.MAT.CONDENS.</v>
      </c>
      <c r="K769" s="90">
        <v>45246</v>
      </c>
      <c r="L769" s="92" t="s">
        <v>133</v>
      </c>
      <c r="M769" s="89" t="s">
        <v>167</v>
      </c>
    </row>
    <row r="770" spans="1:13" customFormat="1" ht="14.4" x14ac:dyDescent="0.25">
      <c r="A770" s="89" t="s">
        <v>157</v>
      </c>
      <c r="B770" s="89" t="s">
        <v>136</v>
      </c>
      <c r="C770" s="89" t="s">
        <v>2501</v>
      </c>
      <c r="D770" s="89" t="s">
        <v>2502</v>
      </c>
      <c r="E770" s="89" t="s">
        <v>4014</v>
      </c>
      <c r="F770" s="90">
        <v>45245</v>
      </c>
      <c r="G770" s="3">
        <v>154.97999999999999</v>
      </c>
      <c r="H770" s="89"/>
      <c r="I770" s="91" t="s">
        <v>243</v>
      </c>
      <c r="J770" s="104" t="str">
        <f>VLOOKUP(I770,'Nom Ceges'!A:B,2,FALSE)</f>
        <v>DEP.FIS.MAT.CONDENS.</v>
      </c>
      <c r="K770" s="90">
        <v>45246</v>
      </c>
      <c r="L770" s="92" t="s">
        <v>133</v>
      </c>
      <c r="M770" s="89" t="s">
        <v>134</v>
      </c>
    </row>
    <row r="771" spans="1:13" customFormat="1" ht="14.4" x14ac:dyDescent="0.25">
      <c r="A771" s="89" t="s">
        <v>157</v>
      </c>
      <c r="B771" s="89" t="s">
        <v>2910</v>
      </c>
      <c r="C771" s="89" t="s">
        <v>2911</v>
      </c>
      <c r="D771" s="89" t="s">
        <v>2912</v>
      </c>
      <c r="E771" s="89" t="s">
        <v>2913</v>
      </c>
      <c r="F771" s="90">
        <v>45086</v>
      </c>
      <c r="G771" s="3">
        <v>60</v>
      </c>
      <c r="H771" s="89"/>
      <c r="I771" s="91" t="s">
        <v>243</v>
      </c>
      <c r="J771" s="104" t="str">
        <f>VLOOKUP(I771,'Nom Ceges'!A:B,2,FALSE)</f>
        <v>DEP.FIS.MAT.CONDENS.</v>
      </c>
      <c r="K771" s="90">
        <v>45112</v>
      </c>
      <c r="L771" s="92" t="s">
        <v>133</v>
      </c>
      <c r="M771" s="89" t="s">
        <v>134</v>
      </c>
    </row>
    <row r="772" spans="1:13" customFormat="1" ht="14.4" x14ac:dyDescent="0.25">
      <c r="A772" s="89" t="s">
        <v>157</v>
      </c>
      <c r="B772" s="89" t="s">
        <v>287</v>
      </c>
      <c r="C772" s="89" t="s">
        <v>3102</v>
      </c>
      <c r="D772" s="89" t="s">
        <v>3103</v>
      </c>
      <c r="E772" s="89" t="s">
        <v>3104</v>
      </c>
      <c r="F772" s="90">
        <v>45132</v>
      </c>
      <c r="G772" s="3">
        <v>125.59</v>
      </c>
      <c r="H772" s="89"/>
      <c r="I772" s="91" t="s">
        <v>243</v>
      </c>
      <c r="J772" s="104" t="str">
        <f>VLOOKUP(I772,'Nom Ceges'!A:B,2,FALSE)</f>
        <v>DEP.FIS.MAT.CONDENS.</v>
      </c>
      <c r="K772" s="90">
        <v>45146</v>
      </c>
      <c r="L772" s="92" t="s">
        <v>133</v>
      </c>
      <c r="M772" s="89" t="s">
        <v>134</v>
      </c>
    </row>
    <row r="773" spans="1:13" customFormat="1" ht="14.4" x14ac:dyDescent="0.25">
      <c r="A773" s="89" t="s">
        <v>157</v>
      </c>
      <c r="B773" s="89" t="s">
        <v>287</v>
      </c>
      <c r="C773" s="89" t="s">
        <v>3102</v>
      </c>
      <c r="D773" s="89" t="s">
        <v>3103</v>
      </c>
      <c r="E773" s="89" t="s">
        <v>3105</v>
      </c>
      <c r="F773" s="90">
        <v>45133</v>
      </c>
      <c r="G773" s="3">
        <v>31.4</v>
      </c>
      <c r="H773" s="89"/>
      <c r="I773" s="91" t="s">
        <v>243</v>
      </c>
      <c r="J773" s="104" t="str">
        <f>VLOOKUP(I773,'Nom Ceges'!A:B,2,FALSE)</f>
        <v>DEP.FIS.MAT.CONDENS.</v>
      </c>
      <c r="K773" s="90">
        <v>45147</v>
      </c>
      <c r="L773" s="92" t="s">
        <v>133</v>
      </c>
      <c r="M773" s="89" t="s">
        <v>134</v>
      </c>
    </row>
    <row r="774" spans="1:13" customFormat="1" ht="14.4" x14ac:dyDescent="0.25">
      <c r="A774" s="89" t="s">
        <v>157</v>
      </c>
      <c r="B774" s="89" t="s">
        <v>287</v>
      </c>
      <c r="C774" s="89" t="s">
        <v>3102</v>
      </c>
      <c r="D774" s="89" t="s">
        <v>3103</v>
      </c>
      <c r="E774" s="89" t="s">
        <v>3170</v>
      </c>
      <c r="F774" s="90">
        <v>45168</v>
      </c>
      <c r="G774" s="3">
        <v>32.270000000000003</v>
      </c>
      <c r="H774" s="89"/>
      <c r="I774" s="91" t="s">
        <v>243</v>
      </c>
      <c r="J774" s="104" t="str">
        <f>VLOOKUP(I774,'Nom Ceges'!A:B,2,FALSE)</f>
        <v>DEP.FIS.MAT.CONDENS.</v>
      </c>
      <c r="K774" s="90">
        <v>45176</v>
      </c>
      <c r="L774" s="92" t="s">
        <v>133</v>
      </c>
      <c r="M774" s="89" t="s">
        <v>134</v>
      </c>
    </row>
    <row r="775" spans="1:13" customFormat="1" ht="14.4" x14ac:dyDescent="0.25">
      <c r="A775" s="89" t="s">
        <v>157</v>
      </c>
      <c r="B775" s="89" t="s">
        <v>287</v>
      </c>
      <c r="C775" s="89" t="s">
        <v>3102</v>
      </c>
      <c r="D775" s="89" t="s">
        <v>3103</v>
      </c>
      <c r="E775" s="89" t="s">
        <v>3263</v>
      </c>
      <c r="F775" s="90">
        <v>45187</v>
      </c>
      <c r="G775" s="3">
        <v>32.270000000000003</v>
      </c>
      <c r="H775" s="89"/>
      <c r="I775" s="91" t="s">
        <v>243</v>
      </c>
      <c r="J775" s="104" t="str">
        <f>VLOOKUP(I775,'Nom Ceges'!A:B,2,FALSE)</f>
        <v>DEP.FIS.MAT.CONDENS.</v>
      </c>
      <c r="K775" s="90">
        <v>45195</v>
      </c>
      <c r="L775" s="92" t="s">
        <v>133</v>
      </c>
      <c r="M775" s="89" t="s">
        <v>134</v>
      </c>
    </row>
    <row r="776" spans="1:13" customFormat="1" ht="14.4" x14ac:dyDescent="0.25">
      <c r="A776" s="89" t="s">
        <v>157</v>
      </c>
      <c r="B776" s="89" t="s">
        <v>287</v>
      </c>
      <c r="C776" s="89" t="s">
        <v>3102</v>
      </c>
      <c r="D776" s="89" t="s">
        <v>3103</v>
      </c>
      <c r="E776" s="89" t="s">
        <v>3529</v>
      </c>
      <c r="F776" s="90">
        <v>45216</v>
      </c>
      <c r="G776" s="3">
        <v>31.4</v>
      </c>
      <c r="H776" s="89"/>
      <c r="I776" s="91" t="s">
        <v>243</v>
      </c>
      <c r="J776" s="104" t="str">
        <f>VLOOKUP(I776,'Nom Ceges'!A:B,2,FALSE)</f>
        <v>DEP.FIS.MAT.CONDENS.</v>
      </c>
      <c r="K776" s="90">
        <v>45218</v>
      </c>
      <c r="L776" s="92" t="s">
        <v>133</v>
      </c>
      <c r="M776" s="89" t="s">
        <v>134</v>
      </c>
    </row>
    <row r="777" spans="1:13" customFormat="1" ht="14.4" x14ac:dyDescent="0.25">
      <c r="A777" s="89" t="s">
        <v>157</v>
      </c>
      <c r="B777" s="89" t="s">
        <v>287</v>
      </c>
      <c r="C777" s="89" t="s">
        <v>3102</v>
      </c>
      <c r="D777" s="89" t="s">
        <v>3103</v>
      </c>
      <c r="E777" s="89" t="s">
        <v>4074</v>
      </c>
      <c r="F777" s="90">
        <v>45250</v>
      </c>
      <c r="G777" s="3">
        <v>32.270000000000003</v>
      </c>
      <c r="H777" s="89"/>
      <c r="I777" s="91" t="s">
        <v>243</v>
      </c>
      <c r="J777" s="104" t="str">
        <f>VLOOKUP(I777,'Nom Ceges'!A:B,2,FALSE)</f>
        <v>DEP.FIS.MAT.CONDENS.</v>
      </c>
      <c r="K777" s="90">
        <v>45251</v>
      </c>
      <c r="L777" s="92" t="s">
        <v>133</v>
      </c>
      <c r="M777" s="89" t="s">
        <v>134</v>
      </c>
    </row>
    <row r="778" spans="1:13" customFormat="1" ht="14.4" x14ac:dyDescent="0.25">
      <c r="A778" s="89" t="s">
        <v>157</v>
      </c>
      <c r="B778" s="89" t="s">
        <v>354</v>
      </c>
      <c r="C778" s="89" t="s">
        <v>2699</v>
      </c>
      <c r="D778" s="89" t="s">
        <v>355</v>
      </c>
      <c r="E778" s="89" t="s">
        <v>4368</v>
      </c>
      <c r="F778" s="90">
        <v>45258</v>
      </c>
      <c r="G778" s="3">
        <v>2085.0100000000002</v>
      </c>
      <c r="H778" s="89" t="s">
        <v>4358</v>
      </c>
      <c r="I778" s="91" t="s">
        <v>243</v>
      </c>
      <c r="J778" s="104" t="str">
        <f>VLOOKUP(I778,'Nom Ceges'!A:B,2,FALSE)</f>
        <v>DEP.FIS.MAT.CONDENS.</v>
      </c>
      <c r="K778" s="90">
        <v>45259</v>
      </c>
      <c r="L778" s="92" t="s">
        <v>159</v>
      </c>
      <c r="M778" s="89" t="s">
        <v>134</v>
      </c>
    </row>
    <row r="779" spans="1:13" customFormat="1" ht="14.4" x14ac:dyDescent="0.25">
      <c r="A779" s="89" t="s">
        <v>157</v>
      </c>
      <c r="B779" s="89" t="s">
        <v>187</v>
      </c>
      <c r="C779" s="89" t="s">
        <v>2527</v>
      </c>
      <c r="D779" s="89" t="s">
        <v>188</v>
      </c>
      <c r="E779" s="89" t="s">
        <v>4547</v>
      </c>
      <c r="F779" s="90">
        <v>45033</v>
      </c>
      <c r="G779" s="3">
        <v>0.5</v>
      </c>
      <c r="H779" s="89"/>
      <c r="I779" s="91" t="s">
        <v>243</v>
      </c>
      <c r="J779" s="104" t="str">
        <f>VLOOKUP(I779,'Nom Ceges'!A:B,2,FALSE)</f>
        <v>DEP.FIS.MAT.CONDENS.</v>
      </c>
      <c r="K779" s="90">
        <v>45033</v>
      </c>
      <c r="L779" s="92" t="s">
        <v>159</v>
      </c>
      <c r="M779" s="89" t="s">
        <v>134</v>
      </c>
    </row>
    <row r="780" spans="1:13" customFormat="1" ht="14.4" x14ac:dyDescent="0.25">
      <c r="A780" s="89" t="s">
        <v>157</v>
      </c>
      <c r="B780" s="89" t="s">
        <v>187</v>
      </c>
      <c r="C780" s="89" t="s">
        <v>2527</v>
      </c>
      <c r="D780" s="89" t="s">
        <v>188</v>
      </c>
      <c r="E780" s="89" t="s">
        <v>4544</v>
      </c>
      <c r="F780" s="90">
        <v>45042</v>
      </c>
      <c r="G780" s="3">
        <v>861.18</v>
      </c>
      <c r="H780" s="89"/>
      <c r="I780" s="91" t="s">
        <v>243</v>
      </c>
      <c r="J780" s="104" t="str">
        <f>VLOOKUP(I780,'Nom Ceges'!A:B,2,FALSE)</f>
        <v>DEP.FIS.MAT.CONDENS.</v>
      </c>
      <c r="K780" s="90">
        <v>45042</v>
      </c>
      <c r="L780" s="92" t="s">
        <v>159</v>
      </c>
      <c r="M780" s="89" t="s">
        <v>134</v>
      </c>
    </row>
    <row r="781" spans="1:13" customFormat="1" ht="14.4" x14ac:dyDescent="0.25">
      <c r="A781" s="89" t="s">
        <v>157</v>
      </c>
      <c r="B781" s="89" t="s">
        <v>187</v>
      </c>
      <c r="C781" s="89" t="s">
        <v>2527</v>
      </c>
      <c r="D781" s="89" t="s">
        <v>188</v>
      </c>
      <c r="E781" s="89" t="s">
        <v>3145</v>
      </c>
      <c r="F781" s="90">
        <v>45174</v>
      </c>
      <c r="G781" s="3">
        <v>-68.2</v>
      </c>
      <c r="H781" s="89"/>
      <c r="I781" s="91" t="s">
        <v>243</v>
      </c>
      <c r="J781" s="104" t="str">
        <f>VLOOKUP(I781,'Nom Ceges'!A:B,2,FALSE)</f>
        <v>DEP.FIS.MAT.CONDENS.</v>
      </c>
      <c r="K781" s="90">
        <v>45174</v>
      </c>
      <c r="L781" s="92" t="s">
        <v>133</v>
      </c>
      <c r="M781" s="89" t="s">
        <v>167</v>
      </c>
    </row>
    <row r="782" spans="1:13" customFormat="1" ht="14.4" x14ac:dyDescent="0.25">
      <c r="A782" s="89" t="s">
        <v>157</v>
      </c>
      <c r="B782" s="89" t="s">
        <v>187</v>
      </c>
      <c r="C782" s="89" t="s">
        <v>2527</v>
      </c>
      <c r="D782" s="89" t="s">
        <v>188</v>
      </c>
      <c r="E782" s="89" t="s">
        <v>4476</v>
      </c>
      <c r="F782" s="90">
        <v>45204</v>
      </c>
      <c r="G782" s="3">
        <v>696.25</v>
      </c>
      <c r="H782" s="89"/>
      <c r="I782" s="91" t="s">
        <v>243</v>
      </c>
      <c r="J782" s="104" t="str">
        <f>VLOOKUP(I782,'Nom Ceges'!A:B,2,FALSE)</f>
        <v>DEP.FIS.MAT.CONDENS.</v>
      </c>
      <c r="K782" s="90">
        <v>45204</v>
      </c>
      <c r="L782" s="92" t="s">
        <v>159</v>
      </c>
      <c r="M782" s="89" t="s">
        <v>134</v>
      </c>
    </row>
    <row r="783" spans="1:13" customFormat="1" ht="14.4" x14ac:dyDescent="0.25">
      <c r="A783" s="89" t="s">
        <v>157</v>
      </c>
      <c r="B783" s="89" t="s">
        <v>187</v>
      </c>
      <c r="C783" s="89" t="s">
        <v>2527</v>
      </c>
      <c r="D783" s="89" t="s">
        <v>188</v>
      </c>
      <c r="E783" s="89" t="s">
        <v>4475</v>
      </c>
      <c r="F783" s="90">
        <v>45205</v>
      </c>
      <c r="G783" s="3">
        <v>-696.25</v>
      </c>
      <c r="H783" s="89"/>
      <c r="I783" s="91" t="s">
        <v>243</v>
      </c>
      <c r="J783" s="104" t="str">
        <f>VLOOKUP(I783,'Nom Ceges'!A:B,2,FALSE)</f>
        <v>DEP.FIS.MAT.CONDENS.</v>
      </c>
      <c r="K783" s="90">
        <v>45205</v>
      </c>
      <c r="L783" s="92" t="s">
        <v>159</v>
      </c>
      <c r="M783" s="89" t="s">
        <v>167</v>
      </c>
    </row>
    <row r="784" spans="1:13" customFormat="1" ht="14.4" x14ac:dyDescent="0.25">
      <c r="A784" s="89" t="s">
        <v>157</v>
      </c>
      <c r="B784" s="89" t="s">
        <v>187</v>
      </c>
      <c r="C784" s="89" t="s">
        <v>2527</v>
      </c>
      <c r="D784" s="89" t="s">
        <v>188</v>
      </c>
      <c r="E784" s="89" t="s">
        <v>3969</v>
      </c>
      <c r="F784" s="90">
        <v>45245</v>
      </c>
      <c r="G784" s="3">
        <v>225.98</v>
      </c>
      <c r="H784" s="89"/>
      <c r="I784" s="91" t="s">
        <v>243</v>
      </c>
      <c r="J784" s="104" t="str">
        <f>VLOOKUP(I784,'Nom Ceges'!A:B,2,FALSE)</f>
        <v>DEP.FIS.MAT.CONDENS.</v>
      </c>
      <c r="K784" s="90">
        <v>45245</v>
      </c>
      <c r="L784" s="92" t="s">
        <v>133</v>
      </c>
      <c r="M784" s="89" t="s">
        <v>134</v>
      </c>
    </row>
    <row r="785" spans="1:13" customFormat="1" ht="14.4" x14ac:dyDescent="0.25">
      <c r="A785" s="89" t="s">
        <v>157</v>
      </c>
      <c r="B785" s="89" t="s">
        <v>187</v>
      </c>
      <c r="C785" s="89" t="s">
        <v>2527</v>
      </c>
      <c r="D785" s="89" t="s">
        <v>188</v>
      </c>
      <c r="E785" s="89" t="s">
        <v>4003</v>
      </c>
      <c r="F785" s="90">
        <v>45246</v>
      </c>
      <c r="G785" s="3">
        <v>545</v>
      </c>
      <c r="H785" s="89"/>
      <c r="I785" s="91" t="s">
        <v>243</v>
      </c>
      <c r="J785" s="104" t="str">
        <f>VLOOKUP(I785,'Nom Ceges'!A:B,2,FALSE)</f>
        <v>DEP.FIS.MAT.CONDENS.</v>
      </c>
      <c r="K785" s="90">
        <v>45246</v>
      </c>
      <c r="L785" s="92" t="s">
        <v>133</v>
      </c>
      <c r="M785" s="89" t="s">
        <v>134</v>
      </c>
    </row>
    <row r="786" spans="1:13" customFormat="1" ht="14.4" x14ac:dyDescent="0.25">
      <c r="A786" s="89" t="s">
        <v>157</v>
      </c>
      <c r="B786" s="89" t="s">
        <v>187</v>
      </c>
      <c r="C786" s="89" t="s">
        <v>2527</v>
      </c>
      <c r="D786" s="89" t="s">
        <v>188</v>
      </c>
      <c r="E786" s="89" t="s">
        <v>4126</v>
      </c>
      <c r="F786" s="90">
        <v>45253</v>
      </c>
      <c r="G786" s="3">
        <v>250</v>
      </c>
      <c r="H786" s="89"/>
      <c r="I786" s="91" t="s">
        <v>243</v>
      </c>
      <c r="J786" s="104" t="str">
        <f>VLOOKUP(I786,'Nom Ceges'!A:B,2,FALSE)</f>
        <v>DEP.FIS.MAT.CONDENS.</v>
      </c>
      <c r="K786" s="90">
        <v>45253</v>
      </c>
      <c r="L786" s="92" t="s">
        <v>133</v>
      </c>
      <c r="M786" s="89" t="s">
        <v>134</v>
      </c>
    </row>
    <row r="787" spans="1:13" customFormat="1" ht="14.4" x14ac:dyDescent="0.25">
      <c r="A787" s="89" t="s">
        <v>157</v>
      </c>
      <c r="B787" s="89" t="s">
        <v>187</v>
      </c>
      <c r="C787" s="89" t="s">
        <v>2527</v>
      </c>
      <c r="D787" s="89" t="s">
        <v>188</v>
      </c>
      <c r="E787" s="89" t="s">
        <v>4130</v>
      </c>
      <c r="F787" s="90">
        <v>45253</v>
      </c>
      <c r="G787" s="3">
        <v>153.97999999999999</v>
      </c>
      <c r="H787" s="89"/>
      <c r="I787" s="91" t="s">
        <v>243</v>
      </c>
      <c r="J787" s="104" t="str">
        <f>VLOOKUP(I787,'Nom Ceges'!A:B,2,FALSE)</f>
        <v>DEP.FIS.MAT.CONDENS.</v>
      </c>
      <c r="K787" s="90">
        <v>45253</v>
      </c>
      <c r="L787" s="92" t="s">
        <v>133</v>
      </c>
      <c r="M787" s="89" t="s">
        <v>134</v>
      </c>
    </row>
    <row r="788" spans="1:13" customFormat="1" ht="14.4" x14ac:dyDescent="0.25">
      <c r="A788" s="89" t="s">
        <v>157</v>
      </c>
      <c r="B788" s="89" t="s">
        <v>4231</v>
      </c>
      <c r="C788" s="89" t="s">
        <v>4232</v>
      </c>
      <c r="D788" s="89"/>
      <c r="E788" s="89" t="s">
        <v>4233</v>
      </c>
      <c r="F788" s="90">
        <v>45253</v>
      </c>
      <c r="G788" s="3">
        <v>652.70000000000005</v>
      </c>
      <c r="H788" s="89" t="s">
        <v>4234</v>
      </c>
      <c r="I788" s="91" t="s">
        <v>243</v>
      </c>
      <c r="J788" s="104" t="str">
        <f>VLOOKUP(I788,'Nom Ceges'!A:B,2,FALSE)</f>
        <v>DEP.FIS.MAT.CONDENS.</v>
      </c>
      <c r="K788" s="90">
        <v>45258</v>
      </c>
      <c r="L788" s="92" t="s">
        <v>133</v>
      </c>
      <c r="M788" s="89" t="s">
        <v>134</v>
      </c>
    </row>
    <row r="789" spans="1:13" customFormat="1" ht="14.4" x14ac:dyDescent="0.25">
      <c r="A789" s="89" t="s">
        <v>157</v>
      </c>
      <c r="B789" s="89" t="s">
        <v>3745</v>
      </c>
      <c r="C789" s="89" t="s">
        <v>3746</v>
      </c>
      <c r="D789" s="89"/>
      <c r="E789" s="89" t="s">
        <v>3747</v>
      </c>
      <c r="F789" s="90">
        <v>45224</v>
      </c>
      <c r="G789" s="3">
        <v>185.62</v>
      </c>
      <c r="H789" s="89"/>
      <c r="I789" s="91" t="s">
        <v>243</v>
      </c>
      <c r="J789" s="104" t="str">
        <f>VLOOKUP(I789,'Nom Ceges'!A:B,2,FALSE)</f>
        <v>DEP.FIS.MAT.CONDENS.</v>
      </c>
      <c r="K789" s="90">
        <v>45233</v>
      </c>
      <c r="L789" s="92" t="s">
        <v>133</v>
      </c>
      <c r="M789" s="89" t="s">
        <v>134</v>
      </c>
    </row>
    <row r="790" spans="1:13" customFormat="1" ht="14.4" x14ac:dyDescent="0.25">
      <c r="A790" s="89" t="s">
        <v>157</v>
      </c>
      <c r="B790" s="89" t="s">
        <v>3516</v>
      </c>
      <c r="C790" s="89" t="s">
        <v>3517</v>
      </c>
      <c r="D790" s="89"/>
      <c r="E790" s="89" t="s">
        <v>3518</v>
      </c>
      <c r="F790" s="90">
        <v>45119</v>
      </c>
      <c r="G790" s="3">
        <v>441.79</v>
      </c>
      <c r="H790" s="89"/>
      <c r="I790" s="91" t="s">
        <v>243</v>
      </c>
      <c r="J790" s="104" t="str">
        <f>VLOOKUP(I790,'Nom Ceges'!A:B,2,FALSE)</f>
        <v>DEP.FIS.MAT.CONDENS.</v>
      </c>
      <c r="K790" s="90">
        <v>45218</v>
      </c>
      <c r="L790" s="92" t="s">
        <v>133</v>
      </c>
      <c r="M790" s="89" t="s">
        <v>134</v>
      </c>
    </row>
    <row r="791" spans="1:13" customFormat="1" ht="14.4" x14ac:dyDescent="0.25">
      <c r="A791" s="89" t="s">
        <v>157</v>
      </c>
      <c r="B791" s="89" t="s">
        <v>3516</v>
      </c>
      <c r="C791" s="89" t="s">
        <v>3517</v>
      </c>
      <c r="D791" s="89"/>
      <c r="E791" s="89" t="s">
        <v>3519</v>
      </c>
      <c r="F791" s="90">
        <v>45114</v>
      </c>
      <c r="G791" s="3">
        <v>220.9</v>
      </c>
      <c r="H791" s="89"/>
      <c r="I791" s="91" t="s">
        <v>243</v>
      </c>
      <c r="J791" s="104" t="str">
        <f>VLOOKUP(I791,'Nom Ceges'!A:B,2,FALSE)</f>
        <v>DEP.FIS.MAT.CONDENS.</v>
      </c>
      <c r="K791" s="90">
        <v>45218</v>
      </c>
      <c r="L791" s="92" t="s">
        <v>133</v>
      </c>
      <c r="M791" s="89" t="s">
        <v>134</v>
      </c>
    </row>
    <row r="792" spans="1:13" customFormat="1" ht="14.4" x14ac:dyDescent="0.25">
      <c r="A792" s="89" t="s">
        <v>157</v>
      </c>
      <c r="B792" s="89" t="s">
        <v>3319</v>
      </c>
      <c r="C792" s="89" t="s">
        <v>3320</v>
      </c>
      <c r="D792" s="89"/>
      <c r="E792" s="89" t="s">
        <v>3321</v>
      </c>
      <c r="F792" s="90">
        <v>45078</v>
      </c>
      <c r="G792" s="3">
        <v>221.52</v>
      </c>
      <c r="H792" s="89"/>
      <c r="I792" s="91" t="s">
        <v>243</v>
      </c>
      <c r="J792" s="104" t="str">
        <f>VLOOKUP(I792,'Nom Ceges'!A:B,2,FALSE)</f>
        <v>DEP.FIS.MAT.CONDENS.</v>
      </c>
      <c r="K792" s="90">
        <v>45201</v>
      </c>
      <c r="L792" s="92" t="s">
        <v>133</v>
      </c>
      <c r="M792" s="89" t="s">
        <v>134</v>
      </c>
    </row>
    <row r="793" spans="1:13" customFormat="1" ht="14.4" x14ac:dyDescent="0.25">
      <c r="A793" s="89" t="s">
        <v>157</v>
      </c>
      <c r="B793" s="89" t="s">
        <v>3045</v>
      </c>
      <c r="C793" s="89" t="s">
        <v>3046</v>
      </c>
      <c r="D793" s="89"/>
      <c r="E793" s="89" t="s">
        <v>3047</v>
      </c>
      <c r="F793" s="90">
        <v>45094</v>
      </c>
      <c r="G793" s="3">
        <v>685.16</v>
      </c>
      <c r="H793" s="89"/>
      <c r="I793" s="91" t="s">
        <v>243</v>
      </c>
      <c r="J793" s="104" t="str">
        <f>VLOOKUP(I793,'Nom Ceges'!A:B,2,FALSE)</f>
        <v>DEP.FIS.MAT.CONDENS.</v>
      </c>
      <c r="K793" s="90">
        <v>45128</v>
      </c>
      <c r="L793" s="92" t="s">
        <v>133</v>
      </c>
      <c r="M793" s="89" t="s">
        <v>134</v>
      </c>
    </row>
    <row r="794" spans="1:13" customFormat="1" ht="14.4" x14ac:dyDescent="0.25">
      <c r="A794" s="89" t="s">
        <v>157</v>
      </c>
      <c r="B794" s="89" t="s">
        <v>3570</v>
      </c>
      <c r="C794" s="89" t="s">
        <v>3571</v>
      </c>
      <c r="D794" s="89"/>
      <c r="E794" s="89" t="s">
        <v>3572</v>
      </c>
      <c r="F794" s="90">
        <v>45057</v>
      </c>
      <c r="G794" s="3">
        <v>463.59</v>
      </c>
      <c r="H794" s="89"/>
      <c r="I794" s="91" t="s">
        <v>243</v>
      </c>
      <c r="J794" s="104" t="str">
        <f>VLOOKUP(I794,'Nom Ceges'!A:B,2,FALSE)</f>
        <v>DEP.FIS.MAT.CONDENS.</v>
      </c>
      <c r="K794" s="90">
        <v>45222</v>
      </c>
      <c r="L794" s="92" t="s">
        <v>159</v>
      </c>
      <c r="M794" s="89" t="s">
        <v>134</v>
      </c>
    </row>
    <row r="795" spans="1:13" customFormat="1" ht="14.4" x14ac:dyDescent="0.25">
      <c r="A795" s="89" t="s">
        <v>157</v>
      </c>
      <c r="B795" s="89" t="s">
        <v>3570</v>
      </c>
      <c r="C795" s="89" t="s">
        <v>3571</v>
      </c>
      <c r="D795" s="89"/>
      <c r="E795" s="89" t="s">
        <v>4396</v>
      </c>
      <c r="F795" s="90">
        <v>45175</v>
      </c>
      <c r="G795" s="3">
        <v>428.87</v>
      </c>
      <c r="H795" s="89"/>
      <c r="I795" s="91" t="s">
        <v>243</v>
      </c>
      <c r="J795" s="104" t="str">
        <f>VLOOKUP(I795,'Nom Ceges'!A:B,2,FALSE)</f>
        <v>DEP.FIS.MAT.CONDENS.</v>
      </c>
      <c r="K795" s="90">
        <v>45245</v>
      </c>
      <c r="L795" s="92" t="s">
        <v>159</v>
      </c>
      <c r="M795" s="89" t="s">
        <v>134</v>
      </c>
    </row>
    <row r="796" spans="1:13" customFormat="1" ht="14.4" x14ac:dyDescent="0.25">
      <c r="A796" s="89" t="s">
        <v>157</v>
      </c>
      <c r="B796" s="89" t="s">
        <v>4489</v>
      </c>
      <c r="C796" s="89" t="s">
        <v>4490</v>
      </c>
      <c r="D796" s="89"/>
      <c r="E796" s="89" t="s">
        <v>4491</v>
      </c>
      <c r="F796" s="90">
        <v>45183</v>
      </c>
      <c r="G796" s="3">
        <v>2106</v>
      </c>
      <c r="H796" s="89" t="s">
        <v>4492</v>
      </c>
      <c r="I796" s="91" t="s">
        <v>243</v>
      </c>
      <c r="J796" s="104" t="str">
        <f>VLOOKUP(I796,'Nom Ceges'!A:B,2,FALSE)</f>
        <v>DEP.FIS.MAT.CONDENS.</v>
      </c>
      <c r="K796" s="90">
        <v>45189</v>
      </c>
      <c r="L796" s="92" t="s">
        <v>159</v>
      </c>
      <c r="M796" s="89" t="s">
        <v>134</v>
      </c>
    </row>
    <row r="797" spans="1:13" customFormat="1" ht="14.4" x14ac:dyDescent="0.25">
      <c r="A797" s="89" t="s">
        <v>157</v>
      </c>
      <c r="B797" s="89" t="s">
        <v>2582</v>
      </c>
      <c r="C797" s="89" t="s">
        <v>2583</v>
      </c>
      <c r="D797" s="89" t="s">
        <v>2584</v>
      </c>
      <c r="E797" s="89" t="s">
        <v>3748</v>
      </c>
      <c r="F797" s="90">
        <v>45230</v>
      </c>
      <c r="G797" s="3">
        <v>26.6</v>
      </c>
      <c r="H797" s="89"/>
      <c r="I797" s="91" t="s">
        <v>243</v>
      </c>
      <c r="J797" s="104" t="str">
        <f>VLOOKUP(I797,'Nom Ceges'!A:B,2,FALSE)</f>
        <v>DEP.FIS.MAT.CONDENS.</v>
      </c>
      <c r="K797" s="90">
        <v>45233</v>
      </c>
      <c r="L797" s="92" t="s">
        <v>133</v>
      </c>
      <c r="M797" s="89" t="s">
        <v>134</v>
      </c>
    </row>
    <row r="798" spans="1:13" customFormat="1" ht="14.4" x14ac:dyDescent="0.25">
      <c r="A798" s="89" t="s">
        <v>157</v>
      </c>
      <c r="B798" s="89" t="s">
        <v>2582</v>
      </c>
      <c r="C798" s="89" t="s">
        <v>2583</v>
      </c>
      <c r="D798" s="89" t="s">
        <v>2584</v>
      </c>
      <c r="E798" s="89" t="s">
        <v>3833</v>
      </c>
      <c r="F798" s="90">
        <v>45236</v>
      </c>
      <c r="G798" s="3">
        <v>27.1</v>
      </c>
      <c r="H798" s="89"/>
      <c r="I798" s="91" t="s">
        <v>243</v>
      </c>
      <c r="J798" s="104" t="str">
        <f>VLOOKUP(I798,'Nom Ceges'!A:B,2,FALSE)</f>
        <v>DEP.FIS.MAT.CONDENS.</v>
      </c>
      <c r="K798" s="90">
        <v>45237</v>
      </c>
      <c r="L798" s="92" t="s">
        <v>133</v>
      </c>
      <c r="M798" s="89" t="s">
        <v>134</v>
      </c>
    </row>
    <row r="799" spans="1:13" customFormat="1" ht="14.4" x14ac:dyDescent="0.25">
      <c r="A799" s="89" t="s">
        <v>157</v>
      </c>
      <c r="B799" s="89" t="s">
        <v>3720</v>
      </c>
      <c r="C799" s="89" t="s">
        <v>3721</v>
      </c>
      <c r="D799" s="89" t="s">
        <v>3722</v>
      </c>
      <c r="E799" s="89" t="s">
        <v>3723</v>
      </c>
      <c r="F799" s="90">
        <v>45199</v>
      </c>
      <c r="G799" s="3">
        <v>79.760000000000005</v>
      </c>
      <c r="H799" s="89"/>
      <c r="I799" s="91" t="s">
        <v>243</v>
      </c>
      <c r="J799" s="104" t="str">
        <f>VLOOKUP(I799,'Nom Ceges'!A:B,2,FALSE)</f>
        <v>DEP.FIS.MAT.CONDENS.</v>
      </c>
      <c r="K799" s="90">
        <v>45232</v>
      </c>
      <c r="L799" s="92" t="s">
        <v>133</v>
      </c>
      <c r="M799" s="89" t="s">
        <v>134</v>
      </c>
    </row>
    <row r="800" spans="1:13" customFormat="1" ht="14.4" x14ac:dyDescent="0.25">
      <c r="A800" s="89" t="s">
        <v>157</v>
      </c>
      <c r="B800" s="89" t="s">
        <v>226</v>
      </c>
      <c r="C800" s="89" t="s">
        <v>2536</v>
      </c>
      <c r="D800" s="89" t="s">
        <v>2537</v>
      </c>
      <c r="E800" s="89" t="s">
        <v>3855</v>
      </c>
      <c r="F800" s="90">
        <v>45237</v>
      </c>
      <c r="G800" s="3">
        <v>1137.18</v>
      </c>
      <c r="H800" s="89"/>
      <c r="I800" s="91" t="s">
        <v>280</v>
      </c>
      <c r="J800" s="104" t="str">
        <f>VLOOKUP(I800,'Nom Ceges'!A:B,2,FALSE)</f>
        <v>DEP. FISICA APLICADA</v>
      </c>
      <c r="K800" s="90">
        <v>45238</v>
      </c>
      <c r="L800" s="92" t="s">
        <v>133</v>
      </c>
      <c r="M800" s="89" t="s">
        <v>134</v>
      </c>
    </row>
    <row r="801" spans="1:13" customFormat="1" ht="14.4" x14ac:dyDescent="0.25">
      <c r="A801" s="89" t="s">
        <v>157</v>
      </c>
      <c r="B801" s="89" t="s">
        <v>226</v>
      </c>
      <c r="C801" s="89" t="s">
        <v>2536</v>
      </c>
      <c r="D801" s="89" t="s">
        <v>2537</v>
      </c>
      <c r="E801" s="89" t="s">
        <v>4078</v>
      </c>
      <c r="F801" s="90">
        <v>45251</v>
      </c>
      <c r="G801" s="3">
        <v>525.66</v>
      </c>
      <c r="H801" s="89"/>
      <c r="I801" s="91" t="s">
        <v>280</v>
      </c>
      <c r="J801" s="104" t="str">
        <f>VLOOKUP(I801,'Nom Ceges'!A:B,2,FALSE)</f>
        <v>DEP. FISICA APLICADA</v>
      </c>
      <c r="K801" s="90">
        <v>45252</v>
      </c>
      <c r="L801" s="92" t="s">
        <v>133</v>
      </c>
      <c r="M801" s="89" t="s">
        <v>134</v>
      </c>
    </row>
    <row r="802" spans="1:13" customFormat="1" ht="14.4" x14ac:dyDescent="0.25">
      <c r="A802" s="89" t="s">
        <v>157</v>
      </c>
      <c r="B802" s="89" t="s">
        <v>303</v>
      </c>
      <c r="C802" s="89" t="s">
        <v>2899</v>
      </c>
      <c r="D802" s="89" t="s">
        <v>304</v>
      </c>
      <c r="E802" s="89" t="s">
        <v>3222</v>
      </c>
      <c r="F802" s="90">
        <v>45188</v>
      </c>
      <c r="G802" s="3">
        <v>65.39</v>
      </c>
      <c r="H802" s="89" t="s">
        <v>3223</v>
      </c>
      <c r="I802" s="91" t="s">
        <v>280</v>
      </c>
      <c r="J802" s="104" t="str">
        <f>VLOOKUP(I802,'Nom Ceges'!A:B,2,FALSE)</f>
        <v>DEP. FISICA APLICADA</v>
      </c>
      <c r="K802" s="90">
        <v>45188</v>
      </c>
      <c r="L802" s="92" t="s">
        <v>133</v>
      </c>
      <c r="M802" s="89" t="s">
        <v>134</v>
      </c>
    </row>
    <row r="803" spans="1:13" customFormat="1" ht="14.4" x14ac:dyDescent="0.25">
      <c r="A803" s="89" t="s">
        <v>157</v>
      </c>
      <c r="B803" s="89" t="s">
        <v>2391</v>
      </c>
      <c r="C803" s="89" t="s">
        <v>3927</v>
      </c>
      <c r="D803" s="89" t="s">
        <v>3928</v>
      </c>
      <c r="E803" s="89" t="s">
        <v>3929</v>
      </c>
      <c r="F803" s="90">
        <v>45240</v>
      </c>
      <c r="G803" s="3">
        <v>90.75</v>
      </c>
      <c r="H803" s="89" t="s">
        <v>3930</v>
      </c>
      <c r="I803" s="91" t="s">
        <v>280</v>
      </c>
      <c r="J803" s="104" t="str">
        <f>VLOOKUP(I803,'Nom Ceges'!A:B,2,FALSE)</f>
        <v>DEP. FISICA APLICADA</v>
      </c>
      <c r="K803" s="90">
        <v>45243</v>
      </c>
      <c r="L803" s="92" t="s">
        <v>133</v>
      </c>
      <c r="M803" s="89" t="s">
        <v>134</v>
      </c>
    </row>
    <row r="804" spans="1:13" customFormat="1" ht="14.4" x14ac:dyDescent="0.25">
      <c r="A804" s="89" t="s">
        <v>157</v>
      </c>
      <c r="B804" s="89" t="s">
        <v>4383</v>
      </c>
      <c r="C804" s="89" t="s">
        <v>4384</v>
      </c>
      <c r="D804" s="89" t="s">
        <v>4618</v>
      </c>
      <c r="E804" s="89" t="s">
        <v>4385</v>
      </c>
      <c r="F804" s="90">
        <v>45246</v>
      </c>
      <c r="G804" s="3">
        <v>4297.74</v>
      </c>
      <c r="H804" s="89" t="s">
        <v>4386</v>
      </c>
      <c r="I804" s="91" t="s">
        <v>280</v>
      </c>
      <c r="J804" s="104" t="str">
        <f>VLOOKUP(I804,'Nom Ceges'!A:B,2,FALSE)</f>
        <v>DEP. FISICA APLICADA</v>
      </c>
      <c r="K804" s="90">
        <v>45257</v>
      </c>
      <c r="L804" s="92" t="s">
        <v>133</v>
      </c>
      <c r="M804" s="89" t="s">
        <v>134</v>
      </c>
    </row>
    <row r="805" spans="1:13" customFormat="1" ht="14.4" x14ac:dyDescent="0.25">
      <c r="A805" s="89" t="s">
        <v>157</v>
      </c>
      <c r="B805" s="89" t="s">
        <v>187</v>
      </c>
      <c r="C805" s="89" t="s">
        <v>2527</v>
      </c>
      <c r="D805" s="89" t="s">
        <v>188</v>
      </c>
      <c r="E805" s="89" t="s">
        <v>3894</v>
      </c>
      <c r="F805" s="90">
        <v>45239</v>
      </c>
      <c r="G805" s="3">
        <v>1457.64</v>
      </c>
      <c r="H805" s="89"/>
      <c r="I805" s="91" t="s">
        <v>280</v>
      </c>
      <c r="J805" s="104" t="str">
        <f>VLOOKUP(I805,'Nom Ceges'!A:B,2,FALSE)</f>
        <v>DEP. FISICA APLICADA</v>
      </c>
      <c r="K805" s="90">
        <v>45239</v>
      </c>
      <c r="L805" s="92" t="s">
        <v>133</v>
      </c>
      <c r="M805" s="89" t="s">
        <v>134</v>
      </c>
    </row>
    <row r="806" spans="1:13" customFormat="1" ht="14.4" x14ac:dyDescent="0.25">
      <c r="A806" s="89" t="s">
        <v>157</v>
      </c>
      <c r="B806" s="89" t="s">
        <v>187</v>
      </c>
      <c r="C806" s="89" t="s">
        <v>2527</v>
      </c>
      <c r="D806" s="89" t="s">
        <v>188</v>
      </c>
      <c r="E806" s="89" t="s">
        <v>3895</v>
      </c>
      <c r="F806" s="90">
        <v>45239</v>
      </c>
      <c r="G806" s="3">
        <v>721.25</v>
      </c>
      <c r="H806" s="89"/>
      <c r="I806" s="91" t="s">
        <v>280</v>
      </c>
      <c r="J806" s="104" t="str">
        <f>VLOOKUP(I806,'Nom Ceges'!A:B,2,FALSE)</f>
        <v>DEP. FISICA APLICADA</v>
      </c>
      <c r="K806" s="90">
        <v>45239</v>
      </c>
      <c r="L806" s="92" t="s">
        <v>133</v>
      </c>
      <c r="M806" s="89" t="s">
        <v>134</v>
      </c>
    </row>
    <row r="807" spans="1:13" customFormat="1" ht="14.4" x14ac:dyDescent="0.25">
      <c r="A807" s="89" t="s">
        <v>157</v>
      </c>
      <c r="B807" s="89" t="s">
        <v>2393</v>
      </c>
      <c r="C807" s="89" t="s">
        <v>4037</v>
      </c>
      <c r="D807" s="89" t="s">
        <v>4038</v>
      </c>
      <c r="E807" s="89" t="s">
        <v>4039</v>
      </c>
      <c r="F807" s="90">
        <v>45248</v>
      </c>
      <c r="G807" s="3">
        <v>99.86</v>
      </c>
      <c r="H807" s="89" t="s">
        <v>4040</v>
      </c>
      <c r="I807" s="91" t="s">
        <v>280</v>
      </c>
      <c r="J807" s="104" t="str">
        <f>VLOOKUP(I807,'Nom Ceges'!A:B,2,FALSE)</f>
        <v>DEP. FISICA APLICADA</v>
      </c>
      <c r="K807" s="90">
        <v>45248</v>
      </c>
      <c r="L807" s="92" t="s">
        <v>133</v>
      </c>
      <c r="M807" s="89" t="s">
        <v>134</v>
      </c>
    </row>
    <row r="808" spans="1:13" customFormat="1" ht="14.4" x14ac:dyDescent="0.25">
      <c r="A808" s="89" t="s">
        <v>157</v>
      </c>
      <c r="B808" s="89" t="s">
        <v>3850</v>
      </c>
      <c r="C808" s="89" t="s">
        <v>3851</v>
      </c>
      <c r="D808" s="89" t="s">
        <v>3852</v>
      </c>
      <c r="E808" s="89" t="s">
        <v>3853</v>
      </c>
      <c r="F808" s="90">
        <v>45238</v>
      </c>
      <c r="G808" s="3">
        <v>5333.68</v>
      </c>
      <c r="H808" s="89" t="s">
        <v>3854</v>
      </c>
      <c r="I808" s="91" t="s">
        <v>280</v>
      </c>
      <c r="J808" s="104" t="str">
        <f>VLOOKUP(I808,'Nom Ceges'!A:B,2,FALSE)</f>
        <v>DEP. FISICA APLICADA</v>
      </c>
      <c r="K808" s="90">
        <v>45238</v>
      </c>
      <c r="L808" s="92" t="s">
        <v>133</v>
      </c>
      <c r="M808" s="89" t="s">
        <v>134</v>
      </c>
    </row>
    <row r="809" spans="1:13" customFormat="1" ht="14.4" x14ac:dyDescent="0.25">
      <c r="A809" s="89" t="s">
        <v>157</v>
      </c>
      <c r="B809" s="89" t="s">
        <v>3784</v>
      </c>
      <c r="C809" s="89" t="s">
        <v>3785</v>
      </c>
      <c r="D809" s="89" t="s">
        <v>3786</v>
      </c>
      <c r="E809" s="89" t="s">
        <v>4687</v>
      </c>
      <c r="F809" s="90">
        <v>45219</v>
      </c>
      <c r="G809" s="3">
        <v>276.39</v>
      </c>
      <c r="H809" s="89"/>
      <c r="I809" s="91" t="s">
        <v>292</v>
      </c>
      <c r="J809" s="104" t="str">
        <f>VLOOKUP(I809,'Nom Ceges'!A:B,2,FALSE)</f>
        <v>DEP. C.MATERIALS I Q</v>
      </c>
      <c r="K809" s="90">
        <v>45244</v>
      </c>
      <c r="L809" s="92" t="s">
        <v>159</v>
      </c>
      <c r="M809" s="89" t="s">
        <v>134</v>
      </c>
    </row>
    <row r="810" spans="1:13" customFormat="1" ht="14.4" x14ac:dyDescent="0.25">
      <c r="A810" s="89" t="s">
        <v>157</v>
      </c>
      <c r="B810" s="89" t="s">
        <v>183</v>
      </c>
      <c r="C810" s="89" t="s">
        <v>2453</v>
      </c>
      <c r="D810" s="89" t="s">
        <v>2454</v>
      </c>
      <c r="E810" s="89" t="s">
        <v>4393</v>
      </c>
      <c r="F810" s="90">
        <v>45254</v>
      </c>
      <c r="G810" s="3">
        <v>32.340000000000003</v>
      </c>
      <c r="H810" s="89" t="s">
        <v>4394</v>
      </c>
      <c r="I810" s="91" t="s">
        <v>169</v>
      </c>
      <c r="J810" s="104" t="str">
        <f>VLOOKUP(I810,'Nom Ceges'!A:B,2,FALSE)</f>
        <v>DEP. ENGINY.QUIM.</v>
      </c>
      <c r="K810" s="90">
        <v>45255</v>
      </c>
      <c r="L810" s="92" t="s">
        <v>159</v>
      </c>
      <c r="M810" s="89" t="s">
        <v>134</v>
      </c>
    </row>
    <row r="811" spans="1:13" customFormat="1" ht="14.4" x14ac:dyDescent="0.25">
      <c r="A811" s="89" t="s">
        <v>157</v>
      </c>
      <c r="B811" s="89" t="s">
        <v>249</v>
      </c>
      <c r="C811" s="89" t="s">
        <v>3510</v>
      </c>
      <c r="D811" s="89" t="s">
        <v>3511</v>
      </c>
      <c r="E811" s="89" t="s">
        <v>3512</v>
      </c>
      <c r="F811" s="90">
        <v>45214</v>
      </c>
      <c r="G811" s="3">
        <v>572.57000000000005</v>
      </c>
      <c r="H811" s="89" t="s">
        <v>3513</v>
      </c>
      <c r="I811" s="91" t="s">
        <v>242</v>
      </c>
      <c r="J811" s="104" t="str">
        <f>VLOOKUP(I811,'Nom Ceges'!A:B,2,FALSE)</f>
        <v>DEP. QUIM. INORG.ORG</v>
      </c>
      <c r="K811" s="90">
        <v>45217</v>
      </c>
      <c r="L811" s="92" t="s">
        <v>133</v>
      </c>
      <c r="M811" s="89" t="s">
        <v>134</v>
      </c>
    </row>
    <row r="812" spans="1:13" customFormat="1" ht="14.4" x14ac:dyDescent="0.25">
      <c r="A812" s="89" t="s">
        <v>157</v>
      </c>
      <c r="B812" s="89" t="s">
        <v>218</v>
      </c>
      <c r="C812" s="89" t="s">
        <v>2891</v>
      </c>
      <c r="D812" s="89" t="s">
        <v>2892</v>
      </c>
      <c r="E812" s="89" t="s">
        <v>3846</v>
      </c>
      <c r="F812" s="90">
        <v>45230</v>
      </c>
      <c r="G812" s="3">
        <v>889</v>
      </c>
      <c r="H812" s="89" t="s">
        <v>3847</v>
      </c>
      <c r="I812" s="91" t="s">
        <v>242</v>
      </c>
      <c r="J812" s="104" t="str">
        <f>VLOOKUP(I812,'Nom Ceges'!A:B,2,FALSE)</f>
        <v>DEP. QUIM. INORG.ORG</v>
      </c>
      <c r="K812" s="90">
        <v>45238</v>
      </c>
      <c r="L812" s="92" t="s">
        <v>133</v>
      </c>
      <c r="M812" s="89" t="s">
        <v>134</v>
      </c>
    </row>
    <row r="813" spans="1:13" customFormat="1" ht="14.4" x14ac:dyDescent="0.25">
      <c r="A813" s="89" t="s">
        <v>157</v>
      </c>
      <c r="B813" s="89" t="s">
        <v>218</v>
      </c>
      <c r="C813" s="89" t="s">
        <v>2891</v>
      </c>
      <c r="D813" s="89" t="s">
        <v>2892</v>
      </c>
      <c r="E813" s="89" t="s">
        <v>4121</v>
      </c>
      <c r="F813" s="90">
        <v>45245</v>
      </c>
      <c r="G813" s="3">
        <v>644.63</v>
      </c>
      <c r="H813" s="89" t="s">
        <v>3847</v>
      </c>
      <c r="I813" s="91" t="s">
        <v>242</v>
      </c>
      <c r="J813" s="104" t="str">
        <f>VLOOKUP(I813,'Nom Ceges'!A:B,2,FALSE)</f>
        <v>DEP. QUIM. INORG.ORG</v>
      </c>
      <c r="K813" s="90">
        <v>45253</v>
      </c>
      <c r="L813" s="92" t="s">
        <v>133</v>
      </c>
      <c r="M813" s="89" t="s">
        <v>134</v>
      </c>
    </row>
    <row r="814" spans="1:13" customFormat="1" ht="14.4" x14ac:dyDescent="0.25">
      <c r="A814" s="89" t="s">
        <v>157</v>
      </c>
      <c r="B814" s="89" t="s">
        <v>136</v>
      </c>
      <c r="C814" s="89" t="s">
        <v>2501</v>
      </c>
      <c r="D814" s="89" t="s">
        <v>2502</v>
      </c>
      <c r="E814" s="89" t="s">
        <v>3384</v>
      </c>
      <c r="F814" s="90">
        <v>45205</v>
      </c>
      <c r="G814" s="3">
        <v>92</v>
      </c>
      <c r="H814" s="89"/>
      <c r="I814" s="91" t="s">
        <v>242</v>
      </c>
      <c r="J814" s="104" t="str">
        <f>VLOOKUP(I814,'Nom Ceges'!A:B,2,FALSE)</f>
        <v>DEP. QUIM. INORG.ORG</v>
      </c>
      <c r="K814" s="90">
        <v>45206</v>
      </c>
      <c r="L814" s="92" t="s">
        <v>133</v>
      </c>
      <c r="M814" s="89" t="s">
        <v>134</v>
      </c>
    </row>
    <row r="815" spans="1:13" customFormat="1" ht="14.4" x14ac:dyDescent="0.25">
      <c r="A815" s="89" t="s">
        <v>157</v>
      </c>
      <c r="B815" s="89" t="s">
        <v>136</v>
      </c>
      <c r="C815" s="89" t="s">
        <v>2501</v>
      </c>
      <c r="D815" s="89" t="s">
        <v>2502</v>
      </c>
      <c r="E815" s="89" t="s">
        <v>3385</v>
      </c>
      <c r="F815" s="90">
        <v>45205</v>
      </c>
      <c r="G815" s="3">
        <v>92</v>
      </c>
      <c r="H815" s="89"/>
      <c r="I815" s="91" t="s">
        <v>242</v>
      </c>
      <c r="J815" s="104" t="str">
        <f>VLOOKUP(I815,'Nom Ceges'!A:B,2,FALSE)</f>
        <v>DEP. QUIM. INORG.ORG</v>
      </c>
      <c r="K815" s="90">
        <v>45206</v>
      </c>
      <c r="L815" s="92" t="s">
        <v>133</v>
      </c>
      <c r="M815" s="89" t="s">
        <v>134</v>
      </c>
    </row>
    <row r="816" spans="1:13" customFormat="1" ht="14.4" x14ac:dyDescent="0.25">
      <c r="A816" s="89" t="s">
        <v>157</v>
      </c>
      <c r="B816" s="89" t="s">
        <v>136</v>
      </c>
      <c r="C816" s="89" t="s">
        <v>2501</v>
      </c>
      <c r="D816" s="89" t="s">
        <v>2502</v>
      </c>
      <c r="E816" s="89" t="s">
        <v>3953</v>
      </c>
      <c r="F816" s="90">
        <v>45243</v>
      </c>
      <c r="G816" s="3">
        <v>144</v>
      </c>
      <c r="H816" s="89"/>
      <c r="I816" s="91" t="s">
        <v>242</v>
      </c>
      <c r="J816" s="104" t="str">
        <f>VLOOKUP(I816,'Nom Ceges'!A:B,2,FALSE)</f>
        <v>DEP. QUIM. INORG.ORG</v>
      </c>
      <c r="K816" s="90">
        <v>45244</v>
      </c>
      <c r="L816" s="92" t="s">
        <v>133</v>
      </c>
      <c r="M816" s="89" t="s">
        <v>134</v>
      </c>
    </row>
    <row r="817" spans="1:13" customFormat="1" ht="14.4" x14ac:dyDescent="0.25">
      <c r="A817" s="89" t="s">
        <v>157</v>
      </c>
      <c r="B817" s="89" t="s">
        <v>136</v>
      </c>
      <c r="C817" s="89" t="s">
        <v>2501</v>
      </c>
      <c r="D817" s="89" t="s">
        <v>2502</v>
      </c>
      <c r="E817" s="89" t="s">
        <v>3954</v>
      </c>
      <c r="F817" s="90">
        <v>45243</v>
      </c>
      <c r="G817" s="3">
        <v>144</v>
      </c>
      <c r="H817" s="89"/>
      <c r="I817" s="91" t="s">
        <v>242</v>
      </c>
      <c r="J817" s="104" t="str">
        <f>VLOOKUP(I817,'Nom Ceges'!A:B,2,FALSE)</f>
        <v>DEP. QUIM. INORG.ORG</v>
      </c>
      <c r="K817" s="90">
        <v>45244</v>
      </c>
      <c r="L817" s="92" t="s">
        <v>133</v>
      </c>
      <c r="M817" s="89" t="s">
        <v>134</v>
      </c>
    </row>
    <row r="818" spans="1:13" customFormat="1" ht="14.4" x14ac:dyDescent="0.25">
      <c r="A818" s="89" t="s">
        <v>157</v>
      </c>
      <c r="B818" s="89" t="s">
        <v>136</v>
      </c>
      <c r="C818" s="89" t="s">
        <v>2501</v>
      </c>
      <c r="D818" s="89" t="s">
        <v>2502</v>
      </c>
      <c r="E818" s="89" t="s">
        <v>3955</v>
      </c>
      <c r="F818" s="90">
        <v>45243</v>
      </c>
      <c r="G818" s="3">
        <v>144</v>
      </c>
      <c r="H818" s="89"/>
      <c r="I818" s="91" t="s">
        <v>242</v>
      </c>
      <c r="J818" s="104" t="str">
        <f>VLOOKUP(I818,'Nom Ceges'!A:B,2,FALSE)</f>
        <v>DEP. QUIM. INORG.ORG</v>
      </c>
      <c r="K818" s="90">
        <v>45244</v>
      </c>
      <c r="L818" s="92" t="s">
        <v>133</v>
      </c>
      <c r="M818" s="89" t="s">
        <v>134</v>
      </c>
    </row>
    <row r="819" spans="1:13" customFormat="1" ht="14.4" x14ac:dyDescent="0.25">
      <c r="A819" s="89" t="s">
        <v>157</v>
      </c>
      <c r="B819" s="89" t="s">
        <v>136</v>
      </c>
      <c r="C819" s="89" t="s">
        <v>2501</v>
      </c>
      <c r="D819" s="89" t="s">
        <v>2502</v>
      </c>
      <c r="E819" s="89" t="s">
        <v>3956</v>
      </c>
      <c r="F819" s="90">
        <v>45243</v>
      </c>
      <c r="G819" s="3">
        <v>139</v>
      </c>
      <c r="H819" s="89"/>
      <c r="I819" s="91" t="s">
        <v>242</v>
      </c>
      <c r="J819" s="104" t="str">
        <f>VLOOKUP(I819,'Nom Ceges'!A:B,2,FALSE)</f>
        <v>DEP. QUIM. INORG.ORG</v>
      </c>
      <c r="K819" s="90">
        <v>45244</v>
      </c>
      <c r="L819" s="92" t="s">
        <v>133</v>
      </c>
      <c r="M819" s="89" t="s">
        <v>134</v>
      </c>
    </row>
    <row r="820" spans="1:13" customFormat="1" ht="14.4" x14ac:dyDescent="0.25">
      <c r="A820" s="89" t="s">
        <v>157</v>
      </c>
      <c r="B820" s="89" t="s">
        <v>136</v>
      </c>
      <c r="C820" s="89" t="s">
        <v>2501</v>
      </c>
      <c r="D820" s="89" t="s">
        <v>2502</v>
      </c>
      <c r="E820" s="89" t="s">
        <v>3957</v>
      </c>
      <c r="F820" s="90">
        <v>45243</v>
      </c>
      <c r="G820" s="3">
        <v>139</v>
      </c>
      <c r="H820" s="89"/>
      <c r="I820" s="91" t="s">
        <v>242</v>
      </c>
      <c r="J820" s="104" t="str">
        <f>VLOOKUP(I820,'Nom Ceges'!A:B,2,FALSE)</f>
        <v>DEP. QUIM. INORG.ORG</v>
      </c>
      <c r="K820" s="90">
        <v>45244</v>
      </c>
      <c r="L820" s="92" t="s">
        <v>133</v>
      </c>
      <c r="M820" s="89" t="s">
        <v>134</v>
      </c>
    </row>
    <row r="821" spans="1:13" customFormat="1" ht="14.4" x14ac:dyDescent="0.25">
      <c r="A821" s="89" t="s">
        <v>157</v>
      </c>
      <c r="B821" s="89" t="s">
        <v>136</v>
      </c>
      <c r="C821" s="89" t="s">
        <v>2501</v>
      </c>
      <c r="D821" s="89" t="s">
        <v>2502</v>
      </c>
      <c r="E821" s="89" t="s">
        <v>3952</v>
      </c>
      <c r="F821" s="90">
        <v>45243</v>
      </c>
      <c r="G821" s="3">
        <v>144</v>
      </c>
      <c r="H821" s="89"/>
      <c r="I821" s="91" t="s">
        <v>242</v>
      </c>
      <c r="J821" s="104" t="str">
        <f>VLOOKUP(I821,'Nom Ceges'!A:B,2,FALSE)</f>
        <v>DEP. QUIM. INORG.ORG</v>
      </c>
      <c r="K821" s="90">
        <v>45244</v>
      </c>
      <c r="L821" s="92" t="s">
        <v>159</v>
      </c>
      <c r="M821" s="89" t="s">
        <v>134</v>
      </c>
    </row>
    <row r="822" spans="1:13" customFormat="1" ht="14.4" x14ac:dyDescent="0.25">
      <c r="A822" s="89" t="s">
        <v>157</v>
      </c>
      <c r="B822" s="89" t="s">
        <v>136</v>
      </c>
      <c r="C822" s="89" t="s">
        <v>2501</v>
      </c>
      <c r="D822" s="89" t="s">
        <v>2502</v>
      </c>
      <c r="E822" s="89" t="s">
        <v>4107</v>
      </c>
      <c r="F822" s="90">
        <v>45251</v>
      </c>
      <c r="G822" s="3">
        <v>234.09</v>
      </c>
      <c r="H822" s="89"/>
      <c r="I822" s="91" t="s">
        <v>242</v>
      </c>
      <c r="J822" s="104" t="str">
        <f>VLOOKUP(I822,'Nom Ceges'!A:B,2,FALSE)</f>
        <v>DEP. QUIM. INORG.ORG</v>
      </c>
      <c r="K822" s="90">
        <v>45252</v>
      </c>
      <c r="L822" s="92" t="s">
        <v>133</v>
      </c>
      <c r="M822" s="89" t="s">
        <v>134</v>
      </c>
    </row>
    <row r="823" spans="1:13" customFormat="1" ht="14.4" x14ac:dyDescent="0.25">
      <c r="A823" s="89" t="s">
        <v>157</v>
      </c>
      <c r="B823" s="89" t="s">
        <v>136</v>
      </c>
      <c r="C823" s="89" t="s">
        <v>2501</v>
      </c>
      <c r="D823" s="89" t="s">
        <v>2502</v>
      </c>
      <c r="E823" s="89" t="s">
        <v>4108</v>
      </c>
      <c r="F823" s="90">
        <v>45251</v>
      </c>
      <c r="G823" s="3">
        <v>156.43</v>
      </c>
      <c r="H823" s="89"/>
      <c r="I823" s="91" t="s">
        <v>242</v>
      </c>
      <c r="J823" s="104" t="str">
        <f>VLOOKUP(I823,'Nom Ceges'!A:B,2,FALSE)</f>
        <v>DEP. QUIM. INORG.ORG</v>
      </c>
      <c r="K823" s="90">
        <v>45252</v>
      </c>
      <c r="L823" s="92" t="s">
        <v>133</v>
      </c>
      <c r="M823" s="89" t="s">
        <v>134</v>
      </c>
    </row>
    <row r="824" spans="1:13" customFormat="1" ht="14.4" x14ac:dyDescent="0.25">
      <c r="A824" s="89" t="s">
        <v>157</v>
      </c>
      <c r="B824" s="89" t="s">
        <v>136</v>
      </c>
      <c r="C824" s="89" t="s">
        <v>2501</v>
      </c>
      <c r="D824" s="89" t="s">
        <v>2502</v>
      </c>
      <c r="E824" s="89" t="s">
        <v>4109</v>
      </c>
      <c r="F824" s="90">
        <v>45251</v>
      </c>
      <c r="G824" s="3">
        <v>156.43</v>
      </c>
      <c r="H824" s="89"/>
      <c r="I824" s="91" t="s">
        <v>242</v>
      </c>
      <c r="J824" s="104" t="str">
        <f>VLOOKUP(I824,'Nom Ceges'!A:B,2,FALSE)</f>
        <v>DEP. QUIM. INORG.ORG</v>
      </c>
      <c r="K824" s="90">
        <v>45252</v>
      </c>
      <c r="L824" s="92" t="s">
        <v>133</v>
      </c>
      <c r="M824" s="89" t="s">
        <v>134</v>
      </c>
    </row>
    <row r="825" spans="1:13" customFormat="1" ht="14.4" x14ac:dyDescent="0.25">
      <c r="A825" s="89" t="s">
        <v>157</v>
      </c>
      <c r="B825" s="89" t="s">
        <v>136</v>
      </c>
      <c r="C825" s="89" t="s">
        <v>2501</v>
      </c>
      <c r="D825" s="89" t="s">
        <v>2502</v>
      </c>
      <c r="E825" s="89" t="s">
        <v>4110</v>
      </c>
      <c r="F825" s="90">
        <v>45251</v>
      </c>
      <c r="G825" s="3">
        <v>443.95</v>
      </c>
      <c r="H825" s="89"/>
      <c r="I825" s="91" t="s">
        <v>242</v>
      </c>
      <c r="J825" s="104" t="str">
        <f>VLOOKUP(I825,'Nom Ceges'!A:B,2,FALSE)</f>
        <v>DEP. QUIM. INORG.ORG</v>
      </c>
      <c r="K825" s="90">
        <v>45252</v>
      </c>
      <c r="L825" s="92" t="s">
        <v>133</v>
      </c>
      <c r="M825" s="89" t="s">
        <v>134</v>
      </c>
    </row>
    <row r="826" spans="1:13" customFormat="1" ht="14.4" x14ac:dyDescent="0.25">
      <c r="A826" s="89" t="s">
        <v>157</v>
      </c>
      <c r="B826" s="89" t="s">
        <v>136</v>
      </c>
      <c r="C826" s="89" t="s">
        <v>2501</v>
      </c>
      <c r="D826" s="89" t="s">
        <v>2502</v>
      </c>
      <c r="E826" s="89" t="s">
        <v>4111</v>
      </c>
      <c r="F826" s="90">
        <v>45251</v>
      </c>
      <c r="G826" s="3">
        <v>443.95</v>
      </c>
      <c r="H826" s="89"/>
      <c r="I826" s="91" t="s">
        <v>242</v>
      </c>
      <c r="J826" s="104" t="str">
        <f>VLOOKUP(I826,'Nom Ceges'!A:B,2,FALSE)</f>
        <v>DEP. QUIM. INORG.ORG</v>
      </c>
      <c r="K826" s="90">
        <v>45252</v>
      </c>
      <c r="L826" s="92" t="s">
        <v>133</v>
      </c>
      <c r="M826" s="89" t="s">
        <v>134</v>
      </c>
    </row>
    <row r="827" spans="1:13" customFormat="1" ht="14.4" x14ac:dyDescent="0.25">
      <c r="A827" s="89" t="s">
        <v>157</v>
      </c>
      <c r="B827" s="89" t="s">
        <v>3903</v>
      </c>
      <c r="C827" s="89" t="s">
        <v>3904</v>
      </c>
      <c r="D827" s="89"/>
      <c r="E827" s="89" t="s">
        <v>4289</v>
      </c>
      <c r="F827" s="90">
        <v>45254</v>
      </c>
      <c r="G827" s="3">
        <v>55.86</v>
      </c>
      <c r="H827" s="89" t="s">
        <v>4290</v>
      </c>
      <c r="I827" s="91" t="s">
        <v>242</v>
      </c>
      <c r="J827" s="104" t="str">
        <f>VLOOKUP(I827,'Nom Ceges'!A:B,2,FALSE)</f>
        <v>DEP. QUIM. INORG.ORG</v>
      </c>
      <c r="K827" s="90">
        <v>45259</v>
      </c>
      <c r="L827" s="92" t="s">
        <v>133</v>
      </c>
      <c r="M827" s="89" t="s">
        <v>134</v>
      </c>
    </row>
    <row r="828" spans="1:13" customFormat="1" ht="14.4" x14ac:dyDescent="0.25">
      <c r="A828" s="89" t="s">
        <v>157</v>
      </c>
      <c r="B828" s="89" t="s">
        <v>3794</v>
      </c>
      <c r="C828" s="89" t="s">
        <v>3795</v>
      </c>
      <c r="D828" s="89" t="s">
        <v>3796</v>
      </c>
      <c r="E828" s="89" t="s">
        <v>4656</v>
      </c>
      <c r="F828" s="90">
        <v>45112</v>
      </c>
      <c r="G828" s="3">
        <v>3064.28</v>
      </c>
      <c r="H828" s="89"/>
      <c r="I828" s="91" t="s">
        <v>184</v>
      </c>
      <c r="J828" s="104" t="str">
        <f>VLOOKUP(I828,'Nom Ceges'!A:B,2,FALSE)</f>
        <v>INST.CIÈNCIES COSMOS</v>
      </c>
      <c r="K828" s="90">
        <v>45118</v>
      </c>
      <c r="L828" s="92" t="s">
        <v>133</v>
      </c>
      <c r="M828" s="89" t="s">
        <v>134</v>
      </c>
    </row>
    <row r="829" spans="1:13" customFormat="1" ht="14.4" x14ac:dyDescent="0.25">
      <c r="A829" s="89" t="s">
        <v>157</v>
      </c>
      <c r="B829" s="89" t="s">
        <v>3304</v>
      </c>
      <c r="C829" s="89" t="s">
        <v>3305</v>
      </c>
      <c r="D829" s="89" t="s">
        <v>3306</v>
      </c>
      <c r="E829" s="89" t="s">
        <v>3634</v>
      </c>
      <c r="F829" s="90">
        <v>45210</v>
      </c>
      <c r="G829" s="3">
        <v>95.89</v>
      </c>
      <c r="H829" s="89"/>
      <c r="I829" s="91" t="s">
        <v>184</v>
      </c>
      <c r="J829" s="104" t="str">
        <f>VLOOKUP(I829,'Nom Ceges'!A:B,2,FALSE)</f>
        <v>INST.CIÈNCIES COSMOS</v>
      </c>
      <c r="K829" s="90">
        <v>45225</v>
      </c>
      <c r="L829" s="92" t="s">
        <v>133</v>
      </c>
      <c r="M829" s="89" t="s">
        <v>134</v>
      </c>
    </row>
    <row r="830" spans="1:13" customFormat="1" ht="14.4" x14ac:dyDescent="0.25">
      <c r="A830" s="89" t="s">
        <v>157</v>
      </c>
      <c r="B830" s="89" t="s">
        <v>226</v>
      </c>
      <c r="C830" s="89" t="s">
        <v>2536</v>
      </c>
      <c r="D830" s="89" t="s">
        <v>2537</v>
      </c>
      <c r="E830" s="89" t="s">
        <v>4507</v>
      </c>
      <c r="F830" s="90">
        <v>45133</v>
      </c>
      <c r="G830" s="3">
        <v>390.97</v>
      </c>
      <c r="H830" s="89"/>
      <c r="I830" s="91" t="s">
        <v>184</v>
      </c>
      <c r="J830" s="104" t="str">
        <f>VLOOKUP(I830,'Nom Ceges'!A:B,2,FALSE)</f>
        <v>INST.CIÈNCIES COSMOS</v>
      </c>
      <c r="K830" s="90">
        <v>45134</v>
      </c>
      <c r="L830" s="92" t="s">
        <v>159</v>
      </c>
      <c r="M830" s="89" t="s">
        <v>134</v>
      </c>
    </row>
    <row r="831" spans="1:13" customFormat="1" ht="14.4" x14ac:dyDescent="0.25">
      <c r="A831" s="89" t="s">
        <v>157</v>
      </c>
      <c r="B831" s="89" t="s">
        <v>226</v>
      </c>
      <c r="C831" s="89" t="s">
        <v>2536</v>
      </c>
      <c r="D831" s="89" t="s">
        <v>2537</v>
      </c>
      <c r="E831" s="89" t="s">
        <v>4506</v>
      </c>
      <c r="F831" s="90">
        <v>45135</v>
      </c>
      <c r="G831" s="3">
        <v>58</v>
      </c>
      <c r="H831" s="89"/>
      <c r="I831" s="91" t="s">
        <v>184</v>
      </c>
      <c r="J831" s="104" t="str">
        <f>VLOOKUP(I831,'Nom Ceges'!A:B,2,FALSE)</f>
        <v>INST.CIÈNCIES COSMOS</v>
      </c>
      <c r="K831" s="90">
        <v>45138</v>
      </c>
      <c r="L831" s="92" t="s">
        <v>159</v>
      </c>
      <c r="M831" s="89" t="s">
        <v>134</v>
      </c>
    </row>
    <row r="832" spans="1:13" customFormat="1" ht="14.4" x14ac:dyDescent="0.25">
      <c r="A832" s="89" t="s">
        <v>157</v>
      </c>
      <c r="B832" s="89" t="s">
        <v>226</v>
      </c>
      <c r="C832" s="89" t="s">
        <v>2536</v>
      </c>
      <c r="D832" s="89" t="s">
        <v>2537</v>
      </c>
      <c r="E832" s="89" t="s">
        <v>4500</v>
      </c>
      <c r="F832" s="90">
        <v>45166</v>
      </c>
      <c r="G832" s="3">
        <v>5880</v>
      </c>
      <c r="H832" s="89"/>
      <c r="I832" s="91" t="s">
        <v>184</v>
      </c>
      <c r="J832" s="104" t="str">
        <f>VLOOKUP(I832,'Nom Ceges'!A:B,2,FALSE)</f>
        <v>INST.CIÈNCIES COSMOS</v>
      </c>
      <c r="K832" s="90">
        <v>45167</v>
      </c>
      <c r="L832" s="92" t="s">
        <v>159</v>
      </c>
      <c r="M832" s="89" t="s">
        <v>134</v>
      </c>
    </row>
    <row r="833" spans="1:13" customFormat="1" ht="14.4" x14ac:dyDescent="0.25">
      <c r="A833" s="89" t="s">
        <v>157</v>
      </c>
      <c r="B833" s="89" t="s">
        <v>226</v>
      </c>
      <c r="C833" s="89" t="s">
        <v>2536</v>
      </c>
      <c r="D833" s="89" t="s">
        <v>2537</v>
      </c>
      <c r="E833" s="89" t="s">
        <v>3137</v>
      </c>
      <c r="F833" s="90">
        <v>45170</v>
      </c>
      <c r="G833" s="3">
        <v>180</v>
      </c>
      <c r="H833" s="89"/>
      <c r="I833" s="91" t="s">
        <v>184</v>
      </c>
      <c r="J833" s="104" t="str">
        <f>VLOOKUP(I833,'Nom Ceges'!A:B,2,FALSE)</f>
        <v>INST.CIÈNCIES COSMOS</v>
      </c>
      <c r="K833" s="90">
        <v>45171</v>
      </c>
      <c r="L833" s="92" t="s">
        <v>133</v>
      </c>
      <c r="M833" s="89" t="s">
        <v>134</v>
      </c>
    </row>
    <row r="834" spans="1:13" customFormat="1" ht="14.4" x14ac:dyDescent="0.25">
      <c r="A834" s="89" t="s">
        <v>157</v>
      </c>
      <c r="B834" s="89" t="s">
        <v>226</v>
      </c>
      <c r="C834" s="89" t="s">
        <v>2536</v>
      </c>
      <c r="D834" s="89" t="s">
        <v>2537</v>
      </c>
      <c r="E834" s="89" t="s">
        <v>3138</v>
      </c>
      <c r="F834" s="90">
        <v>45170</v>
      </c>
      <c r="G834" s="3">
        <v>180</v>
      </c>
      <c r="H834" s="89"/>
      <c r="I834" s="91" t="s">
        <v>184</v>
      </c>
      <c r="J834" s="104" t="str">
        <f>VLOOKUP(I834,'Nom Ceges'!A:B,2,FALSE)</f>
        <v>INST.CIÈNCIES COSMOS</v>
      </c>
      <c r="K834" s="90">
        <v>45171</v>
      </c>
      <c r="L834" s="92" t="s">
        <v>133</v>
      </c>
      <c r="M834" s="89" t="s">
        <v>134</v>
      </c>
    </row>
    <row r="835" spans="1:13" customFormat="1" ht="14.4" x14ac:dyDescent="0.25">
      <c r="A835" s="89" t="s">
        <v>157</v>
      </c>
      <c r="B835" s="89" t="s">
        <v>226</v>
      </c>
      <c r="C835" s="89" t="s">
        <v>2536</v>
      </c>
      <c r="D835" s="89" t="s">
        <v>2537</v>
      </c>
      <c r="E835" s="89" t="s">
        <v>3141</v>
      </c>
      <c r="F835" s="90">
        <v>45170</v>
      </c>
      <c r="G835" s="3">
        <v>190.9</v>
      </c>
      <c r="H835" s="89"/>
      <c r="I835" s="91" t="s">
        <v>184</v>
      </c>
      <c r="J835" s="104" t="str">
        <f>VLOOKUP(I835,'Nom Ceges'!A:B,2,FALSE)</f>
        <v>INST.CIÈNCIES COSMOS</v>
      </c>
      <c r="K835" s="90">
        <v>45171</v>
      </c>
      <c r="L835" s="92" t="s">
        <v>133</v>
      </c>
      <c r="M835" s="89" t="s">
        <v>134</v>
      </c>
    </row>
    <row r="836" spans="1:13" customFormat="1" ht="14.4" x14ac:dyDescent="0.25">
      <c r="A836" s="89" t="s">
        <v>157</v>
      </c>
      <c r="B836" s="89" t="s">
        <v>226</v>
      </c>
      <c r="C836" s="89" t="s">
        <v>2536</v>
      </c>
      <c r="D836" s="89" t="s">
        <v>2537</v>
      </c>
      <c r="E836" s="89" t="s">
        <v>3142</v>
      </c>
      <c r="F836" s="90">
        <v>45170</v>
      </c>
      <c r="G836" s="3">
        <v>190.9</v>
      </c>
      <c r="H836" s="89"/>
      <c r="I836" s="91" t="s">
        <v>184</v>
      </c>
      <c r="J836" s="104" t="str">
        <f>VLOOKUP(I836,'Nom Ceges'!A:B,2,FALSE)</f>
        <v>INST.CIÈNCIES COSMOS</v>
      </c>
      <c r="K836" s="90">
        <v>45171</v>
      </c>
      <c r="L836" s="92" t="s">
        <v>133</v>
      </c>
      <c r="M836" s="89" t="s">
        <v>134</v>
      </c>
    </row>
    <row r="837" spans="1:13" customFormat="1" ht="14.4" x14ac:dyDescent="0.25">
      <c r="A837" s="89" t="s">
        <v>157</v>
      </c>
      <c r="B837" s="89" t="s">
        <v>226</v>
      </c>
      <c r="C837" s="89" t="s">
        <v>2536</v>
      </c>
      <c r="D837" s="89" t="s">
        <v>2537</v>
      </c>
      <c r="E837" s="89" t="s">
        <v>4488</v>
      </c>
      <c r="F837" s="90">
        <v>45191</v>
      </c>
      <c r="G837" s="3">
        <v>174.09</v>
      </c>
      <c r="H837" s="89"/>
      <c r="I837" s="91" t="s">
        <v>184</v>
      </c>
      <c r="J837" s="104" t="str">
        <f>VLOOKUP(I837,'Nom Ceges'!A:B,2,FALSE)</f>
        <v>INST.CIÈNCIES COSMOS</v>
      </c>
      <c r="K837" s="90">
        <v>45192</v>
      </c>
      <c r="L837" s="92" t="s">
        <v>159</v>
      </c>
      <c r="M837" s="89" t="s">
        <v>134</v>
      </c>
    </row>
    <row r="838" spans="1:13" customFormat="1" ht="14.4" x14ac:dyDescent="0.25">
      <c r="A838" s="89" t="s">
        <v>157</v>
      </c>
      <c r="B838" s="89" t="s">
        <v>226</v>
      </c>
      <c r="C838" s="89" t="s">
        <v>2536</v>
      </c>
      <c r="D838" s="89" t="s">
        <v>2537</v>
      </c>
      <c r="E838" s="89" t="s">
        <v>3269</v>
      </c>
      <c r="F838" s="90">
        <v>45195</v>
      </c>
      <c r="G838" s="3">
        <v>128</v>
      </c>
      <c r="H838" s="89"/>
      <c r="I838" s="91" t="s">
        <v>184</v>
      </c>
      <c r="J838" s="104" t="str">
        <f>VLOOKUP(I838,'Nom Ceges'!A:B,2,FALSE)</f>
        <v>INST.CIÈNCIES COSMOS</v>
      </c>
      <c r="K838" s="90">
        <v>45196</v>
      </c>
      <c r="L838" s="92" t="s">
        <v>133</v>
      </c>
      <c r="M838" s="89" t="s">
        <v>134</v>
      </c>
    </row>
    <row r="839" spans="1:13" customFormat="1" ht="14.4" x14ac:dyDescent="0.25">
      <c r="A839" s="89" t="s">
        <v>157</v>
      </c>
      <c r="B839" s="89" t="s">
        <v>226</v>
      </c>
      <c r="C839" s="89" t="s">
        <v>2536</v>
      </c>
      <c r="D839" s="89" t="s">
        <v>2537</v>
      </c>
      <c r="E839" s="89" t="s">
        <v>3270</v>
      </c>
      <c r="F839" s="90">
        <v>45195</v>
      </c>
      <c r="G839" s="3">
        <v>42.12</v>
      </c>
      <c r="H839" s="89"/>
      <c r="I839" s="91" t="s">
        <v>184</v>
      </c>
      <c r="J839" s="104" t="str">
        <f>VLOOKUP(I839,'Nom Ceges'!A:B,2,FALSE)</f>
        <v>INST.CIÈNCIES COSMOS</v>
      </c>
      <c r="K839" s="90">
        <v>45196</v>
      </c>
      <c r="L839" s="92" t="s">
        <v>133</v>
      </c>
      <c r="M839" s="89" t="s">
        <v>134</v>
      </c>
    </row>
    <row r="840" spans="1:13" customFormat="1" ht="14.4" x14ac:dyDescent="0.25">
      <c r="A840" s="89" t="s">
        <v>157</v>
      </c>
      <c r="B840" s="89" t="s">
        <v>226</v>
      </c>
      <c r="C840" s="89" t="s">
        <v>2536</v>
      </c>
      <c r="D840" s="89" t="s">
        <v>2537</v>
      </c>
      <c r="E840" s="89" t="s">
        <v>3271</v>
      </c>
      <c r="F840" s="90">
        <v>45195</v>
      </c>
      <c r="G840" s="3">
        <v>128</v>
      </c>
      <c r="H840" s="89"/>
      <c r="I840" s="91" t="s">
        <v>184</v>
      </c>
      <c r="J840" s="104" t="str">
        <f>VLOOKUP(I840,'Nom Ceges'!A:B,2,FALSE)</f>
        <v>INST.CIÈNCIES COSMOS</v>
      </c>
      <c r="K840" s="90">
        <v>45196</v>
      </c>
      <c r="L840" s="92" t="s">
        <v>133</v>
      </c>
      <c r="M840" s="89" t="s">
        <v>134</v>
      </c>
    </row>
    <row r="841" spans="1:13" customFormat="1" ht="14.4" x14ac:dyDescent="0.25">
      <c r="A841" s="89" t="s">
        <v>157</v>
      </c>
      <c r="B841" s="89" t="s">
        <v>226</v>
      </c>
      <c r="C841" s="89" t="s">
        <v>2536</v>
      </c>
      <c r="D841" s="89" t="s">
        <v>2537</v>
      </c>
      <c r="E841" s="89" t="s">
        <v>3478</v>
      </c>
      <c r="F841" s="90">
        <v>45215</v>
      </c>
      <c r="G841" s="3">
        <v>384.48</v>
      </c>
      <c r="H841" s="89"/>
      <c r="I841" s="91" t="s">
        <v>184</v>
      </c>
      <c r="J841" s="104" t="str">
        <f>VLOOKUP(I841,'Nom Ceges'!A:B,2,FALSE)</f>
        <v>INST.CIÈNCIES COSMOS</v>
      </c>
      <c r="K841" s="90">
        <v>45216</v>
      </c>
      <c r="L841" s="92" t="s">
        <v>133</v>
      </c>
      <c r="M841" s="89" t="s">
        <v>134</v>
      </c>
    </row>
    <row r="842" spans="1:13" customFormat="1" ht="14.4" x14ac:dyDescent="0.25">
      <c r="A842" s="89" t="s">
        <v>157</v>
      </c>
      <c r="B842" s="89" t="s">
        <v>226</v>
      </c>
      <c r="C842" s="89" t="s">
        <v>2536</v>
      </c>
      <c r="D842" s="89" t="s">
        <v>2537</v>
      </c>
      <c r="E842" s="89" t="s">
        <v>3651</v>
      </c>
      <c r="F842" s="90">
        <v>45225</v>
      </c>
      <c r="G842" s="3">
        <v>84.65</v>
      </c>
      <c r="H842" s="89"/>
      <c r="I842" s="91" t="s">
        <v>184</v>
      </c>
      <c r="J842" s="104" t="str">
        <f>VLOOKUP(I842,'Nom Ceges'!A:B,2,FALSE)</f>
        <v>INST.CIÈNCIES COSMOS</v>
      </c>
      <c r="K842" s="90">
        <v>45226</v>
      </c>
      <c r="L842" s="92" t="s">
        <v>133</v>
      </c>
      <c r="M842" s="89" t="s">
        <v>134</v>
      </c>
    </row>
    <row r="843" spans="1:13" customFormat="1" ht="14.4" x14ac:dyDescent="0.25">
      <c r="A843" s="89" t="s">
        <v>157</v>
      </c>
      <c r="B843" s="89" t="s">
        <v>226</v>
      </c>
      <c r="C843" s="89" t="s">
        <v>2536</v>
      </c>
      <c r="D843" s="89" t="s">
        <v>2537</v>
      </c>
      <c r="E843" s="89" t="s">
        <v>3652</v>
      </c>
      <c r="F843" s="90">
        <v>45225</v>
      </c>
      <c r="G843" s="3">
        <v>195</v>
      </c>
      <c r="H843" s="89"/>
      <c r="I843" s="91" t="s">
        <v>184</v>
      </c>
      <c r="J843" s="104" t="str">
        <f>VLOOKUP(I843,'Nom Ceges'!A:B,2,FALSE)</f>
        <v>INST.CIÈNCIES COSMOS</v>
      </c>
      <c r="K843" s="90">
        <v>45226</v>
      </c>
      <c r="L843" s="92" t="s">
        <v>133</v>
      </c>
      <c r="M843" s="89" t="s">
        <v>134</v>
      </c>
    </row>
    <row r="844" spans="1:13" customFormat="1" ht="14.4" x14ac:dyDescent="0.25">
      <c r="A844" s="89" t="s">
        <v>157</v>
      </c>
      <c r="B844" s="89" t="s">
        <v>226</v>
      </c>
      <c r="C844" s="89" t="s">
        <v>2536</v>
      </c>
      <c r="D844" s="89" t="s">
        <v>2537</v>
      </c>
      <c r="E844" s="89" t="s">
        <v>3699</v>
      </c>
      <c r="F844" s="90">
        <v>45230</v>
      </c>
      <c r="G844" s="3">
        <v>244</v>
      </c>
      <c r="H844" s="89"/>
      <c r="I844" s="91" t="s">
        <v>184</v>
      </c>
      <c r="J844" s="104" t="str">
        <f>VLOOKUP(I844,'Nom Ceges'!A:B,2,FALSE)</f>
        <v>INST.CIÈNCIES COSMOS</v>
      </c>
      <c r="K844" s="90">
        <v>45231</v>
      </c>
      <c r="L844" s="92" t="s">
        <v>133</v>
      </c>
      <c r="M844" s="89" t="s">
        <v>134</v>
      </c>
    </row>
    <row r="845" spans="1:13" customFormat="1" ht="14.4" x14ac:dyDescent="0.25">
      <c r="A845" s="89" t="s">
        <v>157</v>
      </c>
      <c r="B845" s="89" t="s">
        <v>226</v>
      </c>
      <c r="C845" s="89" t="s">
        <v>2536</v>
      </c>
      <c r="D845" s="89" t="s">
        <v>2537</v>
      </c>
      <c r="E845" s="89" t="s">
        <v>3749</v>
      </c>
      <c r="F845" s="90">
        <v>45232</v>
      </c>
      <c r="G845" s="3">
        <v>171.31</v>
      </c>
      <c r="H845" s="89"/>
      <c r="I845" s="91" t="s">
        <v>184</v>
      </c>
      <c r="J845" s="104" t="str">
        <f>VLOOKUP(I845,'Nom Ceges'!A:B,2,FALSE)</f>
        <v>INST.CIÈNCIES COSMOS</v>
      </c>
      <c r="K845" s="90">
        <v>45233</v>
      </c>
      <c r="L845" s="92" t="s">
        <v>133</v>
      </c>
      <c r="M845" s="89" t="s">
        <v>134</v>
      </c>
    </row>
    <row r="846" spans="1:13" customFormat="1" ht="14.4" x14ac:dyDescent="0.25">
      <c r="A846" s="89" t="s">
        <v>157</v>
      </c>
      <c r="B846" s="89" t="s">
        <v>226</v>
      </c>
      <c r="C846" s="89" t="s">
        <v>2536</v>
      </c>
      <c r="D846" s="89" t="s">
        <v>2537</v>
      </c>
      <c r="E846" s="89" t="s">
        <v>4169</v>
      </c>
      <c r="F846" s="90">
        <v>45253</v>
      </c>
      <c r="G846" s="3">
        <v>1098.28</v>
      </c>
      <c r="H846" s="89"/>
      <c r="I846" s="91" t="s">
        <v>184</v>
      </c>
      <c r="J846" s="104" t="str">
        <f>VLOOKUP(I846,'Nom Ceges'!A:B,2,FALSE)</f>
        <v>INST.CIÈNCIES COSMOS</v>
      </c>
      <c r="K846" s="90">
        <v>45254</v>
      </c>
      <c r="L846" s="92" t="s">
        <v>133</v>
      </c>
      <c r="M846" s="89" t="s">
        <v>134</v>
      </c>
    </row>
    <row r="847" spans="1:13" customFormat="1" ht="14.4" x14ac:dyDescent="0.25">
      <c r="A847" s="89" t="s">
        <v>157</v>
      </c>
      <c r="B847" s="89" t="s">
        <v>176</v>
      </c>
      <c r="C847" s="89" t="s">
        <v>2437</v>
      </c>
      <c r="D847" s="89" t="s">
        <v>177</v>
      </c>
      <c r="E847" s="89" t="s">
        <v>4369</v>
      </c>
      <c r="F847" s="90">
        <v>45257</v>
      </c>
      <c r="G847" s="3">
        <v>23.9</v>
      </c>
      <c r="H847" s="89" t="s">
        <v>4370</v>
      </c>
      <c r="I847" s="91" t="s">
        <v>184</v>
      </c>
      <c r="J847" s="104" t="str">
        <f>VLOOKUP(I847,'Nom Ceges'!A:B,2,FALSE)</f>
        <v>INST.CIÈNCIES COSMOS</v>
      </c>
      <c r="K847" s="90">
        <v>45258</v>
      </c>
      <c r="L847" s="92" t="s">
        <v>159</v>
      </c>
      <c r="M847" s="89" t="s">
        <v>134</v>
      </c>
    </row>
    <row r="848" spans="1:13" customFormat="1" ht="14.4" x14ac:dyDescent="0.25">
      <c r="A848" s="89" t="s">
        <v>132</v>
      </c>
      <c r="B848" s="89" t="s">
        <v>4115</v>
      </c>
      <c r="C848" s="89" t="s">
        <v>4116</v>
      </c>
      <c r="D848" s="89" t="s">
        <v>4117</v>
      </c>
      <c r="E848" s="89" t="s">
        <v>4118</v>
      </c>
      <c r="F848" s="90">
        <v>44551</v>
      </c>
      <c r="G848" s="3">
        <v>101.64</v>
      </c>
      <c r="H848" s="89" t="s">
        <v>4119</v>
      </c>
      <c r="I848" s="91" t="s">
        <v>184</v>
      </c>
      <c r="J848" s="104" t="str">
        <f>VLOOKUP(I848,'Nom Ceges'!A:B,2,FALSE)</f>
        <v>INST.CIÈNCIES COSMOS</v>
      </c>
      <c r="K848" s="90">
        <v>45253</v>
      </c>
      <c r="L848" s="92" t="s">
        <v>133</v>
      </c>
      <c r="M848" s="89" t="s">
        <v>134</v>
      </c>
    </row>
    <row r="849" spans="1:13" customFormat="1" ht="14.4" x14ac:dyDescent="0.25">
      <c r="A849" s="89" t="s">
        <v>157</v>
      </c>
      <c r="B849" s="89" t="s">
        <v>136</v>
      </c>
      <c r="C849" s="89" t="s">
        <v>2501</v>
      </c>
      <c r="D849" s="89" t="s">
        <v>2502</v>
      </c>
      <c r="E849" s="89" t="s">
        <v>3089</v>
      </c>
      <c r="F849" s="90">
        <v>45141</v>
      </c>
      <c r="G849" s="3">
        <v>403.73</v>
      </c>
      <c r="H849" s="89"/>
      <c r="I849" s="91" t="s">
        <v>184</v>
      </c>
      <c r="J849" s="104" t="str">
        <f>VLOOKUP(I849,'Nom Ceges'!A:B,2,FALSE)</f>
        <v>INST.CIÈNCIES COSMOS</v>
      </c>
      <c r="K849" s="90">
        <v>45142</v>
      </c>
      <c r="L849" s="92" t="s">
        <v>133</v>
      </c>
      <c r="M849" s="89" t="s">
        <v>134</v>
      </c>
    </row>
    <row r="850" spans="1:13" customFormat="1" ht="14.4" x14ac:dyDescent="0.25">
      <c r="A850" s="89" t="s">
        <v>157</v>
      </c>
      <c r="B850" s="89" t="s">
        <v>187</v>
      </c>
      <c r="C850" s="89" t="s">
        <v>2527</v>
      </c>
      <c r="D850" s="89" t="s">
        <v>188</v>
      </c>
      <c r="E850" s="89" t="s">
        <v>4546</v>
      </c>
      <c r="F850" s="90">
        <v>45036</v>
      </c>
      <c r="G850" s="3">
        <v>1</v>
      </c>
      <c r="H850" s="89"/>
      <c r="I850" s="91" t="s">
        <v>184</v>
      </c>
      <c r="J850" s="104" t="str">
        <f>VLOOKUP(I850,'Nom Ceges'!A:B,2,FALSE)</f>
        <v>INST.CIÈNCIES COSMOS</v>
      </c>
      <c r="K850" s="90">
        <v>45036</v>
      </c>
      <c r="L850" s="92" t="s">
        <v>159</v>
      </c>
      <c r="M850" s="89" t="s">
        <v>134</v>
      </c>
    </row>
    <row r="851" spans="1:13" customFormat="1" ht="14.4" x14ac:dyDescent="0.25">
      <c r="A851" s="89" t="s">
        <v>157</v>
      </c>
      <c r="B851" s="89" t="s">
        <v>187</v>
      </c>
      <c r="C851" s="89" t="s">
        <v>2527</v>
      </c>
      <c r="D851" s="89" t="s">
        <v>188</v>
      </c>
      <c r="E851" s="89" t="s">
        <v>3522</v>
      </c>
      <c r="F851" s="90">
        <v>45218</v>
      </c>
      <c r="G851" s="3">
        <v>355.8</v>
      </c>
      <c r="H851" s="89"/>
      <c r="I851" s="91" t="s">
        <v>184</v>
      </c>
      <c r="J851" s="104" t="str">
        <f>VLOOKUP(I851,'Nom Ceges'!A:B,2,FALSE)</f>
        <v>INST.CIÈNCIES COSMOS</v>
      </c>
      <c r="K851" s="90">
        <v>45218</v>
      </c>
      <c r="L851" s="92" t="s">
        <v>133</v>
      </c>
      <c r="M851" s="89" t="s">
        <v>134</v>
      </c>
    </row>
    <row r="852" spans="1:13" customFormat="1" ht="14.4" x14ac:dyDescent="0.25">
      <c r="A852" s="89" t="s">
        <v>157</v>
      </c>
      <c r="B852" s="89" t="s">
        <v>187</v>
      </c>
      <c r="C852" s="89" t="s">
        <v>2527</v>
      </c>
      <c r="D852" s="89" t="s">
        <v>188</v>
      </c>
      <c r="E852" s="89" t="s">
        <v>3908</v>
      </c>
      <c r="F852" s="90">
        <v>45240</v>
      </c>
      <c r="G852" s="3">
        <v>152.99</v>
      </c>
      <c r="H852" s="89"/>
      <c r="I852" s="91" t="s">
        <v>184</v>
      </c>
      <c r="J852" s="104" t="str">
        <f>VLOOKUP(I852,'Nom Ceges'!A:B,2,FALSE)</f>
        <v>INST.CIÈNCIES COSMOS</v>
      </c>
      <c r="K852" s="90">
        <v>45240</v>
      </c>
      <c r="L852" s="92" t="s">
        <v>133</v>
      </c>
      <c r="M852" s="89" t="s">
        <v>134</v>
      </c>
    </row>
    <row r="853" spans="1:13" customFormat="1" ht="14.4" x14ac:dyDescent="0.25">
      <c r="A853" s="89" t="s">
        <v>157</v>
      </c>
      <c r="B853" s="89" t="s">
        <v>2405</v>
      </c>
      <c r="C853" s="89" t="s">
        <v>4356</v>
      </c>
      <c r="D853" s="89" t="s">
        <v>2404</v>
      </c>
      <c r="E853" s="89" t="s">
        <v>4460</v>
      </c>
      <c r="F853" s="90">
        <v>45194</v>
      </c>
      <c r="G853" s="3">
        <v>137.69999999999999</v>
      </c>
      <c r="H853" s="89" t="s">
        <v>4461</v>
      </c>
      <c r="I853" s="91" t="s">
        <v>184</v>
      </c>
      <c r="J853" s="104" t="str">
        <f>VLOOKUP(I853,'Nom Ceges'!A:B,2,FALSE)</f>
        <v>INST.CIÈNCIES COSMOS</v>
      </c>
      <c r="K853" s="90">
        <v>45217</v>
      </c>
      <c r="L853" s="92" t="s">
        <v>159</v>
      </c>
      <c r="M853" s="89" t="s">
        <v>134</v>
      </c>
    </row>
    <row r="854" spans="1:13" customFormat="1" ht="14.4" x14ac:dyDescent="0.25">
      <c r="A854" s="89" t="s">
        <v>157</v>
      </c>
      <c r="B854" s="89" t="s">
        <v>2405</v>
      </c>
      <c r="C854" s="89" t="s">
        <v>4356</v>
      </c>
      <c r="D854" s="89" t="s">
        <v>2404</v>
      </c>
      <c r="E854" s="89" t="s">
        <v>4462</v>
      </c>
      <c r="F854" s="90">
        <v>45201</v>
      </c>
      <c r="G854" s="3">
        <v>698.5</v>
      </c>
      <c r="H854" s="89" t="s">
        <v>4463</v>
      </c>
      <c r="I854" s="91" t="s">
        <v>184</v>
      </c>
      <c r="J854" s="104" t="str">
        <f>VLOOKUP(I854,'Nom Ceges'!A:B,2,FALSE)</f>
        <v>INST.CIÈNCIES COSMOS</v>
      </c>
      <c r="K854" s="90">
        <v>45217</v>
      </c>
      <c r="L854" s="92" t="s">
        <v>159</v>
      </c>
      <c r="M854" s="89" t="s">
        <v>134</v>
      </c>
    </row>
    <row r="855" spans="1:13" customFormat="1" ht="14.4" x14ac:dyDescent="0.25">
      <c r="A855" s="89" t="s">
        <v>157</v>
      </c>
      <c r="B855" s="89" t="s">
        <v>4428</v>
      </c>
      <c r="C855" s="89" t="s">
        <v>4429</v>
      </c>
      <c r="D855" s="89" t="s">
        <v>4616</v>
      </c>
      <c r="E855" s="89" t="s">
        <v>4430</v>
      </c>
      <c r="F855" s="90">
        <v>45232</v>
      </c>
      <c r="G855" s="3">
        <v>3199.36</v>
      </c>
      <c r="H855" s="89" t="s">
        <v>4431</v>
      </c>
      <c r="I855" s="91" t="s">
        <v>184</v>
      </c>
      <c r="J855" s="104" t="str">
        <f>VLOOKUP(I855,'Nom Ceges'!A:B,2,FALSE)</f>
        <v>INST.CIÈNCIES COSMOS</v>
      </c>
      <c r="K855" s="90">
        <v>45240</v>
      </c>
      <c r="L855" s="92" t="s">
        <v>159</v>
      </c>
      <c r="M855" s="89" t="s">
        <v>134</v>
      </c>
    </row>
    <row r="856" spans="1:13" customFormat="1" ht="14.4" x14ac:dyDescent="0.25">
      <c r="A856" s="89" t="s">
        <v>157</v>
      </c>
      <c r="B856" s="89" t="s">
        <v>3547</v>
      </c>
      <c r="C856" s="89" t="s">
        <v>3548</v>
      </c>
      <c r="D856" s="89" t="s">
        <v>3549</v>
      </c>
      <c r="E856" s="89" t="s">
        <v>3550</v>
      </c>
      <c r="F856" s="90">
        <v>45219</v>
      </c>
      <c r="G856" s="3">
        <v>7260</v>
      </c>
      <c r="H856" s="89" t="s">
        <v>3551</v>
      </c>
      <c r="I856" s="91" t="s">
        <v>184</v>
      </c>
      <c r="J856" s="104" t="str">
        <f>VLOOKUP(I856,'Nom Ceges'!A:B,2,FALSE)</f>
        <v>INST.CIÈNCIES COSMOS</v>
      </c>
      <c r="K856" s="90">
        <v>45219</v>
      </c>
      <c r="L856" s="92" t="s">
        <v>133</v>
      </c>
      <c r="M856" s="89" t="s">
        <v>134</v>
      </c>
    </row>
    <row r="857" spans="1:13" customFormat="1" ht="14.4" x14ac:dyDescent="0.25">
      <c r="A857" s="89" t="s">
        <v>157</v>
      </c>
      <c r="B857" s="89" t="s">
        <v>3677</v>
      </c>
      <c r="C857" s="89" t="s">
        <v>3678</v>
      </c>
      <c r="D857" s="89"/>
      <c r="E857" s="89" t="s">
        <v>3679</v>
      </c>
      <c r="F857" s="90">
        <v>45188</v>
      </c>
      <c r="G857" s="3">
        <v>206.74</v>
      </c>
      <c r="H857" s="89"/>
      <c r="I857" s="91" t="s">
        <v>184</v>
      </c>
      <c r="J857" s="104" t="str">
        <f>VLOOKUP(I857,'Nom Ceges'!A:B,2,FALSE)</f>
        <v>INST.CIÈNCIES COSMOS</v>
      </c>
      <c r="K857" s="90">
        <v>45229</v>
      </c>
      <c r="L857" s="92" t="s">
        <v>133</v>
      </c>
      <c r="M857" s="89" t="s">
        <v>134</v>
      </c>
    </row>
    <row r="858" spans="1:13" customFormat="1" ht="14.4" x14ac:dyDescent="0.25">
      <c r="A858" s="89" t="s">
        <v>157</v>
      </c>
      <c r="B858" s="89" t="s">
        <v>239</v>
      </c>
      <c r="C858" s="89" t="s">
        <v>4330</v>
      </c>
      <c r="D858" s="89" t="s">
        <v>4331</v>
      </c>
      <c r="E858" s="89" t="s">
        <v>4497</v>
      </c>
      <c r="F858" s="90">
        <v>45107</v>
      </c>
      <c r="G858" s="3">
        <v>104.98</v>
      </c>
      <c r="H858" s="89"/>
      <c r="I858" s="91" t="s">
        <v>184</v>
      </c>
      <c r="J858" s="104" t="str">
        <f>VLOOKUP(I858,'Nom Ceges'!A:B,2,FALSE)</f>
        <v>INST.CIÈNCIES COSMOS</v>
      </c>
      <c r="K858" s="90">
        <v>45173</v>
      </c>
      <c r="L858" s="92" t="s">
        <v>159</v>
      </c>
      <c r="M858" s="89" t="s">
        <v>134</v>
      </c>
    </row>
    <row r="859" spans="1:13" customFormat="1" ht="14.4" x14ac:dyDescent="0.25">
      <c r="A859" s="89" t="s">
        <v>157</v>
      </c>
      <c r="B859" s="89" t="s">
        <v>4345</v>
      </c>
      <c r="C859" s="89" t="s">
        <v>4346</v>
      </c>
      <c r="D859" s="89" t="s">
        <v>4347</v>
      </c>
      <c r="E859" s="89" t="s">
        <v>4642</v>
      </c>
      <c r="F859" s="90">
        <v>45030</v>
      </c>
      <c r="G859" s="3">
        <v>86.8</v>
      </c>
      <c r="H859" s="89"/>
      <c r="I859" s="91" t="s">
        <v>376</v>
      </c>
      <c r="J859" s="104" t="str">
        <f>VLOOKUP(I859,'Nom Ceges'!A:B,2,FALSE)</f>
        <v>INST.QUÍM.TEÒR.COMP.</v>
      </c>
      <c r="K859" s="90">
        <v>45078</v>
      </c>
      <c r="L859" s="92" t="s">
        <v>133</v>
      </c>
      <c r="M859" s="89" t="s">
        <v>134</v>
      </c>
    </row>
    <row r="860" spans="1:13" customFormat="1" ht="14.4" x14ac:dyDescent="0.25">
      <c r="A860" s="89" t="s">
        <v>157</v>
      </c>
      <c r="B860" s="89" t="s">
        <v>4345</v>
      </c>
      <c r="C860" s="89" t="s">
        <v>4346</v>
      </c>
      <c r="D860" s="89" t="s">
        <v>4347</v>
      </c>
      <c r="E860" s="89" t="s">
        <v>4643</v>
      </c>
      <c r="F860" s="90">
        <v>45044</v>
      </c>
      <c r="G860" s="3">
        <v>85.8</v>
      </c>
      <c r="H860" s="89"/>
      <c r="I860" s="91" t="s">
        <v>376</v>
      </c>
      <c r="J860" s="104" t="str">
        <f>VLOOKUP(I860,'Nom Ceges'!A:B,2,FALSE)</f>
        <v>INST.QUÍM.TEÒR.COMP.</v>
      </c>
      <c r="K860" s="90">
        <v>45078</v>
      </c>
      <c r="L860" s="92" t="s">
        <v>133</v>
      </c>
      <c r="M860" s="89" t="s">
        <v>134</v>
      </c>
    </row>
    <row r="861" spans="1:13" customFormat="1" ht="14.4" x14ac:dyDescent="0.25">
      <c r="A861" s="89" t="s">
        <v>157</v>
      </c>
      <c r="B861" s="89" t="s">
        <v>4345</v>
      </c>
      <c r="C861" s="89" t="s">
        <v>4346</v>
      </c>
      <c r="D861" s="89" t="s">
        <v>4347</v>
      </c>
      <c r="E861" s="89" t="s">
        <v>4644</v>
      </c>
      <c r="F861" s="90">
        <v>45072</v>
      </c>
      <c r="G861" s="3">
        <v>75.599999999999994</v>
      </c>
      <c r="H861" s="89"/>
      <c r="I861" s="91" t="s">
        <v>376</v>
      </c>
      <c r="J861" s="104" t="str">
        <f>VLOOKUP(I861,'Nom Ceges'!A:B,2,FALSE)</f>
        <v>INST.QUÍM.TEÒR.COMP.</v>
      </c>
      <c r="K861" s="90">
        <v>45078</v>
      </c>
      <c r="L861" s="92" t="s">
        <v>133</v>
      </c>
      <c r="M861" s="89" t="s">
        <v>134</v>
      </c>
    </row>
    <row r="862" spans="1:13" customFormat="1" ht="14.4" x14ac:dyDescent="0.25">
      <c r="A862" s="89" t="s">
        <v>157</v>
      </c>
      <c r="B862" s="89" t="s">
        <v>4345</v>
      </c>
      <c r="C862" s="89" t="s">
        <v>4346</v>
      </c>
      <c r="D862" s="89" t="s">
        <v>4347</v>
      </c>
      <c r="E862" s="89" t="s">
        <v>4645</v>
      </c>
      <c r="F862" s="90">
        <v>45058</v>
      </c>
      <c r="G862" s="3">
        <v>81.3</v>
      </c>
      <c r="H862" s="89"/>
      <c r="I862" s="91" t="s">
        <v>376</v>
      </c>
      <c r="J862" s="104" t="str">
        <f>VLOOKUP(I862,'Nom Ceges'!A:B,2,FALSE)</f>
        <v>INST.QUÍM.TEÒR.COMP.</v>
      </c>
      <c r="K862" s="90">
        <v>45084</v>
      </c>
      <c r="L862" s="92" t="s">
        <v>133</v>
      </c>
      <c r="M862" s="89" t="s">
        <v>134</v>
      </c>
    </row>
    <row r="863" spans="1:13" customFormat="1" ht="14.4" x14ac:dyDescent="0.25">
      <c r="A863" s="89"/>
      <c r="B863" s="89"/>
      <c r="C863" s="89"/>
      <c r="D863" s="89"/>
      <c r="E863" s="89"/>
      <c r="F863" s="90"/>
      <c r="G863" s="3"/>
      <c r="H863" s="89"/>
      <c r="I863" s="91"/>
      <c r="J863" s="104"/>
      <c r="K863" s="90"/>
      <c r="L863" s="92"/>
      <c r="M863" s="89"/>
    </row>
    <row r="864" spans="1:13" customFormat="1" ht="14.4" x14ac:dyDescent="0.25">
      <c r="A864" s="36" t="s">
        <v>453</v>
      </c>
      <c r="B864" s="89"/>
      <c r="C864" s="89"/>
      <c r="D864" s="89"/>
      <c r="E864" s="89"/>
      <c r="F864" s="90"/>
      <c r="G864" s="3"/>
      <c r="H864" s="89"/>
      <c r="I864" s="91"/>
      <c r="J864" s="104"/>
      <c r="K864" s="90"/>
      <c r="L864" s="92"/>
      <c r="M864" s="89"/>
    </row>
    <row r="865" spans="1:13" customFormat="1" ht="14.4" x14ac:dyDescent="0.25">
      <c r="A865" s="89"/>
      <c r="B865" s="89"/>
      <c r="C865" s="89"/>
      <c r="D865" s="89"/>
      <c r="E865" s="89"/>
      <c r="F865" s="90"/>
      <c r="G865" s="3"/>
      <c r="H865" s="89"/>
      <c r="I865" s="91"/>
      <c r="J865" s="104"/>
      <c r="K865" s="90"/>
      <c r="L865" s="92"/>
      <c r="M865" s="89"/>
    </row>
    <row r="866" spans="1:13" customFormat="1" ht="14.4" x14ac:dyDescent="0.25">
      <c r="A866" s="89" t="s">
        <v>157</v>
      </c>
      <c r="B866" s="89" t="s">
        <v>136</v>
      </c>
      <c r="C866" s="89" t="s">
        <v>2501</v>
      </c>
      <c r="D866" s="89" t="s">
        <v>2502</v>
      </c>
      <c r="E866" s="89" t="s">
        <v>4632</v>
      </c>
      <c r="F866" s="90">
        <v>45029</v>
      </c>
      <c r="G866" s="3">
        <v>188.99</v>
      </c>
      <c r="H866" s="89"/>
      <c r="I866" s="91">
        <v>25830000233000</v>
      </c>
      <c r="J866" s="104" t="str">
        <f>VLOOKUP(I866,'Nom Ceges'!A:B,2,FALSE)</f>
        <v>OR.ADM.MATEMÀTIQUES</v>
      </c>
      <c r="K866" s="90">
        <v>45033</v>
      </c>
      <c r="L866" s="92" t="s">
        <v>133</v>
      </c>
      <c r="M866" s="89" t="s">
        <v>134</v>
      </c>
    </row>
    <row r="867" spans="1:13" customFormat="1" ht="14.4" x14ac:dyDescent="0.25">
      <c r="A867" s="89" t="s">
        <v>157</v>
      </c>
      <c r="B867" s="89" t="s">
        <v>136</v>
      </c>
      <c r="C867" s="89" t="s">
        <v>2501</v>
      </c>
      <c r="D867" s="89" t="s">
        <v>2502</v>
      </c>
      <c r="E867" s="89" t="s">
        <v>3072</v>
      </c>
      <c r="F867" s="90">
        <v>45051</v>
      </c>
      <c r="G867" s="3">
        <v>344.98</v>
      </c>
      <c r="H867" s="89"/>
      <c r="I867" s="91">
        <v>25830000233000</v>
      </c>
      <c r="J867" s="104" t="str">
        <f>VLOOKUP(I867,'Nom Ceges'!A:B,2,FALSE)</f>
        <v>OR.ADM.MATEMÀTIQUES</v>
      </c>
      <c r="K867" s="90">
        <v>45134</v>
      </c>
      <c r="L867" s="92" t="s">
        <v>133</v>
      </c>
      <c r="M867" s="89" t="s">
        <v>134</v>
      </c>
    </row>
    <row r="868" spans="1:13" customFormat="1" ht="14.4" x14ac:dyDescent="0.25">
      <c r="A868" s="89" t="s">
        <v>157</v>
      </c>
      <c r="B868" s="89" t="s">
        <v>136</v>
      </c>
      <c r="C868" s="89" t="s">
        <v>2501</v>
      </c>
      <c r="D868" s="89" t="s">
        <v>2502</v>
      </c>
      <c r="E868" s="89" t="s">
        <v>3088</v>
      </c>
      <c r="F868" s="90">
        <v>45138</v>
      </c>
      <c r="G868" s="3">
        <v>-344.98</v>
      </c>
      <c r="H868" s="89"/>
      <c r="I868" s="91">
        <v>25830000233000</v>
      </c>
      <c r="J868" s="104" t="str">
        <f>VLOOKUP(I868,'Nom Ceges'!A:B,2,FALSE)</f>
        <v>OR.ADM.MATEMÀTIQUES</v>
      </c>
      <c r="K868" s="90">
        <v>45139</v>
      </c>
      <c r="L868" s="92" t="s">
        <v>133</v>
      </c>
      <c r="M868" s="89" t="s">
        <v>167</v>
      </c>
    </row>
    <row r="869" spans="1:13" customFormat="1" ht="14.4" x14ac:dyDescent="0.25">
      <c r="A869" s="89" t="s">
        <v>157</v>
      </c>
      <c r="B869" s="89" t="s">
        <v>187</v>
      </c>
      <c r="C869" s="89" t="s">
        <v>2527</v>
      </c>
      <c r="D869" s="89" t="s">
        <v>188</v>
      </c>
      <c r="E869" s="89" t="s">
        <v>2538</v>
      </c>
      <c r="F869" s="90">
        <v>44972</v>
      </c>
      <c r="G869" s="3">
        <v>388.4</v>
      </c>
      <c r="H869" s="89"/>
      <c r="I869" s="91">
        <v>25830000233000</v>
      </c>
      <c r="J869" s="104" t="str">
        <f>VLOOKUP(I869,'Nom Ceges'!A:B,2,FALSE)</f>
        <v>OR.ADM.MATEMÀTIQUES</v>
      </c>
      <c r="K869" s="90">
        <v>44972</v>
      </c>
      <c r="L869" s="92" t="s">
        <v>133</v>
      </c>
      <c r="M869" s="89" t="s">
        <v>134</v>
      </c>
    </row>
    <row r="870" spans="1:13" customFormat="1" ht="14.4" x14ac:dyDescent="0.25">
      <c r="A870" s="89" t="s">
        <v>147</v>
      </c>
      <c r="B870" s="89" t="s">
        <v>315</v>
      </c>
      <c r="C870" s="89" t="s">
        <v>2552</v>
      </c>
      <c r="D870" s="89" t="s">
        <v>2553</v>
      </c>
      <c r="E870" s="89" t="s">
        <v>316</v>
      </c>
      <c r="F870" s="90">
        <v>43889</v>
      </c>
      <c r="G870" s="3">
        <v>92.7</v>
      </c>
      <c r="H870" s="89"/>
      <c r="I870" s="91" t="s">
        <v>317</v>
      </c>
      <c r="J870" s="104" t="str">
        <f>VLOOKUP(I870,'Nom Ceges'!A:B,2,FALSE)</f>
        <v>F.MATEMÀTIQUES</v>
      </c>
      <c r="K870" s="90">
        <v>44986</v>
      </c>
      <c r="L870" s="92" t="s">
        <v>133</v>
      </c>
      <c r="M870" s="89" t="s">
        <v>134</v>
      </c>
    </row>
    <row r="871" spans="1:13" customFormat="1" ht="14.4" x14ac:dyDescent="0.25">
      <c r="A871" s="89" t="s">
        <v>157</v>
      </c>
      <c r="B871" s="89" t="s">
        <v>2424</v>
      </c>
      <c r="C871" s="89" t="s">
        <v>2425</v>
      </c>
      <c r="D871" s="89" t="s">
        <v>2426</v>
      </c>
      <c r="E871" s="89" t="s">
        <v>4686</v>
      </c>
      <c r="F871" s="90">
        <v>45076</v>
      </c>
      <c r="G871" s="3">
        <v>20.09</v>
      </c>
      <c r="H871" s="89"/>
      <c r="I871" s="91" t="s">
        <v>217</v>
      </c>
      <c r="J871" s="104" t="str">
        <f>VLOOKUP(I871,'Nom Ceges'!A:B,2,FALSE)</f>
        <v>DEP. MATEMÀT. I INF.</v>
      </c>
      <c r="K871" s="90">
        <v>45082</v>
      </c>
      <c r="L871" s="92" t="s">
        <v>159</v>
      </c>
      <c r="M871" s="89" t="s">
        <v>134</v>
      </c>
    </row>
    <row r="872" spans="1:13" customFormat="1" ht="14.4" x14ac:dyDescent="0.25">
      <c r="A872" s="89" t="s">
        <v>157</v>
      </c>
      <c r="B872" s="89" t="s">
        <v>187</v>
      </c>
      <c r="C872" s="89" t="s">
        <v>2527</v>
      </c>
      <c r="D872" s="89" t="s">
        <v>188</v>
      </c>
      <c r="E872" s="89" t="s">
        <v>4084</v>
      </c>
      <c r="F872" s="90">
        <v>45252</v>
      </c>
      <c r="G872" s="3">
        <v>-69</v>
      </c>
      <c r="H872" s="89"/>
      <c r="I872" s="91" t="s">
        <v>217</v>
      </c>
      <c r="J872" s="104" t="str">
        <f>VLOOKUP(I872,'Nom Ceges'!A:B,2,FALSE)</f>
        <v>DEP. MATEMÀT. I INF.</v>
      </c>
      <c r="K872" s="90">
        <v>45252</v>
      </c>
      <c r="L872" s="92" t="s">
        <v>133</v>
      </c>
      <c r="M872" s="89" t="s">
        <v>167</v>
      </c>
    </row>
    <row r="873" spans="1:13" customFormat="1" ht="14.4" x14ac:dyDescent="0.25">
      <c r="A873" s="89" t="s">
        <v>157</v>
      </c>
      <c r="B873" s="89" t="s">
        <v>187</v>
      </c>
      <c r="C873" s="89" t="s">
        <v>2527</v>
      </c>
      <c r="D873" s="89" t="s">
        <v>188</v>
      </c>
      <c r="E873" s="89" t="s">
        <v>4085</v>
      </c>
      <c r="F873" s="90">
        <v>45252</v>
      </c>
      <c r="G873" s="3">
        <v>69</v>
      </c>
      <c r="H873" s="89"/>
      <c r="I873" s="91" t="s">
        <v>217</v>
      </c>
      <c r="J873" s="104" t="str">
        <f>VLOOKUP(I873,'Nom Ceges'!A:B,2,FALSE)</f>
        <v>DEP. MATEMÀT. I INF.</v>
      </c>
      <c r="K873" s="90">
        <v>45252</v>
      </c>
      <c r="L873" s="92" t="s">
        <v>133</v>
      </c>
      <c r="M873" s="89" t="s">
        <v>134</v>
      </c>
    </row>
    <row r="874" spans="1:13" customFormat="1" ht="14.4" x14ac:dyDescent="0.25">
      <c r="A874" s="89" t="s">
        <v>157</v>
      </c>
      <c r="B874" s="89" t="s">
        <v>187</v>
      </c>
      <c r="C874" s="89" t="s">
        <v>2527</v>
      </c>
      <c r="D874" s="89" t="s">
        <v>188</v>
      </c>
      <c r="E874" s="89" t="s">
        <v>4086</v>
      </c>
      <c r="F874" s="90">
        <v>45252</v>
      </c>
      <c r="G874" s="3">
        <v>-206.98</v>
      </c>
      <c r="H874" s="89"/>
      <c r="I874" s="91" t="s">
        <v>217</v>
      </c>
      <c r="J874" s="104" t="str">
        <f>VLOOKUP(I874,'Nom Ceges'!A:B,2,FALSE)</f>
        <v>DEP. MATEMÀT. I INF.</v>
      </c>
      <c r="K874" s="90">
        <v>45252</v>
      </c>
      <c r="L874" s="92" t="s">
        <v>133</v>
      </c>
      <c r="M874" s="89" t="s">
        <v>167</v>
      </c>
    </row>
    <row r="875" spans="1:13" customFormat="1" ht="14.4" x14ac:dyDescent="0.25">
      <c r="A875" s="89" t="s">
        <v>157</v>
      </c>
      <c r="B875" s="89" t="s">
        <v>187</v>
      </c>
      <c r="C875" s="89" t="s">
        <v>2527</v>
      </c>
      <c r="D875" s="89" t="s">
        <v>188</v>
      </c>
      <c r="E875" s="89" t="s">
        <v>4087</v>
      </c>
      <c r="F875" s="90">
        <v>45252</v>
      </c>
      <c r="G875" s="3">
        <v>206.98</v>
      </c>
      <c r="H875" s="89"/>
      <c r="I875" s="91" t="s">
        <v>217</v>
      </c>
      <c r="J875" s="104" t="str">
        <f>VLOOKUP(I875,'Nom Ceges'!A:B,2,FALSE)</f>
        <v>DEP. MATEMÀT. I INF.</v>
      </c>
      <c r="K875" s="90">
        <v>45252</v>
      </c>
      <c r="L875" s="92" t="s">
        <v>133</v>
      </c>
      <c r="M875" s="89" t="s">
        <v>134</v>
      </c>
    </row>
    <row r="876" spans="1:13" customFormat="1" ht="14.4" x14ac:dyDescent="0.25">
      <c r="A876" s="89" t="s">
        <v>2514</v>
      </c>
      <c r="B876" s="89" t="s">
        <v>4606</v>
      </c>
      <c r="C876" s="89" t="s">
        <v>4607</v>
      </c>
      <c r="D876" s="89" t="s">
        <v>4609</v>
      </c>
      <c r="E876" s="89" t="s">
        <v>4608</v>
      </c>
      <c r="F876" s="90">
        <v>43269</v>
      </c>
      <c r="G876" s="3">
        <v>71.39</v>
      </c>
      <c r="H876" s="89"/>
      <c r="I876" s="91" t="s">
        <v>158</v>
      </c>
      <c r="J876" s="104" t="str">
        <f>VLOOKUP(I876,'Nom Ceges'!A:B,2,FALSE)</f>
        <v>INSTITUT MATEMÀTICA</v>
      </c>
      <c r="K876" s="90">
        <v>43490</v>
      </c>
      <c r="L876" s="92" t="s">
        <v>159</v>
      </c>
      <c r="M876" s="89" t="s">
        <v>134</v>
      </c>
    </row>
    <row r="877" spans="1:13" customFormat="1" ht="14.4" x14ac:dyDescent="0.25">
      <c r="A877" s="89" t="s">
        <v>144</v>
      </c>
      <c r="B877" s="89" t="s">
        <v>160</v>
      </c>
      <c r="C877" s="89" t="s">
        <v>4329</v>
      </c>
      <c r="D877" s="89" t="s">
        <v>161</v>
      </c>
      <c r="E877" s="89" t="s">
        <v>4605</v>
      </c>
      <c r="F877" s="90">
        <v>43556</v>
      </c>
      <c r="G877" s="3">
        <v>263.3</v>
      </c>
      <c r="H877" s="89"/>
      <c r="I877" s="91" t="s">
        <v>158</v>
      </c>
      <c r="J877" s="104" t="str">
        <f>VLOOKUP(I877,'Nom Ceges'!A:B,2,FALSE)</f>
        <v>INSTITUT MATEMÀTICA</v>
      </c>
      <c r="K877" s="90">
        <v>43822</v>
      </c>
      <c r="L877" s="92" t="s">
        <v>159</v>
      </c>
      <c r="M877" s="89" t="s">
        <v>134</v>
      </c>
    </row>
    <row r="878" spans="1:13" customFormat="1" ht="14.4" x14ac:dyDescent="0.25">
      <c r="A878" s="89" t="s">
        <v>144</v>
      </c>
      <c r="B878" s="89" t="s">
        <v>4348</v>
      </c>
      <c r="C878" s="89" t="s">
        <v>4349</v>
      </c>
      <c r="D878" s="89" t="s">
        <v>4350</v>
      </c>
      <c r="E878" s="89" t="s">
        <v>4595</v>
      </c>
      <c r="F878" s="90">
        <v>43623</v>
      </c>
      <c r="G878" s="3">
        <v>431.48</v>
      </c>
      <c r="H878" s="89"/>
      <c r="I878" s="91" t="s">
        <v>158</v>
      </c>
      <c r="J878" s="104" t="str">
        <f>VLOOKUP(I878,'Nom Ceges'!A:B,2,FALSE)</f>
        <v>INSTITUT MATEMÀTICA</v>
      </c>
      <c r="K878" s="90">
        <v>44250</v>
      </c>
      <c r="L878" s="92" t="s">
        <v>159</v>
      </c>
      <c r="M878" s="89" t="s">
        <v>134</v>
      </c>
    </row>
    <row r="879" spans="1:13" customFormat="1" ht="14.4" x14ac:dyDescent="0.25">
      <c r="A879" s="89" t="s">
        <v>144</v>
      </c>
      <c r="B879" s="89" t="s">
        <v>4600</v>
      </c>
      <c r="C879" s="89" t="s">
        <v>4601</v>
      </c>
      <c r="D879" s="89" t="s">
        <v>4610</v>
      </c>
      <c r="E879" s="89" t="s">
        <v>4602</v>
      </c>
      <c r="F879" s="90">
        <v>43819</v>
      </c>
      <c r="G879" s="3">
        <v>80</v>
      </c>
      <c r="H879" s="89" t="s">
        <v>4603</v>
      </c>
      <c r="I879" s="91" t="s">
        <v>158</v>
      </c>
      <c r="J879" s="104" t="str">
        <f>VLOOKUP(I879,'Nom Ceges'!A:B,2,FALSE)</f>
        <v>INSTITUT MATEMÀTICA</v>
      </c>
      <c r="K879" s="90">
        <v>43872</v>
      </c>
      <c r="L879" s="92" t="s">
        <v>159</v>
      </c>
      <c r="M879" s="89" t="s">
        <v>134</v>
      </c>
    </row>
    <row r="880" spans="1:13" customFormat="1" ht="14.4" x14ac:dyDescent="0.25">
      <c r="A880" s="89" t="s">
        <v>132</v>
      </c>
      <c r="B880" s="89" t="s">
        <v>4592</v>
      </c>
      <c r="C880" s="89" t="s">
        <v>4593</v>
      </c>
      <c r="D880" s="89"/>
      <c r="E880" s="89" t="s">
        <v>4577</v>
      </c>
      <c r="F880" s="90">
        <v>44540</v>
      </c>
      <c r="G880" s="3">
        <v>1150</v>
      </c>
      <c r="H880" s="89"/>
      <c r="I880" s="91" t="s">
        <v>158</v>
      </c>
      <c r="J880" s="104" t="str">
        <f>VLOOKUP(I880,'Nom Ceges'!A:B,2,FALSE)</f>
        <v>INSTITUT MATEMÀTICA</v>
      </c>
      <c r="K880" s="90">
        <v>44553</v>
      </c>
      <c r="L880" s="92" t="s">
        <v>159</v>
      </c>
      <c r="M880" s="89" t="s">
        <v>134</v>
      </c>
    </row>
    <row r="881" spans="1:13" customFormat="1" ht="14.4" x14ac:dyDescent="0.25">
      <c r="A881" s="89"/>
      <c r="B881" s="89"/>
      <c r="C881" s="89"/>
      <c r="D881" s="89"/>
      <c r="E881" s="89"/>
      <c r="F881" s="90"/>
      <c r="G881" s="3"/>
      <c r="H881" s="89"/>
      <c r="I881" s="91"/>
      <c r="J881" s="104"/>
      <c r="K881" s="90"/>
      <c r="L881" s="92"/>
      <c r="M881" s="89"/>
    </row>
    <row r="882" spans="1:13" customFormat="1" ht="14.4" x14ac:dyDescent="0.25">
      <c r="A882" s="36" t="s">
        <v>442</v>
      </c>
      <c r="B882" s="89"/>
      <c r="C882" s="89"/>
      <c r="D882" s="89"/>
      <c r="E882" s="89"/>
      <c r="F882" s="90"/>
      <c r="G882" s="3"/>
      <c r="H882" s="89"/>
      <c r="I882" s="91"/>
      <c r="J882" s="104"/>
      <c r="K882" s="90"/>
      <c r="L882" s="92"/>
      <c r="M882" s="89"/>
    </row>
    <row r="883" spans="1:13" customFormat="1" ht="14.4" x14ac:dyDescent="0.25">
      <c r="A883" s="89"/>
      <c r="B883" s="89"/>
      <c r="C883" s="89"/>
      <c r="D883" s="89"/>
      <c r="E883" s="89"/>
      <c r="F883" s="90"/>
      <c r="G883" s="3"/>
      <c r="H883" s="89"/>
      <c r="I883" s="91"/>
      <c r="J883" s="104"/>
      <c r="K883" s="90"/>
      <c r="L883" s="92"/>
      <c r="M883" s="89"/>
    </row>
    <row r="884" spans="1:13" customFormat="1" ht="14.4" x14ac:dyDescent="0.25">
      <c r="A884" s="89" t="s">
        <v>157</v>
      </c>
      <c r="B884" s="89" t="s">
        <v>246</v>
      </c>
      <c r="C884" s="89" t="s">
        <v>2660</v>
      </c>
      <c r="D884" s="89" t="s">
        <v>247</v>
      </c>
      <c r="E884" s="89" t="s">
        <v>3653</v>
      </c>
      <c r="F884" s="90">
        <v>45226</v>
      </c>
      <c r="G884" s="3">
        <v>334.69</v>
      </c>
      <c r="H884" s="89" t="s">
        <v>3654</v>
      </c>
      <c r="I884" s="91" t="s">
        <v>346</v>
      </c>
      <c r="J884" s="104" t="str">
        <f>VLOOKUP(I884,'Nom Ceges'!A:B,2,FALSE)</f>
        <v>DP.FARMACO.QUI.TERAP</v>
      </c>
      <c r="K884" s="90">
        <v>45226</v>
      </c>
      <c r="L884" s="92" t="s">
        <v>133</v>
      </c>
      <c r="M884" s="89" t="s">
        <v>134</v>
      </c>
    </row>
    <row r="885" spans="1:13" customFormat="1" ht="14.4" x14ac:dyDescent="0.25">
      <c r="A885" s="89" t="s">
        <v>157</v>
      </c>
      <c r="B885" s="89" t="s">
        <v>226</v>
      </c>
      <c r="C885" s="89" t="s">
        <v>2536</v>
      </c>
      <c r="D885" s="89" t="s">
        <v>2537</v>
      </c>
      <c r="E885" s="89" t="s">
        <v>3169</v>
      </c>
      <c r="F885" s="90">
        <v>45175</v>
      </c>
      <c r="G885" s="3">
        <v>881.33</v>
      </c>
      <c r="H885" s="89"/>
      <c r="I885" s="91" t="s">
        <v>262</v>
      </c>
      <c r="J885" s="104" t="str">
        <f>VLOOKUP(I885,'Nom Ceges'!A:B,2,FALSE)</f>
        <v>DEP.NUTRICIÓ, CC.DE</v>
      </c>
      <c r="K885" s="90">
        <v>45176</v>
      </c>
      <c r="L885" s="92" t="s">
        <v>133</v>
      </c>
      <c r="M885" s="89" t="s">
        <v>134</v>
      </c>
    </row>
    <row r="886" spans="1:13" customFormat="1" ht="14.4" x14ac:dyDescent="0.25">
      <c r="A886" s="89" t="s">
        <v>157</v>
      </c>
      <c r="B886" s="89" t="s">
        <v>226</v>
      </c>
      <c r="C886" s="89" t="s">
        <v>2536</v>
      </c>
      <c r="D886" s="89" t="s">
        <v>2537</v>
      </c>
      <c r="E886" s="89" t="s">
        <v>3180</v>
      </c>
      <c r="F886" s="90">
        <v>45177</v>
      </c>
      <c r="G886" s="3">
        <v>1560.08</v>
      </c>
      <c r="H886" s="89"/>
      <c r="I886" s="91" t="s">
        <v>262</v>
      </c>
      <c r="J886" s="104" t="str">
        <f>VLOOKUP(I886,'Nom Ceges'!A:B,2,FALSE)</f>
        <v>DEP.NUTRICIÓ, CC.DE</v>
      </c>
      <c r="K886" s="90">
        <v>45178</v>
      </c>
      <c r="L886" s="92" t="s">
        <v>133</v>
      </c>
      <c r="M886" s="89" t="s">
        <v>134</v>
      </c>
    </row>
    <row r="887" spans="1:13" customFormat="1" ht="14.4" x14ac:dyDescent="0.25">
      <c r="A887" s="89" t="s">
        <v>157</v>
      </c>
      <c r="B887" s="89" t="s">
        <v>226</v>
      </c>
      <c r="C887" s="89" t="s">
        <v>2536</v>
      </c>
      <c r="D887" s="89" t="s">
        <v>2537</v>
      </c>
      <c r="E887" s="89" t="s">
        <v>3246</v>
      </c>
      <c r="F887" s="90">
        <v>45190</v>
      </c>
      <c r="G887" s="3">
        <v>200.98</v>
      </c>
      <c r="H887" s="89"/>
      <c r="I887" s="91" t="s">
        <v>262</v>
      </c>
      <c r="J887" s="104" t="str">
        <f>VLOOKUP(I887,'Nom Ceges'!A:B,2,FALSE)</f>
        <v>DEP.NUTRICIÓ, CC.DE</v>
      </c>
      <c r="K887" s="90">
        <v>45191</v>
      </c>
      <c r="L887" s="92" t="s">
        <v>133</v>
      </c>
      <c r="M887" s="89" t="s">
        <v>134</v>
      </c>
    </row>
    <row r="888" spans="1:13" customFormat="1" ht="14.4" x14ac:dyDescent="0.25">
      <c r="A888" s="89" t="s">
        <v>157</v>
      </c>
      <c r="B888" s="89" t="s">
        <v>226</v>
      </c>
      <c r="C888" s="89" t="s">
        <v>2536</v>
      </c>
      <c r="D888" s="89" t="s">
        <v>2537</v>
      </c>
      <c r="E888" s="89" t="s">
        <v>4077</v>
      </c>
      <c r="F888" s="90">
        <v>45251</v>
      </c>
      <c r="G888" s="3">
        <v>180.99</v>
      </c>
      <c r="H888" s="89"/>
      <c r="I888" s="91" t="s">
        <v>262</v>
      </c>
      <c r="J888" s="104" t="str">
        <f>VLOOKUP(I888,'Nom Ceges'!A:B,2,FALSE)</f>
        <v>DEP.NUTRICIÓ, CC.DE</v>
      </c>
      <c r="K888" s="90">
        <v>45252</v>
      </c>
      <c r="L888" s="92" t="s">
        <v>133</v>
      </c>
      <c r="M888" s="89" t="s">
        <v>134</v>
      </c>
    </row>
    <row r="889" spans="1:13" customFormat="1" ht="14.4" x14ac:dyDescent="0.25">
      <c r="A889" s="89" t="s">
        <v>157</v>
      </c>
      <c r="B889" s="89" t="s">
        <v>2360</v>
      </c>
      <c r="C889" s="89" t="s">
        <v>3714</v>
      </c>
      <c r="D889" s="89" t="s">
        <v>2361</v>
      </c>
      <c r="E889" s="89" t="s">
        <v>2389</v>
      </c>
      <c r="F889" s="90">
        <v>45232</v>
      </c>
      <c r="G889" s="3">
        <v>6034.88</v>
      </c>
      <c r="H889" s="89" t="s">
        <v>3715</v>
      </c>
      <c r="I889" s="91" t="s">
        <v>262</v>
      </c>
      <c r="J889" s="104" t="str">
        <f>VLOOKUP(I889,'Nom Ceges'!A:B,2,FALSE)</f>
        <v>DEP.NUTRICIÓ, CC.DE</v>
      </c>
      <c r="K889" s="90">
        <v>45232</v>
      </c>
      <c r="L889" s="92" t="s">
        <v>133</v>
      </c>
      <c r="M889" s="89" t="s">
        <v>134</v>
      </c>
    </row>
    <row r="890" spans="1:13" customFormat="1" ht="14.4" x14ac:dyDescent="0.25">
      <c r="A890" s="89" t="s">
        <v>157</v>
      </c>
      <c r="B890" s="89" t="s">
        <v>213</v>
      </c>
      <c r="C890" s="89" t="s">
        <v>2504</v>
      </c>
      <c r="D890" s="89" t="s">
        <v>2505</v>
      </c>
      <c r="E890" s="89" t="s">
        <v>3986</v>
      </c>
      <c r="F890" s="90">
        <v>45244</v>
      </c>
      <c r="G890" s="3">
        <v>768.96</v>
      </c>
      <c r="H890" s="89" t="s">
        <v>2392</v>
      </c>
      <c r="I890" s="91" t="s">
        <v>262</v>
      </c>
      <c r="J890" s="104" t="str">
        <f>VLOOKUP(I890,'Nom Ceges'!A:B,2,FALSE)</f>
        <v>DEP.NUTRICIÓ, CC.DE</v>
      </c>
      <c r="K890" s="90">
        <v>45245</v>
      </c>
      <c r="L890" s="92" t="s">
        <v>133</v>
      </c>
      <c r="M890" s="89" t="s">
        <v>134</v>
      </c>
    </row>
    <row r="891" spans="1:13" customFormat="1" ht="14.4" x14ac:dyDescent="0.25">
      <c r="A891" s="89" t="s">
        <v>157</v>
      </c>
      <c r="B891" s="89" t="s">
        <v>190</v>
      </c>
      <c r="C891" s="89" t="s">
        <v>2468</v>
      </c>
      <c r="D891" s="89" t="s">
        <v>191</v>
      </c>
      <c r="E891" s="89" t="s">
        <v>3645</v>
      </c>
      <c r="F891" s="90">
        <v>45225</v>
      </c>
      <c r="G891" s="3">
        <v>54.45</v>
      </c>
      <c r="H891" s="89" t="s">
        <v>3646</v>
      </c>
      <c r="I891" s="91" t="s">
        <v>262</v>
      </c>
      <c r="J891" s="104" t="str">
        <f>VLOOKUP(I891,'Nom Ceges'!A:B,2,FALSE)</f>
        <v>DEP.NUTRICIÓ, CC.DE</v>
      </c>
      <c r="K891" s="90">
        <v>45225</v>
      </c>
      <c r="L891" s="92" t="s">
        <v>133</v>
      </c>
      <c r="M891" s="89" t="s">
        <v>134</v>
      </c>
    </row>
    <row r="892" spans="1:13" customFormat="1" ht="14.4" x14ac:dyDescent="0.25">
      <c r="A892" s="89" t="s">
        <v>157</v>
      </c>
      <c r="B892" s="89" t="s">
        <v>190</v>
      </c>
      <c r="C892" s="89" t="s">
        <v>2468</v>
      </c>
      <c r="D892" s="89" t="s">
        <v>191</v>
      </c>
      <c r="E892" s="89" t="s">
        <v>3995</v>
      </c>
      <c r="F892" s="90">
        <v>45245</v>
      </c>
      <c r="G892" s="3">
        <v>36.299999999999997</v>
      </c>
      <c r="H892" s="89" t="s">
        <v>3996</v>
      </c>
      <c r="I892" s="91" t="s">
        <v>262</v>
      </c>
      <c r="J892" s="104" t="str">
        <f>VLOOKUP(I892,'Nom Ceges'!A:B,2,FALSE)</f>
        <v>DEP.NUTRICIÓ, CC.DE</v>
      </c>
      <c r="K892" s="90">
        <v>45245</v>
      </c>
      <c r="L892" s="92" t="s">
        <v>133</v>
      </c>
      <c r="M892" s="89" t="s">
        <v>134</v>
      </c>
    </row>
    <row r="893" spans="1:13" customFormat="1" ht="14.4" x14ac:dyDescent="0.25">
      <c r="A893" s="89" t="s">
        <v>157</v>
      </c>
      <c r="B893" s="89" t="s">
        <v>174</v>
      </c>
      <c r="C893" s="89" t="s">
        <v>2617</v>
      </c>
      <c r="D893" s="89" t="s">
        <v>175</v>
      </c>
      <c r="E893" s="89" t="s">
        <v>4027</v>
      </c>
      <c r="F893" s="90">
        <v>45246</v>
      </c>
      <c r="G893" s="3">
        <v>63.96</v>
      </c>
      <c r="H893" s="89" t="s">
        <v>4028</v>
      </c>
      <c r="I893" s="91" t="s">
        <v>262</v>
      </c>
      <c r="J893" s="104" t="str">
        <f>VLOOKUP(I893,'Nom Ceges'!A:B,2,FALSE)</f>
        <v>DEP.NUTRICIÓ, CC.DE</v>
      </c>
      <c r="K893" s="90">
        <v>45247</v>
      </c>
      <c r="L893" s="92" t="s">
        <v>133</v>
      </c>
      <c r="M893" s="89" t="s">
        <v>134</v>
      </c>
    </row>
    <row r="894" spans="1:13" customFormat="1" ht="14.4" x14ac:dyDescent="0.25">
      <c r="A894" s="89" t="s">
        <v>157</v>
      </c>
      <c r="B894" s="89" t="s">
        <v>2815</v>
      </c>
      <c r="C894" s="89" t="s">
        <v>2816</v>
      </c>
      <c r="D894" s="89" t="s">
        <v>2817</v>
      </c>
      <c r="E894" s="89" t="s">
        <v>3501</v>
      </c>
      <c r="F894" s="90">
        <v>45212</v>
      </c>
      <c r="G894" s="3">
        <v>612.99</v>
      </c>
      <c r="H894" s="89" t="s">
        <v>3502</v>
      </c>
      <c r="I894" s="91" t="s">
        <v>262</v>
      </c>
      <c r="J894" s="104" t="str">
        <f>VLOOKUP(I894,'Nom Ceges'!A:B,2,FALSE)</f>
        <v>DEP.NUTRICIÓ, CC.DE</v>
      </c>
      <c r="K894" s="90">
        <v>45217</v>
      </c>
      <c r="L894" s="92" t="s">
        <v>133</v>
      </c>
      <c r="M894" s="89" t="s">
        <v>134</v>
      </c>
    </row>
    <row r="895" spans="1:13" customFormat="1" ht="14.4" x14ac:dyDescent="0.25">
      <c r="A895" s="89" t="s">
        <v>157</v>
      </c>
      <c r="B895" s="89" t="s">
        <v>176</v>
      </c>
      <c r="C895" s="89" t="s">
        <v>2437</v>
      </c>
      <c r="D895" s="89" t="s">
        <v>177</v>
      </c>
      <c r="E895" s="89" t="s">
        <v>3462</v>
      </c>
      <c r="F895" s="90">
        <v>45215</v>
      </c>
      <c r="G895" s="3">
        <v>713.03</v>
      </c>
      <c r="H895" s="89" t="s">
        <v>3463</v>
      </c>
      <c r="I895" s="91" t="s">
        <v>262</v>
      </c>
      <c r="J895" s="104" t="str">
        <f>VLOOKUP(I895,'Nom Ceges'!A:B,2,FALSE)</f>
        <v>DEP.NUTRICIÓ, CC.DE</v>
      </c>
      <c r="K895" s="90">
        <v>45215</v>
      </c>
      <c r="L895" s="92" t="s">
        <v>133</v>
      </c>
      <c r="M895" s="89" t="s">
        <v>134</v>
      </c>
    </row>
    <row r="896" spans="1:13" customFormat="1" ht="14.4" x14ac:dyDescent="0.25">
      <c r="A896" s="89" t="s">
        <v>157</v>
      </c>
      <c r="B896" s="89" t="s">
        <v>180</v>
      </c>
      <c r="C896" s="89" t="s">
        <v>2588</v>
      </c>
      <c r="D896" s="89" t="s">
        <v>2589</v>
      </c>
      <c r="E896" s="89" t="s">
        <v>4055</v>
      </c>
      <c r="F896" s="90">
        <v>45250</v>
      </c>
      <c r="G896" s="3">
        <v>820.38</v>
      </c>
      <c r="H896" s="89" t="s">
        <v>4056</v>
      </c>
      <c r="I896" s="91" t="s">
        <v>262</v>
      </c>
      <c r="J896" s="104" t="str">
        <f>VLOOKUP(I896,'Nom Ceges'!A:B,2,FALSE)</f>
        <v>DEP.NUTRICIÓ, CC.DE</v>
      </c>
      <c r="K896" s="90">
        <v>45250</v>
      </c>
      <c r="L896" s="92" t="s">
        <v>133</v>
      </c>
      <c r="M896" s="89" t="s">
        <v>134</v>
      </c>
    </row>
    <row r="897" spans="1:13" customFormat="1" ht="14.4" x14ac:dyDescent="0.25">
      <c r="A897" s="89" t="s">
        <v>157</v>
      </c>
      <c r="B897" s="89" t="s">
        <v>136</v>
      </c>
      <c r="C897" s="89" t="s">
        <v>2501</v>
      </c>
      <c r="D897" s="89" t="s">
        <v>2502</v>
      </c>
      <c r="E897" s="89" t="s">
        <v>2873</v>
      </c>
      <c r="F897" s="90">
        <v>45107</v>
      </c>
      <c r="G897" s="3">
        <v>-9.65</v>
      </c>
      <c r="H897" s="89"/>
      <c r="I897" s="91" t="s">
        <v>262</v>
      </c>
      <c r="J897" s="104" t="str">
        <f>VLOOKUP(I897,'Nom Ceges'!A:B,2,FALSE)</f>
        <v>DEP.NUTRICIÓ, CC.DE</v>
      </c>
      <c r="K897" s="90">
        <v>45108</v>
      </c>
      <c r="L897" s="92" t="s">
        <v>133</v>
      </c>
      <c r="M897" s="89" t="s">
        <v>167</v>
      </c>
    </row>
    <row r="898" spans="1:13" customFormat="1" ht="14.4" x14ac:dyDescent="0.25">
      <c r="A898" s="89" t="s">
        <v>157</v>
      </c>
      <c r="B898" s="89" t="s">
        <v>180</v>
      </c>
      <c r="C898" s="89" t="s">
        <v>2588</v>
      </c>
      <c r="D898" s="89" t="s">
        <v>2589</v>
      </c>
      <c r="E898" s="89" t="s">
        <v>4658</v>
      </c>
      <c r="F898" s="90">
        <v>45147</v>
      </c>
      <c r="G898" s="3">
        <v>179.08</v>
      </c>
      <c r="H898" s="89" t="s">
        <v>4659</v>
      </c>
      <c r="I898" s="91" t="s">
        <v>305</v>
      </c>
      <c r="J898" s="104" t="str">
        <f>VLOOKUP(I898,'Nom Ceges'!A:B,2,FALSE)</f>
        <v>DEP. BIOQ. I FISIOLO</v>
      </c>
      <c r="K898" s="90">
        <v>45147</v>
      </c>
      <c r="L898" s="92" t="s">
        <v>133</v>
      </c>
      <c r="M898" s="89" t="s">
        <v>134</v>
      </c>
    </row>
    <row r="899" spans="1:13" customFormat="1" ht="14.4" x14ac:dyDescent="0.25">
      <c r="A899" s="89" t="s">
        <v>157</v>
      </c>
      <c r="B899" s="89" t="s">
        <v>406</v>
      </c>
      <c r="C899" s="89" t="s">
        <v>2704</v>
      </c>
      <c r="D899" s="89" t="s">
        <v>407</v>
      </c>
      <c r="E899" s="89" t="s">
        <v>4057</v>
      </c>
      <c r="F899" s="90">
        <v>45250</v>
      </c>
      <c r="G899" s="3">
        <v>99.99</v>
      </c>
      <c r="H899" s="89" t="s">
        <v>4058</v>
      </c>
      <c r="I899" s="91" t="s">
        <v>305</v>
      </c>
      <c r="J899" s="104" t="str">
        <f>VLOOKUP(I899,'Nom Ceges'!A:B,2,FALSE)</f>
        <v>DEP. BIOQ. I FISIOLO</v>
      </c>
      <c r="K899" s="90">
        <v>45250</v>
      </c>
      <c r="L899" s="92" t="s">
        <v>133</v>
      </c>
      <c r="M899" s="89" t="s">
        <v>134</v>
      </c>
    </row>
    <row r="900" spans="1:13" customFormat="1" ht="14.4" x14ac:dyDescent="0.25">
      <c r="A900" s="89" t="s">
        <v>157</v>
      </c>
      <c r="B900" s="89" t="s">
        <v>3368</v>
      </c>
      <c r="C900" s="89" t="s">
        <v>3369</v>
      </c>
      <c r="D900" s="89" t="s">
        <v>3370</v>
      </c>
      <c r="E900" s="89" t="s">
        <v>3936</v>
      </c>
      <c r="F900" s="90">
        <v>45219</v>
      </c>
      <c r="G900" s="3">
        <v>26.62</v>
      </c>
      <c r="H900" s="89" t="s">
        <v>3937</v>
      </c>
      <c r="I900" s="91" t="s">
        <v>305</v>
      </c>
      <c r="J900" s="104" t="str">
        <f>VLOOKUP(I900,'Nom Ceges'!A:B,2,FALSE)</f>
        <v>DEP. BIOQ. I FISIOLO</v>
      </c>
      <c r="K900" s="90">
        <v>45243</v>
      </c>
      <c r="L900" s="92" t="s">
        <v>133</v>
      </c>
      <c r="M900" s="89" t="s">
        <v>134</v>
      </c>
    </row>
    <row r="901" spans="1:13" customFormat="1" ht="14.4" x14ac:dyDescent="0.25">
      <c r="A901" s="89" t="s">
        <v>157</v>
      </c>
      <c r="B901" s="89" t="s">
        <v>187</v>
      </c>
      <c r="C901" s="89" t="s">
        <v>2527</v>
      </c>
      <c r="D901" s="89" t="s">
        <v>188</v>
      </c>
      <c r="E901" s="89" t="s">
        <v>4633</v>
      </c>
      <c r="F901" s="90">
        <v>45040</v>
      </c>
      <c r="G901" s="3">
        <v>413.44</v>
      </c>
      <c r="H901" s="89"/>
      <c r="I901" s="91" t="s">
        <v>305</v>
      </c>
      <c r="J901" s="104" t="str">
        <f>VLOOKUP(I901,'Nom Ceges'!A:B,2,FALSE)</f>
        <v>DEP. BIOQ. I FISIOLO</v>
      </c>
      <c r="K901" s="90">
        <v>45040</v>
      </c>
      <c r="L901" s="92" t="s">
        <v>133</v>
      </c>
      <c r="M901" s="89" t="s">
        <v>134</v>
      </c>
    </row>
    <row r="902" spans="1:13" customFormat="1" ht="14.4" x14ac:dyDescent="0.25">
      <c r="A902" s="89" t="s">
        <v>157</v>
      </c>
      <c r="B902" s="89" t="s">
        <v>187</v>
      </c>
      <c r="C902" s="89" t="s">
        <v>2527</v>
      </c>
      <c r="D902" s="89" t="s">
        <v>188</v>
      </c>
      <c r="E902" s="89" t="s">
        <v>4676</v>
      </c>
      <c r="F902" s="90">
        <v>45245</v>
      </c>
      <c r="G902" s="3">
        <v>-52.44</v>
      </c>
      <c r="H902" s="89"/>
      <c r="I902" s="91" t="s">
        <v>305</v>
      </c>
      <c r="J902" s="104" t="str">
        <f>VLOOKUP(I902,'Nom Ceges'!A:B,2,FALSE)</f>
        <v>DEP. BIOQ. I FISIOLO</v>
      </c>
      <c r="K902" s="90">
        <v>45245</v>
      </c>
      <c r="L902" s="92" t="s">
        <v>133</v>
      </c>
      <c r="M902" s="89" t="s">
        <v>167</v>
      </c>
    </row>
    <row r="903" spans="1:13" customFormat="1" ht="14.4" x14ac:dyDescent="0.25">
      <c r="A903" s="89" t="s">
        <v>157</v>
      </c>
      <c r="B903" s="89" t="s">
        <v>4031</v>
      </c>
      <c r="C903" s="89" t="s">
        <v>4032</v>
      </c>
      <c r="D903" s="89"/>
      <c r="E903" s="89" t="s">
        <v>4033</v>
      </c>
      <c r="F903" s="90">
        <v>45239</v>
      </c>
      <c r="G903" s="3">
        <v>272.62</v>
      </c>
      <c r="H903" s="89" t="s">
        <v>4034</v>
      </c>
      <c r="I903" s="91" t="s">
        <v>305</v>
      </c>
      <c r="J903" s="104" t="str">
        <f>VLOOKUP(I903,'Nom Ceges'!A:B,2,FALSE)</f>
        <v>DEP. BIOQ. I FISIOLO</v>
      </c>
      <c r="K903" s="90">
        <v>45247</v>
      </c>
      <c r="L903" s="92" t="s">
        <v>133</v>
      </c>
      <c r="M903" s="89" t="s">
        <v>134</v>
      </c>
    </row>
    <row r="904" spans="1:13" customFormat="1" ht="14.4" x14ac:dyDescent="0.25">
      <c r="A904" s="89" t="s">
        <v>157</v>
      </c>
      <c r="B904" s="89" t="s">
        <v>2582</v>
      </c>
      <c r="C904" s="89" t="s">
        <v>2583</v>
      </c>
      <c r="D904" s="89" t="s">
        <v>2584</v>
      </c>
      <c r="E904" s="89" t="s">
        <v>3266</v>
      </c>
      <c r="F904" s="90">
        <v>45194</v>
      </c>
      <c r="G904" s="3">
        <v>16.64</v>
      </c>
      <c r="H904" s="89"/>
      <c r="I904" s="91" t="s">
        <v>305</v>
      </c>
      <c r="J904" s="104" t="str">
        <f>VLOOKUP(I904,'Nom Ceges'!A:B,2,FALSE)</f>
        <v>DEP. BIOQ. I FISIOLO</v>
      </c>
      <c r="K904" s="90">
        <v>45196</v>
      </c>
      <c r="L904" s="92" t="s">
        <v>133</v>
      </c>
      <c r="M904" s="89" t="s">
        <v>134</v>
      </c>
    </row>
    <row r="905" spans="1:13" customFormat="1" ht="14.4" x14ac:dyDescent="0.25">
      <c r="A905" s="89" t="s">
        <v>157</v>
      </c>
      <c r="B905" s="89" t="s">
        <v>226</v>
      </c>
      <c r="C905" s="89" t="s">
        <v>2536</v>
      </c>
      <c r="D905" s="89" t="s">
        <v>2537</v>
      </c>
      <c r="E905" s="89" t="s">
        <v>3128</v>
      </c>
      <c r="F905" s="90">
        <v>45167</v>
      </c>
      <c r="G905" s="3">
        <v>1302.79</v>
      </c>
      <c r="H905" s="89"/>
      <c r="I905" s="91" t="s">
        <v>361</v>
      </c>
      <c r="J905" s="104" t="str">
        <f>VLOOKUP(I905,'Nom Ceges'!A:B,2,FALSE)</f>
        <v>DEP. BIOL. SANITAT</v>
      </c>
      <c r="K905" s="90">
        <v>45168</v>
      </c>
      <c r="L905" s="92" t="s">
        <v>133</v>
      </c>
      <c r="M905" s="89" t="s">
        <v>134</v>
      </c>
    </row>
    <row r="906" spans="1:13" customFormat="1" ht="14.4" x14ac:dyDescent="0.25">
      <c r="A906" s="89" t="s">
        <v>157</v>
      </c>
      <c r="B906" s="89" t="s">
        <v>226</v>
      </c>
      <c r="C906" s="89" t="s">
        <v>2536</v>
      </c>
      <c r="D906" s="89" t="s">
        <v>2537</v>
      </c>
      <c r="E906" s="89" t="s">
        <v>3938</v>
      </c>
      <c r="F906" s="90">
        <v>45243</v>
      </c>
      <c r="G906" s="3">
        <v>50</v>
      </c>
      <c r="H906" s="89"/>
      <c r="I906" s="91" t="s">
        <v>361</v>
      </c>
      <c r="J906" s="104" t="str">
        <f>VLOOKUP(I906,'Nom Ceges'!A:B,2,FALSE)</f>
        <v>DEP. BIOL. SANITAT</v>
      </c>
      <c r="K906" s="90">
        <v>45244</v>
      </c>
      <c r="L906" s="92" t="s">
        <v>133</v>
      </c>
      <c r="M906" s="89" t="s">
        <v>134</v>
      </c>
    </row>
    <row r="907" spans="1:13" customFormat="1" ht="14.4" x14ac:dyDescent="0.25">
      <c r="A907" s="89" t="s">
        <v>157</v>
      </c>
      <c r="B907" s="89" t="s">
        <v>136</v>
      </c>
      <c r="C907" s="89" t="s">
        <v>2501</v>
      </c>
      <c r="D907" s="89" t="s">
        <v>2502</v>
      </c>
      <c r="E907" s="89" t="s">
        <v>4012</v>
      </c>
      <c r="F907" s="90">
        <v>45245</v>
      </c>
      <c r="G907" s="3">
        <v>293.56</v>
      </c>
      <c r="H907" s="89"/>
      <c r="I907" s="91" t="s">
        <v>361</v>
      </c>
      <c r="J907" s="104" t="str">
        <f>VLOOKUP(I907,'Nom Ceges'!A:B,2,FALSE)</f>
        <v>DEP. BIOL. SANITAT</v>
      </c>
      <c r="K907" s="90">
        <v>45246</v>
      </c>
      <c r="L907" s="92" t="s">
        <v>133</v>
      </c>
      <c r="M907" s="89" t="s">
        <v>134</v>
      </c>
    </row>
    <row r="908" spans="1:13" customFormat="1" ht="14.4" x14ac:dyDescent="0.25">
      <c r="A908" s="89" t="s">
        <v>157</v>
      </c>
      <c r="B908" s="89" t="s">
        <v>226</v>
      </c>
      <c r="C908" s="89" t="s">
        <v>2536</v>
      </c>
      <c r="D908" s="89" t="s">
        <v>2537</v>
      </c>
      <c r="E908" s="89" t="s">
        <v>3355</v>
      </c>
      <c r="F908" s="90">
        <v>45203</v>
      </c>
      <c r="G908" s="3">
        <v>229.12</v>
      </c>
      <c r="H908" s="89"/>
      <c r="I908" s="91" t="s">
        <v>1868</v>
      </c>
      <c r="J908" s="104" t="str">
        <f>VLOOKUP(I908,'Nom Ceges'!A:B,2,FALSE)</f>
        <v>I.REC.NUTR.SEG.ALIM.</v>
      </c>
      <c r="K908" s="90">
        <v>45204</v>
      </c>
      <c r="L908" s="92" t="s">
        <v>133</v>
      </c>
      <c r="M908" s="89" t="s">
        <v>134</v>
      </c>
    </row>
    <row r="909" spans="1:13" customFormat="1" ht="14.4" x14ac:dyDescent="0.25">
      <c r="A909" s="89" t="s">
        <v>157</v>
      </c>
      <c r="B909" s="89" t="s">
        <v>226</v>
      </c>
      <c r="C909" s="89" t="s">
        <v>2536</v>
      </c>
      <c r="D909" s="89" t="s">
        <v>2537</v>
      </c>
      <c r="E909" s="89" t="s">
        <v>3356</v>
      </c>
      <c r="F909" s="90">
        <v>45203</v>
      </c>
      <c r="G909" s="3">
        <v>86</v>
      </c>
      <c r="H909" s="89"/>
      <c r="I909" s="91" t="s">
        <v>1868</v>
      </c>
      <c r="J909" s="104" t="str">
        <f>VLOOKUP(I909,'Nom Ceges'!A:B,2,FALSE)</f>
        <v>I.REC.NUTR.SEG.ALIM.</v>
      </c>
      <c r="K909" s="90">
        <v>45204</v>
      </c>
      <c r="L909" s="92" t="s">
        <v>133</v>
      </c>
      <c r="M909" s="89" t="s">
        <v>134</v>
      </c>
    </row>
    <row r="910" spans="1:13" customFormat="1" ht="14.4" x14ac:dyDescent="0.25">
      <c r="A910" s="89"/>
      <c r="B910" s="89"/>
      <c r="C910" s="89"/>
      <c r="D910" s="89"/>
      <c r="E910" s="89"/>
      <c r="F910" s="90"/>
      <c r="G910" s="3"/>
      <c r="H910" s="89"/>
      <c r="I910" s="91"/>
      <c r="J910" s="104"/>
      <c r="K910" s="90"/>
      <c r="L910" s="92"/>
      <c r="M910" s="89"/>
    </row>
    <row r="911" spans="1:13" customFormat="1" ht="14.4" x14ac:dyDescent="0.25">
      <c r="A911" s="36" t="s">
        <v>455</v>
      </c>
      <c r="B911" s="89"/>
      <c r="C911" s="89"/>
      <c r="D911" s="89"/>
      <c r="E911" s="89"/>
      <c r="F911" s="90"/>
      <c r="G911" s="3"/>
      <c r="H911" s="89"/>
      <c r="I911" s="91"/>
      <c r="J911" s="104"/>
      <c r="K911" s="90"/>
      <c r="L911" s="92"/>
      <c r="M911" s="89"/>
    </row>
    <row r="912" spans="1:13" customFormat="1" ht="14.4" x14ac:dyDescent="0.25">
      <c r="A912" s="36"/>
      <c r="B912" s="89"/>
      <c r="C912" s="89"/>
      <c r="D912" s="89"/>
      <c r="E912" s="89"/>
      <c r="F912" s="90"/>
      <c r="G912" s="3"/>
      <c r="H912" s="89"/>
      <c r="I912" s="91"/>
      <c r="J912" s="104"/>
      <c r="K912" s="90"/>
      <c r="L912" s="92"/>
      <c r="M912" s="89"/>
    </row>
    <row r="913" spans="1:13" customFormat="1" ht="14.4" x14ac:dyDescent="0.25">
      <c r="A913" s="89" t="s">
        <v>157</v>
      </c>
      <c r="B913" s="89" t="s">
        <v>180</v>
      </c>
      <c r="C913" s="89" t="s">
        <v>2588</v>
      </c>
      <c r="D913" s="89" t="s">
        <v>2589</v>
      </c>
      <c r="E913" s="89" t="s">
        <v>4425</v>
      </c>
      <c r="F913" s="90">
        <v>45237</v>
      </c>
      <c r="G913" s="3">
        <v>1471.24</v>
      </c>
      <c r="H913" s="89" t="s">
        <v>4426</v>
      </c>
      <c r="I913" s="91">
        <v>26030000256000</v>
      </c>
      <c r="J913" s="104" t="str">
        <f>VLOOKUP(I913,'Nom Ceges'!A:B,2,FALSE)</f>
        <v>ADM. MEDICINA</v>
      </c>
      <c r="K913" s="90">
        <v>45243</v>
      </c>
      <c r="L913" s="92" t="s">
        <v>159</v>
      </c>
      <c r="M913" s="89" t="s">
        <v>134</v>
      </c>
    </row>
    <row r="914" spans="1:13" customFormat="1" ht="14.4" x14ac:dyDescent="0.25">
      <c r="A914" s="89" t="s">
        <v>157</v>
      </c>
      <c r="B914" s="89" t="s">
        <v>136</v>
      </c>
      <c r="C914" s="89" t="s">
        <v>2501</v>
      </c>
      <c r="D914" s="89" t="s">
        <v>2502</v>
      </c>
      <c r="E914" s="89" t="s">
        <v>4485</v>
      </c>
      <c r="F914" s="90">
        <v>45194</v>
      </c>
      <c r="G914" s="3">
        <v>157.38</v>
      </c>
      <c r="H914" s="89"/>
      <c r="I914" s="91">
        <v>26030000256000</v>
      </c>
      <c r="J914" s="104" t="str">
        <f>VLOOKUP(I914,'Nom Ceges'!A:B,2,FALSE)</f>
        <v>ADM. MEDICINA</v>
      </c>
      <c r="K914" s="90">
        <v>45195</v>
      </c>
      <c r="L914" s="92" t="s">
        <v>159</v>
      </c>
      <c r="M914" s="89" t="s">
        <v>134</v>
      </c>
    </row>
    <row r="915" spans="1:13" customFormat="1" ht="14.4" x14ac:dyDescent="0.25">
      <c r="A915" s="89" t="s">
        <v>157</v>
      </c>
      <c r="B915" s="89" t="s">
        <v>136</v>
      </c>
      <c r="C915" s="89" t="s">
        <v>2501</v>
      </c>
      <c r="D915" s="89" t="s">
        <v>2502</v>
      </c>
      <c r="E915" s="89" t="s">
        <v>4486</v>
      </c>
      <c r="F915" s="90">
        <v>45194</v>
      </c>
      <c r="G915" s="3">
        <v>57.75</v>
      </c>
      <c r="H915" s="89"/>
      <c r="I915" s="91">
        <v>26030000256000</v>
      </c>
      <c r="J915" s="104" t="str">
        <f>VLOOKUP(I915,'Nom Ceges'!A:B,2,FALSE)</f>
        <v>ADM. MEDICINA</v>
      </c>
      <c r="K915" s="90">
        <v>45195</v>
      </c>
      <c r="L915" s="92" t="s">
        <v>159</v>
      </c>
      <c r="M915" s="89" t="s">
        <v>134</v>
      </c>
    </row>
    <row r="916" spans="1:13" customFormat="1" ht="14.4" x14ac:dyDescent="0.25">
      <c r="A916" s="89" t="s">
        <v>157</v>
      </c>
      <c r="B916" s="89" t="s">
        <v>136</v>
      </c>
      <c r="C916" s="89" t="s">
        <v>2501</v>
      </c>
      <c r="D916" s="89" t="s">
        <v>2502</v>
      </c>
      <c r="E916" s="89" t="s">
        <v>4487</v>
      </c>
      <c r="F916" s="90">
        <v>45194</v>
      </c>
      <c r="G916" s="3">
        <v>57.75</v>
      </c>
      <c r="H916" s="89"/>
      <c r="I916" s="91">
        <v>26030000256000</v>
      </c>
      <c r="J916" s="104" t="str">
        <f>VLOOKUP(I916,'Nom Ceges'!A:B,2,FALSE)</f>
        <v>ADM. MEDICINA</v>
      </c>
      <c r="K916" s="90">
        <v>45195</v>
      </c>
      <c r="L916" s="92" t="s">
        <v>159</v>
      </c>
      <c r="M916" s="89" t="s">
        <v>134</v>
      </c>
    </row>
    <row r="917" spans="1:13" customFormat="1" ht="14.4" x14ac:dyDescent="0.25">
      <c r="A917" s="89" t="s">
        <v>157</v>
      </c>
      <c r="B917" s="89" t="s">
        <v>136</v>
      </c>
      <c r="C917" s="89" t="s">
        <v>2501</v>
      </c>
      <c r="D917" s="89" t="s">
        <v>2502</v>
      </c>
      <c r="E917" s="89" t="s">
        <v>4482</v>
      </c>
      <c r="F917" s="90">
        <v>45197</v>
      </c>
      <c r="G917" s="3">
        <v>68.45</v>
      </c>
      <c r="H917" s="89"/>
      <c r="I917" s="91">
        <v>26030000256000</v>
      </c>
      <c r="J917" s="104" t="str">
        <f>VLOOKUP(I917,'Nom Ceges'!A:B,2,FALSE)</f>
        <v>ADM. MEDICINA</v>
      </c>
      <c r="K917" s="90">
        <v>45198</v>
      </c>
      <c r="L917" s="92" t="s">
        <v>159</v>
      </c>
      <c r="M917" s="89" t="s">
        <v>134</v>
      </c>
    </row>
    <row r="918" spans="1:13" customFormat="1" ht="14.4" x14ac:dyDescent="0.25">
      <c r="A918" s="89" t="s">
        <v>157</v>
      </c>
      <c r="B918" s="89" t="s">
        <v>136</v>
      </c>
      <c r="C918" s="89" t="s">
        <v>2501</v>
      </c>
      <c r="D918" s="89" t="s">
        <v>2502</v>
      </c>
      <c r="E918" s="89" t="s">
        <v>4483</v>
      </c>
      <c r="F918" s="90">
        <v>45197</v>
      </c>
      <c r="G918" s="3">
        <v>87</v>
      </c>
      <c r="H918" s="89"/>
      <c r="I918" s="91">
        <v>26030000256000</v>
      </c>
      <c r="J918" s="104" t="str">
        <f>VLOOKUP(I918,'Nom Ceges'!A:B,2,FALSE)</f>
        <v>ADM. MEDICINA</v>
      </c>
      <c r="K918" s="90">
        <v>45198</v>
      </c>
      <c r="L918" s="92" t="s">
        <v>159</v>
      </c>
      <c r="M918" s="89" t="s">
        <v>134</v>
      </c>
    </row>
    <row r="919" spans="1:13" customFormat="1" ht="14.4" x14ac:dyDescent="0.25">
      <c r="A919" s="89" t="s">
        <v>157</v>
      </c>
      <c r="B919" s="89" t="s">
        <v>136</v>
      </c>
      <c r="C919" s="89" t="s">
        <v>2501</v>
      </c>
      <c r="D919" s="89" t="s">
        <v>2502</v>
      </c>
      <c r="E919" s="89" t="s">
        <v>4468</v>
      </c>
      <c r="F919" s="90">
        <v>45215</v>
      </c>
      <c r="G919" s="3">
        <v>68.900000000000006</v>
      </c>
      <c r="H919" s="89"/>
      <c r="I919" s="91">
        <v>26030000256000</v>
      </c>
      <c r="J919" s="104" t="str">
        <f>VLOOKUP(I919,'Nom Ceges'!A:B,2,FALSE)</f>
        <v>ADM. MEDICINA</v>
      </c>
      <c r="K919" s="90">
        <v>45216</v>
      </c>
      <c r="L919" s="92" t="s">
        <v>159</v>
      </c>
      <c r="M919" s="89" t="s">
        <v>134</v>
      </c>
    </row>
    <row r="920" spans="1:13" customFormat="1" ht="14.4" x14ac:dyDescent="0.25">
      <c r="A920" s="89" t="s">
        <v>157</v>
      </c>
      <c r="B920" s="89" t="s">
        <v>136</v>
      </c>
      <c r="C920" s="89" t="s">
        <v>2501</v>
      </c>
      <c r="D920" s="89" t="s">
        <v>2502</v>
      </c>
      <c r="E920" s="89" t="s">
        <v>4469</v>
      </c>
      <c r="F920" s="90">
        <v>45215</v>
      </c>
      <c r="G920" s="3">
        <v>109.99</v>
      </c>
      <c r="H920" s="89"/>
      <c r="I920" s="91">
        <v>26030000256000</v>
      </c>
      <c r="J920" s="104" t="str">
        <f>VLOOKUP(I920,'Nom Ceges'!A:B,2,FALSE)</f>
        <v>ADM. MEDICINA</v>
      </c>
      <c r="K920" s="90">
        <v>45216</v>
      </c>
      <c r="L920" s="92" t="s">
        <v>159</v>
      </c>
      <c r="M920" s="89" t="s">
        <v>134</v>
      </c>
    </row>
    <row r="921" spans="1:13" customFormat="1" ht="14.4" x14ac:dyDescent="0.25">
      <c r="A921" s="89" t="s">
        <v>157</v>
      </c>
      <c r="B921" s="89" t="s">
        <v>136</v>
      </c>
      <c r="C921" s="89" t="s">
        <v>2501</v>
      </c>
      <c r="D921" s="89" t="s">
        <v>2502</v>
      </c>
      <c r="E921" s="89" t="s">
        <v>4455</v>
      </c>
      <c r="F921" s="90">
        <v>45224</v>
      </c>
      <c r="G921" s="3">
        <v>794.46</v>
      </c>
      <c r="H921" s="89"/>
      <c r="I921" s="91">
        <v>26030000256000</v>
      </c>
      <c r="J921" s="104" t="str">
        <f>VLOOKUP(I921,'Nom Ceges'!A:B,2,FALSE)</f>
        <v>ADM. MEDICINA</v>
      </c>
      <c r="K921" s="90">
        <v>45225</v>
      </c>
      <c r="L921" s="92" t="s">
        <v>159</v>
      </c>
      <c r="M921" s="89" t="s">
        <v>134</v>
      </c>
    </row>
    <row r="922" spans="1:13" customFormat="1" ht="14.4" x14ac:dyDescent="0.25">
      <c r="A922" s="89" t="s">
        <v>157</v>
      </c>
      <c r="B922" s="89" t="s">
        <v>187</v>
      </c>
      <c r="C922" s="89" t="s">
        <v>2527</v>
      </c>
      <c r="D922" s="89" t="s">
        <v>188</v>
      </c>
      <c r="E922" s="89" t="s">
        <v>4518</v>
      </c>
      <c r="F922" s="90">
        <v>45117</v>
      </c>
      <c r="G922" s="3">
        <v>99.55</v>
      </c>
      <c r="H922" s="89"/>
      <c r="I922" s="91">
        <v>26030000256000</v>
      </c>
      <c r="J922" s="104" t="str">
        <f>VLOOKUP(I922,'Nom Ceges'!A:B,2,FALSE)</f>
        <v>ADM. MEDICINA</v>
      </c>
      <c r="K922" s="90">
        <v>45117</v>
      </c>
      <c r="L922" s="92" t="s">
        <v>159</v>
      </c>
      <c r="M922" s="89" t="s">
        <v>134</v>
      </c>
    </row>
    <row r="923" spans="1:13" customFormat="1" ht="14.4" x14ac:dyDescent="0.25">
      <c r="A923" s="89" t="s">
        <v>157</v>
      </c>
      <c r="B923" s="89" t="s">
        <v>187</v>
      </c>
      <c r="C923" s="89" t="s">
        <v>2527</v>
      </c>
      <c r="D923" s="89" t="s">
        <v>188</v>
      </c>
      <c r="E923" s="89" t="s">
        <v>4447</v>
      </c>
      <c r="F923" s="90">
        <v>45229</v>
      </c>
      <c r="G923" s="3">
        <v>870.51</v>
      </c>
      <c r="H923" s="89"/>
      <c r="I923" s="91">
        <v>26030000256000</v>
      </c>
      <c r="J923" s="104" t="str">
        <f>VLOOKUP(I923,'Nom Ceges'!A:B,2,FALSE)</f>
        <v>ADM. MEDICINA</v>
      </c>
      <c r="K923" s="90">
        <v>45229</v>
      </c>
      <c r="L923" s="92" t="s">
        <v>159</v>
      </c>
      <c r="M923" s="89" t="s">
        <v>134</v>
      </c>
    </row>
    <row r="924" spans="1:13" customFormat="1" ht="14.4" x14ac:dyDescent="0.25">
      <c r="A924" s="89" t="s">
        <v>157</v>
      </c>
      <c r="B924" s="89" t="s">
        <v>187</v>
      </c>
      <c r="C924" s="89" t="s">
        <v>2527</v>
      </c>
      <c r="D924" s="89" t="s">
        <v>188</v>
      </c>
      <c r="E924" s="89" t="s">
        <v>4448</v>
      </c>
      <c r="F924" s="90">
        <v>45229</v>
      </c>
      <c r="G924" s="3">
        <v>29.49</v>
      </c>
      <c r="H924" s="89"/>
      <c r="I924" s="91">
        <v>26030000256000</v>
      </c>
      <c r="J924" s="104" t="str">
        <f>VLOOKUP(I924,'Nom Ceges'!A:B,2,FALSE)</f>
        <v>ADM. MEDICINA</v>
      </c>
      <c r="K924" s="90">
        <v>45229</v>
      </c>
      <c r="L924" s="92" t="s">
        <v>159</v>
      </c>
      <c r="M924" s="89" t="s">
        <v>134</v>
      </c>
    </row>
    <row r="925" spans="1:13" customFormat="1" ht="14.4" x14ac:dyDescent="0.25">
      <c r="A925" s="89" t="s">
        <v>157</v>
      </c>
      <c r="B925" s="89" t="s">
        <v>187</v>
      </c>
      <c r="C925" s="89" t="s">
        <v>2527</v>
      </c>
      <c r="D925" s="89" t="s">
        <v>188</v>
      </c>
      <c r="E925" s="89" t="s">
        <v>4422</v>
      </c>
      <c r="F925" s="90">
        <v>45245</v>
      </c>
      <c r="G925" s="3">
        <v>213.6</v>
      </c>
      <c r="H925" s="89"/>
      <c r="I925" s="91">
        <v>26030000256000</v>
      </c>
      <c r="J925" s="104" t="str">
        <f>VLOOKUP(I925,'Nom Ceges'!A:B,2,FALSE)</f>
        <v>ADM. MEDICINA</v>
      </c>
      <c r="K925" s="90">
        <v>45245</v>
      </c>
      <c r="L925" s="92" t="s">
        <v>159</v>
      </c>
      <c r="M925" s="89" t="s">
        <v>134</v>
      </c>
    </row>
    <row r="926" spans="1:13" customFormat="1" ht="14.4" x14ac:dyDescent="0.25">
      <c r="A926" s="89" t="s">
        <v>157</v>
      </c>
      <c r="B926" s="89" t="s">
        <v>187</v>
      </c>
      <c r="C926" s="89" t="s">
        <v>2527</v>
      </c>
      <c r="D926" s="89" t="s">
        <v>188</v>
      </c>
      <c r="E926" s="89" t="s">
        <v>4417</v>
      </c>
      <c r="F926" s="90">
        <v>45246</v>
      </c>
      <c r="G926" s="3">
        <v>189.99</v>
      </c>
      <c r="H926" s="89"/>
      <c r="I926" s="91">
        <v>26030000256000</v>
      </c>
      <c r="J926" s="104" t="str">
        <f>VLOOKUP(I926,'Nom Ceges'!A:B,2,FALSE)</f>
        <v>ADM. MEDICINA</v>
      </c>
      <c r="K926" s="90">
        <v>45246</v>
      </c>
      <c r="L926" s="92" t="s">
        <v>159</v>
      </c>
      <c r="M926" s="89" t="s">
        <v>134</v>
      </c>
    </row>
    <row r="927" spans="1:13" customFormat="1" ht="14.4" x14ac:dyDescent="0.25">
      <c r="A927" s="89" t="s">
        <v>157</v>
      </c>
      <c r="B927" s="89" t="s">
        <v>187</v>
      </c>
      <c r="C927" s="89" t="s">
        <v>2527</v>
      </c>
      <c r="D927" s="89" t="s">
        <v>188</v>
      </c>
      <c r="E927" s="89" t="s">
        <v>4418</v>
      </c>
      <c r="F927" s="90">
        <v>45246</v>
      </c>
      <c r="G927" s="3">
        <v>115.51</v>
      </c>
      <c r="H927" s="89"/>
      <c r="I927" s="91">
        <v>26030000256000</v>
      </c>
      <c r="J927" s="104" t="str">
        <f>VLOOKUP(I927,'Nom Ceges'!A:B,2,FALSE)</f>
        <v>ADM. MEDICINA</v>
      </c>
      <c r="K927" s="90">
        <v>45246</v>
      </c>
      <c r="L927" s="92" t="s">
        <v>159</v>
      </c>
      <c r="M927" s="89" t="s">
        <v>134</v>
      </c>
    </row>
    <row r="928" spans="1:13" customFormat="1" ht="14.4" x14ac:dyDescent="0.25">
      <c r="A928" s="89" t="s">
        <v>157</v>
      </c>
      <c r="B928" s="89" t="s">
        <v>187</v>
      </c>
      <c r="C928" s="89" t="s">
        <v>2527</v>
      </c>
      <c r="D928" s="89" t="s">
        <v>188</v>
      </c>
      <c r="E928" s="89" t="s">
        <v>4416</v>
      </c>
      <c r="F928" s="90">
        <v>45247</v>
      </c>
      <c r="G928" s="3">
        <v>63.4</v>
      </c>
      <c r="H928" s="89"/>
      <c r="I928" s="91">
        <v>26030000256000</v>
      </c>
      <c r="J928" s="104" t="str">
        <f>VLOOKUP(I928,'Nom Ceges'!A:B,2,FALSE)</f>
        <v>ADM. MEDICINA</v>
      </c>
      <c r="K928" s="90">
        <v>45247</v>
      </c>
      <c r="L928" s="92" t="s">
        <v>159</v>
      </c>
      <c r="M928" s="89" t="s">
        <v>134</v>
      </c>
    </row>
    <row r="929" spans="1:13" customFormat="1" ht="14.4" x14ac:dyDescent="0.25">
      <c r="A929" s="89" t="s">
        <v>157</v>
      </c>
      <c r="B929" s="89" t="s">
        <v>187</v>
      </c>
      <c r="C929" s="89" t="s">
        <v>2527</v>
      </c>
      <c r="D929" s="89" t="s">
        <v>188</v>
      </c>
      <c r="E929" s="89" t="s">
        <v>4411</v>
      </c>
      <c r="F929" s="90">
        <v>45250</v>
      </c>
      <c r="G929" s="3">
        <v>233.12</v>
      </c>
      <c r="H929" s="89"/>
      <c r="I929" s="91">
        <v>26030000256000</v>
      </c>
      <c r="J929" s="104" t="str">
        <f>VLOOKUP(I929,'Nom Ceges'!A:B,2,FALSE)</f>
        <v>ADM. MEDICINA</v>
      </c>
      <c r="K929" s="90">
        <v>45250</v>
      </c>
      <c r="L929" s="92" t="s">
        <v>159</v>
      </c>
      <c r="M929" s="89" t="s">
        <v>134</v>
      </c>
    </row>
    <row r="930" spans="1:13" customFormat="1" ht="14.4" x14ac:dyDescent="0.25">
      <c r="A930" s="89" t="s">
        <v>157</v>
      </c>
      <c r="B930" s="89" t="s">
        <v>187</v>
      </c>
      <c r="C930" s="89" t="s">
        <v>2527</v>
      </c>
      <c r="D930" s="89" t="s">
        <v>188</v>
      </c>
      <c r="E930" s="89" t="s">
        <v>4412</v>
      </c>
      <c r="F930" s="90">
        <v>45250</v>
      </c>
      <c r="G930" s="3">
        <v>230.68</v>
      </c>
      <c r="H930" s="89"/>
      <c r="I930" s="91">
        <v>26030000256000</v>
      </c>
      <c r="J930" s="104" t="str">
        <f>VLOOKUP(I930,'Nom Ceges'!A:B,2,FALSE)</f>
        <v>ADM. MEDICINA</v>
      </c>
      <c r="K930" s="90">
        <v>45250</v>
      </c>
      <c r="L930" s="92" t="s">
        <v>159</v>
      </c>
      <c r="M930" s="89" t="s">
        <v>134</v>
      </c>
    </row>
    <row r="931" spans="1:13" customFormat="1" ht="14.4" x14ac:dyDescent="0.25">
      <c r="A931" s="89" t="s">
        <v>157</v>
      </c>
      <c r="B931" s="89" t="s">
        <v>187</v>
      </c>
      <c r="C931" s="89" t="s">
        <v>2527</v>
      </c>
      <c r="D931" s="89" t="s">
        <v>188</v>
      </c>
      <c r="E931" s="89" t="s">
        <v>4413</v>
      </c>
      <c r="F931" s="90">
        <v>45250</v>
      </c>
      <c r="G931" s="3">
        <v>418.36</v>
      </c>
      <c r="H931" s="89"/>
      <c r="I931" s="91">
        <v>26030000256000</v>
      </c>
      <c r="J931" s="104" t="str">
        <f>VLOOKUP(I931,'Nom Ceges'!A:B,2,FALSE)</f>
        <v>ADM. MEDICINA</v>
      </c>
      <c r="K931" s="90">
        <v>45250</v>
      </c>
      <c r="L931" s="92" t="s">
        <v>159</v>
      </c>
      <c r="M931" s="89" t="s">
        <v>134</v>
      </c>
    </row>
    <row r="932" spans="1:13" customFormat="1" ht="14.4" x14ac:dyDescent="0.25">
      <c r="A932" s="89" t="s">
        <v>157</v>
      </c>
      <c r="B932" s="89" t="s">
        <v>187</v>
      </c>
      <c r="C932" s="89" t="s">
        <v>2527</v>
      </c>
      <c r="D932" s="89" t="s">
        <v>188</v>
      </c>
      <c r="E932" s="89" t="s">
        <v>4407</v>
      </c>
      <c r="F932" s="90">
        <v>45251</v>
      </c>
      <c r="G932" s="3">
        <v>35.880000000000003</v>
      </c>
      <c r="H932" s="89"/>
      <c r="I932" s="91">
        <v>26030000256000</v>
      </c>
      <c r="J932" s="104" t="str">
        <f>VLOOKUP(I932,'Nom Ceges'!A:B,2,FALSE)</f>
        <v>ADM. MEDICINA</v>
      </c>
      <c r="K932" s="90">
        <v>45251</v>
      </c>
      <c r="L932" s="92" t="s">
        <v>159</v>
      </c>
      <c r="M932" s="89" t="s">
        <v>134</v>
      </c>
    </row>
    <row r="933" spans="1:13" customFormat="1" ht="14.4" x14ac:dyDescent="0.25">
      <c r="A933" s="89" t="s">
        <v>157</v>
      </c>
      <c r="B933" s="89" t="s">
        <v>187</v>
      </c>
      <c r="C933" s="89" t="s">
        <v>2527</v>
      </c>
      <c r="D933" s="89" t="s">
        <v>188</v>
      </c>
      <c r="E933" s="89" t="s">
        <v>4401</v>
      </c>
      <c r="F933" s="90">
        <v>45252</v>
      </c>
      <c r="G933" s="3">
        <v>74.849999999999994</v>
      </c>
      <c r="H933" s="89"/>
      <c r="I933" s="91">
        <v>26030000256000</v>
      </c>
      <c r="J933" s="104" t="str">
        <f>VLOOKUP(I933,'Nom Ceges'!A:B,2,FALSE)</f>
        <v>ADM. MEDICINA</v>
      </c>
      <c r="K933" s="90">
        <v>45252</v>
      </c>
      <c r="L933" s="92" t="s">
        <v>159</v>
      </c>
      <c r="M933" s="89" t="s">
        <v>134</v>
      </c>
    </row>
    <row r="934" spans="1:13" customFormat="1" ht="14.4" x14ac:dyDescent="0.25">
      <c r="A934" s="89" t="s">
        <v>157</v>
      </c>
      <c r="B934" s="89" t="s">
        <v>187</v>
      </c>
      <c r="C934" s="89" t="s">
        <v>2527</v>
      </c>
      <c r="D934" s="89" t="s">
        <v>188</v>
      </c>
      <c r="E934" s="89" t="s">
        <v>4402</v>
      </c>
      <c r="F934" s="90">
        <v>45252</v>
      </c>
      <c r="G934" s="3">
        <v>229.98</v>
      </c>
      <c r="H934" s="89"/>
      <c r="I934" s="91">
        <v>26030000256000</v>
      </c>
      <c r="J934" s="104" t="str">
        <f>VLOOKUP(I934,'Nom Ceges'!A:B,2,FALSE)</f>
        <v>ADM. MEDICINA</v>
      </c>
      <c r="K934" s="90">
        <v>45252</v>
      </c>
      <c r="L934" s="92" t="s">
        <v>159</v>
      </c>
      <c r="M934" s="89" t="s">
        <v>134</v>
      </c>
    </row>
    <row r="935" spans="1:13" customFormat="1" ht="14.4" x14ac:dyDescent="0.25">
      <c r="A935" s="89" t="s">
        <v>157</v>
      </c>
      <c r="B935" s="89" t="s">
        <v>187</v>
      </c>
      <c r="C935" s="89" t="s">
        <v>2527</v>
      </c>
      <c r="D935" s="89" t="s">
        <v>188</v>
      </c>
      <c r="E935" s="89" t="s">
        <v>4403</v>
      </c>
      <c r="F935" s="90">
        <v>45252</v>
      </c>
      <c r="G935" s="3">
        <v>213.6</v>
      </c>
      <c r="H935" s="89"/>
      <c r="I935" s="91">
        <v>26030000256000</v>
      </c>
      <c r="J935" s="104" t="str">
        <f>VLOOKUP(I935,'Nom Ceges'!A:B,2,FALSE)</f>
        <v>ADM. MEDICINA</v>
      </c>
      <c r="K935" s="90">
        <v>45252</v>
      </c>
      <c r="L935" s="92" t="s">
        <v>159</v>
      </c>
      <c r="M935" s="89" t="s">
        <v>134</v>
      </c>
    </row>
    <row r="936" spans="1:13" customFormat="1" ht="14.4" x14ac:dyDescent="0.25">
      <c r="A936" s="89" t="s">
        <v>157</v>
      </c>
      <c r="B936" s="89" t="s">
        <v>187</v>
      </c>
      <c r="C936" s="89" t="s">
        <v>2527</v>
      </c>
      <c r="D936" s="89" t="s">
        <v>188</v>
      </c>
      <c r="E936" s="89" t="s">
        <v>4404</v>
      </c>
      <c r="F936" s="90">
        <v>45252</v>
      </c>
      <c r="G936" s="3">
        <v>213.6</v>
      </c>
      <c r="H936" s="89"/>
      <c r="I936" s="91">
        <v>26030000256000</v>
      </c>
      <c r="J936" s="104" t="str">
        <f>VLOOKUP(I936,'Nom Ceges'!A:B,2,FALSE)</f>
        <v>ADM. MEDICINA</v>
      </c>
      <c r="K936" s="90">
        <v>45252</v>
      </c>
      <c r="L936" s="92" t="s">
        <v>159</v>
      </c>
      <c r="M936" s="89" t="s">
        <v>134</v>
      </c>
    </row>
    <row r="937" spans="1:13" customFormat="1" ht="14.4" x14ac:dyDescent="0.25">
      <c r="A937" s="89" t="s">
        <v>157</v>
      </c>
      <c r="B937" s="89" t="s">
        <v>187</v>
      </c>
      <c r="C937" s="89" t="s">
        <v>2527</v>
      </c>
      <c r="D937" s="89" t="s">
        <v>188</v>
      </c>
      <c r="E937" s="89" t="s">
        <v>4405</v>
      </c>
      <c r="F937" s="90">
        <v>45252</v>
      </c>
      <c r="G937" s="3">
        <v>-213.6</v>
      </c>
      <c r="H937" s="89"/>
      <c r="I937" s="91">
        <v>26030000256000</v>
      </c>
      <c r="J937" s="104" t="str">
        <f>VLOOKUP(I937,'Nom Ceges'!A:B,2,FALSE)</f>
        <v>ADM. MEDICINA</v>
      </c>
      <c r="K937" s="90">
        <v>45252</v>
      </c>
      <c r="L937" s="92" t="s">
        <v>159</v>
      </c>
      <c r="M937" s="89" t="s">
        <v>167</v>
      </c>
    </row>
    <row r="938" spans="1:13" customFormat="1" ht="14.4" x14ac:dyDescent="0.25">
      <c r="A938" s="89" t="s">
        <v>157</v>
      </c>
      <c r="B938" s="89" t="s">
        <v>187</v>
      </c>
      <c r="C938" s="89" t="s">
        <v>2527</v>
      </c>
      <c r="D938" s="89" t="s">
        <v>188</v>
      </c>
      <c r="E938" s="89" t="s">
        <v>4375</v>
      </c>
      <c r="F938" s="90">
        <v>45257</v>
      </c>
      <c r="G938" s="3">
        <v>245.98</v>
      </c>
      <c r="H938" s="89"/>
      <c r="I938" s="91">
        <v>26030000256000</v>
      </c>
      <c r="J938" s="104" t="str">
        <f>VLOOKUP(I938,'Nom Ceges'!A:B,2,FALSE)</f>
        <v>ADM. MEDICINA</v>
      </c>
      <c r="K938" s="90">
        <v>45257</v>
      </c>
      <c r="L938" s="92" t="s">
        <v>159</v>
      </c>
      <c r="M938" s="89" t="s">
        <v>134</v>
      </c>
    </row>
    <row r="939" spans="1:13" customFormat="1" ht="14.4" x14ac:dyDescent="0.25">
      <c r="A939" s="89" t="s">
        <v>157</v>
      </c>
      <c r="B939" s="89" t="s">
        <v>187</v>
      </c>
      <c r="C939" s="89" t="s">
        <v>2527</v>
      </c>
      <c r="D939" s="89" t="s">
        <v>188</v>
      </c>
      <c r="E939" s="89" t="s">
        <v>4376</v>
      </c>
      <c r="F939" s="90">
        <v>45257</v>
      </c>
      <c r="G939" s="3">
        <v>216.28</v>
      </c>
      <c r="H939" s="89"/>
      <c r="I939" s="91">
        <v>26030000256000</v>
      </c>
      <c r="J939" s="104" t="str">
        <f>VLOOKUP(I939,'Nom Ceges'!A:B,2,FALSE)</f>
        <v>ADM. MEDICINA</v>
      </c>
      <c r="K939" s="90">
        <v>45257</v>
      </c>
      <c r="L939" s="92" t="s">
        <v>159</v>
      </c>
      <c r="M939" s="89" t="s">
        <v>134</v>
      </c>
    </row>
    <row r="940" spans="1:13" customFormat="1" ht="14.4" x14ac:dyDescent="0.25">
      <c r="A940" s="89" t="s">
        <v>157</v>
      </c>
      <c r="B940" s="89" t="s">
        <v>187</v>
      </c>
      <c r="C940" s="89" t="s">
        <v>2527</v>
      </c>
      <c r="D940" s="89" t="s">
        <v>188</v>
      </c>
      <c r="E940" s="89" t="s">
        <v>4377</v>
      </c>
      <c r="F940" s="90">
        <v>45257</v>
      </c>
      <c r="G940" s="3">
        <v>109</v>
      </c>
      <c r="H940" s="89"/>
      <c r="I940" s="91">
        <v>26030000256000</v>
      </c>
      <c r="J940" s="104" t="str">
        <f>VLOOKUP(I940,'Nom Ceges'!A:B,2,FALSE)</f>
        <v>ADM. MEDICINA</v>
      </c>
      <c r="K940" s="90">
        <v>45257</v>
      </c>
      <c r="L940" s="92" t="s">
        <v>159</v>
      </c>
      <c r="M940" s="89" t="s">
        <v>134</v>
      </c>
    </row>
    <row r="941" spans="1:13" customFormat="1" ht="14.4" x14ac:dyDescent="0.25">
      <c r="A941" s="89" t="s">
        <v>157</v>
      </c>
      <c r="B941" s="89" t="s">
        <v>187</v>
      </c>
      <c r="C941" s="89" t="s">
        <v>2527</v>
      </c>
      <c r="D941" s="89" t="s">
        <v>188</v>
      </c>
      <c r="E941" s="89" t="s">
        <v>4378</v>
      </c>
      <c r="F941" s="90">
        <v>45257</v>
      </c>
      <c r="G941" s="3">
        <v>204.98</v>
      </c>
      <c r="H941" s="89"/>
      <c r="I941" s="91">
        <v>26030000256000</v>
      </c>
      <c r="J941" s="104" t="str">
        <f>VLOOKUP(I941,'Nom Ceges'!A:B,2,FALSE)</f>
        <v>ADM. MEDICINA</v>
      </c>
      <c r="K941" s="90">
        <v>45257</v>
      </c>
      <c r="L941" s="92" t="s">
        <v>159</v>
      </c>
      <c r="M941" s="89" t="s">
        <v>134</v>
      </c>
    </row>
    <row r="942" spans="1:13" customFormat="1" ht="14.4" x14ac:dyDescent="0.25">
      <c r="A942" s="89" t="s">
        <v>157</v>
      </c>
      <c r="B942" s="89" t="s">
        <v>187</v>
      </c>
      <c r="C942" s="89" t="s">
        <v>2527</v>
      </c>
      <c r="D942" s="89" t="s">
        <v>188</v>
      </c>
      <c r="E942" s="89" t="s">
        <v>4379</v>
      </c>
      <c r="F942" s="90">
        <v>45257</v>
      </c>
      <c r="G942" s="3">
        <v>109</v>
      </c>
      <c r="H942" s="89"/>
      <c r="I942" s="91">
        <v>26030000256000</v>
      </c>
      <c r="J942" s="104" t="str">
        <f>VLOOKUP(I942,'Nom Ceges'!A:B,2,FALSE)</f>
        <v>ADM. MEDICINA</v>
      </c>
      <c r="K942" s="90">
        <v>45257</v>
      </c>
      <c r="L942" s="92" t="s">
        <v>159</v>
      </c>
      <c r="M942" s="89" t="s">
        <v>134</v>
      </c>
    </row>
    <row r="943" spans="1:13" customFormat="1" ht="14.4" x14ac:dyDescent="0.25">
      <c r="A943" s="89" t="s">
        <v>157</v>
      </c>
      <c r="B943" s="89" t="s">
        <v>187</v>
      </c>
      <c r="C943" s="89" t="s">
        <v>2527</v>
      </c>
      <c r="D943" s="89" t="s">
        <v>188</v>
      </c>
      <c r="E943" s="89" t="s">
        <v>4380</v>
      </c>
      <c r="F943" s="90">
        <v>45257</v>
      </c>
      <c r="G943" s="3">
        <v>103.35</v>
      </c>
      <c r="H943" s="89"/>
      <c r="I943" s="91">
        <v>26030000256000</v>
      </c>
      <c r="J943" s="104" t="str">
        <f>VLOOKUP(I943,'Nom Ceges'!A:B,2,FALSE)</f>
        <v>ADM. MEDICINA</v>
      </c>
      <c r="K943" s="90">
        <v>45257</v>
      </c>
      <c r="L943" s="92" t="s">
        <v>159</v>
      </c>
      <c r="M943" s="89" t="s">
        <v>134</v>
      </c>
    </row>
    <row r="944" spans="1:13" customFormat="1" ht="14.4" x14ac:dyDescent="0.25">
      <c r="A944" s="89" t="s">
        <v>157</v>
      </c>
      <c r="B944" s="89" t="s">
        <v>187</v>
      </c>
      <c r="C944" s="89" t="s">
        <v>2527</v>
      </c>
      <c r="D944" s="89" t="s">
        <v>188</v>
      </c>
      <c r="E944" s="89" t="s">
        <v>4381</v>
      </c>
      <c r="F944" s="90">
        <v>45257</v>
      </c>
      <c r="G944" s="3">
        <v>208.19</v>
      </c>
      <c r="H944" s="89"/>
      <c r="I944" s="91">
        <v>26030000256000</v>
      </c>
      <c r="J944" s="104" t="str">
        <f>VLOOKUP(I944,'Nom Ceges'!A:B,2,FALSE)</f>
        <v>ADM. MEDICINA</v>
      </c>
      <c r="K944" s="90">
        <v>45257</v>
      </c>
      <c r="L944" s="92" t="s">
        <v>159</v>
      </c>
      <c r="M944" s="89" t="s">
        <v>134</v>
      </c>
    </row>
    <row r="945" spans="1:13" customFormat="1" ht="14.4" x14ac:dyDescent="0.25">
      <c r="A945" s="89" t="s">
        <v>157</v>
      </c>
      <c r="B945" s="89" t="s">
        <v>187</v>
      </c>
      <c r="C945" s="89" t="s">
        <v>2527</v>
      </c>
      <c r="D945" s="89" t="s">
        <v>188</v>
      </c>
      <c r="E945" s="89" t="s">
        <v>4382</v>
      </c>
      <c r="F945" s="90">
        <v>45257</v>
      </c>
      <c r="G945" s="3">
        <v>109</v>
      </c>
      <c r="H945" s="89"/>
      <c r="I945" s="91">
        <v>26030000256000</v>
      </c>
      <c r="J945" s="104" t="str">
        <f>VLOOKUP(I945,'Nom Ceges'!A:B,2,FALSE)</f>
        <v>ADM. MEDICINA</v>
      </c>
      <c r="K945" s="90">
        <v>45257</v>
      </c>
      <c r="L945" s="92" t="s">
        <v>159</v>
      </c>
      <c r="M945" s="89" t="s">
        <v>134</v>
      </c>
    </row>
    <row r="946" spans="1:13" customFormat="1" ht="14.4" x14ac:dyDescent="0.25">
      <c r="A946" s="89" t="s">
        <v>157</v>
      </c>
      <c r="B946" s="89" t="s">
        <v>187</v>
      </c>
      <c r="C946" s="89" t="s">
        <v>2527</v>
      </c>
      <c r="D946" s="89" t="s">
        <v>188</v>
      </c>
      <c r="E946" s="89" t="s">
        <v>4374</v>
      </c>
      <c r="F946" s="90">
        <v>45258</v>
      </c>
      <c r="G946" s="3">
        <v>134.96</v>
      </c>
      <c r="H946" s="89"/>
      <c r="I946" s="91">
        <v>26030000256000</v>
      </c>
      <c r="J946" s="104" t="str">
        <f>VLOOKUP(I946,'Nom Ceges'!A:B,2,FALSE)</f>
        <v>ADM. MEDICINA</v>
      </c>
      <c r="K946" s="90">
        <v>45258</v>
      </c>
      <c r="L946" s="92" t="s">
        <v>159</v>
      </c>
      <c r="M946" s="89" t="s">
        <v>134</v>
      </c>
    </row>
    <row r="947" spans="1:13" customFormat="1" ht="14.4" x14ac:dyDescent="0.25">
      <c r="A947" s="89" t="s">
        <v>157</v>
      </c>
      <c r="B947" s="89" t="s">
        <v>164</v>
      </c>
      <c r="C947" s="89" t="s">
        <v>2597</v>
      </c>
      <c r="D947" s="89" t="s">
        <v>165</v>
      </c>
      <c r="E947" s="89" t="s">
        <v>3782</v>
      </c>
      <c r="F947" s="90">
        <v>45230</v>
      </c>
      <c r="G947" s="3">
        <v>142.9</v>
      </c>
      <c r="H947" s="89" t="s">
        <v>3783</v>
      </c>
      <c r="I947" s="91">
        <v>26030000258000</v>
      </c>
      <c r="J947" s="104" t="str">
        <f>VLOOKUP(I947,'Nom Ceges'!A:B,2,FALSE)</f>
        <v>OAG MEDICINA</v>
      </c>
      <c r="K947" s="90">
        <v>45233</v>
      </c>
      <c r="L947" s="92" t="s">
        <v>133</v>
      </c>
      <c r="M947" s="89" t="s">
        <v>134</v>
      </c>
    </row>
    <row r="948" spans="1:13" customFormat="1" ht="14.4" x14ac:dyDescent="0.25">
      <c r="A948" s="89" t="s">
        <v>157</v>
      </c>
      <c r="B948" s="89" t="s">
        <v>187</v>
      </c>
      <c r="C948" s="89" t="s">
        <v>2527</v>
      </c>
      <c r="D948" s="89" t="s">
        <v>188</v>
      </c>
      <c r="E948" s="89" t="s">
        <v>2528</v>
      </c>
      <c r="F948" s="90">
        <v>44928</v>
      </c>
      <c r="G948" s="3">
        <v>271.98</v>
      </c>
      <c r="H948" s="89"/>
      <c r="I948" s="91">
        <v>26030000259000</v>
      </c>
      <c r="J948" s="104" t="str">
        <f>VLOOKUP(I948,'Nom Ceges'!A:B,2,FALSE)</f>
        <v>OR.ADM.MEDICINA</v>
      </c>
      <c r="K948" s="90">
        <v>44928</v>
      </c>
      <c r="L948" s="92" t="s">
        <v>133</v>
      </c>
      <c r="M948" s="89" t="s">
        <v>134</v>
      </c>
    </row>
    <row r="949" spans="1:13" customFormat="1" ht="14.4" x14ac:dyDescent="0.25">
      <c r="A949" s="89" t="s">
        <v>157</v>
      </c>
      <c r="B949" s="89" t="s">
        <v>2433</v>
      </c>
      <c r="C949" s="89" t="s">
        <v>2434</v>
      </c>
      <c r="D949" s="89"/>
      <c r="E949" s="89" t="s">
        <v>2695</v>
      </c>
      <c r="F949" s="90">
        <v>45062</v>
      </c>
      <c r="G949" s="3">
        <v>390.81</v>
      </c>
      <c r="H949" s="89"/>
      <c r="I949" s="91">
        <v>26030000259000</v>
      </c>
      <c r="J949" s="104" t="str">
        <f>VLOOKUP(I949,'Nom Ceges'!A:B,2,FALSE)</f>
        <v>OR.ADM.MEDICINA</v>
      </c>
      <c r="K949" s="90">
        <v>45069</v>
      </c>
      <c r="L949" s="92" t="s">
        <v>133</v>
      </c>
      <c r="M949" s="89" t="s">
        <v>134</v>
      </c>
    </row>
    <row r="950" spans="1:13" customFormat="1" ht="14.4" x14ac:dyDescent="0.25">
      <c r="A950" s="89" t="s">
        <v>157</v>
      </c>
      <c r="B950" s="89" t="s">
        <v>279</v>
      </c>
      <c r="C950" s="89" t="s">
        <v>3079</v>
      </c>
      <c r="D950" s="89" t="s">
        <v>3080</v>
      </c>
      <c r="E950" s="89" t="s">
        <v>3113</v>
      </c>
      <c r="F950" s="90">
        <v>45155</v>
      </c>
      <c r="G950" s="3">
        <v>386.33</v>
      </c>
      <c r="H950" s="89"/>
      <c r="I950" s="91" t="s">
        <v>224</v>
      </c>
      <c r="J950" s="104" t="str">
        <f>VLOOKUP(I950,'Nom Ceges'!A:B,2,FALSE)</f>
        <v>UFIR MEDICINA CLINIC</v>
      </c>
      <c r="K950" s="90">
        <v>45156</v>
      </c>
      <c r="L950" s="92" t="s">
        <v>133</v>
      </c>
      <c r="M950" s="89" t="s">
        <v>134</v>
      </c>
    </row>
    <row r="951" spans="1:13" customFormat="1" ht="14.4" x14ac:dyDescent="0.25">
      <c r="A951" s="89" t="s">
        <v>157</v>
      </c>
      <c r="B951" s="89" t="s">
        <v>279</v>
      </c>
      <c r="C951" s="89" t="s">
        <v>3079</v>
      </c>
      <c r="D951" s="89" t="s">
        <v>3080</v>
      </c>
      <c r="E951" s="89" t="s">
        <v>3626</v>
      </c>
      <c r="F951" s="90">
        <v>45224</v>
      </c>
      <c r="G951" s="3">
        <v>519.82000000000005</v>
      </c>
      <c r="H951" s="89"/>
      <c r="I951" s="91" t="s">
        <v>224</v>
      </c>
      <c r="J951" s="104" t="str">
        <f>VLOOKUP(I951,'Nom Ceges'!A:B,2,FALSE)</f>
        <v>UFIR MEDICINA CLINIC</v>
      </c>
      <c r="K951" s="90">
        <v>45224</v>
      </c>
      <c r="L951" s="92" t="s">
        <v>133</v>
      </c>
      <c r="M951" s="89" t="s">
        <v>134</v>
      </c>
    </row>
    <row r="952" spans="1:13" customFormat="1" ht="14.4" x14ac:dyDescent="0.25">
      <c r="A952" s="89" t="s">
        <v>157</v>
      </c>
      <c r="B952" s="89" t="s">
        <v>399</v>
      </c>
      <c r="C952" s="89" t="s">
        <v>4308</v>
      </c>
      <c r="D952" s="89" t="s">
        <v>400</v>
      </c>
      <c r="E952" s="89" t="s">
        <v>4480</v>
      </c>
      <c r="F952" s="90">
        <v>45198</v>
      </c>
      <c r="G952" s="3">
        <v>35.75</v>
      </c>
      <c r="H952" s="89"/>
      <c r="I952" s="91" t="s">
        <v>224</v>
      </c>
      <c r="J952" s="104" t="str">
        <f>VLOOKUP(I952,'Nom Ceges'!A:B,2,FALSE)</f>
        <v>UFIR MEDICINA CLINIC</v>
      </c>
      <c r="K952" s="90">
        <v>45201</v>
      </c>
      <c r="L952" s="92" t="s">
        <v>159</v>
      </c>
      <c r="M952" s="89" t="s">
        <v>134</v>
      </c>
    </row>
    <row r="953" spans="1:13" customFormat="1" ht="14.4" x14ac:dyDescent="0.25">
      <c r="A953" s="89" t="s">
        <v>157</v>
      </c>
      <c r="B953" s="89" t="s">
        <v>399</v>
      </c>
      <c r="C953" s="89" t="s">
        <v>4308</v>
      </c>
      <c r="D953" s="89" t="s">
        <v>400</v>
      </c>
      <c r="E953" s="89" t="s">
        <v>4424</v>
      </c>
      <c r="F953" s="90">
        <v>45244</v>
      </c>
      <c r="G953" s="3">
        <v>-35.75</v>
      </c>
      <c r="H953" s="89"/>
      <c r="I953" s="91" t="s">
        <v>224</v>
      </c>
      <c r="J953" s="104" t="str">
        <f>VLOOKUP(I953,'Nom Ceges'!A:B,2,FALSE)</f>
        <v>UFIR MEDICINA CLINIC</v>
      </c>
      <c r="K953" s="90">
        <v>45244</v>
      </c>
      <c r="L953" s="92" t="s">
        <v>159</v>
      </c>
      <c r="M953" s="89" t="s">
        <v>167</v>
      </c>
    </row>
    <row r="954" spans="1:13" customFormat="1" ht="14.4" x14ac:dyDescent="0.25">
      <c r="A954" s="89" t="s">
        <v>157</v>
      </c>
      <c r="B954" s="89" t="s">
        <v>4387</v>
      </c>
      <c r="C954" s="89" t="s">
        <v>4388</v>
      </c>
      <c r="D954" s="89" t="s">
        <v>4619</v>
      </c>
      <c r="E954" s="89" t="s">
        <v>4389</v>
      </c>
      <c r="F954" s="90">
        <v>45257</v>
      </c>
      <c r="G954" s="3">
        <v>931.7</v>
      </c>
      <c r="H954" s="89" t="s">
        <v>4390</v>
      </c>
      <c r="I954" s="91" t="s">
        <v>224</v>
      </c>
      <c r="J954" s="104" t="str">
        <f>VLOOKUP(I954,'Nom Ceges'!A:B,2,FALSE)</f>
        <v>UFIR MEDICINA CLINIC</v>
      </c>
      <c r="K954" s="90">
        <v>45257</v>
      </c>
      <c r="L954" s="92" t="s">
        <v>159</v>
      </c>
      <c r="M954" s="89" t="s">
        <v>134</v>
      </c>
    </row>
    <row r="955" spans="1:13" customFormat="1" ht="14.4" x14ac:dyDescent="0.25">
      <c r="A955" s="89" t="s">
        <v>157</v>
      </c>
      <c r="B955" s="89" t="s">
        <v>164</v>
      </c>
      <c r="C955" s="89" t="s">
        <v>2597</v>
      </c>
      <c r="D955" s="89" t="s">
        <v>165</v>
      </c>
      <c r="E955" s="89" t="s">
        <v>2598</v>
      </c>
      <c r="F955" s="90">
        <v>45016</v>
      </c>
      <c r="G955" s="3">
        <v>-163.52000000000001</v>
      </c>
      <c r="H955" s="89" t="s">
        <v>2599</v>
      </c>
      <c r="I955" s="91" t="s">
        <v>224</v>
      </c>
      <c r="J955" s="104" t="str">
        <f>VLOOKUP(I955,'Nom Ceges'!A:B,2,FALSE)</f>
        <v>UFIR MEDICINA CLINIC</v>
      </c>
      <c r="K955" s="90">
        <v>45020</v>
      </c>
      <c r="L955" s="92" t="s">
        <v>133</v>
      </c>
      <c r="M955" s="89" t="s">
        <v>167</v>
      </c>
    </row>
    <row r="956" spans="1:13" customFormat="1" ht="14.4" x14ac:dyDescent="0.25">
      <c r="A956" s="89" t="s">
        <v>157</v>
      </c>
      <c r="B956" s="89" t="s">
        <v>136</v>
      </c>
      <c r="C956" s="89" t="s">
        <v>2501</v>
      </c>
      <c r="D956" s="89" t="s">
        <v>2502</v>
      </c>
      <c r="E956" s="89" t="s">
        <v>4531</v>
      </c>
      <c r="F956" s="90">
        <v>45106</v>
      </c>
      <c r="G956" s="3">
        <v>461.6</v>
      </c>
      <c r="H956" s="89"/>
      <c r="I956" s="91" t="s">
        <v>224</v>
      </c>
      <c r="J956" s="104" t="str">
        <f>VLOOKUP(I956,'Nom Ceges'!A:B,2,FALSE)</f>
        <v>UFIR MEDICINA CLINIC</v>
      </c>
      <c r="K956" s="90">
        <v>45107</v>
      </c>
      <c r="L956" s="92" t="s">
        <v>159</v>
      </c>
      <c r="M956" s="89" t="s">
        <v>134</v>
      </c>
    </row>
    <row r="957" spans="1:13" customFormat="1" ht="14.4" x14ac:dyDescent="0.25">
      <c r="A957" s="89" t="s">
        <v>157</v>
      </c>
      <c r="B957" s="89" t="s">
        <v>136</v>
      </c>
      <c r="C957" s="89" t="s">
        <v>2501</v>
      </c>
      <c r="D957" s="89" t="s">
        <v>2502</v>
      </c>
      <c r="E957" s="89" t="s">
        <v>4526</v>
      </c>
      <c r="F957" s="90">
        <v>45110</v>
      </c>
      <c r="G957" s="3">
        <v>-461.6</v>
      </c>
      <c r="H957" s="89"/>
      <c r="I957" s="91" t="s">
        <v>224</v>
      </c>
      <c r="J957" s="104" t="str">
        <f>VLOOKUP(I957,'Nom Ceges'!A:B,2,FALSE)</f>
        <v>UFIR MEDICINA CLINIC</v>
      </c>
      <c r="K957" s="90">
        <v>45111</v>
      </c>
      <c r="L957" s="92" t="s">
        <v>159</v>
      </c>
      <c r="M957" s="89" t="s">
        <v>167</v>
      </c>
    </row>
    <row r="958" spans="1:13" customFormat="1" ht="14.4" x14ac:dyDescent="0.25">
      <c r="A958" s="89" t="s">
        <v>157</v>
      </c>
      <c r="B958" s="89" t="s">
        <v>136</v>
      </c>
      <c r="C958" s="89" t="s">
        <v>2501</v>
      </c>
      <c r="D958" s="89" t="s">
        <v>2502</v>
      </c>
      <c r="E958" s="89" t="s">
        <v>4240</v>
      </c>
      <c r="F958" s="90">
        <v>45257</v>
      </c>
      <c r="G958" s="3">
        <v>508.26</v>
      </c>
      <c r="H958" s="89"/>
      <c r="I958" s="91" t="s">
        <v>224</v>
      </c>
      <c r="J958" s="104" t="str">
        <f>VLOOKUP(I958,'Nom Ceges'!A:B,2,FALSE)</f>
        <v>UFIR MEDICINA CLINIC</v>
      </c>
      <c r="K958" s="90">
        <v>45258</v>
      </c>
      <c r="L958" s="92" t="s">
        <v>133</v>
      </c>
      <c r="M958" s="89" t="s">
        <v>134</v>
      </c>
    </row>
    <row r="959" spans="1:13" customFormat="1" ht="14.4" x14ac:dyDescent="0.25">
      <c r="A959" s="89" t="s">
        <v>135</v>
      </c>
      <c r="B959" s="89" t="s">
        <v>4408</v>
      </c>
      <c r="C959" s="89" t="s">
        <v>4409</v>
      </c>
      <c r="D959" s="89" t="s">
        <v>4617</v>
      </c>
      <c r="E959" s="89" t="s">
        <v>4410</v>
      </c>
      <c r="F959" s="90">
        <v>44613</v>
      </c>
      <c r="G959" s="3">
        <v>180</v>
      </c>
      <c r="H959" s="89"/>
      <c r="I959" s="91" t="s">
        <v>224</v>
      </c>
      <c r="J959" s="104" t="str">
        <f>VLOOKUP(I959,'Nom Ceges'!A:B,2,FALSE)</f>
        <v>UFIR MEDICINA CLINIC</v>
      </c>
      <c r="K959" s="90">
        <v>45250</v>
      </c>
      <c r="L959" s="92" t="s">
        <v>159</v>
      </c>
      <c r="M959" s="89" t="s">
        <v>134</v>
      </c>
    </row>
    <row r="960" spans="1:13" customFormat="1" ht="14.4" x14ac:dyDescent="0.25">
      <c r="A960" s="89" t="s">
        <v>157</v>
      </c>
      <c r="B960" s="89" t="s">
        <v>187</v>
      </c>
      <c r="C960" s="89" t="s">
        <v>2527</v>
      </c>
      <c r="D960" s="89" t="s">
        <v>188</v>
      </c>
      <c r="E960" s="89" t="s">
        <v>4631</v>
      </c>
      <c r="F960" s="90">
        <v>45033</v>
      </c>
      <c r="G960" s="3">
        <v>103</v>
      </c>
      <c r="H960" s="89"/>
      <c r="I960" s="91" t="s">
        <v>224</v>
      </c>
      <c r="J960" s="104" t="str">
        <f>VLOOKUP(I960,'Nom Ceges'!A:B,2,FALSE)</f>
        <v>UFIR MEDICINA CLINIC</v>
      </c>
      <c r="K960" s="90">
        <v>45033</v>
      </c>
      <c r="L960" s="92" t="s">
        <v>133</v>
      </c>
      <c r="M960" s="89" t="s">
        <v>134</v>
      </c>
    </row>
    <row r="961" spans="1:13" customFormat="1" ht="14.4" x14ac:dyDescent="0.25">
      <c r="A961" s="89" t="s">
        <v>147</v>
      </c>
      <c r="B961" s="89" t="s">
        <v>4337</v>
      </c>
      <c r="C961" s="89" t="s">
        <v>4338</v>
      </c>
      <c r="D961" s="89"/>
      <c r="E961" s="89" t="s">
        <v>4494</v>
      </c>
      <c r="F961" s="90">
        <v>44184</v>
      </c>
      <c r="G961" s="3">
        <v>30.24</v>
      </c>
      <c r="H961" s="89"/>
      <c r="I961" s="91" t="s">
        <v>224</v>
      </c>
      <c r="J961" s="104" t="str">
        <f>VLOOKUP(I961,'Nom Ceges'!A:B,2,FALSE)</f>
        <v>UFIR MEDICINA CLINIC</v>
      </c>
      <c r="K961" s="90">
        <v>45182</v>
      </c>
      <c r="L961" s="92" t="s">
        <v>159</v>
      </c>
      <c r="M961" s="89" t="s">
        <v>134</v>
      </c>
    </row>
    <row r="962" spans="1:13" customFormat="1" ht="14.4" x14ac:dyDescent="0.25">
      <c r="A962" s="89" t="s">
        <v>157</v>
      </c>
      <c r="B962" s="89" t="s">
        <v>226</v>
      </c>
      <c r="C962" s="89" t="s">
        <v>2536</v>
      </c>
      <c r="D962" s="89" t="s">
        <v>2537</v>
      </c>
      <c r="E962" s="89" t="s">
        <v>3752</v>
      </c>
      <c r="F962" s="90">
        <v>45232</v>
      </c>
      <c r="G962" s="3">
        <v>83.3</v>
      </c>
      <c r="H962" s="89"/>
      <c r="I962" s="91" t="s">
        <v>182</v>
      </c>
      <c r="J962" s="104" t="str">
        <f>VLOOKUP(I962,'Nom Ceges'!A:B,2,FALSE)</f>
        <v>DEPT. BIOMEDICINA</v>
      </c>
      <c r="K962" s="90">
        <v>45233</v>
      </c>
      <c r="L962" s="92" t="s">
        <v>133</v>
      </c>
      <c r="M962" s="89" t="s">
        <v>134</v>
      </c>
    </row>
    <row r="963" spans="1:13" customFormat="1" ht="14.4" x14ac:dyDescent="0.25">
      <c r="A963" s="89" t="s">
        <v>157</v>
      </c>
      <c r="B963" s="89" t="s">
        <v>226</v>
      </c>
      <c r="C963" s="89" t="s">
        <v>2536</v>
      </c>
      <c r="D963" s="89" t="s">
        <v>2537</v>
      </c>
      <c r="E963" s="89" t="s">
        <v>3834</v>
      </c>
      <c r="F963" s="90">
        <v>45236</v>
      </c>
      <c r="G963" s="3">
        <v>107.73</v>
      </c>
      <c r="H963" s="89"/>
      <c r="I963" s="91" t="s">
        <v>182</v>
      </c>
      <c r="J963" s="104" t="str">
        <f>VLOOKUP(I963,'Nom Ceges'!A:B,2,FALSE)</f>
        <v>DEPT. BIOMEDICINA</v>
      </c>
      <c r="K963" s="90">
        <v>45237</v>
      </c>
      <c r="L963" s="92" t="s">
        <v>133</v>
      </c>
      <c r="M963" s="89" t="s">
        <v>134</v>
      </c>
    </row>
    <row r="964" spans="1:13" customFormat="1" ht="14.4" x14ac:dyDescent="0.25">
      <c r="A964" s="89" t="s">
        <v>157</v>
      </c>
      <c r="B964" s="89" t="s">
        <v>226</v>
      </c>
      <c r="C964" s="89" t="s">
        <v>2536</v>
      </c>
      <c r="D964" s="89" t="s">
        <v>2537</v>
      </c>
      <c r="E964" s="89" t="s">
        <v>3835</v>
      </c>
      <c r="F964" s="90">
        <v>45236</v>
      </c>
      <c r="G964" s="3">
        <v>42.55</v>
      </c>
      <c r="H964" s="89"/>
      <c r="I964" s="91" t="s">
        <v>182</v>
      </c>
      <c r="J964" s="104" t="str">
        <f>VLOOKUP(I964,'Nom Ceges'!A:B,2,FALSE)</f>
        <v>DEPT. BIOMEDICINA</v>
      </c>
      <c r="K964" s="90">
        <v>45237</v>
      </c>
      <c r="L964" s="92" t="s">
        <v>133</v>
      </c>
      <c r="M964" s="89" t="s">
        <v>134</v>
      </c>
    </row>
    <row r="965" spans="1:13" customFormat="1" ht="14.4" x14ac:dyDescent="0.25">
      <c r="A965" s="89" t="s">
        <v>157</v>
      </c>
      <c r="B965" s="89" t="s">
        <v>226</v>
      </c>
      <c r="C965" s="89" t="s">
        <v>2536</v>
      </c>
      <c r="D965" s="89" t="s">
        <v>2537</v>
      </c>
      <c r="E965" s="89" t="s">
        <v>3836</v>
      </c>
      <c r="F965" s="90">
        <v>45236</v>
      </c>
      <c r="G965" s="3">
        <v>75.3</v>
      </c>
      <c r="H965" s="89"/>
      <c r="I965" s="91" t="s">
        <v>182</v>
      </c>
      <c r="J965" s="104" t="str">
        <f>VLOOKUP(I965,'Nom Ceges'!A:B,2,FALSE)</f>
        <v>DEPT. BIOMEDICINA</v>
      </c>
      <c r="K965" s="90">
        <v>45237</v>
      </c>
      <c r="L965" s="92" t="s">
        <v>133</v>
      </c>
      <c r="M965" s="89" t="s">
        <v>134</v>
      </c>
    </row>
    <row r="966" spans="1:13" customFormat="1" ht="14.4" x14ac:dyDescent="0.25">
      <c r="A966" s="89" t="s">
        <v>157</v>
      </c>
      <c r="B966" s="89" t="s">
        <v>226</v>
      </c>
      <c r="C966" s="89" t="s">
        <v>2536</v>
      </c>
      <c r="D966" s="89" t="s">
        <v>2537</v>
      </c>
      <c r="E966" s="89" t="s">
        <v>3837</v>
      </c>
      <c r="F966" s="90">
        <v>45236</v>
      </c>
      <c r="G966" s="3">
        <v>79.849999999999994</v>
      </c>
      <c r="H966" s="89"/>
      <c r="I966" s="91" t="s">
        <v>182</v>
      </c>
      <c r="J966" s="104" t="str">
        <f>VLOOKUP(I966,'Nom Ceges'!A:B,2,FALSE)</f>
        <v>DEPT. BIOMEDICINA</v>
      </c>
      <c r="K966" s="90">
        <v>45237</v>
      </c>
      <c r="L966" s="92" t="s">
        <v>133</v>
      </c>
      <c r="M966" s="89" t="s">
        <v>134</v>
      </c>
    </row>
    <row r="967" spans="1:13" customFormat="1" ht="14.4" x14ac:dyDescent="0.25">
      <c r="A967" s="89" t="s">
        <v>157</v>
      </c>
      <c r="B967" s="89" t="s">
        <v>226</v>
      </c>
      <c r="C967" s="89" t="s">
        <v>2536</v>
      </c>
      <c r="D967" s="89" t="s">
        <v>2537</v>
      </c>
      <c r="E967" s="89" t="s">
        <v>3891</v>
      </c>
      <c r="F967" s="90">
        <v>45238</v>
      </c>
      <c r="G967" s="3">
        <v>199.98</v>
      </c>
      <c r="H967" s="89"/>
      <c r="I967" s="91" t="s">
        <v>182</v>
      </c>
      <c r="J967" s="104" t="str">
        <f>VLOOKUP(I967,'Nom Ceges'!A:B,2,FALSE)</f>
        <v>DEPT. BIOMEDICINA</v>
      </c>
      <c r="K967" s="90">
        <v>45239</v>
      </c>
      <c r="L967" s="92" t="s">
        <v>133</v>
      </c>
      <c r="M967" s="89" t="s">
        <v>134</v>
      </c>
    </row>
    <row r="968" spans="1:13" customFormat="1" ht="14.4" x14ac:dyDescent="0.25">
      <c r="A968" s="89" t="s">
        <v>157</v>
      </c>
      <c r="B968" s="89" t="s">
        <v>226</v>
      </c>
      <c r="C968" s="89" t="s">
        <v>2536</v>
      </c>
      <c r="D968" s="89" t="s">
        <v>2537</v>
      </c>
      <c r="E968" s="89" t="s">
        <v>4122</v>
      </c>
      <c r="F968" s="90">
        <v>45252</v>
      </c>
      <c r="G968" s="3">
        <v>159.65</v>
      </c>
      <c r="H968" s="89"/>
      <c r="I968" s="91" t="s">
        <v>182</v>
      </c>
      <c r="J968" s="104" t="str">
        <f>VLOOKUP(I968,'Nom Ceges'!A:B,2,FALSE)</f>
        <v>DEPT. BIOMEDICINA</v>
      </c>
      <c r="K968" s="90">
        <v>45253</v>
      </c>
      <c r="L968" s="92" t="s">
        <v>133</v>
      </c>
      <c r="M968" s="89" t="s">
        <v>134</v>
      </c>
    </row>
    <row r="969" spans="1:13" customFormat="1" ht="14.4" x14ac:dyDescent="0.25">
      <c r="A969" s="89" t="s">
        <v>157</v>
      </c>
      <c r="B969" s="89" t="s">
        <v>226</v>
      </c>
      <c r="C969" s="89" t="s">
        <v>2536</v>
      </c>
      <c r="D969" s="89" t="s">
        <v>2537</v>
      </c>
      <c r="E969" s="89" t="s">
        <v>4123</v>
      </c>
      <c r="F969" s="90">
        <v>45252</v>
      </c>
      <c r="G969" s="3">
        <v>108.38</v>
      </c>
      <c r="H969" s="89"/>
      <c r="I969" s="91" t="s">
        <v>182</v>
      </c>
      <c r="J969" s="104" t="str">
        <f>VLOOKUP(I969,'Nom Ceges'!A:B,2,FALSE)</f>
        <v>DEPT. BIOMEDICINA</v>
      </c>
      <c r="K969" s="90">
        <v>45253</v>
      </c>
      <c r="L969" s="92" t="s">
        <v>133</v>
      </c>
      <c r="M969" s="89" t="s">
        <v>134</v>
      </c>
    </row>
    <row r="970" spans="1:13" customFormat="1" ht="14.4" x14ac:dyDescent="0.25">
      <c r="A970" s="89" t="s">
        <v>157</v>
      </c>
      <c r="B970" s="89" t="s">
        <v>279</v>
      </c>
      <c r="C970" s="89" t="s">
        <v>3079</v>
      </c>
      <c r="D970" s="89" t="s">
        <v>3080</v>
      </c>
      <c r="E970" s="89" t="s">
        <v>2377</v>
      </c>
      <c r="F970" s="90">
        <v>45077</v>
      </c>
      <c r="G970" s="3">
        <v>86.54</v>
      </c>
      <c r="H970" s="89"/>
      <c r="I970" s="91" t="s">
        <v>182</v>
      </c>
      <c r="J970" s="104" t="str">
        <f>VLOOKUP(I970,'Nom Ceges'!A:B,2,FALSE)</f>
        <v>DEPT. BIOMEDICINA</v>
      </c>
      <c r="K970" s="90">
        <v>45077</v>
      </c>
      <c r="L970" s="92" t="s">
        <v>159</v>
      </c>
      <c r="M970" s="89" t="s">
        <v>134</v>
      </c>
    </row>
    <row r="971" spans="1:13" customFormat="1" ht="14.4" x14ac:dyDescent="0.25">
      <c r="A971" s="89" t="s">
        <v>157</v>
      </c>
      <c r="B971" s="89" t="s">
        <v>279</v>
      </c>
      <c r="C971" s="89" t="s">
        <v>3079</v>
      </c>
      <c r="D971" s="89" t="s">
        <v>3080</v>
      </c>
      <c r="E971" s="89" t="s">
        <v>3081</v>
      </c>
      <c r="F971" s="90">
        <v>45135</v>
      </c>
      <c r="G971" s="3">
        <v>129.81</v>
      </c>
      <c r="H971" s="89"/>
      <c r="I971" s="91" t="s">
        <v>182</v>
      </c>
      <c r="J971" s="104" t="str">
        <f>VLOOKUP(I971,'Nom Ceges'!A:B,2,FALSE)</f>
        <v>DEPT. BIOMEDICINA</v>
      </c>
      <c r="K971" s="90">
        <v>45138</v>
      </c>
      <c r="L971" s="92" t="s">
        <v>159</v>
      </c>
      <c r="M971" s="89" t="s">
        <v>134</v>
      </c>
    </row>
    <row r="972" spans="1:13" customFormat="1" ht="14.4" x14ac:dyDescent="0.25">
      <c r="A972" s="89" t="s">
        <v>135</v>
      </c>
      <c r="B972" s="89" t="s">
        <v>213</v>
      </c>
      <c r="C972" s="89" t="s">
        <v>2504</v>
      </c>
      <c r="D972" s="89" t="s">
        <v>2505</v>
      </c>
      <c r="E972" s="89" t="s">
        <v>2506</v>
      </c>
      <c r="F972" s="90">
        <v>44811</v>
      </c>
      <c r="G972" s="3">
        <v>177.02</v>
      </c>
      <c r="H972" s="89" t="s">
        <v>2507</v>
      </c>
      <c r="I972" s="91" t="s">
        <v>182</v>
      </c>
      <c r="J972" s="104" t="str">
        <f>VLOOKUP(I972,'Nom Ceges'!A:B,2,FALSE)</f>
        <v>DEPT. BIOMEDICINA</v>
      </c>
      <c r="K972" s="90">
        <v>44819</v>
      </c>
      <c r="L972" s="92" t="s">
        <v>133</v>
      </c>
      <c r="M972" s="89" t="s">
        <v>134</v>
      </c>
    </row>
    <row r="973" spans="1:13" customFormat="1" ht="14.4" x14ac:dyDescent="0.25">
      <c r="A973" s="89" t="s">
        <v>157</v>
      </c>
      <c r="B973" s="89" t="s">
        <v>281</v>
      </c>
      <c r="C973" s="89" t="s">
        <v>3556</v>
      </c>
      <c r="D973" s="89" t="s">
        <v>3557</v>
      </c>
      <c r="E973" s="89" t="s">
        <v>4471</v>
      </c>
      <c r="F973" s="90">
        <v>45210</v>
      </c>
      <c r="G973" s="3">
        <v>724.52</v>
      </c>
      <c r="H973" s="89" t="s">
        <v>4472</v>
      </c>
      <c r="I973" s="91" t="s">
        <v>182</v>
      </c>
      <c r="J973" s="104" t="str">
        <f>VLOOKUP(I973,'Nom Ceges'!A:B,2,FALSE)</f>
        <v>DEPT. BIOMEDICINA</v>
      </c>
      <c r="K973" s="90">
        <v>45212</v>
      </c>
      <c r="L973" s="92" t="s">
        <v>159</v>
      </c>
      <c r="M973" s="89" t="s">
        <v>134</v>
      </c>
    </row>
    <row r="974" spans="1:13" customFormat="1" ht="14.4" x14ac:dyDescent="0.25">
      <c r="A974" s="89" t="s">
        <v>157</v>
      </c>
      <c r="B974" s="89" t="s">
        <v>344</v>
      </c>
      <c r="C974" s="89" t="s">
        <v>3945</v>
      </c>
      <c r="D974" s="89" t="s">
        <v>3946</v>
      </c>
      <c r="E974" s="89" t="s">
        <v>4071</v>
      </c>
      <c r="F974" s="90">
        <v>45246</v>
      </c>
      <c r="G974" s="3">
        <v>417.45</v>
      </c>
      <c r="H974" s="89" t="s">
        <v>4072</v>
      </c>
      <c r="I974" s="91" t="s">
        <v>182</v>
      </c>
      <c r="J974" s="104" t="str">
        <f>VLOOKUP(I974,'Nom Ceges'!A:B,2,FALSE)</f>
        <v>DEPT. BIOMEDICINA</v>
      </c>
      <c r="K974" s="90">
        <v>45251</v>
      </c>
      <c r="L974" s="92" t="s">
        <v>133</v>
      </c>
      <c r="M974" s="89" t="s">
        <v>134</v>
      </c>
    </row>
    <row r="975" spans="1:13" customFormat="1" ht="14.4" x14ac:dyDescent="0.25">
      <c r="A975" s="89" t="s">
        <v>157</v>
      </c>
      <c r="B975" s="89" t="s">
        <v>388</v>
      </c>
      <c r="C975" s="89" t="s">
        <v>2985</v>
      </c>
      <c r="D975" s="89" t="s">
        <v>389</v>
      </c>
      <c r="E975" s="89" t="s">
        <v>4287</v>
      </c>
      <c r="F975" s="90">
        <v>45259</v>
      </c>
      <c r="G975" s="3">
        <v>355.74</v>
      </c>
      <c r="H975" s="89" t="s">
        <v>4288</v>
      </c>
      <c r="I975" s="91" t="s">
        <v>182</v>
      </c>
      <c r="J975" s="104" t="str">
        <f>VLOOKUP(I975,'Nom Ceges'!A:B,2,FALSE)</f>
        <v>DEPT. BIOMEDICINA</v>
      </c>
      <c r="K975" s="90">
        <v>45259</v>
      </c>
      <c r="L975" s="92" t="s">
        <v>133</v>
      </c>
      <c r="M975" s="89" t="s">
        <v>134</v>
      </c>
    </row>
    <row r="976" spans="1:13" customFormat="1" ht="14.4" x14ac:dyDescent="0.25">
      <c r="A976" s="89" t="s">
        <v>157</v>
      </c>
      <c r="B976" s="89" t="s">
        <v>174</v>
      </c>
      <c r="C976" s="89" t="s">
        <v>2617</v>
      </c>
      <c r="D976" s="89" t="s">
        <v>175</v>
      </c>
      <c r="E976" s="89" t="s">
        <v>2618</v>
      </c>
      <c r="F976" s="90">
        <v>45035</v>
      </c>
      <c r="G976" s="3">
        <v>106.54</v>
      </c>
      <c r="H976" s="89"/>
      <c r="I976" s="91" t="s">
        <v>182</v>
      </c>
      <c r="J976" s="104" t="str">
        <f>VLOOKUP(I976,'Nom Ceges'!A:B,2,FALSE)</f>
        <v>DEPT. BIOMEDICINA</v>
      </c>
      <c r="K976" s="90">
        <v>45037</v>
      </c>
      <c r="L976" s="92" t="s">
        <v>159</v>
      </c>
      <c r="M976" s="89" t="s">
        <v>134</v>
      </c>
    </row>
    <row r="977" spans="1:13" customFormat="1" ht="14.4" x14ac:dyDescent="0.25">
      <c r="A977" s="89" t="s">
        <v>157</v>
      </c>
      <c r="B977" s="89" t="s">
        <v>265</v>
      </c>
      <c r="C977" s="89" t="s">
        <v>2635</v>
      </c>
      <c r="D977" s="89" t="s">
        <v>2636</v>
      </c>
      <c r="E977" s="89" t="s">
        <v>3848</v>
      </c>
      <c r="F977" s="90">
        <v>45238</v>
      </c>
      <c r="G977" s="3">
        <v>1343.1</v>
      </c>
      <c r="H977" s="89" t="s">
        <v>3849</v>
      </c>
      <c r="I977" s="91" t="s">
        <v>182</v>
      </c>
      <c r="J977" s="104" t="str">
        <f>VLOOKUP(I977,'Nom Ceges'!A:B,2,FALSE)</f>
        <v>DEPT. BIOMEDICINA</v>
      </c>
      <c r="K977" s="90">
        <v>45238</v>
      </c>
      <c r="L977" s="92" t="s">
        <v>133</v>
      </c>
      <c r="M977" s="89" t="s">
        <v>134</v>
      </c>
    </row>
    <row r="978" spans="1:13" customFormat="1" ht="14.4" x14ac:dyDescent="0.25">
      <c r="A978" s="89" t="s">
        <v>157</v>
      </c>
      <c r="B978" s="89" t="s">
        <v>254</v>
      </c>
      <c r="C978" s="89" t="s">
        <v>2526</v>
      </c>
      <c r="D978" s="89" t="s">
        <v>255</v>
      </c>
      <c r="E978" s="89" t="s">
        <v>4470</v>
      </c>
      <c r="F978" s="90">
        <v>45209</v>
      </c>
      <c r="G978" s="3">
        <v>46.9</v>
      </c>
      <c r="H978" s="89" t="s">
        <v>3597</v>
      </c>
      <c r="I978" s="91" t="s">
        <v>182</v>
      </c>
      <c r="J978" s="104" t="str">
        <f>VLOOKUP(I978,'Nom Ceges'!A:B,2,FALSE)</f>
        <v>DEPT. BIOMEDICINA</v>
      </c>
      <c r="K978" s="90">
        <v>45215</v>
      </c>
      <c r="L978" s="92" t="s">
        <v>159</v>
      </c>
      <c r="M978" s="89" t="s">
        <v>134</v>
      </c>
    </row>
    <row r="979" spans="1:13" customFormat="1" ht="14.4" x14ac:dyDescent="0.25">
      <c r="A979" s="89" t="s">
        <v>157</v>
      </c>
      <c r="B979" s="89" t="s">
        <v>254</v>
      </c>
      <c r="C979" s="89" t="s">
        <v>2526</v>
      </c>
      <c r="D979" s="89" t="s">
        <v>255</v>
      </c>
      <c r="E979" s="89" t="s">
        <v>3601</v>
      </c>
      <c r="F979" s="90">
        <v>45217</v>
      </c>
      <c r="G979" s="3">
        <v>2881.74</v>
      </c>
      <c r="H979" s="89" t="s">
        <v>3602</v>
      </c>
      <c r="I979" s="91" t="s">
        <v>182</v>
      </c>
      <c r="J979" s="104" t="str">
        <f>VLOOKUP(I979,'Nom Ceges'!A:B,2,FALSE)</f>
        <v>DEPT. BIOMEDICINA</v>
      </c>
      <c r="K979" s="90">
        <v>45223</v>
      </c>
      <c r="L979" s="92" t="s">
        <v>133</v>
      </c>
      <c r="M979" s="89" t="s">
        <v>134</v>
      </c>
    </row>
    <row r="980" spans="1:13" customFormat="1" ht="14.4" x14ac:dyDescent="0.25">
      <c r="A980" s="89" t="s">
        <v>135</v>
      </c>
      <c r="B980" s="89" t="s">
        <v>183</v>
      </c>
      <c r="C980" s="89" t="s">
        <v>2453</v>
      </c>
      <c r="D980" s="89" t="s">
        <v>2454</v>
      </c>
      <c r="E980" s="89" t="s">
        <v>2455</v>
      </c>
      <c r="F980" s="90">
        <v>44636</v>
      </c>
      <c r="G980" s="3">
        <v>311.7</v>
      </c>
      <c r="H980" s="89" t="s">
        <v>2456</v>
      </c>
      <c r="I980" s="91" t="s">
        <v>182</v>
      </c>
      <c r="J980" s="104" t="str">
        <f>VLOOKUP(I980,'Nom Ceges'!A:B,2,FALSE)</f>
        <v>DEPT. BIOMEDICINA</v>
      </c>
      <c r="K980" s="90">
        <v>44638</v>
      </c>
      <c r="L980" s="92" t="s">
        <v>133</v>
      </c>
      <c r="M980" s="89" t="s">
        <v>134</v>
      </c>
    </row>
    <row r="981" spans="1:13" customFormat="1" ht="14.4" x14ac:dyDescent="0.25">
      <c r="A981" s="89" t="s">
        <v>157</v>
      </c>
      <c r="B981" s="89" t="s">
        <v>183</v>
      </c>
      <c r="C981" s="89" t="s">
        <v>2453</v>
      </c>
      <c r="D981" s="89" t="s">
        <v>2454</v>
      </c>
      <c r="E981" s="89" t="s">
        <v>4008</v>
      </c>
      <c r="F981" s="90">
        <v>45245</v>
      </c>
      <c r="G981" s="3">
        <v>273.87</v>
      </c>
      <c r="H981" s="89" t="s">
        <v>4009</v>
      </c>
      <c r="I981" s="91" t="s">
        <v>182</v>
      </c>
      <c r="J981" s="104" t="str">
        <f>VLOOKUP(I981,'Nom Ceges'!A:B,2,FALSE)</f>
        <v>DEPT. BIOMEDICINA</v>
      </c>
      <c r="K981" s="90">
        <v>45246</v>
      </c>
      <c r="L981" s="92" t="s">
        <v>133</v>
      </c>
      <c r="M981" s="89" t="s">
        <v>134</v>
      </c>
    </row>
    <row r="982" spans="1:13" customFormat="1" ht="14.4" x14ac:dyDescent="0.25">
      <c r="A982" s="89" t="s">
        <v>135</v>
      </c>
      <c r="B982" s="89" t="s">
        <v>223</v>
      </c>
      <c r="C982" s="89" t="s">
        <v>2511</v>
      </c>
      <c r="D982" s="89" t="s">
        <v>2512</v>
      </c>
      <c r="E982" s="89" t="s">
        <v>2513</v>
      </c>
      <c r="F982" s="90">
        <v>44834</v>
      </c>
      <c r="G982" s="3">
        <v>166.62</v>
      </c>
      <c r="H982" s="89"/>
      <c r="I982" s="91" t="s">
        <v>182</v>
      </c>
      <c r="J982" s="104" t="str">
        <f>VLOOKUP(I982,'Nom Ceges'!A:B,2,FALSE)</f>
        <v>DEPT. BIOMEDICINA</v>
      </c>
      <c r="K982" s="90">
        <v>44840</v>
      </c>
      <c r="L982" s="92" t="s">
        <v>133</v>
      </c>
      <c r="M982" s="89" t="s">
        <v>134</v>
      </c>
    </row>
    <row r="983" spans="1:13" customFormat="1" ht="14.4" x14ac:dyDescent="0.25">
      <c r="A983" s="89" t="s">
        <v>157</v>
      </c>
      <c r="B983" s="89" t="s">
        <v>263</v>
      </c>
      <c r="C983" s="89" t="s">
        <v>2561</v>
      </c>
      <c r="D983" s="89" t="s">
        <v>264</v>
      </c>
      <c r="E983" s="89" t="s">
        <v>3442</v>
      </c>
      <c r="F983" s="90">
        <v>45210</v>
      </c>
      <c r="G983" s="3">
        <v>121.53</v>
      </c>
      <c r="H983" s="89" t="s">
        <v>3443</v>
      </c>
      <c r="I983" s="91" t="s">
        <v>182</v>
      </c>
      <c r="J983" s="104" t="str">
        <f>VLOOKUP(I983,'Nom Ceges'!A:B,2,FALSE)</f>
        <v>DEPT. BIOMEDICINA</v>
      </c>
      <c r="K983" s="90">
        <v>45210</v>
      </c>
      <c r="L983" s="92" t="s">
        <v>133</v>
      </c>
      <c r="M983" s="89" t="s">
        <v>134</v>
      </c>
    </row>
    <row r="984" spans="1:13" customFormat="1" ht="14.4" x14ac:dyDescent="0.25">
      <c r="A984" s="89" t="s">
        <v>157</v>
      </c>
      <c r="B984" s="89" t="s">
        <v>263</v>
      </c>
      <c r="C984" s="89" t="s">
        <v>2561</v>
      </c>
      <c r="D984" s="89" t="s">
        <v>264</v>
      </c>
      <c r="E984" s="89" t="s">
        <v>3997</v>
      </c>
      <c r="F984" s="90">
        <v>45245</v>
      </c>
      <c r="G984" s="3">
        <v>46.81</v>
      </c>
      <c r="H984" s="89" t="s">
        <v>3998</v>
      </c>
      <c r="I984" s="91" t="s">
        <v>182</v>
      </c>
      <c r="J984" s="104" t="str">
        <f>VLOOKUP(I984,'Nom Ceges'!A:B,2,FALSE)</f>
        <v>DEPT. BIOMEDICINA</v>
      </c>
      <c r="K984" s="90">
        <v>45245</v>
      </c>
      <c r="L984" s="92" t="s">
        <v>133</v>
      </c>
      <c r="M984" s="89" t="s">
        <v>134</v>
      </c>
    </row>
    <row r="985" spans="1:13" customFormat="1" ht="14.4" x14ac:dyDescent="0.25">
      <c r="A985" s="89" t="s">
        <v>157</v>
      </c>
      <c r="B985" s="89" t="s">
        <v>295</v>
      </c>
      <c r="C985" s="89" t="s">
        <v>2940</v>
      </c>
      <c r="D985" s="89" t="s">
        <v>2941</v>
      </c>
      <c r="E985" s="89" t="s">
        <v>3218</v>
      </c>
      <c r="F985" s="90">
        <v>45184</v>
      </c>
      <c r="G985" s="3">
        <v>1366.76</v>
      </c>
      <c r="H985" s="89" t="s">
        <v>3219</v>
      </c>
      <c r="I985" s="91" t="s">
        <v>182</v>
      </c>
      <c r="J985" s="104" t="str">
        <f>VLOOKUP(I985,'Nom Ceges'!A:B,2,FALSE)</f>
        <v>DEPT. BIOMEDICINA</v>
      </c>
      <c r="K985" s="90">
        <v>45185</v>
      </c>
      <c r="L985" s="92" t="s">
        <v>159</v>
      </c>
      <c r="M985" s="89" t="s">
        <v>134</v>
      </c>
    </row>
    <row r="986" spans="1:13" customFormat="1" ht="14.4" x14ac:dyDescent="0.25">
      <c r="A986" s="89" t="s">
        <v>157</v>
      </c>
      <c r="B986" s="89" t="s">
        <v>295</v>
      </c>
      <c r="C986" s="89" t="s">
        <v>2940</v>
      </c>
      <c r="D986" s="89" t="s">
        <v>2941</v>
      </c>
      <c r="E986" s="89" t="s">
        <v>3790</v>
      </c>
      <c r="F986" s="90">
        <v>45232</v>
      </c>
      <c r="G986" s="3">
        <v>14043.78</v>
      </c>
      <c r="H986" s="89" t="s">
        <v>3791</v>
      </c>
      <c r="I986" s="91" t="s">
        <v>182</v>
      </c>
      <c r="J986" s="104" t="str">
        <f>VLOOKUP(I986,'Nom Ceges'!A:B,2,FALSE)</f>
        <v>DEPT. BIOMEDICINA</v>
      </c>
      <c r="K986" s="90">
        <v>45233</v>
      </c>
      <c r="L986" s="92" t="s">
        <v>133</v>
      </c>
      <c r="M986" s="89" t="s">
        <v>134</v>
      </c>
    </row>
    <row r="987" spans="1:13" customFormat="1" ht="14.4" x14ac:dyDescent="0.25">
      <c r="A987" s="89" t="s">
        <v>157</v>
      </c>
      <c r="B987" s="89" t="s">
        <v>2362</v>
      </c>
      <c r="C987" s="89" t="s">
        <v>3054</v>
      </c>
      <c r="D987" s="89" t="s">
        <v>3055</v>
      </c>
      <c r="E987" s="89" t="s">
        <v>4035</v>
      </c>
      <c r="F987" s="90">
        <v>45247</v>
      </c>
      <c r="G987" s="3">
        <v>907.5</v>
      </c>
      <c r="H987" s="89" t="s">
        <v>4036</v>
      </c>
      <c r="I987" s="91" t="s">
        <v>182</v>
      </c>
      <c r="J987" s="104" t="str">
        <f>VLOOKUP(I987,'Nom Ceges'!A:B,2,FALSE)</f>
        <v>DEPT. BIOMEDICINA</v>
      </c>
      <c r="K987" s="90">
        <v>45247</v>
      </c>
      <c r="L987" s="92" t="s">
        <v>133</v>
      </c>
      <c r="M987" s="89" t="s">
        <v>134</v>
      </c>
    </row>
    <row r="988" spans="1:13" customFormat="1" ht="14.4" x14ac:dyDescent="0.25">
      <c r="A988" s="89" t="s">
        <v>157</v>
      </c>
      <c r="B988" s="89" t="s">
        <v>162</v>
      </c>
      <c r="C988" s="89" t="s">
        <v>2900</v>
      </c>
      <c r="D988" s="89" t="s">
        <v>2901</v>
      </c>
      <c r="E988" s="89" t="s">
        <v>4516</v>
      </c>
      <c r="F988" s="90">
        <v>45118</v>
      </c>
      <c r="G988" s="3">
        <v>516.66999999999996</v>
      </c>
      <c r="H988" s="89" t="s">
        <v>4517</v>
      </c>
      <c r="I988" s="91" t="s">
        <v>182</v>
      </c>
      <c r="J988" s="104" t="str">
        <f>VLOOKUP(I988,'Nom Ceges'!A:B,2,FALSE)</f>
        <v>DEPT. BIOMEDICINA</v>
      </c>
      <c r="K988" s="90">
        <v>45118</v>
      </c>
      <c r="L988" s="92" t="s">
        <v>159</v>
      </c>
      <c r="M988" s="89" t="s">
        <v>134</v>
      </c>
    </row>
    <row r="989" spans="1:13" customFormat="1" ht="14.4" x14ac:dyDescent="0.25">
      <c r="A989" s="89" t="s">
        <v>135</v>
      </c>
      <c r="B989" s="89" t="s">
        <v>250</v>
      </c>
      <c r="C989" s="89" t="s">
        <v>2539</v>
      </c>
      <c r="D989" s="89" t="s">
        <v>2540</v>
      </c>
      <c r="E989" s="89" t="s">
        <v>3120</v>
      </c>
      <c r="F989" s="90">
        <v>44725</v>
      </c>
      <c r="G989" s="3">
        <v>13.55</v>
      </c>
      <c r="H989" s="89" t="s">
        <v>2368</v>
      </c>
      <c r="I989" s="91" t="s">
        <v>182</v>
      </c>
      <c r="J989" s="104" t="str">
        <f>VLOOKUP(I989,'Nom Ceges'!A:B,2,FALSE)</f>
        <v>DEPT. BIOMEDICINA</v>
      </c>
      <c r="K989" s="90">
        <v>45163</v>
      </c>
      <c r="L989" s="92" t="s">
        <v>133</v>
      </c>
      <c r="M989" s="89" t="s">
        <v>134</v>
      </c>
    </row>
    <row r="990" spans="1:13" customFormat="1" ht="14.4" x14ac:dyDescent="0.25">
      <c r="A990" s="89" t="s">
        <v>157</v>
      </c>
      <c r="B990" s="89" t="s">
        <v>3363</v>
      </c>
      <c r="C990" s="89" t="s">
        <v>3364</v>
      </c>
      <c r="D990" s="89" t="s">
        <v>3365</v>
      </c>
      <c r="E990" s="89" t="s">
        <v>3366</v>
      </c>
      <c r="F990" s="90">
        <v>45191</v>
      </c>
      <c r="G990" s="3">
        <v>1801.81</v>
      </c>
      <c r="H990" s="89" t="s">
        <v>3367</v>
      </c>
      <c r="I990" s="91" t="s">
        <v>182</v>
      </c>
      <c r="J990" s="104" t="str">
        <f>VLOOKUP(I990,'Nom Ceges'!A:B,2,FALSE)</f>
        <v>DEPT. BIOMEDICINA</v>
      </c>
      <c r="K990" s="90">
        <v>45204</v>
      </c>
      <c r="L990" s="92" t="s">
        <v>133</v>
      </c>
      <c r="M990" s="89" t="s">
        <v>134</v>
      </c>
    </row>
    <row r="991" spans="1:13" customFormat="1" ht="14.4" x14ac:dyDescent="0.25">
      <c r="A991" s="89" t="s">
        <v>157</v>
      </c>
      <c r="B991" s="89" t="s">
        <v>3363</v>
      </c>
      <c r="C991" s="89" t="s">
        <v>3364</v>
      </c>
      <c r="D991" s="89" t="s">
        <v>3365</v>
      </c>
      <c r="E991" s="89" t="s">
        <v>4222</v>
      </c>
      <c r="F991" s="90">
        <v>45198</v>
      </c>
      <c r="G991" s="3">
        <v>1839.62</v>
      </c>
      <c r="H991" s="89" t="s">
        <v>4223</v>
      </c>
      <c r="I991" s="91" t="s">
        <v>182</v>
      </c>
      <c r="J991" s="104" t="str">
        <f>VLOOKUP(I991,'Nom Ceges'!A:B,2,FALSE)</f>
        <v>DEPT. BIOMEDICINA</v>
      </c>
      <c r="K991" s="90">
        <v>45257</v>
      </c>
      <c r="L991" s="92" t="s">
        <v>133</v>
      </c>
      <c r="M991" s="89" t="s">
        <v>134</v>
      </c>
    </row>
    <row r="992" spans="1:13" customFormat="1" ht="14.4" x14ac:dyDescent="0.25">
      <c r="A992" s="89" t="s">
        <v>157</v>
      </c>
      <c r="B992" s="89" t="s">
        <v>176</v>
      </c>
      <c r="C992" s="89" t="s">
        <v>2437</v>
      </c>
      <c r="D992" s="89" t="s">
        <v>177</v>
      </c>
      <c r="E992" s="89" t="s">
        <v>3648</v>
      </c>
      <c r="F992" s="90">
        <v>45225</v>
      </c>
      <c r="G992" s="3">
        <v>3674.08</v>
      </c>
      <c r="H992" s="89" t="s">
        <v>3649</v>
      </c>
      <c r="I992" s="91" t="s">
        <v>182</v>
      </c>
      <c r="J992" s="104" t="str">
        <f>VLOOKUP(I992,'Nom Ceges'!A:B,2,FALSE)</f>
        <v>DEPT. BIOMEDICINA</v>
      </c>
      <c r="K992" s="90">
        <v>45226</v>
      </c>
      <c r="L992" s="92" t="s">
        <v>133</v>
      </c>
      <c r="M992" s="89" t="s">
        <v>134</v>
      </c>
    </row>
    <row r="993" spans="1:13" customFormat="1" ht="14.4" x14ac:dyDescent="0.25">
      <c r="A993" s="89" t="s">
        <v>157</v>
      </c>
      <c r="B993" s="89" t="s">
        <v>246</v>
      </c>
      <c r="C993" s="89" t="s">
        <v>2660</v>
      </c>
      <c r="D993" s="89" t="s">
        <v>247</v>
      </c>
      <c r="E993" s="89" t="s">
        <v>3249</v>
      </c>
      <c r="F993" s="90">
        <v>45191</v>
      </c>
      <c r="G993" s="3">
        <v>42.59</v>
      </c>
      <c r="H993" s="89" t="s">
        <v>3250</v>
      </c>
      <c r="I993" s="91" t="s">
        <v>182</v>
      </c>
      <c r="J993" s="104" t="str">
        <f>VLOOKUP(I993,'Nom Ceges'!A:B,2,FALSE)</f>
        <v>DEPT. BIOMEDICINA</v>
      </c>
      <c r="K993" s="90">
        <v>45194</v>
      </c>
      <c r="L993" s="92" t="s">
        <v>133</v>
      </c>
      <c r="M993" s="89" t="s">
        <v>134</v>
      </c>
    </row>
    <row r="994" spans="1:13" customFormat="1" ht="14.4" x14ac:dyDescent="0.25">
      <c r="A994" s="89" t="s">
        <v>157</v>
      </c>
      <c r="B994" s="89" t="s">
        <v>246</v>
      </c>
      <c r="C994" s="89" t="s">
        <v>2660</v>
      </c>
      <c r="D994" s="89" t="s">
        <v>247</v>
      </c>
      <c r="E994" s="89" t="s">
        <v>3251</v>
      </c>
      <c r="F994" s="90">
        <v>45191</v>
      </c>
      <c r="G994" s="3">
        <v>325.47000000000003</v>
      </c>
      <c r="H994" s="89" t="s">
        <v>3252</v>
      </c>
      <c r="I994" s="91" t="s">
        <v>182</v>
      </c>
      <c r="J994" s="104" t="str">
        <f>VLOOKUP(I994,'Nom Ceges'!A:B,2,FALSE)</f>
        <v>DEPT. BIOMEDICINA</v>
      </c>
      <c r="K994" s="90">
        <v>45194</v>
      </c>
      <c r="L994" s="92" t="s">
        <v>133</v>
      </c>
      <c r="M994" s="89" t="s">
        <v>134</v>
      </c>
    </row>
    <row r="995" spans="1:13" customFormat="1" ht="14.4" x14ac:dyDescent="0.25">
      <c r="A995" s="89" t="s">
        <v>157</v>
      </c>
      <c r="B995" s="89" t="s">
        <v>180</v>
      </c>
      <c r="C995" s="89" t="s">
        <v>2588</v>
      </c>
      <c r="D995" s="89" t="s">
        <v>2589</v>
      </c>
      <c r="E995" s="89" t="s">
        <v>4504</v>
      </c>
      <c r="F995" s="90">
        <v>45133</v>
      </c>
      <c r="G995" s="3">
        <v>492.47</v>
      </c>
      <c r="H995" s="89" t="s">
        <v>4505</v>
      </c>
      <c r="I995" s="91" t="s">
        <v>182</v>
      </c>
      <c r="J995" s="104" t="str">
        <f>VLOOKUP(I995,'Nom Ceges'!A:B,2,FALSE)</f>
        <v>DEPT. BIOMEDICINA</v>
      </c>
      <c r="K995" s="90">
        <v>45146</v>
      </c>
      <c r="L995" s="92" t="s">
        <v>159</v>
      </c>
      <c r="M995" s="89" t="s">
        <v>134</v>
      </c>
    </row>
    <row r="996" spans="1:13" customFormat="1" ht="14.4" x14ac:dyDescent="0.25">
      <c r="A996" s="89" t="s">
        <v>157</v>
      </c>
      <c r="B996" s="89" t="s">
        <v>180</v>
      </c>
      <c r="C996" s="89" t="s">
        <v>2588</v>
      </c>
      <c r="D996" s="89" t="s">
        <v>2589</v>
      </c>
      <c r="E996" s="89" t="s">
        <v>3635</v>
      </c>
      <c r="F996" s="90">
        <v>45225</v>
      </c>
      <c r="G996" s="3">
        <v>296.17</v>
      </c>
      <c r="H996" s="89" t="s">
        <v>3636</v>
      </c>
      <c r="I996" s="91" t="s">
        <v>182</v>
      </c>
      <c r="J996" s="104" t="str">
        <f>VLOOKUP(I996,'Nom Ceges'!A:B,2,FALSE)</f>
        <v>DEPT. BIOMEDICINA</v>
      </c>
      <c r="K996" s="90">
        <v>45225</v>
      </c>
      <c r="L996" s="92" t="s">
        <v>133</v>
      </c>
      <c r="M996" s="89" t="s">
        <v>134</v>
      </c>
    </row>
    <row r="997" spans="1:13" customFormat="1" ht="14.4" x14ac:dyDescent="0.25">
      <c r="A997" s="89" t="s">
        <v>135</v>
      </c>
      <c r="B997" s="89" t="s">
        <v>180</v>
      </c>
      <c r="C997" s="89" t="s">
        <v>2588</v>
      </c>
      <c r="D997" s="89" t="s">
        <v>2589</v>
      </c>
      <c r="E997" s="89" t="s">
        <v>4227</v>
      </c>
      <c r="F997" s="90">
        <v>44842</v>
      </c>
      <c r="G997" s="3">
        <v>1454.4</v>
      </c>
      <c r="H997" s="89" t="s">
        <v>4228</v>
      </c>
      <c r="I997" s="91" t="s">
        <v>182</v>
      </c>
      <c r="J997" s="104" t="str">
        <f>VLOOKUP(I997,'Nom Ceges'!A:B,2,FALSE)</f>
        <v>DEPT. BIOMEDICINA</v>
      </c>
      <c r="K997" s="90">
        <v>45258</v>
      </c>
      <c r="L997" s="92" t="s">
        <v>133</v>
      </c>
      <c r="M997" s="89" t="s">
        <v>134</v>
      </c>
    </row>
    <row r="998" spans="1:13" customFormat="1" ht="14.4" x14ac:dyDescent="0.25">
      <c r="A998" s="89" t="s">
        <v>2471</v>
      </c>
      <c r="B998" s="89" t="s">
        <v>2472</v>
      </c>
      <c r="C998" s="89" t="s">
        <v>2473</v>
      </c>
      <c r="D998" s="89" t="s">
        <v>2474</v>
      </c>
      <c r="E998" s="89" t="s">
        <v>2475</v>
      </c>
      <c r="F998" s="90">
        <v>42034</v>
      </c>
      <c r="G998" s="3">
        <v>305.07</v>
      </c>
      <c r="H998" s="89" t="s">
        <v>2476</v>
      </c>
      <c r="I998" s="91" t="s">
        <v>182</v>
      </c>
      <c r="J998" s="104" t="str">
        <f>VLOOKUP(I998,'Nom Ceges'!A:B,2,FALSE)</f>
        <v>DEPT. BIOMEDICINA</v>
      </c>
      <c r="K998" s="90">
        <v>44687</v>
      </c>
      <c r="L998" s="92" t="s">
        <v>133</v>
      </c>
      <c r="M998" s="89" t="s">
        <v>134</v>
      </c>
    </row>
    <row r="999" spans="1:13" customFormat="1" ht="14.4" x14ac:dyDescent="0.25">
      <c r="A999" s="89" t="s">
        <v>2471</v>
      </c>
      <c r="B999" s="89" t="s">
        <v>2472</v>
      </c>
      <c r="C999" s="89" t="s">
        <v>2473</v>
      </c>
      <c r="D999" s="89" t="s">
        <v>2474</v>
      </c>
      <c r="E999" s="89" t="s">
        <v>2477</v>
      </c>
      <c r="F999" s="90">
        <v>42052</v>
      </c>
      <c r="G999" s="3">
        <v>91.22</v>
      </c>
      <c r="H999" s="89" t="s">
        <v>2476</v>
      </c>
      <c r="I999" s="91" t="s">
        <v>182</v>
      </c>
      <c r="J999" s="104" t="str">
        <f>VLOOKUP(I999,'Nom Ceges'!A:B,2,FALSE)</f>
        <v>DEPT. BIOMEDICINA</v>
      </c>
      <c r="K999" s="90">
        <v>44687</v>
      </c>
      <c r="L999" s="92" t="s">
        <v>133</v>
      </c>
      <c r="M999" s="89" t="s">
        <v>134</v>
      </c>
    </row>
    <row r="1000" spans="1:13" customFormat="1" ht="14.4" x14ac:dyDescent="0.25">
      <c r="A1000" s="89" t="s">
        <v>157</v>
      </c>
      <c r="B1000" s="89" t="s">
        <v>311</v>
      </c>
      <c r="C1000" s="89" t="s">
        <v>2994</v>
      </c>
      <c r="D1000" s="89" t="s">
        <v>312</v>
      </c>
      <c r="E1000" s="89" t="s">
        <v>3943</v>
      </c>
      <c r="F1000" s="90">
        <v>45243</v>
      </c>
      <c r="G1000" s="3">
        <v>169.4</v>
      </c>
      <c r="H1000" s="89" t="s">
        <v>3944</v>
      </c>
      <c r="I1000" s="91" t="s">
        <v>182</v>
      </c>
      <c r="J1000" s="104" t="str">
        <f>VLOOKUP(I1000,'Nom Ceges'!A:B,2,FALSE)</f>
        <v>DEPT. BIOMEDICINA</v>
      </c>
      <c r="K1000" s="90">
        <v>45244</v>
      </c>
      <c r="L1000" s="92" t="s">
        <v>133</v>
      </c>
      <c r="M1000" s="89" t="s">
        <v>134</v>
      </c>
    </row>
    <row r="1001" spans="1:13" customFormat="1" ht="14.4" x14ac:dyDescent="0.25">
      <c r="A1001" s="89" t="s">
        <v>157</v>
      </c>
      <c r="B1001" s="89" t="s">
        <v>311</v>
      </c>
      <c r="C1001" s="89" t="s">
        <v>2994</v>
      </c>
      <c r="D1001" s="89" t="s">
        <v>312</v>
      </c>
      <c r="E1001" s="89" t="s">
        <v>4025</v>
      </c>
      <c r="F1001" s="90">
        <v>45246</v>
      </c>
      <c r="G1001" s="3">
        <v>169.4</v>
      </c>
      <c r="H1001" s="89" t="s">
        <v>4026</v>
      </c>
      <c r="I1001" s="91" t="s">
        <v>182</v>
      </c>
      <c r="J1001" s="104" t="str">
        <f>VLOOKUP(I1001,'Nom Ceges'!A:B,2,FALSE)</f>
        <v>DEPT. BIOMEDICINA</v>
      </c>
      <c r="K1001" s="90">
        <v>45247</v>
      </c>
      <c r="L1001" s="92" t="s">
        <v>133</v>
      </c>
      <c r="M1001" s="89" t="s">
        <v>134</v>
      </c>
    </row>
    <row r="1002" spans="1:13" customFormat="1" ht="14.4" x14ac:dyDescent="0.25">
      <c r="A1002" s="89" t="s">
        <v>157</v>
      </c>
      <c r="B1002" s="89" t="s">
        <v>353</v>
      </c>
      <c r="C1002" s="89" t="s">
        <v>4277</v>
      </c>
      <c r="D1002" s="89" t="s">
        <v>4278</v>
      </c>
      <c r="E1002" s="89" t="s">
        <v>4493</v>
      </c>
      <c r="F1002" s="90">
        <v>45183</v>
      </c>
      <c r="G1002" s="3">
        <v>742.94</v>
      </c>
      <c r="H1002" s="89" t="s">
        <v>4334</v>
      </c>
      <c r="I1002" s="91" t="s">
        <v>182</v>
      </c>
      <c r="J1002" s="104" t="str">
        <f>VLOOKUP(I1002,'Nom Ceges'!A:B,2,FALSE)</f>
        <v>DEPT. BIOMEDICINA</v>
      </c>
      <c r="K1002" s="90">
        <v>45184</v>
      </c>
      <c r="L1002" s="92" t="s">
        <v>159</v>
      </c>
      <c r="M1002" s="89" t="s">
        <v>134</v>
      </c>
    </row>
    <row r="1003" spans="1:13" customFormat="1" ht="14.4" x14ac:dyDescent="0.25">
      <c r="A1003" s="89" t="s">
        <v>157</v>
      </c>
      <c r="B1003" s="89" t="s">
        <v>353</v>
      </c>
      <c r="C1003" s="89" t="s">
        <v>4277</v>
      </c>
      <c r="D1003" s="89" t="s">
        <v>4278</v>
      </c>
      <c r="E1003" s="89" t="s">
        <v>4279</v>
      </c>
      <c r="F1003" s="90">
        <v>45259</v>
      </c>
      <c r="G1003" s="3">
        <v>682.44</v>
      </c>
      <c r="H1003" s="89" t="s">
        <v>4280</v>
      </c>
      <c r="I1003" s="91" t="s">
        <v>182</v>
      </c>
      <c r="J1003" s="104" t="str">
        <f>VLOOKUP(I1003,'Nom Ceges'!A:B,2,FALSE)</f>
        <v>DEPT. BIOMEDICINA</v>
      </c>
      <c r="K1003" s="90">
        <v>45259</v>
      </c>
      <c r="L1003" s="92" t="s">
        <v>133</v>
      </c>
      <c r="M1003" s="89" t="s">
        <v>134</v>
      </c>
    </row>
    <row r="1004" spans="1:13" customFormat="1" ht="14.4" x14ac:dyDescent="0.25">
      <c r="A1004" s="89" t="s">
        <v>157</v>
      </c>
      <c r="B1004" s="89" t="s">
        <v>3368</v>
      </c>
      <c r="C1004" s="89" t="s">
        <v>3369</v>
      </c>
      <c r="D1004" s="89" t="s">
        <v>3370</v>
      </c>
      <c r="E1004" s="89" t="s">
        <v>4477</v>
      </c>
      <c r="F1004" s="90">
        <v>45199</v>
      </c>
      <c r="G1004" s="3">
        <v>346.06</v>
      </c>
      <c r="H1004" s="89" t="s">
        <v>4478</v>
      </c>
      <c r="I1004" s="91" t="s">
        <v>182</v>
      </c>
      <c r="J1004" s="104" t="str">
        <f>VLOOKUP(I1004,'Nom Ceges'!A:B,2,FALSE)</f>
        <v>DEPT. BIOMEDICINA</v>
      </c>
      <c r="K1004" s="90">
        <v>45204</v>
      </c>
      <c r="L1004" s="92" t="s">
        <v>159</v>
      </c>
      <c r="M1004" s="89" t="s">
        <v>134</v>
      </c>
    </row>
    <row r="1005" spans="1:13" customFormat="1" ht="14.4" x14ac:dyDescent="0.25">
      <c r="A1005" s="89" t="s">
        <v>135</v>
      </c>
      <c r="B1005" s="89" t="s">
        <v>196</v>
      </c>
      <c r="C1005" s="89" t="s">
        <v>2479</v>
      </c>
      <c r="D1005" s="89" t="s">
        <v>197</v>
      </c>
      <c r="E1005" s="89" t="s">
        <v>2480</v>
      </c>
      <c r="F1005" s="90">
        <v>44562</v>
      </c>
      <c r="G1005" s="3">
        <v>2584.56</v>
      </c>
      <c r="H1005" s="89" t="s">
        <v>2481</v>
      </c>
      <c r="I1005" s="91" t="s">
        <v>182</v>
      </c>
      <c r="J1005" s="104" t="str">
        <f>VLOOKUP(I1005,'Nom Ceges'!A:B,2,FALSE)</f>
        <v>DEPT. BIOMEDICINA</v>
      </c>
      <c r="K1005" s="90">
        <v>44691</v>
      </c>
      <c r="L1005" s="92" t="s">
        <v>133</v>
      </c>
      <c r="M1005" s="89" t="s">
        <v>134</v>
      </c>
    </row>
    <row r="1006" spans="1:13" customFormat="1" ht="14.4" x14ac:dyDescent="0.25">
      <c r="A1006" s="89" t="s">
        <v>135</v>
      </c>
      <c r="B1006" s="89" t="s">
        <v>196</v>
      </c>
      <c r="C1006" s="89" t="s">
        <v>2479</v>
      </c>
      <c r="D1006" s="89" t="s">
        <v>197</v>
      </c>
      <c r="E1006" s="89" t="s">
        <v>4578</v>
      </c>
      <c r="F1006" s="90">
        <v>44707</v>
      </c>
      <c r="G1006" s="3">
        <v>755.04</v>
      </c>
      <c r="H1006" s="89"/>
      <c r="I1006" s="91" t="s">
        <v>182</v>
      </c>
      <c r="J1006" s="104" t="str">
        <f>VLOOKUP(I1006,'Nom Ceges'!A:B,2,FALSE)</f>
        <v>DEPT. BIOMEDICINA</v>
      </c>
      <c r="K1006" s="90">
        <v>44733</v>
      </c>
      <c r="L1006" s="92" t="s">
        <v>159</v>
      </c>
      <c r="M1006" s="89" t="s">
        <v>134</v>
      </c>
    </row>
    <row r="1007" spans="1:13" customFormat="1" ht="14.4" x14ac:dyDescent="0.25">
      <c r="A1007" s="89" t="s">
        <v>132</v>
      </c>
      <c r="B1007" s="89" t="s">
        <v>196</v>
      </c>
      <c r="C1007" s="89" t="s">
        <v>2479</v>
      </c>
      <c r="D1007" s="89" t="s">
        <v>197</v>
      </c>
      <c r="E1007" s="89" t="s">
        <v>2516</v>
      </c>
      <c r="F1007" s="90">
        <v>44429</v>
      </c>
      <c r="G1007" s="3">
        <v>3436.4</v>
      </c>
      <c r="H1007" s="89" t="s">
        <v>2517</v>
      </c>
      <c r="I1007" s="91" t="s">
        <v>182</v>
      </c>
      <c r="J1007" s="104" t="str">
        <f>VLOOKUP(I1007,'Nom Ceges'!A:B,2,FALSE)</f>
        <v>DEPT. BIOMEDICINA</v>
      </c>
      <c r="K1007" s="90">
        <v>44845</v>
      </c>
      <c r="L1007" s="92" t="s">
        <v>133</v>
      </c>
      <c r="M1007" s="89" t="s">
        <v>134</v>
      </c>
    </row>
    <row r="1008" spans="1:13" customFormat="1" ht="14.4" x14ac:dyDescent="0.25">
      <c r="A1008" s="89" t="s">
        <v>157</v>
      </c>
      <c r="B1008" s="89" t="s">
        <v>187</v>
      </c>
      <c r="C1008" s="89" t="s">
        <v>2527</v>
      </c>
      <c r="D1008" s="89" t="s">
        <v>188</v>
      </c>
      <c r="E1008" s="89" t="s">
        <v>4536</v>
      </c>
      <c r="F1008" s="90">
        <v>45091</v>
      </c>
      <c r="G1008" s="3">
        <v>1715.35</v>
      </c>
      <c r="H1008" s="89"/>
      <c r="I1008" s="91" t="s">
        <v>182</v>
      </c>
      <c r="J1008" s="104" t="str">
        <f>VLOOKUP(I1008,'Nom Ceges'!A:B,2,FALSE)</f>
        <v>DEPT. BIOMEDICINA</v>
      </c>
      <c r="K1008" s="90">
        <v>45091</v>
      </c>
      <c r="L1008" s="92" t="s">
        <v>159</v>
      </c>
      <c r="M1008" s="89" t="s">
        <v>134</v>
      </c>
    </row>
    <row r="1009" spans="1:13" customFormat="1" ht="14.4" x14ac:dyDescent="0.25">
      <c r="A1009" s="89" t="s">
        <v>157</v>
      </c>
      <c r="B1009" s="89" t="s">
        <v>187</v>
      </c>
      <c r="C1009" s="89" t="s">
        <v>2527</v>
      </c>
      <c r="D1009" s="89" t="s">
        <v>188</v>
      </c>
      <c r="E1009" s="89" t="s">
        <v>4537</v>
      </c>
      <c r="F1009" s="90">
        <v>45091</v>
      </c>
      <c r="G1009" s="3">
        <v>-1710.35</v>
      </c>
      <c r="H1009" s="89"/>
      <c r="I1009" s="91" t="s">
        <v>182</v>
      </c>
      <c r="J1009" s="104" t="str">
        <f>VLOOKUP(I1009,'Nom Ceges'!A:B,2,FALSE)</f>
        <v>DEPT. BIOMEDICINA</v>
      </c>
      <c r="K1009" s="90">
        <v>45091</v>
      </c>
      <c r="L1009" s="92" t="s">
        <v>159</v>
      </c>
      <c r="M1009" s="89" t="s">
        <v>167</v>
      </c>
    </row>
    <row r="1010" spans="1:13" customFormat="1" ht="14.4" x14ac:dyDescent="0.25">
      <c r="A1010" s="89" t="s">
        <v>157</v>
      </c>
      <c r="B1010" s="89" t="s">
        <v>2433</v>
      </c>
      <c r="C1010" s="89" t="s">
        <v>2434</v>
      </c>
      <c r="D1010" s="89"/>
      <c r="E1010" s="89" t="s">
        <v>3909</v>
      </c>
      <c r="F1010" s="90">
        <v>45229</v>
      </c>
      <c r="G1010" s="3">
        <v>119.02</v>
      </c>
      <c r="H1010" s="89"/>
      <c r="I1010" s="91" t="s">
        <v>182</v>
      </c>
      <c r="J1010" s="104" t="str">
        <f>VLOOKUP(I1010,'Nom Ceges'!A:B,2,FALSE)</f>
        <v>DEPT. BIOMEDICINA</v>
      </c>
      <c r="K1010" s="90">
        <v>45240</v>
      </c>
      <c r="L1010" s="92" t="s">
        <v>133</v>
      </c>
      <c r="M1010" s="89" t="s">
        <v>134</v>
      </c>
    </row>
    <row r="1011" spans="1:13" customFormat="1" ht="14.4" x14ac:dyDescent="0.25">
      <c r="A1011" s="89" t="s">
        <v>157</v>
      </c>
      <c r="B1011" s="89" t="s">
        <v>2433</v>
      </c>
      <c r="C1011" s="89" t="s">
        <v>2434</v>
      </c>
      <c r="D1011" s="89"/>
      <c r="E1011" s="89" t="s">
        <v>4674</v>
      </c>
      <c r="F1011" s="90">
        <v>45236</v>
      </c>
      <c r="G1011" s="3">
        <v>408.81</v>
      </c>
      <c r="H1011" s="89"/>
      <c r="I1011" s="91" t="s">
        <v>182</v>
      </c>
      <c r="J1011" s="104" t="str">
        <f>VLOOKUP(I1011,'Nom Ceges'!A:B,2,FALSE)</f>
        <v>DEPT. BIOMEDICINA</v>
      </c>
      <c r="K1011" s="90">
        <v>45244</v>
      </c>
      <c r="L1011" s="92" t="s">
        <v>133</v>
      </c>
      <c r="M1011" s="89" t="s">
        <v>134</v>
      </c>
    </row>
    <row r="1012" spans="1:13" customFormat="1" ht="14.4" x14ac:dyDescent="0.25">
      <c r="A1012" s="89" t="s">
        <v>157</v>
      </c>
      <c r="B1012" s="89" t="s">
        <v>2433</v>
      </c>
      <c r="C1012" s="89" t="s">
        <v>2434</v>
      </c>
      <c r="D1012" s="89"/>
      <c r="E1012" s="89" t="s">
        <v>4675</v>
      </c>
      <c r="F1012" s="90">
        <v>45236</v>
      </c>
      <c r="G1012" s="3">
        <v>635.61</v>
      </c>
      <c r="H1012" s="89"/>
      <c r="I1012" s="91" t="s">
        <v>182</v>
      </c>
      <c r="J1012" s="104" t="str">
        <f>VLOOKUP(I1012,'Nom Ceges'!A:B,2,FALSE)</f>
        <v>DEPT. BIOMEDICINA</v>
      </c>
      <c r="K1012" s="90">
        <v>45244</v>
      </c>
      <c r="L1012" s="92" t="s">
        <v>133</v>
      </c>
      <c r="M1012" s="89" t="s">
        <v>134</v>
      </c>
    </row>
    <row r="1013" spans="1:13" customFormat="1" ht="14.4" x14ac:dyDescent="0.25">
      <c r="A1013" s="89" t="s">
        <v>157</v>
      </c>
      <c r="B1013" s="89" t="s">
        <v>2433</v>
      </c>
      <c r="C1013" s="89" t="s">
        <v>2434</v>
      </c>
      <c r="D1013" s="89"/>
      <c r="E1013" s="89" t="s">
        <v>4269</v>
      </c>
      <c r="F1013" s="90">
        <v>45257</v>
      </c>
      <c r="G1013" s="3">
        <v>390.81</v>
      </c>
      <c r="H1013" s="89"/>
      <c r="I1013" s="91" t="s">
        <v>182</v>
      </c>
      <c r="J1013" s="104" t="str">
        <f>VLOOKUP(I1013,'Nom Ceges'!A:B,2,FALSE)</f>
        <v>DEPT. BIOMEDICINA</v>
      </c>
      <c r="K1013" s="90">
        <v>45259</v>
      </c>
      <c r="L1013" s="92" t="s">
        <v>133</v>
      </c>
      <c r="M1013" s="89" t="s">
        <v>134</v>
      </c>
    </row>
    <row r="1014" spans="1:13" customFormat="1" ht="14.4" x14ac:dyDescent="0.25">
      <c r="A1014" s="89" t="s">
        <v>132</v>
      </c>
      <c r="B1014" s="89" t="s">
        <v>220</v>
      </c>
      <c r="C1014" s="89" t="s">
        <v>2508</v>
      </c>
      <c r="D1014" s="89"/>
      <c r="E1014" s="89" t="s">
        <v>2509</v>
      </c>
      <c r="F1014" s="90">
        <v>44390</v>
      </c>
      <c r="G1014" s="3">
        <v>248.57</v>
      </c>
      <c r="H1014" s="89"/>
      <c r="I1014" s="91" t="s">
        <v>182</v>
      </c>
      <c r="J1014" s="104" t="str">
        <f>VLOOKUP(I1014,'Nom Ceges'!A:B,2,FALSE)</f>
        <v>DEPT. BIOMEDICINA</v>
      </c>
      <c r="K1014" s="90">
        <v>44834</v>
      </c>
      <c r="L1014" s="92" t="s">
        <v>133</v>
      </c>
      <c r="M1014" s="89" t="s">
        <v>134</v>
      </c>
    </row>
    <row r="1015" spans="1:13" customFormat="1" ht="14.4" x14ac:dyDescent="0.25">
      <c r="A1015" s="89" t="s">
        <v>132</v>
      </c>
      <c r="B1015" s="89" t="s">
        <v>220</v>
      </c>
      <c r="C1015" s="89" t="s">
        <v>2508</v>
      </c>
      <c r="D1015" s="89"/>
      <c r="E1015" s="89" t="s">
        <v>2510</v>
      </c>
      <c r="F1015" s="90">
        <v>44545</v>
      </c>
      <c r="G1015" s="3">
        <v>245.86</v>
      </c>
      <c r="H1015" s="89"/>
      <c r="I1015" s="91" t="s">
        <v>182</v>
      </c>
      <c r="J1015" s="104" t="str">
        <f>VLOOKUP(I1015,'Nom Ceges'!A:B,2,FALSE)</f>
        <v>DEPT. BIOMEDICINA</v>
      </c>
      <c r="K1015" s="90">
        <v>44834</v>
      </c>
      <c r="L1015" s="92" t="s">
        <v>133</v>
      </c>
      <c r="M1015" s="89" t="s">
        <v>134</v>
      </c>
    </row>
    <row r="1016" spans="1:13" customFormat="1" ht="14.4" x14ac:dyDescent="0.25">
      <c r="A1016" s="89" t="s">
        <v>135</v>
      </c>
      <c r="B1016" s="89" t="s">
        <v>208</v>
      </c>
      <c r="C1016" s="89" t="s">
        <v>2521</v>
      </c>
      <c r="D1016" s="89"/>
      <c r="E1016" s="89" t="s">
        <v>2522</v>
      </c>
      <c r="F1016" s="90">
        <v>44838</v>
      </c>
      <c r="G1016" s="3">
        <v>522.5</v>
      </c>
      <c r="H1016" s="89"/>
      <c r="I1016" s="91" t="s">
        <v>182</v>
      </c>
      <c r="J1016" s="104" t="str">
        <f>VLOOKUP(I1016,'Nom Ceges'!A:B,2,FALSE)</f>
        <v>DEPT. BIOMEDICINA</v>
      </c>
      <c r="K1016" s="90">
        <v>44893</v>
      </c>
      <c r="L1016" s="92" t="s">
        <v>133</v>
      </c>
      <c r="M1016" s="89" t="s">
        <v>134</v>
      </c>
    </row>
    <row r="1017" spans="1:13" customFormat="1" ht="14.4" x14ac:dyDescent="0.25">
      <c r="A1017" s="89" t="s">
        <v>157</v>
      </c>
      <c r="B1017" s="89" t="s">
        <v>208</v>
      </c>
      <c r="C1017" s="89" t="s">
        <v>2521</v>
      </c>
      <c r="D1017" s="89"/>
      <c r="E1017" s="89" t="s">
        <v>2522</v>
      </c>
      <c r="F1017" s="90">
        <v>45246</v>
      </c>
      <c r="G1017" s="3">
        <v>522.5</v>
      </c>
      <c r="H1017" s="89" t="s">
        <v>4004</v>
      </c>
      <c r="I1017" s="91" t="s">
        <v>182</v>
      </c>
      <c r="J1017" s="104" t="str">
        <f>VLOOKUP(I1017,'Nom Ceges'!A:B,2,FALSE)</f>
        <v>DEPT. BIOMEDICINA</v>
      </c>
      <c r="K1017" s="90">
        <v>45246</v>
      </c>
      <c r="L1017" s="92" t="s">
        <v>159</v>
      </c>
      <c r="M1017" s="89" t="s">
        <v>134</v>
      </c>
    </row>
    <row r="1018" spans="1:13" customFormat="1" ht="14.4" x14ac:dyDescent="0.25">
      <c r="A1018" s="89" t="s">
        <v>157</v>
      </c>
      <c r="B1018" s="89" t="s">
        <v>2970</v>
      </c>
      <c r="C1018" s="89" t="s">
        <v>2971</v>
      </c>
      <c r="D1018" s="89"/>
      <c r="E1018" s="89" t="s">
        <v>3207</v>
      </c>
      <c r="F1018" s="90">
        <v>45181</v>
      </c>
      <c r="G1018" s="3">
        <v>1957.44</v>
      </c>
      <c r="H1018" s="89"/>
      <c r="I1018" s="91" t="s">
        <v>182</v>
      </c>
      <c r="J1018" s="104" t="str">
        <f>VLOOKUP(I1018,'Nom Ceges'!A:B,2,FALSE)</f>
        <v>DEPT. BIOMEDICINA</v>
      </c>
      <c r="K1018" s="90">
        <v>45184</v>
      </c>
      <c r="L1018" s="92" t="s">
        <v>159</v>
      </c>
      <c r="M1018" s="89" t="s">
        <v>134</v>
      </c>
    </row>
    <row r="1019" spans="1:13" customFormat="1" ht="14.4" x14ac:dyDescent="0.25">
      <c r="A1019" s="89" t="s">
        <v>157</v>
      </c>
      <c r="B1019" s="89" t="s">
        <v>2837</v>
      </c>
      <c r="C1019" s="89" t="s">
        <v>2838</v>
      </c>
      <c r="D1019" s="89" t="s">
        <v>2839</v>
      </c>
      <c r="E1019" s="89" t="s">
        <v>2840</v>
      </c>
      <c r="F1019" s="90">
        <v>45091</v>
      </c>
      <c r="G1019" s="3">
        <v>450</v>
      </c>
      <c r="H1019" s="89"/>
      <c r="I1019" s="91" t="s">
        <v>182</v>
      </c>
      <c r="J1019" s="104" t="str">
        <f>VLOOKUP(I1019,'Nom Ceges'!A:B,2,FALSE)</f>
        <v>DEPT. BIOMEDICINA</v>
      </c>
      <c r="K1019" s="90">
        <v>45104</v>
      </c>
      <c r="L1019" s="92" t="s">
        <v>133</v>
      </c>
      <c r="M1019" s="89" t="s">
        <v>134</v>
      </c>
    </row>
    <row r="1020" spans="1:13" customFormat="1" ht="14.4" x14ac:dyDescent="0.25">
      <c r="A1020" s="89" t="s">
        <v>157</v>
      </c>
      <c r="B1020" s="89" t="s">
        <v>2837</v>
      </c>
      <c r="C1020" s="89" t="s">
        <v>2838</v>
      </c>
      <c r="D1020" s="89" t="s">
        <v>2839</v>
      </c>
      <c r="E1020" s="89" t="s">
        <v>3146</v>
      </c>
      <c r="F1020" s="90">
        <v>45134</v>
      </c>
      <c r="G1020" s="3">
        <v>350</v>
      </c>
      <c r="H1020" s="89"/>
      <c r="I1020" s="91" t="s">
        <v>182</v>
      </c>
      <c r="J1020" s="104" t="str">
        <f>VLOOKUP(I1020,'Nom Ceges'!A:B,2,FALSE)</f>
        <v>DEPT. BIOMEDICINA</v>
      </c>
      <c r="K1020" s="90">
        <v>45174</v>
      </c>
      <c r="L1020" s="92" t="s">
        <v>133</v>
      </c>
      <c r="M1020" s="89" t="s">
        <v>134</v>
      </c>
    </row>
    <row r="1021" spans="1:13" customFormat="1" ht="14.4" x14ac:dyDescent="0.25">
      <c r="A1021" s="89" t="s">
        <v>157</v>
      </c>
      <c r="B1021" s="89" t="s">
        <v>326</v>
      </c>
      <c r="C1021" s="89" t="s">
        <v>2938</v>
      </c>
      <c r="D1021" s="89" t="s">
        <v>327</v>
      </c>
      <c r="E1021" s="89" t="s">
        <v>2939</v>
      </c>
      <c r="F1021" s="90">
        <v>45107</v>
      </c>
      <c r="G1021" s="3">
        <v>49.17</v>
      </c>
      <c r="H1021" s="89"/>
      <c r="I1021" s="91" t="s">
        <v>182</v>
      </c>
      <c r="J1021" s="104" t="str">
        <f>VLOOKUP(I1021,'Nom Ceges'!A:B,2,FALSE)</f>
        <v>DEPT. BIOMEDICINA</v>
      </c>
      <c r="K1021" s="90">
        <v>45116</v>
      </c>
      <c r="L1021" s="92" t="s">
        <v>133</v>
      </c>
      <c r="M1021" s="89" t="s">
        <v>134</v>
      </c>
    </row>
    <row r="1022" spans="1:13" customFormat="1" ht="14.4" x14ac:dyDescent="0.25">
      <c r="A1022" s="89" t="s">
        <v>157</v>
      </c>
      <c r="B1022" s="89" t="s">
        <v>2386</v>
      </c>
      <c r="C1022" s="89" t="s">
        <v>3754</v>
      </c>
      <c r="D1022" s="89" t="s">
        <v>2387</v>
      </c>
      <c r="E1022" s="89" t="s">
        <v>3755</v>
      </c>
      <c r="F1022" s="90">
        <v>45230</v>
      </c>
      <c r="G1022" s="3">
        <v>321.55</v>
      </c>
      <c r="H1022" s="89"/>
      <c r="I1022" s="91" t="s">
        <v>182</v>
      </c>
      <c r="J1022" s="104" t="str">
        <f>VLOOKUP(I1022,'Nom Ceges'!A:B,2,FALSE)</f>
        <v>DEPT. BIOMEDICINA</v>
      </c>
      <c r="K1022" s="90">
        <v>45233</v>
      </c>
      <c r="L1022" s="92" t="s">
        <v>133</v>
      </c>
      <c r="M1022" s="89" t="s">
        <v>134</v>
      </c>
    </row>
    <row r="1023" spans="1:13" customFormat="1" ht="14.4" x14ac:dyDescent="0.25">
      <c r="A1023" s="89" t="s">
        <v>157</v>
      </c>
      <c r="B1023" s="89" t="s">
        <v>2582</v>
      </c>
      <c r="C1023" s="89" t="s">
        <v>2583</v>
      </c>
      <c r="D1023" s="89" t="s">
        <v>2584</v>
      </c>
      <c r="E1023" s="89" t="s">
        <v>2585</v>
      </c>
      <c r="F1023" s="90">
        <v>45012</v>
      </c>
      <c r="G1023" s="3">
        <v>45.67</v>
      </c>
      <c r="H1023" s="89"/>
      <c r="I1023" s="91" t="s">
        <v>182</v>
      </c>
      <c r="J1023" s="104" t="str">
        <f>VLOOKUP(I1023,'Nom Ceges'!A:B,2,FALSE)</f>
        <v>DEPT. BIOMEDICINA</v>
      </c>
      <c r="K1023" s="90">
        <v>45014</v>
      </c>
      <c r="L1023" s="92" t="s">
        <v>133</v>
      </c>
      <c r="M1023" s="89" t="s">
        <v>134</v>
      </c>
    </row>
    <row r="1024" spans="1:13" customFormat="1" ht="14.4" x14ac:dyDescent="0.25">
      <c r="A1024" s="89" t="s">
        <v>157</v>
      </c>
      <c r="B1024" s="89" t="s">
        <v>2582</v>
      </c>
      <c r="C1024" s="89" t="s">
        <v>2583</v>
      </c>
      <c r="D1024" s="89" t="s">
        <v>2584</v>
      </c>
      <c r="E1024" s="89" t="s">
        <v>2623</v>
      </c>
      <c r="F1024" s="90">
        <v>45040</v>
      </c>
      <c r="G1024" s="3">
        <v>107.16</v>
      </c>
      <c r="H1024" s="89"/>
      <c r="I1024" s="91" t="s">
        <v>182</v>
      </c>
      <c r="J1024" s="104" t="str">
        <f>VLOOKUP(I1024,'Nom Ceges'!A:B,2,FALSE)</f>
        <v>DEPT. BIOMEDICINA</v>
      </c>
      <c r="K1024" s="90">
        <v>45042</v>
      </c>
      <c r="L1024" s="92" t="s">
        <v>133</v>
      </c>
      <c r="M1024" s="89" t="s">
        <v>134</v>
      </c>
    </row>
    <row r="1025" spans="1:13" customFormat="1" ht="14.4" x14ac:dyDescent="0.25">
      <c r="A1025" s="89" t="s">
        <v>157</v>
      </c>
      <c r="B1025" s="89" t="s">
        <v>2582</v>
      </c>
      <c r="C1025" s="89" t="s">
        <v>2583</v>
      </c>
      <c r="D1025" s="89" t="s">
        <v>2584</v>
      </c>
      <c r="E1025" s="89" t="s">
        <v>2746</v>
      </c>
      <c r="F1025" s="90">
        <v>45082</v>
      </c>
      <c r="G1025" s="3">
        <v>96.24</v>
      </c>
      <c r="H1025" s="89"/>
      <c r="I1025" s="91" t="s">
        <v>182</v>
      </c>
      <c r="J1025" s="104" t="str">
        <f>VLOOKUP(I1025,'Nom Ceges'!A:B,2,FALSE)</f>
        <v>DEPT. BIOMEDICINA</v>
      </c>
      <c r="K1025" s="90">
        <v>45084</v>
      </c>
      <c r="L1025" s="92" t="s">
        <v>133</v>
      </c>
      <c r="M1025" s="89" t="s">
        <v>134</v>
      </c>
    </row>
    <row r="1026" spans="1:13" customFormat="1" ht="14.4" x14ac:dyDescent="0.25">
      <c r="A1026" s="89" t="s">
        <v>157</v>
      </c>
      <c r="B1026" s="89" t="s">
        <v>2582</v>
      </c>
      <c r="C1026" s="89" t="s">
        <v>2583</v>
      </c>
      <c r="D1026" s="89" t="s">
        <v>2584</v>
      </c>
      <c r="E1026" s="89" t="s">
        <v>3475</v>
      </c>
      <c r="F1026" s="90">
        <v>45215</v>
      </c>
      <c r="G1026" s="3">
        <v>271.77999999999997</v>
      </c>
      <c r="H1026" s="89"/>
      <c r="I1026" s="91" t="s">
        <v>182</v>
      </c>
      <c r="J1026" s="104" t="str">
        <f>VLOOKUP(I1026,'Nom Ceges'!A:B,2,FALSE)</f>
        <v>DEPT. BIOMEDICINA</v>
      </c>
      <c r="K1026" s="90">
        <v>45216</v>
      </c>
      <c r="L1026" s="92" t="s">
        <v>133</v>
      </c>
      <c r="M1026" s="89" t="s">
        <v>134</v>
      </c>
    </row>
    <row r="1027" spans="1:13" customFormat="1" ht="14.4" x14ac:dyDescent="0.25">
      <c r="A1027" s="89" t="s">
        <v>157</v>
      </c>
      <c r="B1027" s="89" t="s">
        <v>279</v>
      </c>
      <c r="C1027" s="89" t="s">
        <v>3079</v>
      </c>
      <c r="D1027" s="89" t="s">
        <v>3080</v>
      </c>
      <c r="E1027" s="89" t="s">
        <v>4680</v>
      </c>
      <c r="F1027" s="90">
        <v>45247</v>
      </c>
      <c r="G1027" s="3">
        <v>6708.24</v>
      </c>
      <c r="H1027" s="89"/>
      <c r="I1027" s="91" t="s">
        <v>211</v>
      </c>
      <c r="J1027" s="104" t="str">
        <f>VLOOKUP(I1027,'Nom Ceges'!A:B,2,FALSE)</f>
        <v>DEP. MEDICINA-CLÍNIC</v>
      </c>
      <c r="K1027" s="90">
        <v>45250</v>
      </c>
      <c r="L1027" s="92" t="s">
        <v>133</v>
      </c>
      <c r="M1027" s="89" t="s">
        <v>134</v>
      </c>
    </row>
    <row r="1028" spans="1:13" customFormat="1" ht="14.4" x14ac:dyDescent="0.25">
      <c r="A1028" s="89" t="s">
        <v>157</v>
      </c>
      <c r="B1028" s="89" t="s">
        <v>136</v>
      </c>
      <c r="C1028" s="89" t="s">
        <v>2501</v>
      </c>
      <c r="D1028" s="89" t="s">
        <v>2502</v>
      </c>
      <c r="E1028" s="89" t="s">
        <v>2713</v>
      </c>
      <c r="F1028" s="90">
        <v>45072</v>
      </c>
      <c r="G1028" s="3">
        <v>1104.5</v>
      </c>
      <c r="H1028" s="89"/>
      <c r="I1028" s="91" t="s">
        <v>1929</v>
      </c>
      <c r="J1028" s="104" t="str">
        <f>VLOOKUP(I1028,'Nom Ceges'!A:B,2,FALSE)</f>
        <v>DP.MEDICINA</v>
      </c>
      <c r="K1028" s="90">
        <v>45073</v>
      </c>
      <c r="L1028" s="92" t="s">
        <v>133</v>
      </c>
      <c r="M1028" s="89" t="s">
        <v>134</v>
      </c>
    </row>
    <row r="1029" spans="1:13" customFormat="1" ht="14.4" x14ac:dyDescent="0.25">
      <c r="A1029" s="89" t="s">
        <v>157</v>
      </c>
      <c r="B1029" s="89" t="s">
        <v>187</v>
      </c>
      <c r="C1029" s="89" t="s">
        <v>2527</v>
      </c>
      <c r="D1029" s="89" t="s">
        <v>188</v>
      </c>
      <c r="E1029" s="89" t="s">
        <v>4662</v>
      </c>
      <c r="F1029" s="90">
        <v>45169</v>
      </c>
      <c r="G1029" s="3">
        <v>106.8</v>
      </c>
      <c r="H1029" s="89"/>
      <c r="I1029" s="91" t="s">
        <v>397</v>
      </c>
      <c r="J1029" s="104" t="str">
        <f>VLOOKUP(I1029,'Nom Ceges'!A:B,2,FALSE)</f>
        <v>INT.DE NEUROCIÈNCIES</v>
      </c>
      <c r="K1029" s="90">
        <v>45169</v>
      </c>
      <c r="L1029" s="92" t="s">
        <v>133</v>
      </c>
      <c r="M1029" s="89" t="s">
        <v>134</v>
      </c>
    </row>
    <row r="1030" spans="1:13" customFormat="1" ht="14.4" x14ac:dyDescent="0.25">
      <c r="A1030" s="89" t="s">
        <v>157</v>
      </c>
      <c r="B1030" s="89" t="s">
        <v>187</v>
      </c>
      <c r="C1030" s="89" t="s">
        <v>2527</v>
      </c>
      <c r="D1030" s="89" t="s">
        <v>188</v>
      </c>
      <c r="E1030" s="89" t="s">
        <v>4669</v>
      </c>
      <c r="F1030" s="90">
        <v>45230</v>
      </c>
      <c r="G1030" s="3">
        <v>-106.8</v>
      </c>
      <c r="H1030" s="89"/>
      <c r="I1030" s="91" t="s">
        <v>397</v>
      </c>
      <c r="J1030" s="104" t="str">
        <f>VLOOKUP(I1030,'Nom Ceges'!A:B,2,FALSE)</f>
        <v>INT.DE NEUROCIÈNCIES</v>
      </c>
      <c r="K1030" s="90">
        <v>45230</v>
      </c>
      <c r="L1030" s="92" t="s">
        <v>133</v>
      </c>
      <c r="M1030" s="89" t="s">
        <v>167</v>
      </c>
    </row>
    <row r="1031" spans="1:13" customFormat="1" ht="14.4" x14ac:dyDescent="0.25">
      <c r="A1031" s="89" t="s">
        <v>157</v>
      </c>
      <c r="B1031" s="89" t="s">
        <v>3970</v>
      </c>
      <c r="C1031" s="89" t="s">
        <v>3971</v>
      </c>
      <c r="D1031" s="89" t="s">
        <v>3972</v>
      </c>
      <c r="E1031" s="89" t="s">
        <v>3973</v>
      </c>
      <c r="F1031" s="90">
        <v>45237</v>
      </c>
      <c r="G1031" s="3">
        <v>1950.52</v>
      </c>
      <c r="H1031" s="89" t="s">
        <v>3974</v>
      </c>
      <c r="I1031" s="91">
        <v>26130000271000</v>
      </c>
      <c r="J1031" s="104" t="str">
        <f>VLOOKUP(I1031,'Nom Ceges'!A:B,2,FALSE)</f>
        <v>ADM. BELLVITGE</v>
      </c>
      <c r="K1031" s="90">
        <v>45245</v>
      </c>
      <c r="L1031" s="92" t="s">
        <v>133</v>
      </c>
      <c r="M1031" s="89" t="s">
        <v>134</v>
      </c>
    </row>
    <row r="1032" spans="1:13" customFormat="1" ht="14.4" x14ac:dyDescent="0.25">
      <c r="A1032" s="89" t="s">
        <v>157</v>
      </c>
      <c r="B1032" s="89" t="s">
        <v>3970</v>
      </c>
      <c r="C1032" s="89" t="s">
        <v>3971</v>
      </c>
      <c r="D1032" s="89" t="s">
        <v>3972</v>
      </c>
      <c r="E1032" s="89" t="s">
        <v>3975</v>
      </c>
      <c r="F1032" s="90">
        <v>45237</v>
      </c>
      <c r="G1032" s="3">
        <v>1950.52</v>
      </c>
      <c r="H1032" s="89" t="s">
        <v>3976</v>
      </c>
      <c r="I1032" s="91">
        <v>26130000271000</v>
      </c>
      <c r="J1032" s="104" t="str">
        <f>VLOOKUP(I1032,'Nom Ceges'!A:B,2,FALSE)</f>
        <v>ADM. BELLVITGE</v>
      </c>
      <c r="K1032" s="90">
        <v>45245</v>
      </c>
      <c r="L1032" s="92" t="s">
        <v>133</v>
      </c>
      <c r="M1032" s="89" t="s">
        <v>134</v>
      </c>
    </row>
    <row r="1033" spans="1:13" customFormat="1" ht="14.4" x14ac:dyDescent="0.25">
      <c r="A1033" s="89" t="s">
        <v>157</v>
      </c>
      <c r="B1033" s="89" t="s">
        <v>3987</v>
      </c>
      <c r="C1033" s="89" t="s">
        <v>3988</v>
      </c>
      <c r="D1033" s="89" t="s">
        <v>3989</v>
      </c>
      <c r="E1033" s="89" t="s">
        <v>3990</v>
      </c>
      <c r="F1033" s="90">
        <v>45245</v>
      </c>
      <c r="G1033" s="3">
        <v>1045.44</v>
      </c>
      <c r="H1033" s="89" t="s">
        <v>3991</v>
      </c>
      <c r="I1033" s="91">
        <v>26130000271000</v>
      </c>
      <c r="J1033" s="104" t="str">
        <f>VLOOKUP(I1033,'Nom Ceges'!A:B,2,FALSE)</f>
        <v>ADM. BELLVITGE</v>
      </c>
      <c r="K1033" s="90">
        <v>45245</v>
      </c>
      <c r="L1033" s="92" t="s">
        <v>133</v>
      </c>
      <c r="M1033" s="89" t="s">
        <v>134</v>
      </c>
    </row>
    <row r="1034" spans="1:13" customFormat="1" ht="14.4" x14ac:dyDescent="0.25">
      <c r="A1034" s="89" t="s">
        <v>157</v>
      </c>
      <c r="B1034" s="89" t="s">
        <v>2355</v>
      </c>
      <c r="C1034" s="89" t="s">
        <v>2747</v>
      </c>
      <c r="D1034" s="89" t="s">
        <v>2748</v>
      </c>
      <c r="E1034" s="89" t="s">
        <v>2749</v>
      </c>
      <c r="F1034" s="90">
        <v>45084</v>
      </c>
      <c r="G1034" s="3">
        <v>1500</v>
      </c>
      <c r="H1034" s="89" t="s">
        <v>2750</v>
      </c>
      <c r="I1034" s="91">
        <v>26130000271000</v>
      </c>
      <c r="J1034" s="104" t="str">
        <f>VLOOKUP(I1034,'Nom Ceges'!A:B,2,FALSE)</f>
        <v>ADM. BELLVITGE</v>
      </c>
      <c r="K1034" s="90">
        <v>45084</v>
      </c>
      <c r="L1034" s="92" t="s">
        <v>133</v>
      </c>
      <c r="M1034" s="89" t="s">
        <v>134</v>
      </c>
    </row>
    <row r="1035" spans="1:13" customFormat="1" ht="14.4" x14ac:dyDescent="0.25">
      <c r="A1035" s="89" t="s">
        <v>157</v>
      </c>
      <c r="B1035" s="89" t="s">
        <v>4363</v>
      </c>
      <c r="C1035" s="89" t="s">
        <v>4364</v>
      </c>
      <c r="D1035" s="89" t="s">
        <v>4620</v>
      </c>
      <c r="E1035" s="89" t="s">
        <v>4365</v>
      </c>
      <c r="F1035" s="90">
        <v>45245</v>
      </c>
      <c r="G1035" s="3">
        <v>680</v>
      </c>
      <c r="H1035" s="89"/>
      <c r="I1035" s="91">
        <v>26130000271000</v>
      </c>
      <c r="J1035" s="104" t="str">
        <f>VLOOKUP(I1035,'Nom Ceges'!A:B,2,FALSE)</f>
        <v>ADM. BELLVITGE</v>
      </c>
      <c r="K1035" s="90">
        <v>45260</v>
      </c>
      <c r="L1035" s="92"/>
      <c r="M1035" s="89" t="s">
        <v>134</v>
      </c>
    </row>
    <row r="1036" spans="1:13" customFormat="1" ht="14.4" x14ac:dyDescent="0.25">
      <c r="A1036" s="89" t="s">
        <v>157</v>
      </c>
      <c r="B1036" s="89" t="s">
        <v>321</v>
      </c>
      <c r="C1036" s="89" t="s">
        <v>3410</v>
      </c>
      <c r="D1036" s="89" t="s">
        <v>322</v>
      </c>
      <c r="E1036" s="89" t="s">
        <v>3686</v>
      </c>
      <c r="F1036" s="90">
        <v>45229</v>
      </c>
      <c r="G1036" s="3">
        <v>15.95</v>
      </c>
      <c r="H1036" s="89"/>
      <c r="I1036" s="91">
        <v>26130000271000</v>
      </c>
      <c r="J1036" s="104" t="str">
        <f>VLOOKUP(I1036,'Nom Ceges'!A:B,2,FALSE)</f>
        <v>ADM. BELLVITGE</v>
      </c>
      <c r="K1036" s="90">
        <v>45230</v>
      </c>
      <c r="L1036" s="92" t="s">
        <v>133</v>
      </c>
      <c r="M1036" s="89" t="s">
        <v>134</v>
      </c>
    </row>
    <row r="1037" spans="1:13" customFormat="1" ht="14.4" x14ac:dyDescent="0.25">
      <c r="A1037" s="89" t="s">
        <v>157</v>
      </c>
      <c r="B1037" s="89" t="s">
        <v>2390</v>
      </c>
      <c r="C1037" s="89" t="s">
        <v>3899</v>
      </c>
      <c r="D1037" s="89" t="s">
        <v>3900</v>
      </c>
      <c r="E1037" s="89" t="s">
        <v>3901</v>
      </c>
      <c r="F1037" s="90">
        <v>45230</v>
      </c>
      <c r="G1037" s="3">
        <v>843.33</v>
      </c>
      <c r="H1037" s="89"/>
      <c r="I1037" s="91">
        <v>26130000271001</v>
      </c>
      <c r="J1037" s="104" t="str">
        <f>VLOOKUP(I1037,'Nom Ceges'!A:B,2,FALSE)</f>
        <v>ADM. BELLVITGE MANT</v>
      </c>
      <c r="K1037" s="90">
        <v>45239</v>
      </c>
      <c r="L1037" s="92" t="s">
        <v>133</v>
      </c>
      <c r="M1037" s="89" t="s">
        <v>134</v>
      </c>
    </row>
    <row r="1038" spans="1:13" customFormat="1" ht="14.4" x14ac:dyDescent="0.25">
      <c r="A1038" s="89" t="s">
        <v>157</v>
      </c>
      <c r="B1038" s="89" t="s">
        <v>226</v>
      </c>
      <c r="C1038" s="89" t="s">
        <v>2536</v>
      </c>
      <c r="D1038" s="89" t="s">
        <v>2537</v>
      </c>
      <c r="E1038" s="89" t="s">
        <v>3751</v>
      </c>
      <c r="F1038" s="90">
        <v>45232</v>
      </c>
      <c r="G1038" s="3">
        <v>139.97999999999999</v>
      </c>
      <c r="H1038" s="89"/>
      <c r="I1038" s="91">
        <v>26130000276000</v>
      </c>
      <c r="J1038" s="104" t="str">
        <f>VLOOKUP(I1038,'Nom Ceges'!A:B,2,FALSE)</f>
        <v>OR.ADM.BELLVITGE</v>
      </c>
      <c r="K1038" s="90">
        <v>45233</v>
      </c>
      <c r="L1038" s="92" t="s">
        <v>133</v>
      </c>
      <c r="M1038" s="89" t="s">
        <v>134</v>
      </c>
    </row>
    <row r="1039" spans="1:13" customFormat="1" ht="14.4" x14ac:dyDescent="0.25">
      <c r="A1039" s="89" t="s">
        <v>157</v>
      </c>
      <c r="B1039" s="89" t="s">
        <v>136</v>
      </c>
      <c r="C1039" s="89" t="s">
        <v>2501</v>
      </c>
      <c r="D1039" s="89" t="s">
        <v>2502</v>
      </c>
      <c r="E1039" s="89" t="s">
        <v>3386</v>
      </c>
      <c r="F1039" s="90">
        <v>45205</v>
      </c>
      <c r="G1039" s="3">
        <v>550.98</v>
      </c>
      <c r="H1039" s="89"/>
      <c r="I1039" s="91">
        <v>26130000276000</v>
      </c>
      <c r="J1039" s="104" t="str">
        <f>VLOOKUP(I1039,'Nom Ceges'!A:B,2,FALSE)</f>
        <v>OR.ADM.BELLVITGE</v>
      </c>
      <c r="K1039" s="90">
        <v>45206</v>
      </c>
      <c r="L1039" s="92" t="s">
        <v>133</v>
      </c>
      <c r="M1039" s="89" t="s">
        <v>134</v>
      </c>
    </row>
    <row r="1040" spans="1:13" customFormat="1" ht="14.4" x14ac:dyDescent="0.25">
      <c r="A1040" s="89" t="s">
        <v>157</v>
      </c>
      <c r="B1040" s="89" t="s">
        <v>136</v>
      </c>
      <c r="C1040" s="89" t="s">
        <v>2501</v>
      </c>
      <c r="D1040" s="89" t="s">
        <v>2502</v>
      </c>
      <c r="E1040" s="89" t="s">
        <v>3389</v>
      </c>
      <c r="F1040" s="90">
        <v>45205</v>
      </c>
      <c r="G1040" s="3">
        <v>-550.98</v>
      </c>
      <c r="H1040" s="89"/>
      <c r="I1040" s="91">
        <v>26130000276000</v>
      </c>
      <c r="J1040" s="104" t="str">
        <f>VLOOKUP(I1040,'Nom Ceges'!A:B,2,FALSE)</f>
        <v>OR.ADM.BELLVITGE</v>
      </c>
      <c r="K1040" s="90">
        <v>45206</v>
      </c>
      <c r="L1040" s="92" t="s">
        <v>133</v>
      </c>
      <c r="M1040" s="89" t="s">
        <v>167</v>
      </c>
    </row>
    <row r="1041" spans="1:13" customFormat="1" ht="14.4" x14ac:dyDescent="0.25">
      <c r="A1041" s="89" t="s">
        <v>157</v>
      </c>
      <c r="B1041" s="89" t="s">
        <v>136</v>
      </c>
      <c r="C1041" s="89" t="s">
        <v>2501</v>
      </c>
      <c r="D1041" s="89" t="s">
        <v>2502</v>
      </c>
      <c r="E1041" s="89" t="s">
        <v>4668</v>
      </c>
      <c r="F1041" s="90">
        <v>45219</v>
      </c>
      <c r="G1041" s="3">
        <v>124.98</v>
      </c>
      <c r="H1041" s="89"/>
      <c r="I1041" s="91" t="s">
        <v>267</v>
      </c>
      <c r="J1041" s="104" t="str">
        <f>VLOOKUP(I1041,'Nom Ceges'!A:B,2,FALSE)</f>
        <v>UFIR MEDICINA BELLV.</v>
      </c>
      <c r="K1041" s="90">
        <v>45220</v>
      </c>
      <c r="L1041" s="92" t="s">
        <v>133</v>
      </c>
      <c r="M1041" s="89" t="s">
        <v>134</v>
      </c>
    </row>
    <row r="1042" spans="1:13" customFormat="1" ht="14.4" x14ac:dyDescent="0.25">
      <c r="A1042" s="89" t="s">
        <v>157</v>
      </c>
      <c r="B1042" s="89" t="s">
        <v>220</v>
      </c>
      <c r="C1042" s="89" t="s">
        <v>2508</v>
      </c>
      <c r="D1042" s="89"/>
      <c r="E1042" s="89" t="s">
        <v>3168</v>
      </c>
      <c r="F1042" s="90">
        <v>45163</v>
      </c>
      <c r="G1042" s="3">
        <v>1432.23</v>
      </c>
      <c r="H1042" s="89"/>
      <c r="I1042" s="91" t="s">
        <v>267</v>
      </c>
      <c r="J1042" s="104" t="str">
        <f>VLOOKUP(I1042,'Nom Ceges'!A:B,2,FALSE)</f>
        <v>UFIR MEDICINA BELLV.</v>
      </c>
      <c r="K1042" s="90">
        <v>45175</v>
      </c>
      <c r="L1042" s="92" t="s">
        <v>133</v>
      </c>
      <c r="M1042" s="89" t="s">
        <v>134</v>
      </c>
    </row>
    <row r="1043" spans="1:13" customFormat="1" ht="14.4" x14ac:dyDescent="0.25">
      <c r="A1043" s="89" t="s">
        <v>135</v>
      </c>
      <c r="B1043" s="89" t="s">
        <v>3021</v>
      </c>
      <c r="C1043" s="89" t="s">
        <v>3022</v>
      </c>
      <c r="D1043" s="89" t="s">
        <v>3023</v>
      </c>
      <c r="E1043" s="89" t="s">
        <v>3024</v>
      </c>
      <c r="F1043" s="90">
        <v>44918</v>
      </c>
      <c r="G1043" s="3">
        <v>212.5</v>
      </c>
      <c r="H1043" s="89"/>
      <c r="I1043" s="91" t="s">
        <v>267</v>
      </c>
      <c r="J1043" s="104" t="str">
        <f>VLOOKUP(I1043,'Nom Ceges'!A:B,2,FALSE)</f>
        <v>UFIR MEDICINA BELLV.</v>
      </c>
      <c r="K1043" s="90">
        <v>45126</v>
      </c>
      <c r="L1043" s="92" t="s">
        <v>133</v>
      </c>
      <c r="M1043" s="89" t="s">
        <v>134</v>
      </c>
    </row>
    <row r="1044" spans="1:13" customFormat="1" ht="14.4" x14ac:dyDescent="0.25">
      <c r="A1044" s="89" t="s">
        <v>157</v>
      </c>
      <c r="B1044" s="89" t="s">
        <v>136</v>
      </c>
      <c r="C1044" s="89" t="s">
        <v>2501</v>
      </c>
      <c r="D1044" s="89" t="s">
        <v>2502</v>
      </c>
      <c r="E1044" s="89" t="s">
        <v>3226</v>
      </c>
      <c r="F1044" s="90">
        <v>45187</v>
      </c>
      <c r="G1044" s="3">
        <v>298</v>
      </c>
      <c r="H1044" s="89"/>
      <c r="I1044" s="91" t="s">
        <v>298</v>
      </c>
      <c r="J1044" s="104" t="str">
        <f>VLOOKUP(I1044,'Nom Ceges'!A:B,2,FALSE)</f>
        <v>UFIR INFERMERIA</v>
      </c>
      <c r="K1044" s="90">
        <v>45188</v>
      </c>
      <c r="L1044" s="92" t="s">
        <v>159</v>
      </c>
      <c r="M1044" s="89" t="s">
        <v>134</v>
      </c>
    </row>
    <row r="1045" spans="1:13" customFormat="1" ht="14.4" x14ac:dyDescent="0.25">
      <c r="A1045" s="89" t="s">
        <v>157</v>
      </c>
      <c r="B1045" s="89" t="s">
        <v>136</v>
      </c>
      <c r="C1045" s="89" t="s">
        <v>2501</v>
      </c>
      <c r="D1045" s="89" t="s">
        <v>2502</v>
      </c>
      <c r="E1045" s="89" t="s">
        <v>3994</v>
      </c>
      <c r="F1045" s="90">
        <v>45244</v>
      </c>
      <c r="G1045" s="3">
        <v>-78.3</v>
      </c>
      <c r="H1045" s="89"/>
      <c r="I1045" s="91" t="s">
        <v>298</v>
      </c>
      <c r="J1045" s="104" t="str">
        <f>VLOOKUP(I1045,'Nom Ceges'!A:B,2,FALSE)</f>
        <v>UFIR INFERMERIA</v>
      </c>
      <c r="K1045" s="90">
        <v>45245</v>
      </c>
      <c r="L1045" s="92" t="s">
        <v>133</v>
      </c>
      <c r="M1045" s="89" t="s">
        <v>167</v>
      </c>
    </row>
    <row r="1046" spans="1:13" customFormat="1" ht="14.4" x14ac:dyDescent="0.25">
      <c r="A1046" s="89" t="s">
        <v>135</v>
      </c>
      <c r="B1046" s="89" t="s">
        <v>3390</v>
      </c>
      <c r="C1046" s="89" t="s">
        <v>3391</v>
      </c>
      <c r="D1046" s="89" t="s">
        <v>3392</v>
      </c>
      <c r="E1046" s="89" t="s">
        <v>3393</v>
      </c>
      <c r="F1046" s="90">
        <v>44895</v>
      </c>
      <c r="G1046" s="3">
        <v>1669.1</v>
      </c>
      <c r="H1046" s="89" t="s">
        <v>3394</v>
      </c>
      <c r="I1046" s="91" t="s">
        <v>298</v>
      </c>
      <c r="J1046" s="104" t="str">
        <f>VLOOKUP(I1046,'Nom Ceges'!A:B,2,FALSE)</f>
        <v>UFIR INFERMERIA</v>
      </c>
      <c r="K1046" s="90">
        <v>45208</v>
      </c>
      <c r="L1046" s="92" t="s">
        <v>133</v>
      </c>
      <c r="M1046" s="89" t="s">
        <v>134</v>
      </c>
    </row>
    <row r="1047" spans="1:13" customFormat="1" ht="14.4" x14ac:dyDescent="0.25">
      <c r="A1047" s="89" t="s">
        <v>157</v>
      </c>
      <c r="B1047" s="89" t="s">
        <v>180</v>
      </c>
      <c r="C1047" s="89" t="s">
        <v>2588</v>
      </c>
      <c r="D1047" s="89" t="s">
        <v>2589</v>
      </c>
      <c r="E1047" s="89" t="s">
        <v>4646</v>
      </c>
      <c r="F1047" s="90">
        <v>45097</v>
      </c>
      <c r="G1047" s="3">
        <v>5130.3999999999996</v>
      </c>
      <c r="H1047" s="89" t="s">
        <v>4647</v>
      </c>
      <c r="I1047" s="91" t="s">
        <v>375</v>
      </c>
      <c r="J1047" s="104" t="str">
        <f>VLOOKUP(I1047,'Nom Ceges'!A:B,2,FALSE)</f>
        <v>UFIR ODONTOLOGIA</v>
      </c>
      <c r="K1047" s="90">
        <v>45097</v>
      </c>
      <c r="L1047" s="92" t="s">
        <v>133</v>
      </c>
      <c r="M1047" s="89" t="s">
        <v>134</v>
      </c>
    </row>
    <row r="1048" spans="1:13" customFormat="1" ht="14.4" x14ac:dyDescent="0.25">
      <c r="A1048" s="89" t="s">
        <v>157</v>
      </c>
      <c r="B1048" s="89" t="s">
        <v>226</v>
      </c>
      <c r="C1048" s="89" t="s">
        <v>2536</v>
      </c>
      <c r="D1048" s="89" t="s">
        <v>2537</v>
      </c>
      <c r="E1048" s="89" t="s">
        <v>3750</v>
      </c>
      <c r="F1048" s="90">
        <v>45232</v>
      </c>
      <c r="G1048" s="3">
        <v>139.97999999999999</v>
      </c>
      <c r="H1048" s="89"/>
      <c r="I1048" s="91" t="s">
        <v>173</v>
      </c>
      <c r="J1048" s="104" t="str">
        <f>VLOOKUP(I1048,'Nom Ceges'!A:B,2,FALSE)</f>
        <v>DEP. CC. FISIOLOGIQU</v>
      </c>
      <c r="K1048" s="90">
        <v>45233</v>
      </c>
      <c r="L1048" s="92" t="s">
        <v>133</v>
      </c>
      <c r="M1048" s="89" t="s">
        <v>134</v>
      </c>
    </row>
    <row r="1049" spans="1:13" customFormat="1" ht="14.4" x14ac:dyDescent="0.25">
      <c r="A1049" s="89" t="s">
        <v>157</v>
      </c>
      <c r="B1049" s="89" t="s">
        <v>226</v>
      </c>
      <c r="C1049" s="89" t="s">
        <v>2536</v>
      </c>
      <c r="D1049" s="89" t="s">
        <v>2537</v>
      </c>
      <c r="E1049" s="89" t="s">
        <v>3753</v>
      </c>
      <c r="F1049" s="90">
        <v>45232</v>
      </c>
      <c r="G1049" s="3">
        <v>139.97999999999999</v>
      </c>
      <c r="H1049" s="89"/>
      <c r="I1049" s="91" t="s">
        <v>173</v>
      </c>
      <c r="J1049" s="104" t="str">
        <f>VLOOKUP(I1049,'Nom Ceges'!A:B,2,FALSE)</f>
        <v>DEP. CC. FISIOLOGIQU</v>
      </c>
      <c r="K1049" s="90">
        <v>45233</v>
      </c>
      <c r="L1049" s="92" t="s">
        <v>133</v>
      </c>
      <c r="M1049" s="89" t="s">
        <v>134</v>
      </c>
    </row>
    <row r="1050" spans="1:13" customFormat="1" ht="14.4" x14ac:dyDescent="0.25">
      <c r="A1050" s="89" t="s">
        <v>157</v>
      </c>
      <c r="B1050" s="89" t="s">
        <v>333</v>
      </c>
      <c r="C1050" s="89" t="s">
        <v>2560</v>
      </c>
      <c r="D1050" s="89" t="s">
        <v>334</v>
      </c>
      <c r="E1050" s="89" t="s">
        <v>2648</v>
      </c>
      <c r="F1050" s="90">
        <v>45056</v>
      </c>
      <c r="G1050" s="3">
        <v>389.63</v>
      </c>
      <c r="H1050" s="89" t="s">
        <v>2649</v>
      </c>
      <c r="I1050" s="91" t="s">
        <v>173</v>
      </c>
      <c r="J1050" s="104" t="str">
        <f>VLOOKUP(I1050,'Nom Ceges'!A:B,2,FALSE)</f>
        <v>DEP. CC. FISIOLOGIQU</v>
      </c>
      <c r="K1050" s="90">
        <v>45056</v>
      </c>
      <c r="L1050" s="92" t="s">
        <v>133</v>
      </c>
      <c r="M1050" s="89" t="s">
        <v>134</v>
      </c>
    </row>
    <row r="1051" spans="1:13" customFormat="1" ht="14.4" x14ac:dyDescent="0.25">
      <c r="A1051" s="89" t="s">
        <v>157</v>
      </c>
      <c r="B1051" s="89" t="s">
        <v>333</v>
      </c>
      <c r="C1051" s="89" t="s">
        <v>2560</v>
      </c>
      <c r="D1051" s="89" t="s">
        <v>334</v>
      </c>
      <c r="E1051" s="89" t="s">
        <v>3164</v>
      </c>
      <c r="F1051" s="90">
        <v>45175</v>
      </c>
      <c r="G1051" s="3">
        <v>119.68</v>
      </c>
      <c r="H1051" s="89" t="s">
        <v>3165</v>
      </c>
      <c r="I1051" s="91" t="s">
        <v>173</v>
      </c>
      <c r="J1051" s="104" t="str">
        <f>VLOOKUP(I1051,'Nom Ceges'!A:B,2,FALSE)</f>
        <v>DEP. CC. FISIOLOGIQU</v>
      </c>
      <c r="K1051" s="90">
        <v>45175</v>
      </c>
      <c r="L1051" s="92" t="s">
        <v>133</v>
      </c>
      <c r="M1051" s="89" t="s">
        <v>134</v>
      </c>
    </row>
    <row r="1052" spans="1:13" customFormat="1" ht="14.4" x14ac:dyDescent="0.25">
      <c r="A1052" s="89" t="s">
        <v>157</v>
      </c>
      <c r="B1052" s="89" t="s">
        <v>333</v>
      </c>
      <c r="C1052" s="89" t="s">
        <v>2560</v>
      </c>
      <c r="D1052" s="89" t="s">
        <v>334</v>
      </c>
      <c r="E1052" s="89" t="s">
        <v>3166</v>
      </c>
      <c r="F1052" s="90">
        <v>45175</v>
      </c>
      <c r="G1052" s="3">
        <v>43.45</v>
      </c>
      <c r="H1052" s="89" t="s">
        <v>3167</v>
      </c>
      <c r="I1052" s="91" t="s">
        <v>173</v>
      </c>
      <c r="J1052" s="104" t="str">
        <f>VLOOKUP(I1052,'Nom Ceges'!A:B,2,FALSE)</f>
        <v>DEP. CC. FISIOLOGIQU</v>
      </c>
      <c r="K1052" s="90">
        <v>45175</v>
      </c>
      <c r="L1052" s="92" t="s">
        <v>133</v>
      </c>
      <c r="M1052" s="89" t="s">
        <v>134</v>
      </c>
    </row>
    <row r="1053" spans="1:13" customFormat="1" ht="14.4" x14ac:dyDescent="0.25">
      <c r="A1053" s="89" t="s">
        <v>157</v>
      </c>
      <c r="B1053" s="89" t="s">
        <v>2369</v>
      </c>
      <c r="C1053" s="89" t="s">
        <v>3151</v>
      </c>
      <c r="D1053" s="89" t="s">
        <v>2370</v>
      </c>
      <c r="E1053" s="89" t="s">
        <v>3152</v>
      </c>
      <c r="F1053" s="90">
        <v>45175</v>
      </c>
      <c r="G1053" s="3">
        <v>152.46</v>
      </c>
      <c r="H1053" s="89" t="s">
        <v>3153</v>
      </c>
      <c r="I1053" s="91" t="s">
        <v>173</v>
      </c>
      <c r="J1053" s="104" t="str">
        <f>VLOOKUP(I1053,'Nom Ceges'!A:B,2,FALSE)</f>
        <v>DEP. CC. FISIOLOGIQU</v>
      </c>
      <c r="K1053" s="90">
        <v>45175</v>
      </c>
      <c r="L1053" s="92" t="s">
        <v>133</v>
      </c>
      <c r="M1053" s="89" t="s">
        <v>134</v>
      </c>
    </row>
    <row r="1054" spans="1:13" customFormat="1" ht="14.4" x14ac:dyDescent="0.25">
      <c r="A1054" s="89" t="s">
        <v>157</v>
      </c>
      <c r="B1054" s="89" t="s">
        <v>3977</v>
      </c>
      <c r="C1054" s="89" t="s">
        <v>3978</v>
      </c>
      <c r="D1054" s="89" t="s">
        <v>3979</v>
      </c>
      <c r="E1054" s="89" t="s">
        <v>3980</v>
      </c>
      <c r="F1054" s="90">
        <v>45196</v>
      </c>
      <c r="G1054" s="3">
        <v>2989.99</v>
      </c>
      <c r="H1054" s="89" t="s">
        <v>3981</v>
      </c>
      <c r="I1054" s="91" t="s">
        <v>173</v>
      </c>
      <c r="J1054" s="104" t="str">
        <f>VLOOKUP(I1054,'Nom Ceges'!A:B,2,FALSE)</f>
        <v>DEP. CC. FISIOLOGIQU</v>
      </c>
      <c r="K1054" s="90">
        <v>45245</v>
      </c>
      <c r="L1054" s="92" t="s">
        <v>133</v>
      </c>
      <c r="M1054" s="89" t="s">
        <v>134</v>
      </c>
    </row>
    <row r="1055" spans="1:13" customFormat="1" ht="14.4" x14ac:dyDescent="0.25">
      <c r="A1055" s="89" t="s">
        <v>157</v>
      </c>
      <c r="B1055" s="89" t="s">
        <v>213</v>
      </c>
      <c r="C1055" s="89" t="s">
        <v>2504</v>
      </c>
      <c r="D1055" s="89" t="s">
        <v>2505</v>
      </c>
      <c r="E1055" s="89" t="s">
        <v>3378</v>
      </c>
      <c r="F1055" s="90">
        <v>45204</v>
      </c>
      <c r="G1055" s="3">
        <v>32.61</v>
      </c>
      <c r="H1055" s="89" t="s">
        <v>3379</v>
      </c>
      <c r="I1055" s="91" t="s">
        <v>173</v>
      </c>
      <c r="J1055" s="104" t="str">
        <f>VLOOKUP(I1055,'Nom Ceges'!A:B,2,FALSE)</f>
        <v>DEP. CC. FISIOLOGIQU</v>
      </c>
      <c r="K1055" s="90">
        <v>45205</v>
      </c>
      <c r="L1055" s="92" t="s">
        <v>133</v>
      </c>
      <c r="M1055" s="89" t="s">
        <v>134</v>
      </c>
    </row>
    <row r="1056" spans="1:13" customFormat="1" ht="14.4" x14ac:dyDescent="0.25">
      <c r="A1056" s="89" t="s">
        <v>157</v>
      </c>
      <c r="B1056" s="89" t="s">
        <v>213</v>
      </c>
      <c r="C1056" s="89" t="s">
        <v>2504</v>
      </c>
      <c r="D1056" s="89" t="s">
        <v>2505</v>
      </c>
      <c r="E1056" s="89" t="s">
        <v>3778</v>
      </c>
      <c r="F1056" s="90">
        <v>45233</v>
      </c>
      <c r="G1056" s="3">
        <v>1151.92</v>
      </c>
      <c r="H1056" s="89" t="s">
        <v>3779</v>
      </c>
      <c r="I1056" s="91" t="s">
        <v>173</v>
      </c>
      <c r="J1056" s="104" t="str">
        <f>VLOOKUP(I1056,'Nom Ceges'!A:B,2,FALSE)</f>
        <v>DEP. CC. FISIOLOGIQU</v>
      </c>
      <c r="K1056" s="90">
        <v>45233</v>
      </c>
      <c r="L1056" s="92" t="s">
        <v>133</v>
      </c>
      <c r="M1056" s="89" t="s">
        <v>134</v>
      </c>
    </row>
    <row r="1057" spans="1:13" customFormat="1" ht="14.4" x14ac:dyDescent="0.25">
      <c r="A1057" s="89" t="s">
        <v>157</v>
      </c>
      <c r="B1057" s="89" t="s">
        <v>213</v>
      </c>
      <c r="C1057" s="89" t="s">
        <v>2504</v>
      </c>
      <c r="D1057" s="89" t="s">
        <v>2505</v>
      </c>
      <c r="E1057" s="89" t="s">
        <v>3816</v>
      </c>
      <c r="F1057" s="90">
        <v>45233</v>
      </c>
      <c r="G1057" s="3">
        <v>117.25</v>
      </c>
      <c r="H1057" s="89" t="s">
        <v>3817</v>
      </c>
      <c r="I1057" s="91" t="s">
        <v>173</v>
      </c>
      <c r="J1057" s="104" t="str">
        <f>VLOOKUP(I1057,'Nom Ceges'!A:B,2,FALSE)</f>
        <v>DEP. CC. FISIOLOGIQU</v>
      </c>
      <c r="K1057" s="90">
        <v>45236</v>
      </c>
      <c r="L1057" s="92" t="s">
        <v>133</v>
      </c>
      <c r="M1057" s="89" t="s">
        <v>134</v>
      </c>
    </row>
    <row r="1058" spans="1:13" customFormat="1" ht="14.4" x14ac:dyDescent="0.25">
      <c r="A1058" s="89" t="s">
        <v>157</v>
      </c>
      <c r="B1058" s="89" t="s">
        <v>344</v>
      </c>
      <c r="C1058" s="89" t="s">
        <v>3945</v>
      </c>
      <c r="D1058" s="89" t="s">
        <v>3946</v>
      </c>
      <c r="E1058" s="89" t="s">
        <v>3947</v>
      </c>
      <c r="F1058" s="90">
        <v>45238</v>
      </c>
      <c r="G1058" s="3">
        <v>416.24</v>
      </c>
      <c r="H1058" s="89" t="s">
        <v>3948</v>
      </c>
      <c r="I1058" s="91" t="s">
        <v>173</v>
      </c>
      <c r="J1058" s="104" t="str">
        <f>VLOOKUP(I1058,'Nom Ceges'!A:B,2,FALSE)</f>
        <v>DEP. CC. FISIOLOGIQU</v>
      </c>
      <c r="K1058" s="90">
        <v>45244</v>
      </c>
      <c r="L1058" s="92" t="s">
        <v>133</v>
      </c>
      <c r="M1058" s="89" t="s">
        <v>134</v>
      </c>
    </row>
    <row r="1059" spans="1:13" customFormat="1" ht="14.4" x14ac:dyDescent="0.25">
      <c r="A1059" s="89" t="s">
        <v>157</v>
      </c>
      <c r="B1059" s="89" t="s">
        <v>276</v>
      </c>
      <c r="C1059" s="89" t="s">
        <v>2655</v>
      </c>
      <c r="D1059" s="89" t="s">
        <v>277</v>
      </c>
      <c r="E1059" s="89" t="s">
        <v>2987</v>
      </c>
      <c r="F1059" s="90">
        <v>45110</v>
      </c>
      <c r="G1059" s="3">
        <v>1708.52</v>
      </c>
      <c r="H1059" s="89" t="s">
        <v>2988</v>
      </c>
      <c r="I1059" s="91" t="s">
        <v>173</v>
      </c>
      <c r="J1059" s="104" t="str">
        <f>VLOOKUP(I1059,'Nom Ceges'!A:B,2,FALSE)</f>
        <v>DEP. CC. FISIOLOGIQU</v>
      </c>
      <c r="K1059" s="90">
        <v>45121</v>
      </c>
      <c r="L1059" s="92" t="s">
        <v>133</v>
      </c>
      <c r="M1059" s="89" t="s">
        <v>134</v>
      </c>
    </row>
    <row r="1060" spans="1:13" customFormat="1" ht="14.4" x14ac:dyDescent="0.25">
      <c r="A1060" s="89" t="s">
        <v>157</v>
      </c>
      <c r="B1060" s="89" t="s">
        <v>276</v>
      </c>
      <c r="C1060" s="89" t="s">
        <v>2655</v>
      </c>
      <c r="D1060" s="89" t="s">
        <v>277</v>
      </c>
      <c r="E1060" s="89" t="s">
        <v>3476</v>
      </c>
      <c r="F1060" s="90">
        <v>45216</v>
      </c>
      <c r="G1060" s="3">
        <v>268.62</v>
      </c>
      <c r="H1060" s="89" t="s">
        <v>3477</v>
      </c>
      <c r="I1060" s="91" t="s">
        <v>173</v>
      </c>
      <c r="J1060" s="104" t="str">
        <f>VLOOKUP(I1060,'Nom Ceges'!A:B,2,FALSE)</f>
        <v>DEP. CC. FISIOLOGIQU</v>
      </c>
      <c r="K1060" s="90">
        <v>45216</v>
      </c>
      <c r="L1060" s="92" t="s">
        <v>133</v>
      </c>
      <c r="M1060" s="89" t="s">
        <v>134</v>
      </c>
    </row>
    <row r="1061" spans="1:13" customFormat="1" ht="14.4" x14ac:dyDescent="0.25">
      <c r="A1061" s="89" t="s">
        <v>157</v>
      </c>
      <c r="B1061" s="89" t="s">
        <v>2342</v>
      </c>
      <c r="C1061" s="89" t="s">
        <v>2718</v>
      </c>
      <c r="D1061" s="89" t="s">
        <v>2719</v>
      </c>
      <c r="E1061" s="89" t="s">
        <v>3643</v>
      </c>
      <c r="F1061" s="90">
        <v>45222</v>
      </c>
      <c r="G1061" s="3">
        <v>803.73</v>
      </c>
      <c r="H1061" s="89" t="s">
        <v>3644</v>
      </c>
      <c r="I1061" s="91" t="s">
        <v>173</v>
      </c>
      <c r="J1061" s="104" t="str">
        <f>VLOOKUP(I1061,'Nom Ceges'!A:B,2,FALSE)</f>
        <v>DEP. CC. FISIOLOGIQU</v>
      </c>
      <c r="K1061" s="90">
        <v>45225</v>
      </c>
      <c r="L1061" s="92" t="s">
        <v>133</v>
      </c>
      <c r="M1061" s="89" t="s">
        <v>134</v>
      </c>
    </row>
    <row r="1062" spans="1:13" customFormat="1" ht="14.4" x14ac:dyDescent="0.25">
      <c r="A1062" s="89" t="s">
        <v>135</v>
      </c>
      <c r="B1062" s="89" t="s">
        <v>174</v>
      </c>
      <c r="C1062" s="89" t="s">
        <v>2617</v>
      </c>
      <c r="D1062" s="89" t="s">
        <v>175</v>
      </c>
      <c r="E1062" s="89" t="s">
        <v>4563</v>
      </c>
      <c r="F1062" s="90">
        <v>44826</v>
      </c>
      <c r="G1062" s="3">
        <v>-243.57</v>
      </c>
      <c r="H1062" s="89" t="s">
        <v>4564</v>
      </c>
      <c r="I1062" s="91" t="s">
        <v>173</v>
      </c>
      <c r="J1062" s="104" t="str">
        <f>VLOOKUP(I1062,'Nom Ceges'!A:B,2,FALSE)</f>
        <v>DEP. CC. FISIOLOGIQU</v>
      </c>
      <c r="K1062" s="90">
        <v>44945</v>
      </c>
      <c r="L1062" s="92" t="s">
        <v>159</v>
      </c>
      <c r="M1062" s="89" t="s">
        <v>167</v>
      </c>
    </row>
    <row r="1063" spans="1:13" customFormat="1" ht="14.4" x14ac:dyDescent="0.25">
      <c r="A1063" s="89" t="s">
        <v>157</v>
      </c>
      <c r="B1063" s="89" t="s">
        <v>174</v>
      </c>
      <c r="C1063" s="89" t="s">
        <v>2617</v>
      </c>
      <c r="D1063" s="89" t="s">
        <v>175</v>
      </c>
      <c r="E1063" s="89" t="s">
        <v>3237</v>
      </c>
      <c r="F1063" s="90">
        <v>45189</v>
      </c>
      <c r="G1063" s="3">
        <v>133.1</v>
      </c>
      <c r="H1063" s="89" t="s">
        <v>3238</v>
      </c>
      <c r="I1063" s="91" t="s">
        <v>173</v>
      </c>
      <c r="J1063" s="104" t="str">
        <f>VLOOKUP(I1063,'Nom Ceges'!A:B,2,FALSE)</f>
        <v>DEP. CC. FISIOLOGIQU</v>
      </c>
      <c r="K1063" s="90">
        <v>45190</v>
      </c>
      <c r="L1063" s="92" t="s">
        <v>133</v>
      </c>
      <c r="M1063" s="89" t="s">
        <v>134</v>
      </c>
    </row>
    <row r="1064" spans="1:13" customFormat="1" ht="14.4" x14ac:dyDescent="0.25">
      <c r="A1064" s="89" t="s">
        <v>157</v>
      </c>
      <c r="B1064" s="89" t="s">
        <v>174</v>
      </c>
      <c r="C1064" s="89" t="s">
        <v>2617</v>
      </c>
      <c r="D1064" s="89" t="s">
        <v>175</v>
      </c>
      <c r="E1064" s="89" t="s">
        <v>3239</v>
      </c>
      <c r="F1064" s="90">
        <v>45189</v>
      </c>
      <c r="G1064" s="3">
        <v>254.1</v>
      </c>
      <c r="H1064" s="89" t="s">
        <v>3240</v>
      </c>
      <c r="I1064" s="91" t="s">
        <v>173</v>
      </c>
      <c r="J1064" s="104" t="str">
        <f>VLOOKUP(I1064,'Nom Ceges'!A:B,2,FALSE)</f>
        <v>DEP. CC. FISIOLOGIQU</v>
      </c>
      <c r="K1064" s="90">
        <v>45190</v>
      </c>
      <c r="L1064" s="92" t="s">
        <v>133</v>
      </c>
      <c r="M1064" s="89" t="s">
        <v>134</v>
      </c>
    </row>
    <row r="1065" spans="1:13" customFormat="1" ht="14.4" x14ac:dyDescent="0.25">
      <c r="A1065" s="89" t="s">
        <v>157</v>
      </c>
      <c r="B1065" s="89" t="s">
        <v>174</v>
      </c>
      <c r="C1065" s="89" t="s">
        <v>2617</v>
      </c>
      <c r="D1065" s="89" t="s">
        <v>175</v>
      </c>
      <c r="E1065" s="89" t="s">
        <v>3308</v>
      </c>
      <c r="F1065" s="90">
        <v>45196</v>
      </c>
      <c r="G1065" s="3">
        <v>42.35</v>
      </c>
      <c r="H1065" s="89" t="s">
        <v>3309</v>
      </c>
      <c r="I1065" s="91" t="s">
        <v>173</v>
      </c>
      <c r="J1065" s="104" t="str">
        <f>VLOOKUP(I1065,'Nom Ceges'!A:B,2,FALSE)</f>
        <v>DEP. CC. FISIOLOGIQU</v>
      </c>
      <c r="K1065" s="90">
        <v>45201</v>
      </c>
      <c r="L1065" s="92" t="s">
        <v>133</v>
      </c>
      <c r="M1065" s="89" t="s">
        <v>134</v>
      </c>
    </row>
    <row r="1066" spans="1:13" customFormat="1" ht="14.4" x14ac:dyDescent="0.25">
      <c r="A1066" s="89" t="s">
        <v>157</v>
      </c>
      <c r="B1066" s="89" t="s">
        <v>174</v>
      </c>
      <c r="C1066" s="89" t="s">
        <v>2617</v>
      </c>
      <c r="D1066" s="89" t="s">
        <v>175</v>
      </c>
      <c r="E1066" s="89" t="s">
        <v>3310</v>
      </c>
      <c r="F1066" s="90">
        <v>45196</v>
      </c>
      <c r="G1066" s="3">
        <v>105.15</v>
      </c>
      <c r="H1066" s="89" t="s">
        <v>3311</v>
      </c>
      <c r="I1066" s="91" t="s">
        <v>173</v>
      </c>
      <c r="J1066" s="104" t="str">
        <f>VLOOKUP(I1066,'Nom Ceges'!A:B,2,FALSE)</f>
        <v>DEP. CC. FISIOLOGIQU</v>
      </c>
      <c r="K1066" s="90">
        <v>45201</v>
      </c>
      <c r="L1066" s="92" t="s">
        <v>133</v>
      </c>
      <c r="M1066" s="89" t="s">
        <v>134</v>
      </c>
    </row>
    <row r="1067" spans="1:13" customFormat="1" ht="14.4" x14ac:dyDescent="0.25">
      <c r="A1067" s="89" t="s">
        <v>157</v>
      </c>
      <c r="B1067" s="89" t="s">
        <v>174</v>
      </c>
      <c r="C1067" s="89" t="s">
        <v>2617</v>
      </c>
      <c r="D1067" s="89" t="s">
        <v>175</v>
      </c>
      <c r="E1067" s="89" t="s">
        <v>3313</v>
      </c>
      <c r="F1067" s="90">
        <v>45196</v>
      </c>
      <c r="G1067" s="3">
        <v>133.1</v>
      </c>
      <c r="H1067" s="89" t="s">
        <v>3238</v>
      </c>
      <c r="I1067" s="91" t="s">
        <v>173</v>
      </c>
      <c r="J1067" s="104" t="str">
        <f>VLOOKUP(I1067,'Nom Ceges'!A:B,2,FALSE)</f>
        <v>DEP. CC. FISIOLOGIQU</v>
      </c>
      <c r="K1067" s="90">
        <v>45201</v>
      </c>
      <c r="L1067" s="92" t="s">
        <v>133</v>
      </c>
      <c r="M1067" s="89" t="s">
        <v>134</v>
      </c>
    </row>
    <row r="1068" spans="1:13" customFormat="1" ht="14.4" x14ac:dyDescent="0.25">
      <c r="A1068" s="89" t="s">
        <v>157</v>
      </c>
      <c r="B1068" s="89" t="s">
        <v>174</v>
      </c>
      <c r="C1068" s="89" t="s">
        <v>2617</v>
      </c>
      <c r="D1068" s="89" t="s">
        <v>175</v>
      </c>
      <c r="E1068" s="89" t="s">
        <v>3314</v>
      </c>
      <c r="F1068" s="90">
        <v>45198</v>
      </c>
      <c r="G1068" s="3">
        <v>63.65</v>
      </c>
      <c r="H1068" s="89" t="s">
        <v>3315</v>
      </c>
      <c r="I1068" s="91" t="s">
        <v>173</v>
      </c>
      <c r="J1068" s="104" t="str">
        <f>VLOOKUP(I1068,'Nom Ceges'!A:B,2,FALSE)</f>
        <v>DEP. CC. FISIOLOGIQU</v>
      </c>
      <c r="K1068" s="90">
        <v>45201</v>
      </c>
      <c r="L1068" s="92" t="s">
        <v>133</v>
      </c>
      <c r="M1068" s="89" t="s">
        <v>134</v>
      </c>
    </row>
    <row r="1069" spans="1:13" customFormat="1" ht="14.4" x14ac:dyDescent="0.25">
      <c r="A1069" s="89" t="s">
        <v>157</v>
      </c>
      <c r="B1069" s="89" t="s">
        <v>174</v>
      </c>
      <c r="C1069" s="89" t="s">
        <v>2617</v>
      </c>
      <c r="D1069" s="89" t="s">
        <v>175</v>
      </c>
      <c r="E1069" s="89" t="s">
        <v>3316</v>
      </c>
      <c r="F1069" s="90">
        <v>45198</v>
      </c>
      <c r="G1069" s="3">
        <v>79.62</v>
      </c>
      <c r="H1069" s="89" t="s">
        <v>3317</v>
      </c>
      <c r="I1069" s="91" t="s">
        <v>173</v>
      </c>
      <c r="J1069" s="104" t="str">
        <f>VLOOKUP(I1069,'Nom Ceges'!A:B,2,FALSE)</f>
        <v>DEP. CC. FISIOLOGIQU</v>
      </c>
      <c r="K1069" s="90">
        <v>45201</v>
      </c>
      <c r="L1069" s="92" t="s">
        <v>133</v>
      </c>
      <c r="M1069" s="89" t="s">
        <v>134</v>
      </c>
    </row>
    <row r="1070" spans="1:13" customFormat="1" ht="14.4" x14ac:dyDescent="0.25">
      <c r="A1070" s="89" t="s">
        <v>157</v>
      </c>
      <c r="B1070" s="89" t="s">
        <v>174</v>
      </c>
      <c r="C1070" s="89" t="s">
        <v>2617</v>
      </c>
      <c r="D1070" s="89" t="s">
        <v>175</v>
      </c>
      <c r="E1070" s="89" t="s">
        <v>3318</v>
      </c>
      <c r="F1070" s="90">
        <v>45198</v>
      </c>
      <c r="G1070" s="3">
        <v>76.709999999999994</v>
      </c>
      <c r="H1070" s="89" t="s">
        <v>3311</v>
      </c>
      <c r="I1070" s="91" t="s">
        <v>173</v>
      </c>
      <c r="J1070" s="104" t="str">
        <f>VLOOKUP(I1070,'Nom Ceges'!A:B,2,FALSE)</f>
        <v>DEP. CC. FISIOLOGIQU</v>
      </c>
      <c r="K1070" s="90">
        <v>45201</v>
      </c>
      <c r="L1070" s="92" t="s">
        <v>133</v>
      </c>
      <c r="M1070" s="89" t="s">
        <v>134</v>
      </c>
    </row>
    <row r="1071" spans="1:13" customFormat="1" ht="14.4" x14ac:dyDescent="0.25">
      <c r="A1071" s="89" t="s">
        <v>157</v>
      </c>
      <c r="B1071" s="89" t="s">
        <v>174</v>
      </c>
      <c r="C1071" s="89" t="s">
        <v>2617</v>
      </c>
      <c r="D1071" s="89" t="s">
        <v>175</v>
      </c>
      <c r="E1071" s="89" t="s">
        <v>3377</v>
      </c>
      <c r="F1071" s="90">
        <v>45203</v>
      </c>
      <c r="G1071" s="3">
        <v>101.64</v>
      </c>
      <c r="H1071" s="89" t="s">
        <v>3317</v>
      </c>
      <c r="I1071" s="91" t="s">
        <v>173</v>
      </c>
      <c r="J1071" s="104" t="str">
        <f>VLOOKUP(I1071,'Nom Ceges'!A:B,2,FALSE)</f>
        <v>DEP. CC. FISIOLOGIQU</v>
      </c>
      <c r="K1071" s="90">
        <v>45205</v>
      </c>
      <c r="L1071" s="92" t="s">
        <v>133</v>
      </c>
      <c r="M1071" s="89" t="s">
        <v>134</v>
      </c>
    </row>
    <row r="1072" spans="1:13" customFormat="1" ht="14.4" x14ac:dyDescent="0.25">
      <c r="A1072" s="89" t="s">
        <v>157</v>
      </c>
      <c r="B1072" s="89" t="s">
        <v>174</v>
      </c>
      <c r="C1072" s="89" t="s">
        <v>2617</v>
      </c>
      <c r="D1072" s="89" t="s">
        <v>175</v>
      </c>
      <c r="E1072" s="89" t="s">
        <v>3525</v>
      </c>
      <c r="F1072" s="90">
        <v>45217</v>
      </c>
      <c r="G1072" s="3">
        <v>33.28</v>
      </c>
      <c r="H1072" s="89" t="s">
        <v>3526</v>
      </c>
      <c r="I1072" s="91" t="s">
        <v>173</v>
      </c>
      <c r="J1072" s="104" t="str">
        <f>VLOOKUP(I1072,'Nom Ceges'!A:B,2,FALSE)</f>
        <v>DEP. CC. FISIOLOGIQU</v>
      </c>
      <c r="K1072" s="90">
        <v>45218</v>
      </c>
      <c r="L1072" s="92" t="s">
        <v>133</v>
      </c>
      <c r="M1072" s="89" t="s">
        <v>134</v>
      </c>
    </row>
    <row r="1073" spans="1:13" customFormat="1" ht="14.4" x14ac:dyDescent="0.25">
      <c r="A1073" s="89" t="s">
        <v>157</v>
      </c>
      <c r="B1073" s="89" t="s">
        <v>174</v>
      </c>
      <c r="C1073" s="89" t="s">
        <v>2617</v>
      </c>
      <c r="D1073" s="89" t="s">
        <v>175</v>
      </c>
      <c r="E1073" s="89" t="s">
        <v>3897</v>
      </c>
      <c r="F1073" s="90">
        <v>45238</v>
      </c>
      <c r="G1073" s="3">
        <v>320.82</v>
      </c>
      <c r="H1073" s="89" t="s">
        <v>3898</v>
      </c>
      <c r="I1073" s="91" t="s">
        <v>173</v>
      </c>
      <c r="J1073" s="104" t="str">
        <f>VLOOKUP(I1073,'Nom Ceges'!A:B,2,FALSE)</f>
        <v>DEP. CC. FISIOLOGIQU</v>
      </c>
      <c r="K1073" s="90">
        <v>45239</v>
      </c>
      <c r="L1073" s="92" t="s">
        <v>133</v>
      </c>
      <c r="M1073" s="89" t="s">
        <v>134</v>
      </c>
    </row>
    <row r="1074" spans="1:13" customFormat="1" ht="14.4" x14ac:dyDescent="0.25">
      <c r="A1074" s="89" t="s">
        <v>157</v>
      </c>
      <c r="B1074" s="89" t="s">
        <v>174</v>
      </c>
      <c r="C1074" s="89" t="s">
        <v>2617</v>
      </c>
      <c r="D1074" s="89" t="s">
        <v>175</v>
      </c>
      <c r="E1074" s="89" t="s">
        <v>4178</v>
      </c>
      <c r="F1074" s="90">
        <v>45253</v>
      </c>
      <c r="G1074" s="3">
        <v>34.97</v>
      </c>
      <c r="H1074" s="89" t="s">
        <v>4179</v>
      </c>
      <c r="I1074" s="91" t="s">
        <v>173</v>
      </c>
      <c r="J1074" s="104" t="str">
        <f>VLOOKUP(I1074,'Nom Ceges'!A:B,2,FALSE)</f>
        <v>DEP. CC. FISIOLOGIQU</v>
      </c>
      <c r="K1074" s="90">
        <v>45254</v>
      </c>
      <c r="L1074" s="92" t="s">
        <v>133</v>
      </c>
      <c r="M1074" s="89" t="s">
        <v>134</v>
      </c>
    </row>
    <row r="1075" spans="1:13" customFormat="1" ht="14.4" x14ac:dyDescent="0.25">
      <c r="A1075" s="89" t="s">
        <v>157</v>
      </c>
      <c r="B1075" s="89" t="s">
        <v>265</v>
      </c>
      <c r="C1075" s="89" t="s">
        <v>2635</v>
      </c>
      <c r="D1075" s="89" t="s">
        <v>2636</v>
      </c>
      <c r="E1075" s="89" t="s">
        <v>2841</v>
      </c>
      <c r="F1075" s="90">
        <v>45105</v>
      </c>
      <c r="G1075" s="3">
        <v>442.86</v>
      </c>
      <c r="H1075" s="89" t="s">
        <v>2842</v>
      </c>
      <c r="I1075" s="91" t="s">
        <v>173</v>
      </c>
      <c r="J1075" s="104" t="str">
        <f>VLOOKUP(I1075,'Nom Ceges'!A:B,2,FALSE)</f>
        <v>DEP. CC. FISIOLOGIQU</v>
      </c>
      <c r="K1075" s="90">
        <v>45105</v>
      </c>
      <c r="L1075" s="92" t="s">
        <v>133</v>
      </c>
      <c r="M1075" s="89" t="s">
        <v>134</v>
      </c>
    </row>
    <row r="1076" spans="1:13" customFormat="1" ht="14.4" x14ac:dyDescent="0.25">
      <c r="A1076" s="89" t="s">
        <v>157</v>
      </c>
      <c r="B1076" s="89" t="s">
        <v>265</v>
      </c>
      <c r="C1076" s="89" t="s">
        <v>2635</v>
      </c>
      <c r="D1076" s="89" t="s">
        <v>2636</v>
      </c>
      <c r="E1076" s="89" t="s">
        <v>3920</v>
      </c>
      <c r="F1076" s="90">
        <v>45243</v>
      </c>
      <c r="G1076" s="3">
        <v>830.06</v>
      </c>
      <c r="H1076" s="89" t="s">
        <v>3921</v>
      </c>
      <c r="I1076" s="91" t="s">
        <v>173</v>
      </c>
      <c r="J1076" s="104" t="str">
        <f>VLOOKUP(I1076,'Nom Ceges'!A:B,2,FALSE)</f>
        <v>DEP. CC. FISIOLOGIQU</v>
      </c>
      <c r="K1076" s="90">
        <v>45243</v>
      </c>
      <c r="L1076" s="92" t="s">
        <v>133</v>
      </c>
      <c r="M1076" s="89" t="s">
        <v>134</v>
      </c>
    </row>
    <row r="1077" spans="1:13" customFormat="1" ht="14.4" x14ac:dyDescent="0.25">
      <c r="A1077" s="89" t="s">
        <v>157</v>
      </c>
      <c r="B1077" s="89" t="s">
        <v>265</v>
      </c>
      <c r="C1077" s="89" t="s">
        <v>2635</v>
      </c>
      <c r="D1077" s="89" t="s">
        <v>2636</v>
      </c>
      <c r="E1077" s="89" t="s">
        <v>3999</v>
      </c>
      <c r="F1077" s="90">
        <v>45246</v>
      </c>
      <c r="G1077" s="3">
        <v>830.06</v>
      </c>
      <c r="H1077" s="89" t="s">
        <v>3921</v>
      </c>
      <c r="I1077" s="91" t="s">
        <v>173</v>
      </c>
      <c r="J1077" s="104" t="str">
        <f>VLOOKUP(I1077,'Nom Ceges'!A:B,2,FALSE)</f>
        <v>DEP. CC. FISIOLOGIQU</v>
      </c>
      <c r="K1077" s="90">
        <v>45246</v>
      </c>
      <c r="L1077" s="92" t="s">
        <v>133</v>
      </c>
      <c r="M1077" s="89" t="s">
        <v>134</v>
      </c>
    </row>
    <row r="1078" spans="1:13" customFormat="1" ht="14.4" x14ac:dyDescent="0.25">
      <c r="A1078" s="89" t="s">
        <v>157</v>
      </c>
      <c r="B1078" s="89" t="s">
        <v>265</v>
      </c>
      <c r="C1078" s="89" t="s">
        <v>2635</v>
      </c>
      <c r="D1078" s="89" t="s">
        <v>2636</v>
      </c>
      <c r="E1078" s="89" t="s">
        <v>4229</v>
      </c>
      <c r="F1078" s="90">
        <v>45258</v>
      </c>
      <c r="G1078" s="3">
        <v>479.16</v>
      </c>
      <c r="H1078" s="89" t="s">
        <v>4230</v>
      </c>
      <c r="I1078" s="91" t="s">
        <v>173</v>
      </c>
      <c r="J1078" s="104" t="str">
        <f>VLOOKUP(I1078,'Nom Ceges'!A:B,2,FALSE)</f>
        <v>DEP. CC. FISIOLOGIQU</v>
      </c>
      <c r="K1078" s="90">
        <v>45258</v>
      </c>
      <c r="L1078" s="92" t="s">
        <v>133</v>
      </c>
      <c r="M1078" s="89" t="s">
        <v>134</v>
      </c>
    </row>
    <row r="1079" spans="1:13" customFormat="1" ht="14.4" x14ac:dyDescent="0.25">
      <c r="A1079" s="89" t="s">
        <v>157</v>
      </c>
      <c r="B1079" s="89" t="s">
        <v>254</v>
      </c>
      <c r="C1079" s="89" t="s">
        <v>2526</v>
      </c>
      <c r="D1079" s="89" t="s">
        <v>255</v>
      </c>
      <c r="E1079" s="89" t="s">
        <v>3430</v>
      </c>
      <c r="F1079" s="90">
        <v>45195</v>
      </c>
      <c r="G1079" s="3">
        <v>42.35</v>
      </c>
      <c r="H1079" s="89" t="s">
        <v>3431</v>
      </c>
      <c r="I1079" s="91" t="s">
        <v>173</v>
      </c>
      <c r="J1079" s="104" t="str">
        <f>VLOOKUP(I1079,'Nom Ceges'!A:B,2,FALSE)</f>
        <v>DEP. CC. FISIOLOGIQU</v>
      </c>
      <c r="K1079" s="90">
        <v>45210</v>
      </c>
      <c r="L1079" s="92" t="s">
        <v>133</v>
      </c>
      <c r="M1079" s="89" t="s">
        <v>134</v>
      </c>
    </row>
    <row r="1080" spans="1:13" customFormat="1" ht="14.4" x14ac:dyDescent="0.25">
      <c r="A1080" s="89" t="s">
        <v>157</v>
      </c>
      <c r="B1080" s="89" t="s">
        <v>254</v>
      </c>
      <c r="C1080" s="89" t="s">
        <v>2526</v>
      </c>
      <c r="D1080" s="89" t="s">
        <v>255</v>
      </c>
      <c r="E1080" s="89" t="s">
        <v>3432</v>
      </c>
      <c r="F1080" s="90">
        <v>45196</v>
      </c>
      <c r="G1080" s="3">
        <v>605.1</v>
      </c>
      <c r="H1080" s="89" t="s">
        <v>3433</v>
      </c>
      <c r="I1080" s="91" t="s">
        <v>173</v>
      </c>
      <c r="J1080" s="104" t="str">
        <f>VLOOKUP(I1080,'Nom Ceges'!A:B,2,FALSE)</f>
        <v>DEP. CC. FISIOLOGIQU</v>
      </c>
      <c r="K1080" s="90">
        <v>45210</v>
      </c>
      <c r="L1080" s="92" t="s">
        <v>133</v>
      </c>
      <c r="M1080" s="89" t="s">
        <v>134</v>
      </c>
    </row>
    <row r="1081" spans="1:13" customFormat="1" ht="14.4" x14ac:dyDescent="0.25">
      <c r="A1081" s="89" t="s">
        <v>157</v>
      </c>
      <c r="B1081" s="89" t="s">
        <v>254</v>
      </c>
      <c r="C1081" s="89" t="s">
        <v>2526</v>
      </c>
      <c r="D1081" s="89" t="s">
        <v>255</v>
      </c>
      <c r="E1081" s="89" t="s">
        <v>3466</v>
      </c>
      <c r="F1081" s="90">
        <v>45203</v>
      </c>
      <c r="G1081" s="3">
        <v>97.71</v>
      </c>
      <c r="H1081" s="89" t="s">
        <v>3467</v>
      </c>
      <c r="I1081" s="91" t="s">
        <v>173</v>
      </c>
      <c r="J1081" s="104" t="str">
        <f>VLOOKUP(I1081,'Nom Ceges'!A:B,2,FALSE)</f>
        <v>DEP. CC. FISIOLOGIQU</v>
      </c>
      <c r="K1081" s="90">
        <v>45215</v>
      </c>
      <c r="L1081" s="92" t="s">
        <v>133</v>
      </c>
      <c r="M1081" s="89" t="s">
        <v>134</v>
      </c>
    </row>
    <row r="1082" spans="1:13" customFormat="1" ht="14.4" x14ac:dyDescent="0.25">
      <c r="A1082" s="89" t="s">
        <v>157</v>
      </c>
      <c r="B1082" s="89" t="s">
        <v>254</v>
      </c>
      <c r="C1082" s="89" t="s">
        <v>2526</v>
      </c>
      <c r="D1082" s="89" t="s">
        <v>255</v>
      </c>
      <c r="E1082" s="89" t="s">
        <v>3468</v>
      </c>
      <c r="F1082" s="90">
        <v>45204</v>
      </c>
      <c r="G1082" s="3">
        <v>503.36</v>
      </c>
      <c r="H1082" s="89" t="s">
        <v>3431</v>
      </c>
      <c r="I1082" s="91" t="s">
        <v>173</v>
      </c>
      <c r="J1082" s="104" t="str">
        <f>VLOOKUP(I1082,'Nom Ceges'!A:B,2,FALSE)</f>
        <v>DEP. CC. FISIOLOGIQU</v>
      </c>
      <c r="K1082" s="90">
        <v>45215</v>
      </c>
      <c r="L1082" s="92" t="s">
        <v>133</v>
      </c>
      <c r="M1082" s="89" t="s">
        <v>134</v>
      </c>
    </row>
    <row r="1083" spans="1:13" customFormat="1" ht="14.4" x14ac:dyDescent="0.25">
      <c r="A1083" s="89" t="s">
        <v>157</v>
      </c>
      <c r="B1083" s="89" t="s">
        <v>254</v>
      </c>
      <c r="C1083" s="89" t="s">
        <v>2526</v>
      </c>
      <c r="D1083" s="89" t="s">
        <v>255</v>
      </c>
      <c r="E1083" s="89" t="s">
        <v>3590</v>
      </c>
      <c r="F1083" s="90">
        <v>45218</v>
      </c>
      <c r="G1083" s="3">
        <v>187.07</v>
      </c>
      <c r="H1083" s="89" t="s">
        <v>3591</v>
      </c>
      <c r="I1083" s="91" t="s">
        <v>173</v>
      </c>
      <c r="J1083" s="104" t="str">
        <f>VLOOKUP(I1083,'Nom Ceges'!A:B,2,FALSE)</f>
        <v>DEP. CC. FISIOLOGIQU</v>
      </c>
      <c r="K1083" s="90">
        <v>45223</v>
      </c>
      <c r="L1083" s="92" t="s">
        <v>133</v>
      </c>
      <c r="M1083" s="89" t="s">
        <v>134</v>
      </c>
    </row>
    <row r="1084" spans="1:13" customFormat="1" ht="14.4" x14ac:dyDescent="0.25">
      <c r="A1084" s="89" t="s">
        <v>157</v>
      </c>
      <c r="B1084" s="89" t="s">
        <v>254</v>
      </c>
      <c r="C1084" s="89" t="s">
        <v>2526</v>
      </c>
      <c r="D1084" s="89" t="s">
        <v>255</v>
      </c>
      <c r="E1084" s="89" t="s">
        <v>3598</v>
      </c>
      <c r="F1084" s="90">
        <v>45216</v>
      </c>
      <c r="G1084" s="3">
        <v>755.66</v>
      </c>
      <c r="H1084" s="89" t="s">
        <v>3591</v>
      </c>
      <c r="I1084" s="91" t="s">
        <v>173</v>
      </c>
      <c r="J1084" s="104" t="str">
        <f>VLOOKUP(I1084,'Nom Ceges'!A:B,2,FALSE)</f>
        <v>DEP. CC. FISIOLOGIQU</v>
      </c>
      <c r="K1084" s="90">
        <v>45223</v>
      </c>
      <c r="L1084" s="92" t="s">
        <v>133</v>
      </c>
      <c r="M1084" s="89" t="s">
        <v>134</v>
      </c>
    </row>
    <row r="1085" spans="1:13" customFormat="1" ht="14.4" x14ac:dyDescent="0.25">
      <c r="A1085" s="89" t="s">
        <v>157</v>
      </c>
      <c r="B1085" s="89" t="s">
        <v>254</v>
      </c>
      <c r="C1085" s="89" t="s">
        <v>2526</v>
      </c>
      <c r="D1085" s="89" t="s">
        <v>255</v>
      </c>
      <c r="E1085" s="89" t="s">
        <v>3599</v>
      </c>
      <c r="F1085" s="90">
        <v>45216</v>
      </c>
      <c r="G1085" s="3">
        <v>107.76</v>
      </c>
      <c r="H1085" s="89" t="s">
        <v>3600</v>
      </c>
      <c r="I1085" s="91" t="s">
        <v>173</v>
      </c>
      <c r="J1085" s="104" t="str">
        <f>VLOOKUP(I1085,'Nom Ceges'!A:B,2,FALSE)</f>
        <v>DEP. CC. FISIOLOGIQU</v>
      </c>
      <c r="K1085" s="90">
        <v>45223</v>
      </c>
      <c r="L1085" s="92" t="s">
        <v>133</v>
      </c>
      <c r="M1085" s="89" t="s">
        <v>134</v>
      </c>
    </row>
    <row r="1086" spans="1:13" customFormat="1" ht="14.4" x14ac:dyDescent="0.25">
      <c r="A1086" s="89" t="s">
        <v>157</v>
      </c>
      <c r="B1086" s="89" t="s">
        <v>254</v>
      </c>
      <c r="C1086" s="89" t="s">
        <v>2526</v>
      </c>
      <c r="D1086" s="89" t="s">
        <v>255</v>
      </c>
      <c r="E1086" s="89" t="s">
        <v>3603</v>
      </c>
      <c r="F1086" s="90">
        <v>45219</v>
      </c>
      <c r="G1086" s="3">
        <v>770.17</v>
      </c>
      <c r="H1086" s="89" t="s">
        <v>3600</v>
      </c>
      <c r="I1086" s="91" t="s">
        <v>173</v>
      </c>
      <c r="J1086" s="104" t="str">
        <f>VLOOKUP(I1086,'Nom Ceges'!A:B,2,FALSE)</f>
        <v>DEP. CC. FISIOLOGIQU</v>
      </c>
      <c r="K1086" s="90">
        <v>45223</v>
      </c>
      <c r="L1086" s="92" t="s">
        <v>133</v>
      </c>
      <c r="M1086" s="89" t="s">
        <v>134</v>
      </c>
    </row>
    <row r="1087" spans="1:13" customFormat="1" ht="14.4" x14ac:dyDescent="0.25">
      <c r="A1087" s="89" t="s">
        <v>157</v>
      </c>
      <c r="B1087" s="89" t="s">
        <v>254</v>
      </c>
      <c r="C1087" s="89" t="s">
        <v>2526</v>
      </c>
      <c r="D1087" s="89" t="s">
        <v>255</v>
      </c>
      <c r="E1087" s="89" t="s">
        <v>3604</v>
      </c>
      <c r="F1087" s="90">
        <v>45219</v>
      </c>
      <c r="G1087" s="3">
        <v>41.67</v>
      </c>
      <c r="H1087" s="89" t="s">
        <v>3591</v>
      </c>
      <c r="I1087" s="91" t="s">
        <v>173</v>
      </c>
      <c r="J1087" s="104" t="str">
        <f>VLOOKUP(I1087,'Nom Ceges'!A:B,2,FALSE)</f>
        <v>DEP. CC. FISIOLOGIQU</v>
      </c>
      <c r="K1087" s="90">
        <v>45223</v>
      </c>
      <c r="L1087" s="92" t="s">
        <v>133</v>
      </c>
      <c r="M1087" s="89" t="s">
        <v>134</v>
      </c>
    </row>
    <row r="1088" spans="1:13" customFormat="1" ht="14.4" x14ac:dyDescent="0.25">
      <c r="A1088" s="89" t="s">
        <v>157</v>
      </c>
      <c r="B1088" s="89" t="s">
        <v>254</v>
      </c>
      <c r="C1088" s="89" t="s">
        <v>2526</v>
      </c>
      <c r="D1088" s="89" t="s">
        <v>255</v>
      </c>
      <c r="E1088" s="89" t="s">
        <v>3861</v>
      </c>
      <c r="F1088" s="90">
        <v>45222</v>
      </c>
      <c r="G1088" s="3">
        <v>377.62</v>
      </c>
      <c r="H1088" s="89" t="s">
        <v>3862</v>
      </c>
      <c r="I1088" s="91" t="s">
        <v>173</v>
      </c>
      <c r="J1088" s="104" t="str">
        <f>VLOOKUP(I1088,'Nom Ceges'!A:B,2,FALSE)</f>
        <v>DEP. CC. FISIOLOGIQU</v>
      </c>
      <c r="K1088" s="90">
        <v>45238</v>
      </c>
      <c r="L1088" s="92" t="s">
        <v>133</v>
      </c>
      <c r="M1088" s="89" t="s">
        <v>134</v>
      </c>
    </row>
    <row r="1089" spans="1:13" customFormat="1" ht="14.4" x14ac:dyDescent="0.25">
      <c r="A1089" s="89" t="s">
        <v>157</v>
      </c>
      <c r="B1089" s="89" t="s">
        <v>254</v>
      </c>
      <c r="C1089" s="89" t="s">
        <v>2526</v>
      </c>
      <c r="D1089" s="89" t="s">
        <v>255</v>
      </c>
      <c r="E1089" s="89" t="s">
        <v>3863</v>
      </c>
      <c r="F1089" s="90">
        <v>45222</v>
      </c>
      <c r="G1089" s="3">
        <v>90.99</v>
      </c>
      <c r="H1089" s="89" t="s">
        <v>3600</v>
      </c>
      <c r="I1089" s="91" t="s">
        <v>173</v>
      </c>
      <c r="J1089" s="104" t="str">
        <f>VLOOKUP(I1089,'Nom Ceges'!A:B,2,FALSE)</f>
        <v>DEP. CC. FISIOLOGIQU</v>
      </c>
      <c r="K1089" s="90">
        <v>45238</v>
      </c>
      <c r="L1089" s="92" t="s">
        <v>133</v>
      </c>
      <c r="M1089" s="89" t="s">
        <v>134</v>
      </c>
    </row>
    <row r="1090" spans="1:13" customFormat="1" ht="14.4" x14ac:dyDescent="0.25">
      <c r="A1090" s="89" t="s">
        <v>157</v>
      </c>
      <c r="B1090" s="89" t="s">
        <v>254</v>
      </c>
      <c r="C1090" s="89" t="s">
        <v>2526</v>
      </c>
      <c r="D1090" s="89" t="s">
        <v>255</v>
      </c>
      <c r="E1090" s="89" t="s">
        <v>3864</v>
      </c>
      <c r="F1090" s="90">
        <v>45224</v>
      </c>
      <c r="G1090" s="3">
        <v>187.07</v>
      </c>
      <c r="H1090" s="89" t="s">
        <v>3865</v>
      </c>
      <c r="I1090" s="91" t="s">
        <v>173</v>
      </c>
      <c r="J1090" s="104" t="str">
        <f>VLOOKUP(I1090,'Nom Ceges'!A:B,2,FALSE)</f>
        <v>DEP. CC. FISIOLOGIQU</v>
      </c>
      <c r="K1090" s="90">
        <v>45238</v>
      </c>
      <c r="L1090" s="92" t="s">
        <v>133</v>
      </c>
      <c r="M1090" s="89" t="s">
        <v>134</v>
      </c>
    </row>
    <row r="1091" spans="1:13" customFormat="1" ht="14.4" x14ac:dyDescent="0.25">
      <c r="A1091" s="89" t="s">
        <v>157</v>
      </c>
      <c r="B1091" s="89" t="s">
        <v>254</v>
      </c>
      <c r="C1091" s="89" t="s">
        <v>2526</v>
      </c>
      <c r="D1091" s="89" t="s">
        <v>255</v>
      </c>
      <c r="E1091" s="89" t="s">
        <v>4134</v>
      </c>
      <c r="F1091" s="90">
        <v>45247</v>
      </c>
      <c r="G1091" s="3">
        <v>859.87</v>
      </c>
      <c r="H1091" s="89" t="s">
        <v>4135</v>
      </c>
      <c r="I1091" s="91" t="s">
        <v>173</v>
      </c>
      <c r="J1091" s="104" t="str">
        <f>VLOOKUP(I1091,'Nom Ceges'!A:B,2,FALSE)</f>
        <v>DEP. CC. FISIOLOGIQU</v>
      </c>
      <c r="K1091" s="90">
        <v>45253</v>
      </c>
      <c r="L1091" s="92" t="s">
        <v>133</v>
      </c>
      <c r="M1091" s="89" t="s">
        <v>134</v>
      </c>
    </row>
    <row r="1092" spans="1:13" customFormat="1" ht="14.4" x14ac:dyDescent="0.25">
      <c r="A1092" s="89" t="s">
        <v>157</v>
      </c>
      <c r="B1092" s="89" t="s">
        <v>254</v>
      </c>
      <c r="C1092" s="89" t="s">
        <v>2526</v>
      </c>
      <c r="D1092" s="89" t="s">
        <v>255</v>
      </c>
      <c r="E1092" s="89" t="s">
        <v>4149</v>
      </c>
      <c r="F1092" s="90">
        <v>45244</v>
      </c>
      <c r="G1092" s="3">
        <v>64.66</v>
      </c>
      <c r="H1092" s="89" t="s">
        <v>4135</v>
      </c>
      <c r="I1092" s="91" t="s">
        <v>173</v>
      </c>
      <c r="J1092" s="104" t="str">
        <f>VLOOKUP(I1092,'Nom Ceges'!A:B,2,FALSE)</f>
        <v>DEP. CC. FISIOLOGIQU</v>
      </c>
      <c r="K1092" s="90">
        <v>45253</v>
      </c>
      <c r="L1092" s="92" t="s">
        <v>133</v>
      </c>
      <c r="M1092" s="89" t="s">
        <v>134</v>
      </c>
    </row>
    <row r="1093" spans="1:13" customFormat="1" ht="14.4" x14ac:dyDescent="0.25">
      <c r="A1093" s="89" t="s">
        <v>157</v>
      </c>
      <c r="B1093" s="89" t="s">
        <v>377</v>
      </c>
      <c r="C1093" s="89" t="s">
        <v>3458</v>
      </c>
      <c r="D1093" s="89" t="s">
        <v>3459</v>
      </c>
      <c r="E1093" s="89" t="s">
        <v>3460</v>
      </c>
      <c r="F1093" s="90">
        <v>45197</v>
      </c>
      <c r="G1093" s="3">
        <v>482.91</v>
      </c>
      <c r="H1093" s="89" t="s">
        <v>3461</v>
      </c>
      <c r="I1093" s="91" t="s">
        <v>173</v>
      </c>
      <c r="J1093" s="104" t="str">
        <f>VLOOKUP(I1093,'Nom Ceges'!A:B,2,FALSE)</f>
        <v>DEP. CC. FISIOLOGIQU</v>
      </c>
      <c r="K1093" s="90">
        <v>45212</v>
      </c>
      <c r="L1093" s="92" t="s">
        <v>133</v>
      </c>
      <c r="M1093" s="89" t="s">
        <v>134</v>
      </c>
    </row>
    <row r="1094" spans="1:13" customFormat="1" ht="14.4" x14ac:dyDescent="0.25">
      <c r="A1094" s="89" t="s">
        <v>157</v>
      </c>
      <c r="B1094" s="89" t="s">
        <v>183</v>
      </c>
      <c r="C1094" s="89" t="s">
        <v>2453</v>
      </c>
      <c r="D1094" s="89" t="s">
        <v>2454</v>
      </c>
      <c r="E1094" s="89" t="s">
        <v>2603</v>
      </c>
      <c r="F1094" s="90">
        <v>45028</v>
      </c>
      <c r="G1094" s="3">
        <v>28.56</v>
      </c>
      <c r="H1094" s="89" t="s">
        <v>2604</v>
      </c>
      <c r="I1094" s="91" t="s">
        <v>173</v>
      </c>
      <c r="J1094" s="104" t="str">
        <f>VLOOKUP(I1094,'Nom Ceges'!A:B,2,FALSE)</f>
        <v>DEP. CC. FISIOLOGIQU</v>
      </c>
      <c r="K1094" s="90">
        <v>45029</v>
      </c>
      <c r="L1094" s="92" t="s">
        <v>133</v>
      </c>
      <c r="M1094" s="89" t="s">
        <v>134</v>
      </c>
    </row>
    <row r="1095" spans="1:13" customFormat="1" ht="14.4" x14ac:dyDescent="0.25">
      <c r="A1095" s="89" t="s">
        <v>157</v>
      </c>
      <c r="B1095" s="89" t="s">
        <v>183</v>
      </c>
      <c r="C1095" s="89" t="s">
        <v>2453</v>
      </c>
      <c r="D1095" s="89" t="s">
        <v>2454</v>
      </c>
      <c r="E1095" s="89" t="s">
        <v>2850</v>
      </c>
      <c r="F1095" s="90">
        <v>45105</v>
      </c>
      <c r="G1095" s="3">
        <v>58.04</v>
      </c>
      <c r="H1095" s="89" t="s">
        <v>2851</v>
      </c>
      <c r="I1095" s="91" t="s">
        <v>173</v>
      </c>
      <c r="J1095" s="104" t="str">
        <f>VLOOKUP(I1095,'Nom Ceges'!A:B,2,FALSE)</f>
        <v>DEP. CC. FISIOLOGIQU</v>
      </c>
      <c r="K1095" s="90">
        <v>45106</v>
      </c>
      <c r="L1095" s="92" t="s">
        <v>133</v>
      </c>
      <c r="M1095" s="89" t="s">
        <v>134</v>
      </c>
    </row>
    <row r="1096" spans="1:13" customFormat="1" ht="14.4" x14ac:dyDescent="0.25">
      <c r="A1096" s="89" t="s">
        <v>157</v>
      </c>
      <c r="B1096" s="89" t="s">
        <v>183</v>
      </c>
      <c r="C1096" s="89" t="s">
        <v>2453</v>
      </c>
      <c r="D1096" s="89" t="s">
        <v>2454</v>
      </c>
      <c r="E1096" s="89" t="s">
        <v>2872</v>
      </c>
      <c r="F1096" s="90">
        <v>45107</v>
      </c>
      <c r="G1096" s="3">
        <v>164.91</v>
      </c>
      <c r="H1096" s="89" t="s">
        <v>2851</v>
      </c>
      <c r="I1096" s="91" t="s">
        <v>173</v>
      </c>
      <c r="J1096" s="104" t="str">
        <f>VLOOKUP(I1096,'Nom Ceges'!A:B,2,FALSE)</f>
        <v>DEP. CC. FISIOLOGIQU</v>
      </c>
      <c r="K1096" s="90">
        <v>45108</v>
      </c>
      <c r="L1096" s="92" t="s">
        <v>133</v>
      </c>
      <c r="M1096" s="89" t="s">
        <v>134</v>
      </c>
    </row>
    <row r="1097" spans="1:13" customFormat="1" ht="14.4" x14ac:dyDescent="0.25">
      <c r="A1097" s="89" t="s">
        <v>157</v>
      </c>
      <c r="B1097" s="89" t="s">
        <v>183</v>
      </c>
      <c r="C1097" s="89" t="s">
        <v>2453</v>
      </c>
      <c r="D1097" s="89" t="s">
        <v>2454</v>
      </c>
      <c r="E1097" s="89" t="s">
        <v>3035</v>
      </c>
      <c r="F1097" s="90">
        <v>45125</v>
      </c>
      <c r="G1097" s="3">
        <v>196.35</v>
      </c>
      <c r="H1097" s="89" t="s">
        <v>3036</v>
      </c>
      <c r="I1097" s="91" t="s">
        <v>173</v>
      </c>
      <c r="J1097" s="104" t="str">
        <f>VLOOKUP(I1097,'Nom Ceges'!A:B,2,FALSE)</f>
        <v>DEP. CC. FISIOLOGIQU</v>
      </c>
      <c r="K1097" s="90">
        <v>45126</v>
      </c>
      <c r="L1097" s="92" t="s">
        <v>133</v>
      </c>
      <c r="M1097" s="89" t="s">
        <v>134</v>
      </c>
    </row>
    <row r="1098" spans="1:13" customFormat="1" ht="14.4" x14ac:dyDescent="0.25">
      <c r="A1098" s="89" t="s">
        <v>157</v>
      </c>
      <c r="B1098" s="89" t="s">
        <v>183</v>
      </c>
      <c r="C1098" s="89" t="s">
        <v>2453</v>
      </c>
      <c r="D1098" s="89" t="s">
        <v>2454</v>
      </c>
      <c r="E1098" s="89" t="s">
        <v>4186</v>
      </c>
      <c r="F1098" s="90">
        <v>45253</v>
      </c>
      <c r="G1098" s="3">
        <v>228.69</v>
      </c>
      <c r="H1098" s="89" t="s">
        <v>4187</v>
      </c>
      <c r="I1098" s="91" t="s">
        <v>173</v>
      </c>
      <c r="J1098" s="104" t="str">
        <f>VLOOKUP(I1098,'Nom Ceges'!A:B,2,FALSE)</f>
        <v>DEP. CC. FISIOLOGIQU</v>
      </c>
      <c r="K1098" s="90">
        <v>45254</v>
      </c>
      <c r="L1098" s="92" t="s">
        <v>133</v>
      </c>
      <c r="M1098" s="89" t="s">
        <v>134</v>
      </c>
    </row>
    <row r="1099" spans="1:13" customFormat="1" ht="14.4" x14ac:dyDescent="0.25">
      <c r="A1099" s="89" t="s">
        <v>132</v>
      </c>
      <c r="B1099" s="89" t="s">
        <v>2782</v>
      </c>
      <c r="C1099" s="89" t="s">
        <v>2783</v>
      </c>
      <c r="D1099" s="89" t="s">
        <v>2784</v>
      </c>
      <c r="E1099" s="89" t="s">
        <v>2785</v>
      </c>
      <c r="F1099" s="90">
        <v>44305</v>
      </c>
      <c r="G1099" s="3">
        <v>72.39</v>
      </c>
      <c r="H1099" s="89"/>
      <c r="I1099" s="91" t="s">
        <v>173</v>
      </c>
      <c r="J1099" s="104" t="str">
        <f>VLOOKUP(I1099,'Nom Ceges'!A:B,2,FALSE)</f>
        <v>DEP. CC. FISIOLOGIQU</v>
      </c>
      <c r="K1099" s="90">
        <v>45092</v>
      </c>
      <c r="L1099" s="92" t="s">
        <v>133</v>
      </c>
      <c r="M1099" s="89" t="s">
        <v>134</v>
      </c>
    </row>
    <row r="1100" spans="1:13" customFormat="1" ht="14.4" x14ac:dyDescent="0.25">
      <c r="A1100" s="89" t="s">
        <v>157</v>
      </c>
      <c r="B1100" s="89" t="s">
        <v>2782</v>
      </c>
      <c r="C1100" s="89" t="s">
        <v>2783</v>
      </c>
      <c r="D1100" s="89" t="s">
        <v>2784</v>
      </c>
      <c r="E1100" s="89" t="s">
        <v>2801</v>
      </c>
      <c r="F1100" s="90">
        <v>45092</v>
      </c>
      <c r="G1100" s="3">
        <v>440.83</v>
      </c>
      <c r="H1100" s="89"/>
      <c r="I1100" s="91" t="s">
        <v>173</v>
      </c>
      <c r="J1100" s="104" t="str">
        <f>VLOOKUP(I1100,'Nom Ceges'!A:B,2,FALSE)</f>
        <v>DEP. CC. FISIOLOGIQU</v>
      </c>
      <c r="K1100" s="90">
        <v>45097</v>
      </c>
      <c r="L1100" s="92" t="s">
        <v>133</v>
      </c>
      <c r="M1100" s="89" t="s">
        <v>134</v>
      </c>
    </row>
    <row r="1101" spans="1:13" customFormat="1" ht="14.4" x14ac:dyDescent="0.25">
      <c r="A1101" s="89" t="s">
        <v>157</v>
      </c>
      <c r="B1101" s="89" t="s">
        <v>301</v>
      </c>
      <c r="C1101" s="89" t="s">
        <v>2577</v>
      </c>
      <c r="D1101" s="89" t="s">
        <v>302</v>
      </c>
      <c r="E1101" s="89" t="s">
        <v>2578</v>
      </c>
      <c r="F1101" s="90">
        <v>45012</v>
      </c>
      <c r="G1101" s="3">
        <v>416.24</v>
      </c>
      <c r="H1101" s="89" t="s">
        <v>2579</v>
      </c>
      <c r="I1101" s="91" t="s">
        <v>173</v>
      </c>
      <c r="J1101" s="104" t="str">
        <f>VLOOKUP(I1101,'Nom Ceges'!A:B,2,FALSE)</f>
        <v>DEP. CC. FISIOLOGIQU</v>
      </c>
      <c r="K1101" s="90">
        <v>45012</v>
      </c>
      <c r="L1101" s="92" t="s">
        <v>133</v>
      </c>
      <c r="M1101" s="89" t="s">
        <v>134</v>
      </c>
    </row>
    <row r="1102" spans="1:13" customFormat="1" ht="14.4" x14ac:dyDescent="0.25">
      <c r="A1102" s="89" t="s">
        <v>157</v>
      </c>
      <c r="B1102" s="89" t="s">
        <v>263</v>
      </c>
      <c r="C1102" s="89" t="s">
        <v>2561</v>
      </c>
      <c r="D1102" s="89" t="s">
        <v>264</v>
      </c>
      <c r="E1102" s="89" t="s">
        <v>2656</v>
      </c>
      <c r="F1102" s="90">
        <v>45058</v>
      </c>
      <c r="G1102" s="3">
        <v>84.85</v>
      </c>
      <c r="H1102" s="89" t="s">
        <v>2657</v>
      </c>
      <c r="I1102" s="91" t="s">
        <v>173</v>
      </c>
      <c r="J1102" s="104" t="str">
        <f>VLOOKUP(I1102,'Nom Ceges'!A:B,2,FALSE)</f>
        <v>DEP. CC. FISIOLOGIQU</v>
      </c>
      <c r="K1102" s="90">
        <v>45058</v>
      </c>
      <c r="L1102" s="92" t="s">
        <v>133</v>
      </c>
      <c r="M1102" s="89" t="s">
        <v>134</v>
      </c>
    </row>
    <row r="1103" spans="1:13" customFormat="1" ht="14.4" x14ac:dyDescent="0.25">
      <c r="A1103" s="89" t="s">
        <v>157</v>
      </c>
      <c r="B1103" s="89" t="s">
        <v>263</v>
      </c>
      <c r="C1103" s="89" t="s">
        <v>2561</v>
      </c>
      <c r="D1103" s="89" t="s">
        <v>264</v>
      </c>
      <c r="E1103" s="89" t="s">
        <v>2763</v>
      </c>
      <c r="F1103" s="90">
        <v>45086</v>
      </c>
      <c r="G1103" s="3">
        <v>247.54</v>
      </c>
      <c r="H1103" s="89" t="s">
        <v>2764</v>
      </c>
      <c r="I1103" s="91" t="s">
        <v>173</v>
      </c>
      <c r="J1103" s="104" t="str">
        <f>VLOOKUP(I1103,'Nom Ceges'!A:B,2,FALSE)</f>
        <v>DEP. CC. FISIOLOGIQU</v>
      </c>
      <c r="K1103" s="90">
        <v>45086</v>
      </c>
      <c r="L1103" s="92" t="s">
        <v>133</v>
      </c>
      <c r="M1103" s="89" t="s">
        <v>134</v>
      </c>
    </row>
    <row r="1104" spans="1:13" customFormat="1" ht="14.4" x14ac:dyDescent="0.25">
      <c r="A1104" s="89" t="s">
        <v>157</v>
      </c>
      <c r="B1104" s="89" t="s">
        <v>263</v>
      </c>
      <c r="C1104" s="89" t="s">
        <v>2561</v>
      </c>
      <c r="D1104" s="89" t="s">
        <v>264</v>
      </c>
      <c r="E1104" s="89" t="s">
        <v>2864</v>
      </c>
      <c r="F1104" s="90">
        <v>45107</v>
      </c>
      <c r="G1104" s="3">
        <v>84.85</v>
      </c>
      <c r="H1104" s="89" t="s">
        <v>2865</v>
      </c>
      <c r="I1104" s="91" t="s">
        <v>173</v>
      </c>
      <c r="J1104" s="104" t="str">
        <f>VLOOKUP(I1104,'Nom Ceges'!A:B,2,FALSE)</f>
        <v>DEP. CC. FISIOLOGIQU</v>
      </c>
      <c r="K1104" s="90">
        <v>45107</v>
      </c>
      <c r="L1104" s="92" t="s">
        <v>133</v>
      </c>
      <c r="M1104" s="89" t="s">
        <v>134</v>
      </c>
    </row>
    <row r="1105" spans="1:13" customFormat="1" ht="14.4" x14ac:dyDescent="0.25">
      <c r="A1105" s="89" t="s">
        <v>157</v>
      </c>
      <c r="B1105" s="89" t="s">
        <v>263</v>
      </c>
      <c r="C1105" s="89" t="s">
        <v>2561</v>
      </c>
      <c r="D1105" s="89" t="s">
        <v>264</v>
      </c>
      <c r="E1105" s="89" t="s">
        <v>2868</v>
      </c>
      <c r="F1105" s="90">
        <v>45107</v>
      </c>
      <c r="G1105" s="3">
        <v>331.78</v>
      </c>
      <c r="H1105" s="89" t="s">
        <v>2869</v>
      </c>
      <c r="I1105" s="91" t="s">
        <v>173</v>
      </c>
      <c r="J1105" s="104" t="str">
        <f>VLOOKUP(I1105,'Nom Ceges'!A:B,2,FALSE)</f>
        <v>DEP. CC. FISIOLOGIQU</v>
      </c>
      <c r="K1105" s="90">
        <v>45107</v>
      </c>
      <c r="L1105" s="92" t="s">
        <v>133</v>
      </c>
      <c r="M1105" s="89" t="s">
        <v>134</v>
      </c>
    </row>
    <row r="1106" spans="1:13" customFormat="1" ht="14.4" x14ac:dyDescent="0.25">
      <c r="A1106" s="89" t="s">
        <v>157</v>
      </c>
      <c r="B1106" s="89" t="s">
        <v>263</v>
      </c>
      <c r="C1106" s="89" t="s">
        <v>2561</v>
      </c>
      <c r="D1106" s="89" t="s">
        <v>264</v>
      </c>
      <c r="E1106" s="89" t="s">
        <v>2870</v>
      </c>
      <c r="F1106" s="90">
        <v>45107</v>
      </c>
      <c r="G1106" s="3">
        <v>639.17999999999995</v>
      </c>
      <c r="H1106" s="89" t="s">
        <v>2871</v>
      </c>
      <c r="I1106" s="91" t="s">
        <v>173</v>
      </c>
      <c r="J1106" s="104" t="str">
        <f>VLOOKUP(I1106,'Nom Ceges'!A:B,2,FALSE)</f>
        <v>DEP. CC. FISIOLOGIQU</v>
      </c>
      <c r="K1106" s="90">
        <v>45107</v>
      </c>
      <c r="L1106" s="92" t="s">
        <v>133</v>
      </c>
      <c r="M1106" s="89" t="s">
        <v>134</v>
      </c>
    </row>
    <row r="1107" spans="1:13" customFormat="1" ht="14.4" x14ac:dyDescent="0.25">
      <c r="A1107" s="89" t="s">
        <v>157</v>
      </c>
      <c r="B1107" s="89" t="s">
        <v>263</v>
      </c>
      <c r="C1107" s="89" t="s">
        <v>2561</v>
      </c>
      <c r="D1107" s="89" t="s">
        <v>264</v>
      </c>
      <c r="E1107" s="89" t="s">
        <v>2968</v>
      </c>
      <c r="F1107" s="90">
        <v>45119</v>
      </c>
      <c r="G1107" s="3">
        <v>123.77</v>
      </c>
      <c r="H1107" s="89" t="s">
        <v>2969</v>
      </c>
      <c r="I1107" s="91" t="s">
        <v>173</v>
      </c>
      <c r="J1107" s="104" t="str">
        <f>VLOOKUP(I1107,'Nom Ceges'!A:B,2,FALSE)</f>
        <v>DEP. CC. FISIOLOGIQU</v>
      </c>
      <c r="K1107" s="90">
        <v>45119</v>
      </c>
      <c r="L1107" s="92" t="s">
        <v>133</v>
      </c>
      <c r="M1107" s="89" t="s">
        <v>134</v>
      </c>
    </row>
    <row r="1108" spans="1:13" customFormat="1" ht="14.4" x14ac:dyDescent="0.25">
      <c r="A1108" s="89" t="s">
        <v>157</v>
      </c>
      <c r="B1108" s="89" t="s">
        <v>263</v>
      </c>
      <c r="C1108" s="89" t="s">
        <v>2561</v>
      </c>
      <c r="D1108" s="89" t="s">
        <v>264</v>
      </c>
      <c r="E1108" s="89" t="s">
        <v>3037</v>
      </c>
      <c r="F1108" s="90">
        <v>45126</v>
      </c>
      <c r="G1108" s="3">
        <v>459.75</v>
      </c>
      <c r="H1108" s="89" t="s">
        <v>3038</v>
      </c>
      <c r="I1108" s="91" t="s">
        <v>173</v>
      </c>
      <c r="J1108" s="104" t="str">
        <f>VLOOKUP(I1108,'Nom Ceges'!A:B,2,FALSE)</f>
        <v>DEP. CC. FISIOLOGIQU</v>
      </c>
      <c r="K1108" s="90">
        <v>45126</v>
      </c>
      <c r="L1108" s="92" t="s">
        <v>133</v>
      </c>
      <c r="M1108" s="89" t="s">
        <v>134</v>
      </c>
    </row>
    <row r="1109" spans="1:13" customFormat="1" ht="14.4" x14ac:dyDescent="0.25">
      <c r="A1109" s="89" t="s">
        <v>157</v>
      </c>
      <c r="B1109" s="89" t="s">
        <v>263</v>
      </c>
      <c r="C1109" s="89" t="s">
        <v>2561</v>
      </c>
      <c r="D1109" s="89" t="s">
        <v>264</v>
      </c>
      <c r="E1109" s="89" t="s">
        <v>3126</v>
      </c>
      <c r="F1109" s="90">
        <v>45161</v>
      </c>
      <c r="G1109" s="3">
        <v>235.95</v>
      </c>
      <c r="H1109" s="89" t="s">
        <v>3127</v>
      </c>
      <c r="I1109" s="91" t="s">
        <v>173</v>
      </c>
      <c r="J1109" s="104" t="str">
        <f>VLOOKUP(I1109,'Nom Ceges'!A:B,2,FALSE)</f>
        <v>DEP. CC. FISIOLOGIQU</v>
      </c>
      <c r="K1109" s="90">
        <v>45167</v>
      </c>
      <c r="L1109" s="92" t="s">
        <v>133</v>
      </c>
      <c r="M1109" s="89" t="s">
        <v>134</v>
      </c>
    </row>
    <row r="1110" spans="1:13" customFormat="1" ht="14.4" x14ac:dyDescent="0.25">
      <c r="A1110" s="89" t="s">
        <v>157</v>
      </c>
      <c r="B1110" s="89" t="s">
        <v>263</v>
      </c>
      <c r="C1110" s="89" t="s">
        <v>2561</v>
      </c>
      <c r="D1110" s="89" t="s">
        <v>264</v>
      </c>
      <c r="E1110" s="89" t="s">
        <v>3441</v>
      </c>
      <c r="F1110" s="90">
        <v>45191</v>
      </c>
      <c r="G1110" s="3">
        <v>262.44</v>
      </c>
      <c r="H1110" s="89" t="s">
        <v>3038</v>
      </c>
      <c r="I1110" s="91" t="s">
        <v>173</v>
      </c>
      <c r="J1110" s="104" t="str">
        <f>VLOOKUP(I1110,'Nom Ceges'!A:B,2,FALSE)</f>
        <v>DEP. CC. FISIOLOGIQU</v>
      </c>
      <c r="K1110" s="90">
        <v>45210</v>
      </c>
      <c r="L1110" s="92" t="s">
        <v>133</v>
      </c>
      <c r="M1110" s="89" t="s">
        <v>134</v>
      </c>
    </row>
    <row r="1111" spans="1:13" customFormat="1" ht="14.4" x14ac:dyDescent="0.25">
      <c r="A1111" s="89" t="s">
        <v>157</v>
      </c>
      <c r="B1111" s="89" t="s">
        <v>263</v>
      </c>
      <c r="C1111" s="89" t="s">
        <v>2561</v>
      </c>
      <c r="D1111" s="89" t="s">
        <v>264</v>
      </c>
      <c r="E1111" s="89" t="s">
        <v>3444</v>
      </c>
      <c r="F1111" s="90">
        <v>45210</v>
      </c>
      <c r="G1111" s="3">
        <v>252.72</v>
      </c>
      <c r="H1111" s="89" t="s">
        <v>3445</v>
      </c>
      <c r="I1111" s="91" t="s">
        <v>173</v>
      </c>
      <c r="J1111" s="104" t="str">
        <f>VLOOKUP(I1111,'Nom Ceges'!A:B,2,FALSE)</f>
        <v>DEP. CC. FISIOLOGIQU</v>
      </c>
      <c r="K1111" s="90">
        <v>45210</v>
      </c>
      <c r="L1111" s="92" t="s">
        <v>133</v>
      </c>
      <c r="M1111" s="89" t="s">
        <v>134</v>
      </c>
    </row>
    <row r="1112" spans="1:13" customFormat="1" ht="14.4" x14ac:dyDescent="0.25">
      <c r="A1112" s="89" t="s">
        <v>157</v>
      </c>
      <c r="B1112" s="89" t="s">
        <v>263</v>
      </c>
      <c r="C1112" s="89" t="s">
        <v>2561</v>
      </c>
      <c r="D1112" s="89" t="s">
        <v>264</v>
      </c>
      <c r="E1112" s="89" t="s">
        <v>3473</v>
      </c>
      <c r="F1112" s="90">
        <v>45212</v>
      </c>
      <c r="G1112" s="3">
        <v>324.55</v>
      </c>
      <c r="H1112" s="89" t="s">
        <v>3474</v>
      </c>
      <c r="I1112" s="91" t="s">
        <v>173</v>
      </c>
      <c r="J1112" s="104" t="str">
        <f>VLOOKUP(I1112,'Nom Ceges'!A:B,2,FALSE)</f>
        <v>DEP. CC. FISIOLOGIQU</v>
      </c>
      <c r="K1112" s="90">
        <v>45215</v>
      </c>
      <c r="L1112" s="92" t="s">
        <v>133</v>
      </c>
      <c r="M1112" s="89" t="s">
        <v>134</v>
      </c>
    </row>
    <row r="1113" spans="1:13" customFormat="1" ht="14.4" x14ac:dyDescent="0.25">
      <c r="A1113" s="89" t="s">
        <v>157</v>
      </c>
      <c r="B1113" s="89" t="s">
        <v>263</v>
      </c>
      <c r="C1113" s="89" t="s">
        <v>2561</v>
      </c>
      <c r="D1113" s="89" t="s">
        <v>264</v>
      </c>
      <c r="E1113" s="89" t="s">
        <v>3618</v>
      </c>
      <c r="F1113" s="90">
        <v>45219</v>
      </c>
      <c r="G1113" s="3">
        <v>117.19</v>
      </c>
      <c r="H1113" s="89" t="s">
        <v>2871</v>
      </c>
      <c r="I1113" s="91" t="s">
        <v>173</v>
      </c>
      <c r="J1113" s="104" t="str">
        <f>VLOOKUP(I1113,'Nom Ceges'!A:B,2,FALSE)</f>
        <v>DEP. CC. FISIOLOGIQU</v>
      </c>
      <c r="K1113" s="90">
        <v>45223</v>
      </c>
      <c r="L1113" s="92" t="s">
        <v>133</v>
      </c>
      <c r="M1113" s="89" t="s">
        <v>134</v>
      </c>
    </row>
    <row r="1114" spans="1:13" customFormat="1" ht="14.4" x14ac:dyDescent="0.25">
      <c r="A1114" s="89" t="s">
        <v>157</v>
      </c>
      <c r="B1114" s="89" t="s">
        <v>263</v>
      </c>
      <c r="C1114" s="89" t="s">
        <v>2561</v>
      </c>
      <c r="D1114" s="89" t="s">
        <v>264</v>
      </c>
      <c r="E1114" s="89" t="s">
        <v>3883</v>
      </c>
      <c r="F1114" s="90">
        <v>45238</v>
      </c>
      <c r="G1114" s="3">
        <v>51.11</v>
      </c>
      <c r="H1114" s="89" t="s">
        <v>3884</v>
      </c>
      <c r="I1114" s="91" t="s">
        <v>173</v>
      </c>
      <c r="J1114" s="104" t="str">
        <f>VLOOKUP(I1114,'Nom Ceges'!A:B,2,FALSE)</f>
        <v>DEP. CC. FISIOLOGIQU</v>
      </c>
      <c r="K1114" s="90">
        <v>45238</v>
      </c>
      <c r="L1114" s="92" t="s">
        <v>133</v>
      </c>
      <c r="M1114" s="89" t="s">
        <v>134</v>
      </c>
    </row>
    <row r="1115" spans="1:13" customFormat="1" ht="14.4" x14ac:dyDescent="0.25">
      <c r="A1115" s="89" t="s">
        <v>157</v>
      </c>
      <c r="B1115" s="89" t="s">
        <v>263</v>
      </c>
      <c r="C1115" s="89" t="s">
        <v>2561</v>
      </c>
      <c r="D1115" s="89" t="s">
        <v>264</v>
      </c>
      <c r="E1115" s="89" t="s">
        <v>4113</v>
      </c>
      <c r="F1115" s="90">
        <v>45252</v>
      </c>
      <c r="G1115" s="3">
        <v>53.53</v>
      </c>
      <c r="H1115" s="89" t="s">
        <v>4114</v>
      </c>
      <c r="I1115" s="91" t="s">
        <v>173</v>
      </c>
      <c r="J1115" s="104" t="str">
        <f>VLOOKUP(I1115,'Nom Ceges'!A:B,2,FALSE)</f>
        <v>DEP. CC. FISIOLOGIQU</v>
      </c>
      <c r="K1115" s="90">
        <v>45252</v>
      </c>
      <c r="L1115" s="92" t="s">
        <v>133</v>
      </c>
      <c r="M1115" s="89" t="s">
        <v>134</v>
      </c>
    </row>
    <row r="1116" spans="1:13" customFormat="1" ht="14.4" x14ac:dyDescent="0.25">
      <c r="A1116" s="89" t="s">
        <v>157</v>
      </c>
      <c r="B1116" s="89" t="s">
        <v>266</v>
      </c>
      <c r="C1116" s="89" t="s">
        <v>2643</v>
      </c>
      <c r="D1116" s="89" t="s">
        <v>2644</v>
      </c>
      <c r="E1116" s="89" t="s">
        <v>2645</v>
      </c>
      <c r="F1116" s="90">
        <v>45055</v>
      </c>
      <c r="G1116" s="3">
        <v>422.29</v>
      </c>
      <c r="H1116" s="89" t="s">
        <v>2646</v>
      </c>
      <c r="I1116" s="91" t="s">
        <v>173</v>
      </c>
      <c r="J1116" s="104" t="str">
        <f>VLOOKUP(I1116,'Nom Ceges'!A:B,2,FALSE)</f>
        <v>DEP. CC. FISIOLOGIQU</v>
      </c>
      <c r="K1116" s="90">
        <v>45055</v>
      </c>
      <c r="L1116" s="92" t="s">
        <v>133</v>
      </c>
      <c r="M1116" s="89" t="s">
        <v>134</v>
      </c>
    </row>
    <row r="1117" spans="1:13" customFormat="1" ht="14.4" x14ac:dyDescent="0.25">
      <c r="A1117" s="89" t="s">
        <v>157</v>
      </c>
      <c r="B1117" s="89" t="s">
        <v>266</v>
      </c>
      <c r="C1117" s="89" t="s">
        <v>2643</v>
      </c>
      <c r="D1117" s="89" t="s">
        <v>2644</v>
      </c>
      <c r="E1117" s="89" t="s">
        <v>2835</v>
      </c>
      <c r="F1117" s="90">
        <v>45100</v>
      </c>
      <c r="G1117" s="3">
        <v>422.29</v>
      </c>
      <c r="H1117" s="89" t="s">
        <v>2836</v>
      </c>
      <c r="I1117" s="91" t="s">
        <v>173</v>
      </c>
      <c r="J1117" s="104" t="str">
        <f>VLOOKUP(I1117,'Nom Ceges'!A:B,2,FALSE)</f>
        <v>DEP. CC. FISIOLOGIQU</v>
      </c>
      <c r="K1117" s="90">
        <v>45104</v>
      </c>
      <c r="L1117" s="92" t="s">
        <v>133</v>
      </c>
      <c r="M1117" s="89" t="s">
        <v>134</v>
      </c>
    </row>
    <row r="1118" spans="1:13" customFormat="1" ht="14.4" x14ac:dyDescent="0.25">
      <c r="A1118" s="89" t="s">
        <v>157</v>
      </c>
      <c r="B1118" s="89" t="s">
        <v>266</v>
      </c>
      <c r="C1118" s="89" t="s">
        <v>2643</v>
      </c>
      <c r="D1118" s="89" t="s">
        <v>2644</v>
      </c>
      <c r="E1118" s="89" t="s">
        <v>3083</v>
      </c>
      <c r="F1118" s="90">
        <v>45138</v>
      </c>
      <c r="G1118" s="3">
        <v>142.41999999999999</v>
      </c>
      <c r="H1118" s="89" t="s">
        <v>3084</v>
      </c>
      <c r="I1118" s="91" t="s">
        <v>173</v>
      </c>
      <c r="J1118" s="104" t="str">
        <f>VLOOKUP(I1118,'Nom Ceges'!A:B,2,FALSE)</f>
        <v>DEP. CC. FISIOLOGIQU</v>
      </c>
      <c r="K1118" s="90">
        <v>45139</v>
      </c>
      <c r="L1118" s="92" t="s">
        <v>133</v>
      </c>
      <c r="M1118" s="89" t="s">
        <v>134</v>
      </c>
    </row>
    <row r="1119" spans="1:13" customFormat="1" ht="14.4" x14ac:dyDescent="0.25">
      <c r="A1119" s="89" t="s">
        <v>157</v>
      </c>
      <c r="B1119" s="89" t="s">
        <v>266</v>
      </c>
      <c r="C1119" s="89" t="s">
        <v>2643</v>
      </c>
      <c r="D1119" s="89" t="s">
        <v>2644</v>
      </c>
      <c r="E1119" s="89" t="s">
        <v>3873</v>
      </c>
      <c r="F1119" s="90">
        <v>45238</v>
      </c>
      <c r="G1119" s="3">
        <v>422.29</v>
      </c>
      <c r="H1119" s="89" t="s">
        <v>3874</v>
      </c>
      <c r="I1119" s="91" t="s">
        <v>173</v>
      </c>
      <c r="J1119" s="104" t="str">
        <f>VLOOKUP(I1119,'Nom Ceges'!A:B,2,FALSE)</f>
        <v>DEP. CC. FISIOLOGIQU</v>
      </c>
      <c r="K1119" s="90">
        <v>45238</v>
      </c>
      <c r="L1119" s="92" t="s">
        <v>133</v>
      </c>
      <c r="M1119" s="89" t="s">
        <v>134</v>
      </c>
    </row>
    <row r="1120" spans="1:13" customFormat="1" ht="14.4" x14ac:dyDescent="0.25">
      <c r="A1120" s="89" t="s">
        <v>157</v>
      </c>
      <c r="B1120" s="89" t="s">
        <v>266</v>
      </c>
      <c r="C1120" s="89" t="s">
        <v>2643</v>
      </c>
      <c r="D1120" s="89" t="s">
        <v>2644</v>
      </c>
      <c r="E1120" s="89" t="s">
        <v>4182</v>
      </c>
      <c r="F1120" s="90">
        <v>45253</v>
      </c>
      <c r="G1120" s="3">
        <v>227.48</v>
      </c>
      <c r="H1120" s="89" t="s">
        <v>4183</v>
      </c>
      <c r="I1120" s="91" t="s">
        <v>173</v>
      </c>
      <c r="J1120" s="104" t="str">
        <f>VLOOKUP(I1120,'Nom Ceges'!A:B,2,FALSE)</f>
        <v>DEP. CC. FISIOLOGIQU</v>
      </c>
      <c r="K1120" s="90">
        <v>45254</v>
      </c>
      <c r="L1120" s="92" t="s">
        <v>133</v>
      </c>
      <c r="M1120" s="89" t="s">
        <v>134</v>
      </c>
    </row>
    <row r="1121" spans="1:13" customFormat="1" ht="14.4" x14ac:dyDescent="0.25">
      <c r="A1121" s="89" t="s">
        <v>157</v>
      </c>
      <c r="B1121" s="89" t="s">
        <v>295</v>
      </c>
      <c r="C1121" s="89" t="s">
        <v>2940</v>
      </c>
      <c r="D1121" s="89" t="s">
        <v>2941</v>
      </c>
      <c r="E1121" s="89" t="s">
        <v>3382</v>
      </c>
      <c r="F1121" s="90">
        <v>45204</v>
      </c>
      <c r="G1121" s="3">
        <v>338.26</v>
      </c>
      <c r="H1121" s="89" t="s">
        <v>3383</v>
      </c>
      <c r="I1121" s="91" t="s">
        <v>173</v>
      </c>
      <c r="J1121" s="104" t="str">
        <f>VLOOKUP(I1121,'Nom Ceges'!A:B,2,FALSE)</f>
        <v>DEP. CC. FISIOLOGIQU</v>
      </c>
      <c r="K1121" s="90">
        <v>45205</v>
      </c>
      <c r="L1121" s="92" t="s">
        <v>133</v>
      </c>
      <c r="M1121" s="89" t="s">
        <v>134</v>
      </c>
    </row>
    <row r="1122" spans="1:13" customFormat="1" ht="14.4" x14ac:dyDescent="0.25">
      <c r="A1122" s="89" t="s">
        <v>157</v>
      </c>
      <c r="B1122" s="89" t="s">
        <v>295</v>
      </c>
      <c r="C1122" s="89" t="s">
        <v>2940</v>
      </c>
      <c r="D1122" s="89" t="s">
        <v>2941</v>
      </c>
      <c r="E1122" s="89" t="s">
        <v>3537</v>
      </c>
      <c r="F1122" s="90">
        <v>45217</v>
      </c>
      <c r="G1122" s="3">
        <v>103</v>
      </c>
      <c r="H1122" s="89" t="s">
        <v>3538</v>
      </c>
      <c r="I1122" s="91" t="s">
        <v>173</v>
      </c>
      <c r="J1122" s="104" t="str">
        <f>VLOOKUP(I1122,'Nom Ceges'!A:B,2,FALSE)</f>
        <v>DEP. CC. FISIOLOGIQU</v>
      </c>
      <c r="K1122" s="90">
        <v>45218</v>
      </c>
      <c r="L1122" s="92" t="s">
        <v>133</v>
      </c>
      <c r="M1122" s="89" t="s">
        <v>134</v>
      </c>
    </row>
    <row r="1123" spans="1:13" customFormat="1" ht="14.4" x14ac:dyDescent="0.25">
      <c r="A1123" s="89" t="s">
        <v>157</v>
      </c>
      <c r="B1123" s="89" t="s">
        <v>295</v>
      </c>
      <c r="C1123" s="89" t="s">
        <v>2940</v>
      </c>
      <c r="D1123" s="89" t="s">
        <v>2941</v>
      </c>
      <c r="E1123" s="89" t="s">
        <v>3614</v>
      </c>
      <c r="F1123" s="90">
        <v>45222</v>
      </c>
      <c r="G1123" s="3">
        <v>335.65</v>
      </c>
      <c r="H1123" s="89" t="s">
        <v>3615</v>
      </c>
      <c r="I1123" s="91" t="s">
        <v>173</v>
      </c>
      <c r="J1123" s="104" t="str">
        <f>VLOOKUP(I1123,'Nom Ceges'!A:B,2,FALSE)</f>
        <v>DEP. CC. FISIOLOGIQU</v>
      </c>
      <c r="K1123" s="90">
        <v>45223</v>
      </c>
      <c r="L1123" s="92" t="s">
        <v>133</v>
      </c>
      <c r="M1123" s="89" t="s">
        <v>134</v>
      </c>
    </row>
    <row r="1124" spans="1:13" customFormat="1" ht="14.4" x14ac:dyDescent="0.25">
      <c r="A1124" s="89" t="s">
        <v>157</v>
      </c>
      <c r="B1124" s="89" t="s">
        <v>295</v>
      </c>
      <c r="C1124" s="89" t="s">
        <v>2940</v>
      </c>
      <c r="D1124" s="89" t="s">
        <v>2941</v>
      </c>
      <c r="E1124" s="89" t="s">
        <v>3792</v>
      </c>
      <c r="F1124" s="90">
        <v>45233</v>
      </c>
      <c r="G1124" s="3">
        <v>571.29999999999995</v>
      </c>
      <c r="H1124" s="89" t="s">
        <v>3793</v>
      </c>
      <c r="I1124" s="91" t="s">
        <v>173</v>
      </c>
      <c r="J1124" s="104" t="str">
        <f>VLOOKUP(I1124,'Nom Ceges'!A:B,2,FALSE)</f>
        <v>DEP. CC. FISIOLOGIQU</v>
      </c>
      <c r="K1124" s="90">
        <v>45233</v>
      </c>
      <c r="L1124" s="92" t="s">
        <v>133</v>
      </c>
      <c r="M1124" s="89" t="s">
        <v>134</v>
      </c>
    </row>
    <row r="1125" spans="1:13" customFormat="1" ht="14.4" x14ac:dyDescent="0.25">
      <c r="A1125" s="89" t="s">
        <v>157</v>
      </c>
      <c r="B1125" s="89" t="s">
        <v>278</v>
      </c>
      <c r="C1125" s="89" t="s">
        <v>2568</v>
      </c>
      <c r="D1125" s="89" t="s">
        <v>2569</v>
      </c>
      <c r="E1125" s="89" t="s">
        <v>2570</v>
      </c>
      <c r="F1125" s="90">
        <v>44993</v>
      </c>
      <c r="G1125" s="3">
        <v>130.68</v>
      </c>
      <c r="H1125" s="89" t="s">
        <v>2571</v>
      </c>
      <c r="I1125" s="91" t="s">
        <v>173</v>
      </c>
      <c r="J1125" s="104" t="str">
        <f>VLOOKUP(I1125,'Nom Ceges'!A:B,2,FALSE)</f>
        <v>DEP. CC. FISIOLOGIQU</v>
      </c>
      <c r="K1125" s="90">
        <v>44999</v>
      </c>
      <c r="L1125" s="92" t="s">
        <v>133</v>
      </c>
      <c r="M1125" s="89" t="s">
        <v>134</v>
      </c>
    </row>
    <row r="1126" spans="1:13" customFormat="1" ht="14.4" x14ac:dyDescent="0.25">
      <c r="A1126" s="89" t="s">
        <v>157</v>
      </c>
      <c r="B1126" s="89" t="s">
        <v>278</v>
      </c>
      <c r="C1126" s="89" t="s">
        <v>2568</v>
      </c>
      <c r="D1126" s="89" t="s">
        <v>2569</v>
      </c>
      <c r="E1126" s="89" t="s">
        <v>2629</v>
      </c>
      <c r="F1126" s="90">
        <v>45043</v>
      </c>
      <c r="G1126" s="3">
        <v>1582.68</v>
      </c>
      <c r="H1126" s="89" t="s">
        <v>2630</v>
      </c>
      <c r="I1126" s="91" t="s">
        <v>173</v>
      </c>
      <c r="J1126" s="104" t="str">
        <f>VLOOKUP(I1126,'Nom Ceges'!A:B,2,FALSE)</f>
        <v>DEP. CC. FISIOLOGIQU</v>
      </c>
      <c r="K1126" s="90">
        <v>45050</v>
      </c>
      <c r="L1126" s="92" t="s">
        <v>133</v>
      </c>
      <c r="M1126" s="89" t="s">
        <v>134</v>
      </c>
    </row>
    <row r="1127" spans="1:13" customFormat="1" ht="14.4" x14ac:dyDescent="0.25">
      <c r="A1127" s="89" t="s">
        <v>157</v>
      </c>
      <c r="B1127" s="89" t="s">
        <v>278</v>
      </c>
      <c r="C1127" s="89" t="s">
        <v>2568</v>
      </c>
      <c r="D1127" s="89" t="s">
        <v>2569</v>
      </c>
      <c r="E1127" s="89" t="s">
        <v>2702</v>
      </c>
      <c r="F1127" s="90">
        <v>45064</v>
      </c>
      <c r="G1127" s="3">
        <v>333.96</v>
      </c>
      <c r="H1127" s="89" t="s">
        <v>2703</v>
      </c>
      <c r="I1127" s="91" t="s">
        <v>173</v>
      </c>
      <c r="J1127" s="104" t="str">
        <f>VLOOKUP(I1127,'Nom Ceges'!A:B,2,FALSE)</f>
        <v>DEP. CC. FISIOLOGIQU</v>
      </c>
      <c r="K1127" s="90">
        <v>45070</v>
      </c>
      <c r="L1127" s="92" t="s">
        <v>133</v>
      </c>
      <c r="M1127" s="89" t="s">
        <v>134</v>
      </c>
    </row>
    <row r="1128" spans="1:13" customFormat="1" ht="14.4" x14ac:dyDescent="0.25">
      <c r="A1128" s="89" t="s">
        <v>157</v>
      </c>
      <c r="B1128" s="89" t="s">
        <v>278</v>
      </c>
      <c r="C1128" s="89" t="s">
        <v>2568</v>
      </c>
      <c r="D1128" s="89" t="s">
        <v>2569</v>
      </c>
      <c r="E1128" s="89" t="s">
        <v>2806</v>
      </c>
      <c r="F1128" s="90">
        <v>45091</v>
      </c>
      <c r="G1128" s="3">
        <v>402.93</v>
      </c>
      <c r="H1128" s="89" t="s">
        <v>2807</v>
      </c>
      <c r="I1128" s="91" t="s">
        <v>173</v>
      </c>
      <c r="J1128" s="104" t="str">
        <f>VLOOKUP(I1128,'Nom Ceges'!A:B,2,FALSE)</f>
        <v>DEP. CC. FISIOLOGIQU</v>
      </c>
      <c r="K1128" s="90">
        <v>45099</v>
      </c>
      <c r="L1128" s="92" t="s">
        <v>133</v>
      </c>
      <c r="M1128" s="89" t="s">
        <v>134</v>
      </c>
    </row>
    <row r="1129" spans="1:13" customFormat="1" ht="14.4" x14ac:dyDescent="0.25">
      <c r="A1129" s="89" t="s">
        <v>157</v>
      </c>
      <c r="B1129" s="89" t="s">
        <v>278</v>
      </c>
      <c r="C1129" s="89" t="s">
        <v>2568</v>
      </c>
      <c r="D1129" s="89" t="s">
        <v>2569</v>
      </c>
      <c r="E1129" s="89" t="s">
        <v>2923</v>
      </c>
      <c r="F1129" s="90">
        <v>45105</v>
      </c>
      <c r="G1129" s="3">
        <v>402.93</v>
      </c>
      <c r="H1129" s="89" t="s">
        <v>2924</v>
      </c>
      <c r="I1129" s="91" t="s">
        <v>173</v>
      </c>
      <c r="J1129" s="104" t="str">
        <f>VLOOKUP(I1129,'Nom Ceges'!A:B,2,FALSE)</f>
        <v>DEP. CC. FISIOLOGIQU</v>
      </c>
      <c r="K1129" s="90">
        <v>45113</v>
      </c>
      <c r="L1129" s="92" t="s">
        <v>133</v>
      </c>
      <c r="M1129" s="89" t="s">
        <v>134</v>
      </c>
    </row>
    <row r="1130" spans="1:13" customFormat="1" ht="14.4" x14ac:dyDescent="0.25">
      <c r="A1130" s="89" t="s">
        <v>157</v>
      </c>
      <c r="B1130" s="89" t="s">
        <v>278</v>
      </c>
      <c r="C1130" s="89" t="s">
        <v>2568</v>
      </c>
      <c r="D1130" s="89" t="s">
        <v>2569</v>
      </c>
      <c r="E1130" s="89" t="s">
        <v>3033</v>
      </c>
      <c r="F1130" s="90">
        <v>45120</v>
      </c>
      <c r="G1130" s="3">
        <v>152.46</v>
      </c>
      <c r="H1130" s="89" t="s">
        <v>3034</v>
      </c>
      <c r="I1130" s="91" t="s">
        <v>173</v>
      </c>
      <c r="J1130" s="104" t="str">
        <f>VLOOKUP(I1130,'Nom Ceges'!A:B,2,FALSE)</f>
        <v>DEP. CC. FISIOLOGIQU</v>
      </c>
      <c r="K1130" s="90">
        <v>45126</v>
      </c>
      <c r="L1130" s="92" t="s">
        <v>133</v>
      </c>
      <c r="M1130" s="89" t="s">
        <v>134</v>
      </c>
    </row>
    <row r="1131" spans="1:13" customFormat="1" ht="14.4" x14ac:dyDescent="0.25">
      <c r="A1131" s="89" t="s">
        <v>157</v>
      </c>
      <c r="B1131" s="89" t="s">
        <v>278</v>
      </c>
      <c r="C1131" s="89" t="s">
        <v>2568</v>
      </c>
      <c r="D1131" s="89" t="s">
        <v>2569</v>
      </c>
      <c r="E1131" s="89" t="s">
        <v>3281</v>
      </c>
      <c r="F1131" s="90">
        <v>45191</v>
      </c>
      <c r="G1131" s="3">
        <v>424.71</v>
      </c>
      <c r="H1131" s="89" t="s">
        <v>3282</v>
      </c>
      <c r="I1131" s="91" t="s">
        <v>173</v>
      </c>
      <c r="J1131" s="104" t="str">
        <f>VLOOKUP(I1131,'Nom Ceges'!A:B,2,FALSE)</f>
        <v>DEP. CC. FISIOLOGIQU</v>
      </c>
      <c r="K1131" s="90">
        <v>45197</v>
      </c>
      <c r="L1131" s="92" t="s">
        <v>133</v>
      </c>
      <c r="M1131" s="89" t="s">
        <v>134</v>
      </c>
    </row>
    <row r="1132" spans="1:13" customFormat="1" ht="14.4" x14ac:dyDescent="0.25">
      <c r="A1132" s="89" t="s">
        <v>157</v>
      </c>
      <c r="B1132" s="89" t="s">
        <v>278</v>
      </c>
      <c r="C1132" s="89" t="s">
        <v>2568</v>
      </c>
      <c r="D1132" s="89" t="s">
        <v>2569</v>
      </c>
      <c r="E1132" s="89" t="s">
        <v>3508</v>
      </c>
      <c r="F1132" s="90">
        <v>45212</v>
      </c>
      <c r="G1132" s="3">
        <v>868.3</v>
      </c>
      <c r="H1132" s="89" t="s">
        <v>3509</v>
      </c>
      <c r="I1132" s="91" t="s">
        <v>173</v>
      </c>
      <c r="J1132" s="104" t="str">
        <f>VLOOKUP(I1132,'Nom Ceges'!A:B,2,FALSE)</f>
        <v>DEP. CC. FISIOLOGIQU</v>
      </c>
      <c r="K1132" s="90">
        <v>45217</v>
      </c>
      <c r="L1132" s="92" t="s">
        <v>133</v>
      </c>
      <c r="M1132" s="89" t="s">
        <v>134</v>
      </c>
    </row>
    <row r="1133" spans="1:13" customFormat="1" ht="14.4" x14ac:dyDescent="0.25">
      <c r="A1133" s="89" t="s">
        <v>157</v>
      </c>
      <c r="B1133" s="89" t="s">
        <v>278</v>
      </c>
      <c r="C1133" s="89" t="s">
        <v>2568</v>
      </c>
      <c r="D1133" s="89" t="s">
        <v>2569</v>
      </c>
      <c r="E1133" s="89" t="s">
        <v>3624</v>
      </c>
      <c r="F1133" s="90">
        <v>45218</v>
      </c>
      <c r="G1133" s="3">
        <v>413.82</v>
      </c>
      <c r="H1133" s="89" t="s">
        <v>3625</v>
      </c>
      <c r="I1133" s="91" t="s">
        <v>173</v>
      </c>
      <c r="J1133" s="104" t="str">
        <f>VLOOKUP(I1133,'Nom Ceges'!A:B,2,FALSE)</f>
        <v>DEP. CC. FISIOLOGIQU</v>
      </c>
      <c r="K1133" s="90">
        <v>45224</v>
      </c>
      <c r="L1133" s="92" t="s">
        <v>133</v>
      </c>
      <c r="M1133" s="89" t="s">
        <v>134</v>
      </c>
    </row>
    <row r="1134" spans="1:13" customFormat="1" ht="14.4" x14ac:dyDescent="0.25">
      <c r="A1134" s="89" t="s">
        <v>157</v>
      </c>
      <c r="B1134" s="89" t="s">
        <v>278</v>
      </c>
      <c r="C1134" s="89" t="s">
        <v>2568</v>
      </c>
      <c r="D1134" s="89" t="s">
        <v>2569</v>
      </c>
      <c r="E1134" s="89" t="s">
        <v>3871</v>
      </c>
      <c r="F1134" s="90">
        <v>45232</v>
      </c>
      <c r="G1134" s="3">
        <v>402.93</v>
      </c>
      <c r="H1134" s="89" t="s">
        <v>3872</v>
      </c>
      <c r="I1134" s="91" t="s">
        <v>173</v>
      </c>
      <c r="J1134" s="104" t="str">
        <f>VLOOKUP(I1134,'Nom Ceges'!A:B,2,FALSE)</f>
        <v>DEP. CC. FISIOLOGIQU</v>
      </c>
      <c r="K1134" s="90">
        <v>45238</v>
      </c>
      <c r="L1134" s="92" t="s">
        <v>133</v>
      </c>
      <c r="M1134" s="89" t="s">
        <v>134</v>
      </c>
    </row>
    <row r="1135" spans="1:13" customFormat="1" ht="14.4" x14ac:dyDescent="0.25">
      <c r="A1135" s="89" t="s">
        <v>157</v>
      </c>
      <c r="B1135" s="89" t="s">
        <v>278</v>
      </c>
      <c r="C1135" s="89" t="s">
        <v>2568</v>
      </c>
      <c r="D1135" s="89" t="s">
        <v>2569</v>
      </c>
      <c r="E1135" s="89" t="s">
        <v>3982</v>
      </c>
      <c r="F1135" s="90">
        <v>45239</v>
      </c>
      <c r="G1135" s="3">
        <v>479.16</v>
      </c>
      <c r="H1135" s="89" t="s">
        <v>3983</v>
      </c>
      <c r="I1135" s="91" t="s">
        <v>173</v>
      </c>
      <c r="J1135" s="104" t="str">
        <f>VLOOKUP(I1135,'Nom Ceges'!A:B,2,FALSE)</f>
        <v>DEP. CC. FISIOLOGIQU</v>
      </c>
      <c r="K1135" s="90">
        <v>45245</v>
      </c>
      <c r="L1135" s="92" t="s">
        <v>133</v>
      </c>
      <c r="M1135" s="89" t="s">
        <v>134</v>
      </c>
    </row>
    <row r="1136" spans="1:13" customFormat="1" ht="14.4" x14ac:dyDescent="0.25">
      <c r="A1136" s="89" t="s">
        <v>157</v>
      </c>
      <c r="B1136" s="89" t="s">
        <v>278</v>
      </c>
      <c r="C1136" s="89" t="s">
        <v>2568</v>
      </c>
      <c r="D1136" s="89" t="s">
        <v>2569</v>
      </c>
      <c r="E1136" s="89" t="s">
        <v>4258</v>
      </c>
      <c r="F1136" s="90">
        <v>45253</v>
      </c>
      <c r="G1136" s="3">
        <v>304.92</v>
      </c>
      <c r="H1136" s="89" t="s">
        <v>4259</v>
      </c>
      <c r="I1136" s="91" t="s">
        <v>173</v>
      </c>
      <c r="J1136" s="104" t="str">
        <f>VLOOKUP(I1136,'Nom Ceges'!A:B,2,FALSE)</f>
        <v>DEP. CC. FISIOLOGIQU</v>
      </c>
      <c r="K1136" s="90">
        <v>45259</v>
      </c>
      <c r="L1136" s="92" t="s">
        <v>133</v>
      </c>
      <c r="M1136" s="89" t="s">
        <v>134</v>
      </c>
    </row>
    <row r="1137" spans="1:13" customFormat="1" ht="14.4" x14ac:dyDescent="0.25">
      <c r="A1137" s="89" t="s">
        <v>157</v>
      </c>
      <c r="B1137" s="89" t="s">
        <v>2362</v>
      </c>
      <c r="C1137" s="89" t="s">
        <v>3054</v>
      </c>
      <c r="D1137" s="89" t="s">
        <v>3055</v>
      </c>
      <c r="E1137" s="89" t="s">
        <v>3056</v>
      </c>
      <c r="F1137" s="90">
        <v>45128</v>
      </c>
      <c r="G1137" s="3">
        <v>331.54</v>
      </c>
      <c r="H1137" s="89" t="s">
        <v>3057</v>
      </c>
      <c r="I1137" s="91" t="s">
        <v>173</v>
      </c>
      <c r="J1137" s="104" t="str">
        <f>VLOOKUP(I1137,'Nom Ceges'!A:B,2,FALSE)</f>
        <v>DEP. CC. FISIOLOGIQU</v>
      </c>
      <c r="K1137" s="90">
        <v>45131</v>
      </c>
      <c r="L1137" s="92" t="s">
        <v>133</v>
      </c>
      <c r="M1137" s="89" t="s">
        <v>134</v>
      </c>
    </row>
    <row r="1138" spans="1:13" customFormat="1" ht="14.4" x14ac:dyDescent="0.25">
      <c r="A1138" s="89" t="s">
        <v>157</v>
      </c>
      <c r="B1138" s="89" t="s">
        <v>250</v>
      </c>
      <c r="C1138" s="89" t="s">
        <v>2539</v>
      </c>
      <c r="D1138" s="89" t="s">
        <v>2540</v>
      </c>
      <c r="E1138" s="89" t="s">
        <v>2541</v>
      </c>
      <c r="F1138" s="90">
        <v>44978</v>
      </c>
      <c r="G1138" s="3">
        <v>370.26</v>
      </c>
      <c r="H1138" s="89" t="s">
        <v>2542</v>
      </c>
      <c r="I1138" s="91" t="s">
        <v>173</v>
      </c>
      <c r="J1138" s="104" t="str">
        <f>VLOOKUP(I1138,'Nom Ceges'!A:B,2,FALSE)</f>
        <v>DEP. CC. FISIOLOGIQU</v>
      </c>
      <c r="K1138" s="90">
        <v>44978</v>
      </c>
      <c r="L1138" s="92" t="s">
        <v>133</v>
      </c>
      <c r="M1138" s="89" t="s">
        <v>134</v>
      </c>
    </row>
    <row r="1139" spans="1:13" customFormat="1" ht="14.4" x14ac:dyDescent="0.25">
      <c r="A1139" s="89" t="s">
        <v>157</v>
      </c>
      <c r="B1139" s="89" t="s">
        <v>250</v>
      </c>
      <c r="C1139" s="89" t="s">
        <v>2539</v>
      </c>
      <c r="D1139" s="89" t="s">
        <v>2540</v>
      </c>
      <c r="E1139" s="89" t="s">
        <v>2543</v>
      </c>
      <c r="F1139" s="90">
        <v>44978</v>
      </c>
      <c r="G1139" s="3">
        <v>330.91</v>
      </c>
      <c r="H1139" s="89" t="s">
        <v>2544</v>
      </c>
      <c r="I1139" s="91" t="s">
        <v>173</v>
      </c>
      <c r="J1139" s="104" t="str">
        <f>VLOOKUP(I1139,'Nom Ceges'!A:B,2,FALSE)</f>
        <v>DEP. CC. FISIOLOGIQU</v>
      </c>
      <c r="K1139" s="90">
        <v>44978</v>
      </c>
      <c r="L1139" s="92" t="s">
        <v>133</v>
      </c>
      <c r="M1139" s="89" t="s">
        <v>134</v>
      </c>
    </row>
    <row r="1140" spans="1:13" customFormat="1" ht="14.4" x14ac:dyDescent="0.25">
      <c r="A1140" s="89" t="s">
        <v>157</v>
      </c>
      <c r="B1140" s="89" t="s">
        <v>250</v>
      </c>
      <c r="C1140" s="89" t="s">
        <v>2539</v>
      </c>
      <c r="D1140" s="89" t="s">
        <v>2540</v>
      </c>
      <c r="E1140" s="89" t="s">
        <v>2572</v>
      </c>
      <c r="F1140" s="90">
        <v>44988</v>
      </c>
      <c r="G1140" s="3">
        <v>77.25</v>
      </c>
      <c r="H1140" s="89" t="s">
        <v>2573</v>
      </c>
      <c r="I1140" s="91" t="s">
        <v>173</v>
      </c>
      <c r="J1140" s="104" t="str">
        <f>VLOOKUP(I1140,'Nom Ceges'!A:B,2,FALSE)</f>
        <v>DEP. CC. FISIOLOGIQU</v>
      </c>
      <c r="K1140" s="90">
        <v>45007</v>
      </c>
      <c r="L1140" s="92" t="s">
        <v>133</v>
      </c>
      <c r="M1140" s="89" t="s">
        <v>134</v>
      </c>
    </row>
    <row r="1141" spans="1:13" customFormat="1" ht="14.4" x14ac:dyDescent="0.25">
      <c r="A1141" s="89" t="s">
        <v>157</v>
      </c>
      <c r="B1141" s="89" t="s">
        <v>250</v>
      </c>
      <c r="C1141" s="89" t="s">
        <v>2539</v>
      </c>
      <c r="D1141" s="89" t="s">
        <v>2540</v>
      </c>
      <c r="E1141" s="89" t="s">
        <v>2574</v>
      </c>
      <c r="F1141" s="90">
        <v>44993</v>
      </c>
      <c r="G1141" s="3">
        <v>23.72</v>
      </c>
      <c r="H1141" s="89" t="s">
        <v>2575</v>
      </c>
      <c r="I1141" s="91" t="s">
        <v>173</v>
      </c>
      <c r="J1141" s="104" t="str">
        <f>VLOOKUP(I1141,'Nom Ceges'!A:B,2,FALSE)</f>
        <v>DEP. CC. FISIOLOGIQU</v>
      </c>
      <c r="K1141" s="90">
        <v>45007</v>
      </c>
      <c r="L1141" s="92" t="s">
        <v>133</v>
      </c>
      <c r="M1141" s="89" t="s">
        <v>134</v>
      </c>
    </row>
    <row r="1142" spans="1:13" customFormat="1" ht="14.4" x14ac:dyDescent="0.25">
      <c r="A1142" s="89" t="s">
        <v>157</v>
      </c>
      <c r="B1142" s="89" t="s">
        <v>250</v>
      </c>
      <c r="C1142" s="89" t="s">
        <v>2539</v>
      </c>
      <c r="D1142" s="89" t="s">
        <v>2540</v>
      </c>
      <c r="E1142" s="89" t="s">
        <v>2586</v>
      </c>
      <c r="F1142" s="90">
        <v>45014</v>
      </c>
      <c r="G1142" s="3">
        <v>74.66</v>
      </c>
      <c r="H1142" s="89" t="s">
        <v>2587</v>
      </c>
      <c r="I1142" s="91" t="s">
        <v>173</v>
      </c>
      <c r="J1142" s="104" t="str">
        <f>VLOOKUP(I1142,'Nom Ceges'!A:B,2,FALSE)</f>
        <v>DEP. CC. FISIOLOGIQU</v>
      </c>
      <c r="K1142" s="90">
        <v>45014</v>
      </c>
      <c r="L1142" s="92" t="s">
        <v>133</v>
      </c>
      <c r="M1142" s="89" t="s">
        <v>134</v>
      </c>
    </row>
    <row r="1143" spans="1:13" customFormat="1" ht="14.4" x14ac:dyDescent="0.25">
      <c r="A1143" s="89" t="s">
        <v>157</v>
      </c>
      <c r="B1143" s="89" t="s">
        <v>250</v>
      </c>
      <c r="C1143" s="89" t="s">
        <v>2539</v>
      </c>
      <c r="D1143" s="89" t="s">
        <v>2540</v>
      </c>
      <c r="E1143" s="89" t="s">
        <v>2624</v>
      </c>
      <c r="F1143" s="90">
        <v>45042</v>
      </c>
      <c r="G1143" s="3">
        <v>238.37</v>
      </c>
      <c r="H1143" s="89" t="s">
        <v>2625</v>
      </c>
      <c r="I1143" s="91" t="s">
        <v>173</v>
      </c>
      <c r="J1143" s="104" t="str">
        <f>VLOOKUP(I1143,'Nom Ceges'!A:B,2,FALSE)</f>
        <v>DEP. CC. FISIOLOGIQU</v>
      </c>
      <c r="K1143" s="90">
        <v>45042</v>
      </c>
      <c r="L1143" s="92" t="s">
        <v>133</v>
      </c>
      <c r="M1143" s="89" t="s">
        <v>134</v>
      </c>
    </row>
    <row r="1144" spans="1:13" customFormat="1" ht="14.4" x14ac:dyDescent="0.25">
      <c r="A1144" s="89" t="s">
        <v>157</v>
      </c>
      <c r="B1144" s="89" t="s">
        <v>250</v>
      </c>
      <c r="C1144" s="89" t="s">
        <v>2539</v>
      </c>
      <c r="D1144" s="89" t="s">
        <v>2540</v>
      </c>
      <c r="E1144" s="89" t="s">
        <v>2631</v>
      </c>
      <c r="F1144" s="90">
        <v>45050</v>
      </c>
      <c r="G1144" s="3">
        <v>211.15</v>
      </c>
      <c r="H1144" s="89" t="s">
        <v>2632</v>
      </c>
      <c r="I1144" s="91" t="s">
        <v>173</v>
      </c>
      <c r="J1144" s="104" t="str">
        <f>VLOOKUP(I1144,'Nom Ceges'!A:B,2,FALSE)</f>
        <v>DEP. CC. FISIOLOGIQU</v>
      </c>
      <c r="K1144" s="90">
        <v>45050</v>
      </c>
      <c r="L1144" s="92" t="s">
        <v>133</v>
      </c>
      <c r="M1144" s="89" t="s">
        <v>134</v>
      </c>
    </row>
    <row r="1145" spans="1:13" customFormat="1" ht="14.4" x14ac:dyDescent="0.25">
      <c r="A1145" s="89" t="s">
        <v>157</v>
      </c>
      <c r="B1145" s="89" t="s">
        <v>250</v>
      </c>
      <c r="C1145" s="89" t="s">
        <v>2539</v>
      </c>
      <c r="D1145" s="89" t="s">
        <v>2540</v>
      </c>
      <c r="E1145" s="89" t="s">
        <v>2639</v>
      </c>
      <c r="F1145" s="90">
        <v>45054</v>
      </c>
      <c r="G1145" s="3">
        <v>150.88999999999999</v>
      </c>
      <c r="H1145" s="89" t="s">
        <v>2640</v>
      </c>
      <c r="I1145" s="91" t="s">
        <v>173</v>
      </c>
      <c r="J1145" s="104" t="str">
        <f>VLOOKUP(I1145,'Nom Ceges'!A:B,2,FALSE)</f>
        <v>DEP. CC. FISIOLOGIQU</v>
      </c>
      <c r="K1145" s="90">
        <v>45054</v>
      </c>
      <c r="L1145" s="92" t="s">
        <v>133</v>
      </c>
      <c r="M1145" s="89" t="s">
        <v>134</v>
      </c>
    </row>
    <row r="1146" spans="1:13" customFormat="1" ht="14.4" x14ac:dyDescent="0.25">
      <c r="A1146" s="89" t="s">
        <v>157</v>
      </c>
      <c r="B1146" s="89" t="s">
        <v>250</v>
      </c>
      <c r="C1146" s="89" t="s">
        <v>2539</v>
      </c>
      <c r="D1146" s="89" t="s">
        <v>2540</v>
      </c>
      <c r="E1146" s="89" t="s">
        <v>2641</v>
      </c>
      <c r="F1146" s="90">
        <v>45054</v>
      </c>
      <c r="G1146" s="3">
        <v>136.72999999999999</v>
      </c>
      <c r="H1146" s="89" t="s">
        <v>2642</v>
      </c>
      <c r="I1146" s="91" t="s">
        <v>173</v>
      </c>
      <c r="J1146" s="104" t="str">
        <f>VLOOKUP(I1146,'Nom Ceges'!A:B,2,FALSE)</f>
        <v>DEP. CC. FISIOLOGIQU</v>
      </c>
      <c r="K1146" s="90">
        <v>45054</v>
      </c>
      <c r="L1146" s="92" t="s">
        <v>133</v>
      </c>
      <c r="M1146" s="89" t="s">
        <v>134</v>
      </c>
    </row>
    <row r="1147" spans="1:13" customFormat="1" ht="14.4" x14ac:dyDescent="0.25">
      <c r="A1147" s="89" t="s">
        <v>157</v>
      </c>
      <c r="B1147" s="89" t="s">
        <v>250</v>
      </c>
      <c r="C1147" s="89" t="s">
        <v>2539</v>
      </c>
      <c r="D1147" s="89" t="s">
        <v>2540</v>
      </c>
      <c r="E1147" s="89" t="s">
        <v>2653</v>
      </c>
      <c r="F1147" s="90">
        <v>45055</v>
      </c>
      <c r="G1147" s="3">
        <v>70.08</v>
      </c>
      <c r="H1147" s="89" t="s">
        <v>2654</v>
      </c>
      <c r="I1147" s="91" t="s">
        <v>173</v>
      </c>
      <c r="J1147" s="104" t="str">
        <f>VLOOKUP(I1147,'Nom Ceges'!A:B,2,FALSE)</f>
        <v>DEP. CC. FISIOLOGIQU</v>
      </c>
      <c r="K1147" s="90">
        <v>45056</v>
      </c>
      <c r="L1147" s="92" t="s">
        <v>133</v>
      </c>
      <c r="M1147" s="89" t="s">
        <v>134</v>
      </c>
    </row>
    <row r="1148" spans="1:13" customFormat="1" ht="14.4" x14ac:dyDescent="0.25">
      <c r="A1148" s="89" t="s">
        <v>157</v>
      </c>
      <c r="B1148" s="89" t="s">
        <v>250</v>
      </c>
      <c r="C1148" s="89" t="s">
        <v>2539</v>
      </c>
      <c r="D1148" s="89" t="s">
        <v>2540</v>
      </c>
      <c r="E1148" s="89" t="s">
        <v>2669</v>
      </c>
      <c r="F1148" s="90">
        <v>45062</v>
      </c>
      <c r="G1148" s="3">
        <v>426.73</v>
      </c>
      <c r="H1148" s="89" t="s">
        <v>2670</v>
      </c>
      <c r="I1148" s="91" t="s">
        <v>173</v>
      </c>
      <c r="J1148" s="104" t="str">
        <f>VLOOKUP(I1148,'Nom Ceges'!A:B,2,FALSE)</f>
        <v>DEP. CC. FISIOLOGIQU</v>
      </c>
      <c r="K1148" s="90">
        <v>45062</v>
      </c>
      <c r="L1148" s="92" t="s">
        <v>133</v>
      </c>
      <c r="M1148" s="89" t="s">
        <v>134</v>
      </c>
    </row>
    <row r="1149" spans="1:13" customFormat="1" ht="14.4" x14ac:dyDescent="0.25">
      <c r="A1149" s="89" t="s">
        <v>157</v>
      </c>
      <c r="B1149" s="89" t="s">
        <v>250</v>
      </c>
      <c r="C1149" s="89" t="s">
        <v>2539</v>
      </c>
      <c r="D1149" s="89" t="s">
        <v>2540</v>
      </c>
      <c r="E1149" s="89" t="s">
        <v>2671</v>
      </c>
      <c r="F1149" s="90">
        <v>45062</v>
      </c>
      <c r="G1149" s="3">
        <v>1165.23</v>
      </c>
      <c r="H1149" s="89" t="s">
        <v>2672</v>
      </c>
      <c r="I1149" s="91" t="s">
        <v>173</v>
      </c>
      <c r="J1149" s="104" t="str">
        <f>VLOOKUP(I1149,'Nom Ceges'!A:B,2,FALSE)</f>
        <v>DEP. CC. FISIOLOGIQU</v>
      </c>
      <c r="K1149" s="90">
        <v>45062</v>
      </c>
      <c r="L1149" s="92" t="s">
        <v>133</v>
      </c>
      <c r="M1149" s="89" t="s">
        <v>134</v>
      </c>
    </row>
    <row r="1150" spans="1:13" customFormat="1" ht="14.4" x14ac:dyDescent="0.25">
      <c r="A1150" s="89" t="s">
        <v>157</v>
      </c>
      <c r="B1150" s="89" t="s">
        <v>250</v>
      </c>
      <c r="C1150" s="89" t="s">
        <v>2539</v>
      </c>
      <c r="D1150" s="89" t="s">
        <v>2540</v>
      </c>
      <c r="E1150" s="89" t="s">
        <v>2736</v>
      </c>
      <c r="F1150" s="90">
        <v>45051</v>
      </c>
      <c r="G1150" s="3">
        <v>308.55</v>
      </c>
      <c r="H1150" s="89" t="s">
        <v>2640</v>
      </c>
      <c r="I1150" s="91" t="s">
        <v>173</v>
      </c>
      <c r="J1150" s="104" t="str">
        <f>VLOOKUP(I1150,'Nom Ceges'!A:B,2,FALSE)</f>
        <v>DEP. CC. FISIOLOGIQU</v>
      </c>
      <c r="K1150" s="90">
        <v>45082</v>
      </c>
      <c r="L1150" s="92" t="s">
        <v>133</v>
      </c>
      <c r="M1150" s="89" t="s">
        <v>134</v>
      </c>
    </row>
    <row r="1151" spans="1:13" customFormat="1" ht="14.4" x14ac:dyDescent="0.25">
      <c r="A1151" s="89" t="s">
        <v>157</v>
      </c>
      <c r="B1151" s="89" t="s">
        <v>250</v>
      </c>
      <c r="C1151" s="89" t="s">
        <v>2539</v>
      </c>
      <c r="D1151" s="89" t="s">
        <v>2540</v>
      </c>
      <c r="E1151" s="89" t="s">
        <v>2752</v>
      </c>
      <c r="F1151" s="90">
        <v>44978</v>
      </c>
      <c r="G1151" s="3">
        <v>57.93</v>
      </c>
      <c r="H1151" s="89" t="s">
        <v>2753</v>
      </c>
      <c r="I1151" s="91" t="s">
        <v>173</v>
      </c>
      <c r="J1151" s="104" t="str">
        <f>VLOOKUP(I1151,'Nom Ceges'!A:B,2,FALSE)</f>
        <v>DEP. CC. FISIOLOGIQU</v>
      </c>
      <c r="K1151" s="90">
        <v>45084</v>
      </c>
      <c r="L1151" s="92" t="s">
        <v>133</v>
      </c>
      <c r="M1151" s="89" t="s">
        <v>134</v>
      </c>
    </row>
    <row r="1152" spans="1:13" customFormat="1" ht="14.4" x14ac:dyDescent="0.25">
      <c r="A1152" s="89" t="s">
        <v>157</v>
      </c>
      <c r="B1152" s="89" t="s">
        <v>250</v>
      </c>
      <c r="C1152" s="89" t="s">
        <v>2539</v>
      </c>
      <c r="D1152" s="89" t="s">
        <v>2540</v>
      </c>
      <c r="E1152" s="89" t="s">
        <v>2754</v>
      </c>
      <c r="F1152" s="90">
        <v>45006</v>
      </c>
      <c r="G1152" s="3">
        <v>3.39</v>
      </c>
      <c r="H1152" s="89" t="s">
        <v>2755</v>
      </c>
      <c r="I1152" s="91" t="s">
        <v>173</v>
      </c>
      <c r="J1152" s="104" t="str">
        <f>VLOOKUP(I1152,'Nom Ceges'!A:B,2,FALSE)</f>
        <v>DEP. CC. FISIOLOGIQU</v>
      </c>
      <c r="K1152" s="90">
        <v>45084</v>
      </c>
      <c r="L1152" s="92" t="s">
        <v>133</v>
      </c>
      <c r="M1152" s="89" t="s">
        <v>134</v>
      </c>
    </row>
    <row r="1153" spans="1:13" customFormat="1" ht="14.4" x14ac:dyDescent="0.25">
      <c r="A1153" s="89" t="s">
        <v>157</v>
      </c>
      <c r="B1153" s="89" t="s">
        <v>250</v>
      </c>
      <c r="C1153" s="89" t="s">
        <v>2539</v>
      </c>
      <c r="D1153" s="89" t="s">
        <v>2540</v>
      </c>
      <c r="E1153" s="89" t="s">
        <v>2756</v>
      </c>
      <c r="F1153" s="90">
        <v>45084</v>
      </c>
      <c r="G1153" s="3">
        <v>58.81</v>
      </c>
      <c r="H1153" s="89" t="s">
        <v>2757</v>
      </c>
      <c r="I1153" s="91" t="s">
        <v>173</v>
      </c>
      <c r="J1153" s="104" t="str">
        <f>VLOOKUP(I1153,'Nom Ceges'!A:B,2,FALSE)</f>
        <v>DEP. CC. FISIOLOGIQU</v>
      </c>
      <c r="K1153" s="90">
        <v>45084</v>
      </c>
      <c r="L1153" s="92" t="s">
        <v>133</v>
      </c>
      <c r="M1153" s="89" t="s">
        <v>134</v>
      </c>
    </row>
    <row r="1154" spans="1:13" customFormat="1" ht="14.4" x14ac:dyDescent="0.25">
      <c r="A1154" s="89" t="s">
        <v>157</v>
      </c>
      <c r="B1154" s="89" t="s">
        <v>250</v>
      </c>
      <c r="C1154" s="89" t="s">
        <v>2539</v>
      </c>
      <c r="D1154" s="89" t="s">
        <v>2540</v>
      </c>
      <c r="E1154" s="89" t="s">
        <v>2776</v>
      </c>
      <c r="F1154" s="90">
        <v>45091</v>
      </c>
      <c r="G1154" s="3">
        <v>413.82</v>
      </c>
      <c r="H1154" s="89" t="s">
        <v>2777</v>
      </c>
      <c r="I1154" s="91" t="s">
        <v>173</v>
      </c>
      <c r="J1154" s="104" t="str">
        <f>VLOOKUP(I1154,'Nom Ceges'!A:B,2,FALSE)</f>
        <v>DEP. CC. FISIOLOGIQU</v>
      </c>
      <c r="K1154" s="90">
        <v>45091</v>
      </c>
      <c r="L1154" s="92" t="s">
        <v>133</v>
      </c>
      <c r="M1154" s="89" t="s">
        <v>134</v>
      </c>
    </row>
    <row r="1155" spans="1:13" customFormat="1" ht="14.4" x14ac:dyDescent="0.25">
      <c r="A1155" s="89" t="s">
        <v>157</v>
      </c>
      <c r="B1155" s="89" t="s">
        <v>250</v>
      </c>
      <c r="C1155" s="89" t="s">
        <v>2539</v>
      </c>
      <c r="D1155" s="89" t="s">
        <v>2540</v>
      </c>
      <c r="E1155" s="89" t="s">
        <v>2803</v>
      </c>
      <c r="F1155" s="90">
        <v>45096</v>
      </c>
      <c r="G1155" s="3">
        <v>34.22</v>
      </c>
      <c r="H1155" s="89" t="s">
        <v>2804</v>
      </c>
      <c r="I1155" s="91" t="s">
        <v>173</v>
      </c>
      <c r="J1155" s="104" t="str">
        <f>VLOOKUP(I1155,'Nom Ceges'!A:B,2,FALSE)</f>
        <v>DEP. CC. FISIOLOGIQU</v>
      </c>
      <c r="K1155" s="90">
        <v>45097</v>
      </c>
      <c r="L1155" s="92" t="s">
        <v>133</v>
      </c>
      <c r="M1155" s="89" t="s">
        <v>134</v>
      </c>
    </row>
    <row r="1156" spans="1:13" customFormat="1" ht="14.4" x14ac:dyDescent="0.25">
      <c r="A1156" s="89" t="s">
        <v>157</v>
      </c>
      <c r="B1156" s="89" t="s">
        <v>250</v>
      </c>
      <c r="C1156" s="89" t="s">
        <v>2539</v>
      </c>
      <c r="D1156" s="89" t="s">
        <v>2540</v>
      </c>
      <c r="E1156" s="89" t="s">
        <v>2818</v>
      </c>
      <c r="F1156" s="90">
        <v>45100</v>
      </c>
      <c r="G1156" s="3">
        <v>1622.61</v>
      </c>
      <c r="H1156" s="89" t="s">
        <v>2819</v>
      </c>
      <c r="I1156" s="91" t="s">
        <v>173</v>
      </c>
      <c r="J1156" s="104" t="str">
        <f>VLOOKUP(I1156,'Nom Ceges'!A:B,2,FALSE)</f>
        <v>DEP. CC. FISIOLOGIQU</v>
      </c>
      <c r="K1156" s="90">
        <v>45100</v>
      </c>
      <c r="L1156" s="92" t="s">
        <v>133</v>
      </c>
      <c r="M1156" s="89" t="s">
        <v>134</v>
      </c>
    </row>
    <row r="1157" spans="1:13" customFormat="1" ht="14.4" x14ac:dyDescent="0.25">
      <c r="A1157" s="89" t="s">
        <v>157</v>
      </c>
      <c r="B1157" s="89" t="s">
        <v>250</v>
      </c>
      <c r="C1157" s="89" t="s">
        <v>2539</v>
      </c>
      <c r="D1157" s="89" t="s">
        <v>2540</v>
      </c>
      <c r="E1157" s="89" t="s">
        <v>2855</v>
      </c>
      <c r="F1157" s="90">
        <v>45107</v>
      </c>
      <c r="G1157" s="3">
        <v>2260.8000000000002</v>
      </c>
      <c r="H1157" s="89" t="s">
        <v>2856</v>
      </c>
      <c r="I1157" s="91" t="s">
        <v>173</v>
      </c>
      <c r="J1157" s="104" t="str">
        <f>VLOOKUP(I1157,'Nom Ceges'!A:B,2,FALSE)</f>
        <v>DEP. CC. FISIOLOGIQU</v>
      </c>
      <c r="K1157" s="90">
        <v>45107</v>
      </c>
      <c r="L1157" s="92" t="s">
        <v>133</v>
      </c>
      <c r="M1157" s="89" t="s">
        <v>134</v>
      </c>
    </row>
    <row r="1158" spans="1:13" customFormat="1" ht="14.4" x14ac:dyDescent="0.25">
      <c r="A1158" s="89" t="s">
        <v>157</v>
      </c>
      <c r="B1158" s="89" t="s">
        <v>250</v>
      </c>
      <c r="C1158" s="89" t="s">
        <v>2539</v>
      </c>
      <c r="D1158" s="89" t="s">
        <v>2540</v>
      </c>
      <c r="E1158" s="89" t="s">
        <v>2878</v>
      </c>
      <c r="F1158" s="90">
        <v>45108</v>
      </c>
      <c r="G1158" s="3">
        <v>101.64</v>
      </c>
      <c r="H1158" s="89" t="s">
        <v>2879</v>
      </c>
      <c r="I1158" s="91" t="s">
        <v>173</v>
      </c>
      <c r="J1158" s="104" t="str">
        <f>VLOOKUP(I1158,'Nom Ceges'!A:B,2,FALSE)</f>
        <v>DEP. CC. FISIOLOGIQU</v>
      </c>
      <c r="K1158" s="90">
        <v>45110</v>
      </c>
      <c r="L1158" s="92" t="s">
        <v>133</v>
      </c>
      <c r="M1158" s="89" t="s">
        <v>134</v>
      </c>
    </row>
    <row r="1159" spans="1:13" customFormat="1" ht="14.4" x14ac:dyDescent="0.25">
      <c r="A1159" s="89" t="s">
        <v>157</v>
      </c>
      <c r="B1159" s="89" t="s">
        <v>250</v>
      </c>
      <c r="C1159" s="89" t="s">
        <v>2539</v>
      </c>
      <c r="D1159" s="89" t="s">
        <v>2540</v>
      </c>
      <c r="E1159" s="89" t="s">
        <v>2922</v>
      </c>
      <c r="F1159" s="90">
        <v>45112</v>
      </c>
      <c r="G1159" s="3">
        <v>232.32</v>
      </c>
      <c r="H1159" s="89" t="s">
        <v>2856</v>
      </c>
      <c r="I1159" s="91" t="s">
        <v>173</v>
      </c>
      <c r="J1159" s="104" t="str">
        <f>VLOOKUP(I1159,'Nom Ceges'!A:B,2,FALSE)</f>
        <v>DEP. CC. FISIOLOGIQU</v>
      </c>
      <c r="K1159" s="90">
        <v>45113</v>
      </c>
      <c r="L1159" s="92" t="s">
        <v>133</v>
      </c>
      <c r="M1159" s="89" t="s">
        <v>134</v>
      </c>
    </row>
    <row r="1160" spans="1:13" customFormat="1" ht="14.4" x14ac:dyDescent="0.25">
      <c r="A1160" s="89" t="s">
        <v>157</v>
      </c>
      <c r="B1160" s="89" t="s">
        <v>250</v>
      </c>
      <c r="C1160" s="89" t="s">
        <v>2539</v>
      </c>
      <c r="D1160" s="89" t="s">
        <v>2540</v>
      </c>
      <c r="E1160" s="89" t="s">
        <v>2960</v>
      </c>
      <c r="F1160" s="90">
        <v>45118</v>
      </c>
      <c r="G1160" s="3">
        <v>405.35</v>
      </c>
      <c r="H1160" s="89" t="s">
        <v>2961</v>
      </c>
      <c r="I1160" s="91" t="s">
        <v>173</v>
      </c>
      <c r="J1160" s="104" t="str">
        <f>VLOOKUP(I1160,'Nom Ceges'!A:B,2,FALSE)</f>
        <v>DEP. CC. FISIOLOGIQU</v>
      </c>
      <c r="K1160" s="90">
        <v>45119</v>
      </c>
      <c r="L1160" s="92" t="s">
        <v>133</v>
      </c>
      <c r="M1160" s="89" t="s">
        <v>134</v>
      </c>
    </row>
    <row r="1161" spans="1:13" customFormat="1" ht="14.4" x14ac:dyDescent="0.25">
      <c r="A1161" s="89" t="s">
        <v>157</v>
      </c>
      <c r="B1161" s="89" t="s">
        <v>250</v>
      </c>
      <c r="C1161" s="89" t="s">
        <v>2539</v>
      </c>
      <c r="D1161" s="89" t="s">
        <v>2540</v>
      </c>
      <c r="E1161" s="89" t="s">
        <v>2962</v>
      </c>
      <c r="F1161" s="90">
        <v>45118</v>
      </c>
      <c r="G1161" s="3">
        <v>308.55</v>
      </c>
      <c r="H1161" s="89" t="s">
        <v>2963</v>
      </c>
      <c r="I1161" s="91" t="s">
        <v>173</v>
      </c>
      <c r="J1161" s="104" t="str">
        <f>VLOOKUP(I1161,'Nom Ceges'!A:B,2,FALSE)</f>
        <v>DEP. CC. FISIOLOGIQU</v>
      </c>
      <c r="K1161" s="90">
        <v>45119</v>
      </c>
      <c r="L1161" s="92" t="s">
        <v>133</v>
      </c>
      <c r="M1161" s="89" t="s">
        <v>134</v>
      </c>
    </row>
    <row r="1162" spans="1:13" customFormat="1" ht="14.4" x14ac:dyDescent="0.25">
      <c r="A1162" s="89" t="s">
        <v>157</v>
      </c>
      <c r="B1162" s="89" t="s">
        <v>250</v>
      </c>
      <c r="C1162" s="89" t="s">
        <v>2539</v>
      </c>
      <c r="D1162" s="89" t="s">
        <v>2540</v>
      </c>
      <c r="E1162" s="89" t="s">
        <v>3039</v>
      </c>
      <c r="F1162" s="90">
        <v>45127</v>
      </c>
      <c r="G1162" s="3">
        <v>528.77</v>
      </c>
      <c r="H1162" s="89" t="s">
        <v>3040</v>
      </c>
      <c r="I1162" s="91" t="s">
        <v>173</v>
      </c>
      <c r="J1162" s="104" t="str">
        <f>VLOOKUP(I1162,'Nom Ceges'!A:B,2,FALSE)</f>
        <v>DEP. CC. FISIOLOGIQU</v>
      </c>
      <c r="K1162" s="90">
        <v>45127</v>
      </c>
      <c r="L1162" s="92" t="s">
        <v>133</v>
      </c>
      <c r="M1162" s="89" t="s">
        <v>134</v>
      </c>
    </row>
    <row r="1163" spans="1:13" customFormat="1" ht="14.4" x14ac:dyDescent="0.25">
      <c r="A1163" s="89" t="s">
        <v>157</v>
      </c>
      <c r="B1163" s="89" t="s">
        <v>250</v>
      </c>
      <c r="C1163" s="89" t="s">
        <v>2539</v>
      </c>
      <c r="D1163" s="89" t="s">
        <v>2540</v>
      </c>
      <c r="E1163" s="89" t="s">
        <v>3203</v>
      </c>
      <c r="F1163" s="90">
        <v>45183</v>
      </c>
      <c r="G1163" s="3">
        <v>209.03</v>
      </c>
      <c r="H1163" s="89" t="s">
        <v>3204</v>
      </c>
      <c r="I1163" s="91" t="s">
        <v>173</v>
      </c>
      <c r="J1163" s="104" t="str">
        <f>VLOOKUP(I1163,'Nom Ceges'!A:B,2,FALSE)</f>
        <v>DEP. CC. FISIOLOGIQU</v>
      </c>
      <c r="K1163" s="90">
        <v>45183</v>
      </c>
      <c r="L1163" s="92" t="s">
        <v>133</v>
      </c>
      <c r="M1163" s="89" t="s">
        <v>134</v>
      </c>
    </row>
    <row r="1164" spans="1:13" customFormat="1" ht="14.4" x14ac:dyDescent="0.25">
      <c r="A1164" s="89" t="s">
        <v>157</v>
      </c>
      <c r="B1164" s="89" t="s">
        <v>250</v>
      </c>
      <c r="C1164" s="89" t="s">
        <v>2539</v>
      </c>
      <c r="D1164" s="89" t="s">
        <v>2540</v>
      </c>
      <c r="E1164" s="89" t="s">
        <v>3232</v>
      </c>
      <c r="F1164" s="90">
        <v>45190</v>
      </c>
      <c r="G1164" s="3">
        <v>40.78</v>
      </c>
      <c r="H1164" s="89" t="s">
        <v>3233</v>
      </c>
      <c r="I1164" s="91" t="s">
        <v>173</v>
      </c>
      <c r="J1164" s="104" t="str">
        <f>VLOOKUP(I1164,'Nom Ceges'!A:B,2,FALSE)</f>
        <v>DEP. CC. FISIOLOGIQU</v>
      </c>
      <c r="K1164" s="90">
        <v>45190</v>
      </c>
      <c r="L1164" s="92" t="s">
        <v>133</v>
      </c>
      <c r="M1164" s="89" t="s">
        <v>134</v>
      </c>
    </row>
    <row r="1165" spans="1:13" customFormat="1" ht="14.4" x14ac:dyDescent="0.25">
      <c r="A1165" s="89" t="s">
        <v>157</v>
      </c>
      <c r="B1165" s="89" t="s">
        <v>250</v>
      </c>
      <c r="C1165" s="89" t="s">
        <v>2539</v>
      </c>
      <c r="D1165" s="89" t="s">
        <v>2540</v>
      </c>
      <c r="E1165" s="89" t="s">
        <v>3256</v>
      </c>
      <c r="F1165" s="90">
        <v>45195</v>
      </c>
      <c r="G1165" s="3">
        <v>796.85</v>
      </c>
      <c r="H1165" s="89" t="s">
        <v>3257</v>
      </c>
      <c r="I1165" s="91" t="s">
        <v>173</v>
      </c>
      <c r="J1165" s="104" t="str">
        <f>VLOOKUP(I1165,'Nom Ceges'!A:B,2,FALSE)</f>
        <v>DEP. CC. FISIOLOGIQU</v>
      </c>
      <c r="K1165" s="90">
        <v>45195</v>
      </c>
      <c r="L1165" s="92" t="s">
        <v>133</v>
      </c>
      <c r="M1165" s="89" t="s">
        <v>134</v>
      </c>
    </row>
    <row r="1166" spans="1:13" customFormat="1" ht="14.4" x14ac:dyDescent="0.25">
      <c r="A1166" s="89" t="s">
        <v>157</v>
      </c>
      <c r="B1166" s="89" t="s">
        <v>250</v>
      </c>
      <c r="C1166" s="89" t="s">
        <v>2539</v>
      </c>
      <c r="D1166" s="89" t="s">
        <v>2540</v>
      </c>
      <c r="E1166" s="89" t="s">
        <v>3258</v>
      </c>
      <c r="F1166" s="90">
        <v>45195</v>
      </c>
      <c r="G1166" s="3">
        <v>150.88999999999999</v>
      </c>
      <c r="H1166" s="89" t="s">
        <v>3259</v>
      </c>
      <c r="I1166" s="91" t="s">
        <v>173</v>
      </c>
      <c r="J1166" s="104" t="str">
        <f>VLOOKUP(I1166,'Nom Ceges'!A:B,2,FALSE)</f>
        <v>DEP. CC. FISIOLOGIQU</v>
      </c>
      <c r="K1166" s="90">
        <v>45195</v>
      </c>
      <c r="L1166" s="92" t="s">
        <v>133</v>
      </c>
      <c r="M1166" s="89" t="s">
        <v>134</v>
      </c>
    </row>
    <row r="1167" spans="1:13" customFormat="1" ht="14.4" x14ac:dyDescent="0.25">
      <c r="A1167" s="89" t="s">
        <v>157</v>
      </c>
      <c r="B1167" s="89" t="s">
        <v>250</v>
      </c>
      <c r="C1167" s="89" t="s">
        <v>2539</v>
      </c>
      <c r="D1167" s="89" t="s">
        <v>2540</v>
      </c>
      <c r="E1167" s="89" t="s">
        <v>3260</v>
      </c>
      <c r="F1167" s="90">
        <v>45195</v>
      </c>
      <c r="G1167" s="3">
        <v>437.42</v>
      </c>
      <c r="H1167" s="89" t="s">
        <v>3261</v>
      </c>
      <c r="I1167" s="91" t="s">
        <v>173</v>
      </c>
      <c r="J1167" s="104" t="str">
        <f>VLOOKUP(I1167,'Nom Ceges'!A:B,2,FALSE)</f>
        <v>DEP. CC. FISIOLOGIQU</v>
      </c>
      <c r="K1167" s="90">
        <v>45195</v>
      </c>
      <c r="L1167" s="92" t="s">
        <v>133</v>
      </c>
      <c r="M1167" s="89" t="s">
        <v>134</v>
      </c>
    </row>
    <row r="1168" spans="1:13" customFormat="1" ht="14.4" x14ac:dyDescent="0.25">
      <c r="A1168" s="89" t="s">
        <v>157</v>
      </c>
      <c r="B1168" s="89" t="s">
        <v>250</v>
      </c>
      <c r="C1168" s="89" t="s">
        <v>2539</v>
      </c>
      <c r="D1168" s="89" t="s">
        <v>2540</v>
      </c>
      <c r="E1168" s="89" t="s">
        <v>3324</v>
      </c>
      <c r="F1168" s="90">
        <v>45202</v>
      </c>
      <c r="G1168" s="3">
        <v>65.819999999999993</v>
      </c>
      <c r="H1168" s="89" t="s">
        <v>3325</v>
      </c>
      <c r="I1168" s="91" t="s">
        <v>173</v>
      </c>
      <c r="J1168" s="104" t="str">
        <f>VLOOKUP(I1168,'Nom Ceges'!A:B,2,FALSE)</f>
        <v>DEP. CC. FISIOLOGIQU</v>
      </c>
      <c r="K1168" s="90">
        <v>45202</v>
      </c>
      <c r="L1168" s="92" t="s">
        <v>133</v>
      </c>
      <c r="M1168" s="89" t="s">
        <v>134</v>
      </c>
    </row>
    <row r="1169" spans="1:13" customFormat="1" ht="14.4" x14ac:dyDescent="0.25">
      <c r="A1169" s="89" t="s">
        <v>157</v>
      </c>
      <c r="B1169" s="89" t="s">
        <v>250</v>
      </c>
      <c r="C1169" s="89" t="s">
        <v>2539</v>
      </c>
      <c r="D1169" s="89" t="s">
        <v>2540</v>
      </c>
      <c r="E1169" s="89" t="s">
        <v>3326</v>
      </c>
      <c r="F1169" s="90">
        <v>45202</v>
      </c>
      <c r="G1169" s="3">
        <v>147.80000000000001</v>
      </c>
      <c r="H1169" s="89" t="s">
        <v>3327</v>
      </c>
      <c r="I1169" s="91" t="s">
        <v>173</v>
      </c>
      <c r="J1169" s="104" t="str">
        <f>VLOOKUP(I1169,'Nom Ceges'!A:B,2,FALSE)</f>
        <v>DEP. CC. FISIOLOGIQU</v>
      </c>
      <c r="K1169" s="90">
        <v>45202</v>
      </c>
      <c r="L1169" s="92" t="s">
        <v>133</v>
      </c>
      <c r="M1169" s="89" t="s">
        <v>134</v>
      </c>
    </row>
    <row r="1170" spans="1:13" customFormat="1" ht="14.4" x14ac:dyDescent="0.25">
      <c r="A1170" s="89" t="s">
        <v>135</v>
      </c>
      <c r="B1170" s="89" t="s">
        <v>250</v>
      </c>
      <c r="C1170" s="89" t="s">
        <v>2539</v>
      </c>
      <c r="D1170" s="89" t="s">
        <v>2540</v>
      </c>
      <c r="E1170" s="89" t="s">
        <v>3335</v>
      </c>
      <c r="F1170" s="90">
        <v>44818</v>
      </c>
      <c r="G1170" s="3">
        <v>6.61</v>
      </c>
      <c r="H1170" s="89" t="s">
        <v>3336</v>
      </c>
      <c r="I1170" s="91" t="s">
        <v>173</v>
      </c>
      <c r="J1170" s="104" t="str">
        <f>VLOOKUP(I1170,'Nom Ceges'!A:B,2,FALSE)</f>
        <v>DEP. CC. FISIOLOGIQU</v>
      </c>
      <c r="K1170" s="90">
        <v>45203</v>
      </c>
      <c r="L1170" s="92" t="s">
        <v>133</v>
      </c>
      <c r="M1170" s="89" t="s">
        <v>134</v>
      </c>
    </row>
    <row r="1171" spans="1:13" customFormat="1" ht="14.4" x14ac:dyDescent="0.25">
      <c r="A1171" s="89" t="s">
        <v>157</v>
      </c>
      <c r="B1171" s="89" t="s">
        <v>250</v>
      </c>
      <c r="C1171" s="89" t="s">
        <v>2539</v>
      </c>
      <c r="D1171" s="89" t="s">
        <v>2540</v>
      </c>
      <c r="E1171" s="89" t="s">
        <v>3452</v>
      </c>
      <c r="F1171" s="90">
        <v>45211</v>
      </c>
      <c r="G1171" s="3">
        <v>1485.88</v>
      </c>
      <c r="H1171" s="89" t="s">
        <v>3453</v>
      </c>
      <c r="I1171" s="91" t="s">
        <v>173</v>
      </c>
      <c r="J1171" s="104" t="str">
        <f>VLOOKUP(I1171,'Nom Ceges'!A:B,2,FALSE)</f>
        <v>DEP. CC. FISIOLOGIQU</v>
      </c>
      <c r="K1171" s="90">
        <v>45211</v>
      </c>
      <c r="L1171" s="92" t="s">
        <v>133</v>
      </c>
      <c r="M1171" s="89" t="s">
        <v>134</v>
      </c>
    </row>
    <row r="1172" spans="1:13" customFormat="1" ht="14.4" x14ac:dyDescent="0.25">
      <c r="A1172" s="89" t="s">
        <v>157</v>
      </c>
      <c r="B1172" s="89" t="s">
        <v>250</v>
      </c>
      <c r="C1172" s="89" t="s">
        <v>2539</v>
      </c>
      <c r="D1172" s="89" t="s">
        <v>2540</v>
      </c>
      <c r="E1172" s="89" t="s">
        <v>3454</v>
      </c>
      <c r="F1172" s="90">
        <v>45211</v>
      </c>
      <c r="G1172" s="3">
        <v>109.26</v>
      </c>
      <c r="H1172" s="89" t="s">
        <v>3455</v>
      </c>
      <c r="I1172" s="91" t="s">
        <v>173</v>
      </c>
      <c r="J1172" s="104" t="str">
        <f>VLOOKUP(I1172,'Nom Ceges'!A:B,2,FALSE)</f>
        <v>DEP. CC. FISIOLOGIQU</v>
      </c>
      <c r="K1172" s="90">
        <v>45211</v>
      </c>
      <c r="L1172" s="92" t="s">
        <v>133</v>
      </c>
      <c r="M1172" s="89" t="s">
        <v>134</v>
      </c>
    </row>
    <row r="1173" spans="1:13" customFormat="1" ht="14.4" x14ac:dyDescent="0.25">
      <c r="A1173" s="89" t="s">
        <v>157</v>
      </c>
      <c r="B1173" s="89" t="s">
        <v>250</v>
      </c>
      <c r="C1173" s="89" t="s">
        <v>2539</v>
      </c>
      <c r="D1173" s="89" t="s">
        <v>2540</v>
      </c>
      <c r="E1173" s="89" t="s">
        <v>3464</v>
      </c>
      <c r="F1173" s="90">
        <v>45215</v>
      </c>
      <c r="G1173" s="3">
        <v>284.66000000000003</v>
      </c>
      <c r="H1173" s="89" t="s">
        <v>3465</v>
      </c>
      <c r="I1173" s="91" t="s">
        <v>173</v>
      </c>
      <c r="J1173" s="104" t="str">
        <f>VLOOKUP(I1173,'Nom Ceges'!A:B,2,FALSE)</f>
        <v>DEP. CC. FISIOLOGIQU</v>
      </c>
      <c r="K1173" s="90">
        <v>45215</v>
      </c>
      <c r="L1173" s="92" t="s">
        <v>133</v>
      </c>
      <c r="M1173" s="89" t="s">
        <v>134</v>
      </c>
    </row>
    <row r="1174" spans="1:13" customFormat="1" ht="14.4" x14ac:dyDescent="0.25">
      <c r="A1174" s="89" t="s">
        <v>157</v>
      </c>
      <c r="B1174" s="89" t="s">
        <v>250</v>
      </c>
      <c r="C1174" s="89" t="s">
        <v>2539</v>
      </c>
      <c r="D1174" s="89" t="s">
        <v>2540</v>
      </c>
      <c r="E1174" s="89" t="s">
        <v>3496</v>
      </c>
      <c r="F1174" s="90">
        <v>45217</v>
      </c>
      <c r="G1174" s="3">
        <v>925.34</v>
      </c>
      <c r="H1174" s="89" t="s">
        <v>3497</v>
      </c>
      <c r="I1174" s="91" t="s">
        <v>173</v>
      </c>
      <c r="J1174" s="104" t="str">
        <f>VLOOKUP(I1174,'Nom Ceges'!A:B,2,FALSE)</f>
        <v>DEP. CC. FISIOLOGIQU</v>
      </c>
      <c r="K1174" s="90">
        <v>45217</v>
      </c>
      <c r="L1174" s="92" t="s">
        <v>133</v>
      </c>
      <c r="M1174" s="89" t="s">
        <v>134</v>
      </c>
    </row>
    <row r="1175" spans="1:13" customFormat="1" ht="14.4" x14ac:dyDescent="0.25">
      <c r="A1175" s="89" t="s">
        <v>157</v>
      </c>
      <c r="B1175" s="89" t="s">
        <v>250</v>
      </c>
      <c r="C1175" s="89" t="s">
        <v>2539</v>
      </c>
      <c r="D1175" s="89" t="s">
        <v>2540</v>
      </c>
      <c r="E1175" s="89" t="s">
        <v>3498</v>
      </c>
      <c r="F1175" s="90">
        <v>45217</v>
      </c>
      <c r="G1175" s="3">
        <v>226.27</v>
      </c>
      <c r="H1175" s="89" t="s">
        <v>3499</v>
      </c>
      <c r="I1175" s="91" t="s">
        <v>173</v>
      </c>
      <c r="J1175" s="104" t="str">
        <f>VLOOKUP(I1175,'Nom Ceges'!A:B,2,FALSE)</f>
        <v>DEP. CC. FISIOLOGIQU</v>
      </c>
      <c r="K1175" s="90">
        <v>45217</v>
      </c>
      <c r="L1175" s="92" t="s">
        <v>133</v>
      </c>
      <c r="M1175" s="89" t="s">
        <v>134</v>
      </c>
    </row>
    <row r="1176" spans="1:13" customFormat="1" ht="14.4" x14ac:dyDescent="0.25">
      <c r="A1176" s="89" t="s">
        <v>157</v>
      </c>
      <c r="B1176" s="89" t="s">
        <v>250</v>
      </c>
      <c r="C1176" s="89" t="s">
        <v>2539</v>
      </c>
      <c r="D1176" s="89" t="s">
        <v>2540</v>
      </c>
      <c r="E1176" s="89" t="s">
        <v>3858</v>
      </c>
      <c r="F1176" s="90">
        <v>45238</v>
      </c>
      <c r="G1176" s="3">
        <v>26.43</v>
      </c>
      <c r="H1176" s="89" t="s">
        <v>3859</v>
      </c>
      <c r="I1176" s="91" t="s">
        <v>173</v>
      </c>
      <c r="J1176" s="104" t="str">
        <f>VLOOKUP(I1176,'Nom Ceges'!A:B,2,FALSE)</f>
        <v>DEP. CC. FISIOLOGIQU</v>
      </c>
      <c r="K1176" s="90">
        <v>45238</v>
      </c>
      <c r="L1176" s="92" t="s">
        <v>133</v>
      </c>
      <c r="M1176" s="89" t="s">
        <v>134</v>
      </c>
    </row>
    <row r="1177" spans="1:13" customFormat="1" ht="14.4" x14ac:dyDescent="0.25">
      <c r="A1177" s="89" t="s">
        <v>157</v>
      </c>
      <c r="B1177" s="89" t="s">
        <v>250</v>
      </c>
      <c r="C1177" s="89" t="s">
        <v>2539</v>
      </c>
      <c r="D1177" s="89" t="s">
        <v>2540</v>
      </c>
      <c r="E1177" s="89" t="s">
        <v>3892</v>
      </c>
      <c r="F1177" s="90">
        <v>45239</v>
      </c>
      <c r="G1177" s="3">
        <v>353.13</v>
      </c>
      <c r="H1177" s="89" t="s">
        <v>3893</v>
      </c>
      <c r="I1177" s="91" t="s">
        <v>173</v>
      </c>
      <c r="J1177" s="104" t="str">
        <f>VLOOKUP(I1177,'Nom Ceges'!A:B,2,FALSE)</f>
        <v>DEP. CC. FISIOLOGIQU</v>
      </c>
      <c r="K1177" s="90">
        <v>45239</v>
      </c>
      <c r="L1177" s="92" t="s">
        <v>133</v>
      </c>
      <c r="M1177" s="89" t="s">
        <v>134</v>
      </c>
    </row>
    <row r="1178" spans="1:13" customFormat="1" ht="14.4" x14ac:dyDescent="0.25">
      <c r="A1178" s="89" t="s">
        <v>157</v>
      </c>
      <c r="B1178" s="89" t="s">
        <v>250</v>
      </c>
      <c r="C1178" s="89" t="s">
        <v>2539</v>
      </c>
      <c r="D1178" s="89" t="s">
        <v>2540</v>
      </c>
      <c r="E1178" s="89" t="s">
        <v>3939</v>
      </c>
      <c r="F1178" s="90">
        <v>45243</v>
      </c>
      <c r="G1178" s="3">
        <v>522.72</v>
      </c>
      <c r="H1178" s="89" t="s">
        <v>3940</v>
      </c>
      <c r="I1178" s="91" t="s">
        <v>173</v>
      </c>
      <c r="J1178" s="104" t="str">
        <f>VLOOKUP(I1178,'Nom Ceges'!A:B,2,FALSE)</f>
        <v>DEP. CC. FISIOLOGIQU</v>
      </c>
      <c r="K1178" s="90">
        <v>45244</v>
      </c>
      <c r="L1178" s="92" t="s">
        <v>133</v>
      </c>
      <c r="M1178" s="89" t="s">
        <v>134</v>
      </c>
    </row>
    <row r="1179" spans="1:13" customFormat="1" ht="14.4" x14ac:dyDescent="0.25">
      <c r="A1179" s="89" t="s">
        <v>157</v>
      </c>
      <c r="B1179" s="89" t="s">
        <v>250</v>
      </c>
      <c r="C1179" s="89" t="s">
        <v>2539</v>
      </c>
      <c r="D1179" s="89" t="s">
        <v>2540</v>
      </c>
      <c r="E1179" s="89" t="s">
        <v>3941</v>
      </c>
      <c r="F1179" s="90">
        <v>45243</v>
      </c>
      <c r="G1179" s="3">
        <v>228.81</v>
      </c>
      <c r="H1179" s="89" t="s">
        <v>3942</v>
      </c>
      <c r="I1179" s="91" t="s">
        <v>173</v>
      </c>
      <c r="J1179" s="104" t="str">
        <f>VLOOKUP(I1179,'Nom Ceges'!A:B,2,FALSE)</f>
        <v>DEP. CC. FISIOLOGIQU</v>
      </c>
      <c r="K1179" s="90">
        <v>45244</v>
      </c>
      <c r="L1179" s="92" t="s">
        <v>133</v>
      </c>
      <c r="M1179" s="89" t="s">
        <v>134</v>
      </c>
    </row>
    <row r="1180" spans="1:13" customFormat="1" ht="14.4" x14ac:dyDescent="0.25">
      <c r="A1180" s="89" t="s">
        <v>157</v>
      </c>
      <c r="B1180" s="89" t="s">
        <v>250</v>
      </c>
      <c r="C1180" s="89" t="s">
        <v>2539</v>
      </c>
      <c r="D1180" s="89" t="s">
        <v>2540</v>
      </c>
      <c r="E1180" s="89" t="s">
        <v>3961</v>
      </c>
      <c r="F1180" s="90">
        <v>45244</v>
      </c>
      <c r="G1180" s="3">
        <v>1367.35</v>
      </c>
      <c r="H1180" s="89" t="s">
        <v>3962</v>
      </c>
      <c r="I1180" s="91" t="s">
        <v>173</v>
      </c>
      <c r="J1180" s="104" t="str">
        <f>VLOOKUP(I1180,'Nom Ceges'!A:B,2,FALSE)</f>
        <v>DEP. CC. FISIOLOGIQU</v>
      </c>
      <c r="K1180" s="90">
        <v>45245</v>
      </c>
      <c r="L1180" s="92" t="s">
        <v>133</v>
      </c>
      <c r="M1180" s="89" t="s">
        <v>134</v>
      </c>
    </row>
    <row r="1181" spans="1:13" customFormat="1" ht="14.4" x14ac:dyDescent="0.25">
      <c r="A1181" s="89" t="s">
        <v>157</v>
      </c>
      <c r="B1181" s="89" t="s">
        <v>250</v>
      </c>
      <c r="C1181" s="89" t="s">
        <v>2539</v>
      </c>
      <c r="D1181" s="89" t="s">
        <v>2540</v>
      </c>
      <c r="E1181" s="89" t="s">
        <v>3963</v>
      </c>
      <c r="F1181" s="90">
        <v>45244</v>
      </c>
      <c r="G1181" s="3">
        <v>69.88</v>
      </c>
      <c r="H1181" s="89" t="s">
        <v>3964</v>
      </c>
      <c r="I1181" s="91" t="s">
        <v>173</v>
      </c>
      <c r="J1181" s="104" t="str">
        <f>VLOOKUP(I1181,'Nom Ceges'!A:B,2,FALSE)</f>
        <v>DEP. CC. FISIOLOGIQU</v>
      </c>
      <c r="K1181" s="90">
        <v>45245</v>
      </c>
      <c r="L1181" s="92" t="s">
        <v>133</v>
      </c>
      <c r="M1181" s="89" t="s">
        <v>134</v>
      </c>
    </row>
    <row r="1182" spans="1:13" customFormat="1" ht="14.4" x14ac:dyDescent="0.25">
      <c r="A1182" s="89" t="s">
        <v>157</v>
      </c>
      <c r="B1182" s="89" t="s">
        <v>250</v>
      </c>
      <c r="C1182" s="89" t="s">
        <v>2539</v>
      </c>
      <c r="D1182" s="89" t="s">
        <v>2540</v>
      </c>
      <c r="E1182" s="89" t="s">
        <v>4052</v>
      </c>
      <c r="F1182" s="90">
        <v>45250</v>
      </c>
      <c r="G1182" s="3">
        <v>1108.3599999999999</v>
      </c>
      <c r="H1182" s="89" t="s">
        <v>4053</v>
      </c>
      <c r="I1182" s="91" t="s">
        <v>173</v>
      </c>
      <c r="J1182" s="104" t="str">
        <f>VLOOKUP(I1182,'Nom Ceges'!A:B,2,FALSE)</f>
        <v>DEP. CC. FISIOLOGIQU</v>
      </c>
      <c r="K1182" s="90">
        <v>45250</v>
      </c>
      <c r="L1182" s="92" t="s">
        <v>133</v>
      </c>
      <c r="M1182" s="89" t="s">
        <v>134</v>
      </c>
    </row>
    <row r="1183" spans="1:13" customFormat="1" ht="14.4" x14ac:dyDescent="0.25">
      <c r="A1183" s="89" t="s">
        <v>157</v>
      </c>
      <c r="B1183" s="89" t="s">
        <v>250</v>
      </c>
      <c r="C1183" s="89" t="s">
        <v>2539</v>
      </c>
      <c r="D1183" s="89" t="s">
        <v>2540</v>
      </c>
      <c r="E1183" s="89" t="s">
        <v>4064</v>
      </c>
      <c r="F1183" s="90">
        <v>45251</v>
      </c>
      <c r="G1183" s="3">
        <v>136.72999999999999</v>
      </c>
      <c r="H1183" s="89" t="s">
        <v>4065</v>
      </c>
      <c r="I1183" s="91" t="s">
        <v>173</v>
      </c>
      <c r="J1183" s="104" t="str">
        <f>VLOOKUP(I1183,'Nom Ceges'!A:B,2,FALSE)</f>
        <v>DEP. CC. FISIOLOGIQU</v>
      </c>
      <c r="K1183" s="90">
        <v>45251</v>
      </c>
      <c r="L1183" s="92" t="s">
        <v>133</v>
      </c>
      <c r="M1183" s="89" t="s">
        <v>134</v>
      </c>
    </row>
    <row r="1184" spans="1:13" customFormat="1" ht="14.4" x14ac:dyDescent="0.25">
      <c r="A1184" s="89" t="s">
        <v>157</v>
      </c>
      <c r="B1184" s="89" t="s">
        <v>250</v>
      </c>
      <c r="C1184" s="89" t="s">
        <v>2539</v>
      </c>
      <c r="D1184" s="89" t="s">
        <v>2540</v>
      </c>
      <c r="E1184" s="89" t="s">
        <v>4066</v>
      </c>
      <c r="F1184" s="90">
        <v>45251</v>
      </c>
      <c r="G1184" s="3">
        <v>232.32</v>
      </c>
      <c r="H1184" s="89" t="s">
        <v>4067</v>
      </c>
      <c r="I1184" s="91" t="s">
        <v>173</v>
      </c>
      <c r="J1184" s="104" t="str">
        <f>VLOOKUP(I1184,'Nom Ceges'!A:B,2,FALSE)</f>
        <v>DEP. CC. FISIOLOGIQU</v>
      </c>
      <c r="K1184" s="90">
        <v>45251</v>
      </c>
      <c r="L1184" s="92" t="s">
        <v>133</v>
      </c>
      <c r="M1184" s="89" t="s">
        <v>134</v>
      </c>
    </row>
    <row r="1185" spans="1:13" customFormat="1" ht="14.4" x14ac:dyDescent="0.25">
      <c r="A1185" s="89" t="s">
        <v>157</v>
      </c>
      <c r="B1185" s="89" t="s">
        <v>250</v>
      </c>
      <c r="C1185" s="89" t="s">
        <v>2539</v>
      </c>
      <c r="D1185" s="89" t="s">
        <v>2540</v>
      </c>
      <c r="E1185" s="89" t="s">
        <v>4080</v>
      </c>
      <c r="F1185" s="90">
        <v>45252</v>
      </c>
      <c r="G1185" s="3">
        <v>673.37</v>
      </c>
      <c r="H1185" s="89" t="s">
        <v>4081</v>
      </c>
      <c r="I1185" s="91" t="s">
        <v>173</v>
      </c>
      <c r="J1185" s="104" t="str">
        <f>VLOOKUP(I1185,'Nom Ceges'!A:B,2,FALSE)</f>
        <v>DEP. CC. FISIOLOGIQU</v>
      </c>
      <c r="K1185" s="90">
        <v>45252</v>
      </c>
      <c r="L1185" s="92" t="s">
        <v>133</v>
      </c>
      <c r="M1185" s="89" t="s">
        <v>134</v>
      </c>
    </row>
    <row r="1186" spans="1:13" customFormat="1" ht="14.4" x14ac:dyDescent="0.25">
      <c r="A1186" s="89" t="s">
        <v>157</v>
      </c>
      <c r="B1186" s="89" t="s">
        <v>250</v>
      </c>
      <c r="C1186" s="89" t="s">
        <v>2539</v>
      </c>
      <c r="D1186" s="89" t="s">
        <v>2540</v>
      </c>
      <c r="E1186" s="89" t="s">
        <v>4202</v>
      </c>
      <c r="F1186" s="90">
        <v>45257</v>
      </c>
      <c r="G1186" s="3">
        <v>424.41</v>
      </c>
      <c r="H1186" s="89" t="s">
        <v>4203</v>
      </c>
      <c r="I1186" s="91" t="s">
        <v>173</v>
      </c>
      <c r="J1186" s="104" t="str">
        <f>VLOOKUP(I1186,'Nom Ceges'!A:B,2,FALSE)</f>
        <v>DEP. CC. FISIOLOGIQU</v>
      </c>
      <c r="K1186" s="90">
        <v>45257</v>
      </c>
      <c r="L1186" s="92" t="s">
        <v>133</v>
      </c>
      <c r="M1186" s="89" t="s">
        <v>134</v>
      </c>
    </row>
    <row r="1187" spans="1:13" customFormat="1" ht="14.4" x14ac:dyDescent="0.25">
      <c r="A1187" s="89" t="s">
        <v>157</v>
      </c>
      <c r="B1187" s="89" t="s">
        <v>364</v>
      </c>
      <c r="C1187" s="89" t="s">
        <v>2738</v>
      </c>
      <c r="D1187" s="89" t="s">
        <v>2739</v>
      </c>
      <c r="E1187" s="89" t="s">
        <v>3109</v>
      </c>
      <c r="F1187" s="90">
        <v>45117</v>
      </c>
      <c r="G1187" s="3">
        <v>223</v>
      </c>
      <c r="H1187" s="89" t="s">
        <v>3110</v>
      </c>
      <c r="I1187" s="91" t="s">
        <v>173</v>
      </c>
      <c r="J1187" s="104" t="str">
        <f>VLOOKUP(I1187,'Nom Ceges'!A:B,2,FALSE)</f>
        <v>DEP. CC. FISIOLOGIQU</v>
      </c>
      <c r="K1187" s="90">
        <v>45148</v>
      </c>
      <c r="L1187" s="92" t="s">
        <v>133</v>
      </c>
      <c r="M1187" s="89" t="s">
        <v>134</v>
      </c>
    </row>
    <row r="1188" spans="1:13" customFormat="1" ht="14.4" x14ac:dyDescent="0.25">
      <c r="A1188" s="89" t="s">
        <v>157</v>
      </c>
      <c r="B1188" s="89" t="s">
        <v>286</v>
      </c>
      <c r="C1188" s="89" t="s">
        <v>4151</v>
      </c>
      <c r="D1188" s="89" t="s">
        <v>4152</v>
      </c>
      <c r="E1188" s="89" t="s">
        <v>4153</v>
      </c>
      <c r="F1188" s="90">
        <v>45246</v>
      </c>
      <c r="G1188" s="3">
        <v>903.87</v>
      </c>
      <c r="H1188" s="89" t="s">
        <v>4154</v>
      </c>
      <c r="I1188" s="91" t="s">
        <v>173</v>
      </c>
      <c r="J1188" s="104" t="str">
        <f>VLOOKUP(I1188,'Nom Ceges'!A:B,2,FALSE)</f>
        <v>DEP. CC. FISIOLOGIQU</v>
      </c>
      <c r="K1188" s="90">
        <v>45253</v>
      </c>
      <c r="L1188" s="92" t="s">
        <v>133</v>
      </c>
      <c r="M1188" s="89" t="s">
        <v>134</v>
      </c>
    </row>
    <row r="1189" spans="1:13" customFormat="1" ht="14.4" x14ac:dyDescent="0.25">
      <c r="A1189" s="89" t="s">
        <v>157</v>
      </c>
      <c r="B1189" s="89" t="s">
        <v>286</v>
      </c>
      <c r="C1189" s="89" t="s">
        <v>4151</v>
      </c>
      <c r="D1189" s="89" t="s">
        <v>4152</v>
      </c>
      <c r="E1189" s="89" t="s">
        <v>4270</v>
      </c>
      <c r="F1189" s="90">
        <v>45252</v>
      </c>
      <c r="G1189" s="3">
        <v>903.87</v>
      </c>
      <c r="H1189" s="89" t="s">
        <v>4154</v>
      </c>
      <c r="I1189" s="91" t="s">
        <v>173</v>
      </c>
      <c r="J1189" s="104" t="str">
        <f>VLOOKUP(I1189,'Nom Ceges'!A:B,2,FALSE)</f>
        <v>DEP. CC. FISIOLOGIQU</v>
      </c>
      <c r="K1189" s="90">
        <v>45259</v>
      </c>
      <c r="L1189" s="92" t="s">
        <v>133</v>
      </c>
      <c r="M1189" s="89" t="s">
        <v>134</v>
      </c>
    </row>
    <row r="1190" spans="1:13" customFormat="1" ht="14.4" x14ac:dyDescent="0.25">
      <c r="A1190" s="89" t="s">
        <v>157</v>
      </c>
      <c r="B1190" s="89" t="s">
        <v>272</v>
      </c>
      <c r="C1190" s="89" t="s">
        <v>4192</v>
      </c>
      <c r="D1190" s="89" t="s">
        <v>4193</v>
      </c>
      <c r="E1190" s="89" t="s">
        <v>4319</v>
      </c>
      <c r="F1190" s="90">
        <v>45260</v>
      </c>
      <c r="G1190" s="3">
        <v>337.99</v>
      </c>
      <c r="H1190" s="89" t="s">
        <v>4320</v>
      </c>
      <c r="I1190" s="91" t="s">
        <v>173</v>
      </c>
      <c r="J1190" s="104" t="str">
        <f>VLOOKUP(I1190,'Nom Ceges'!A:B,2,FALSE)</f>
        <v>DEP. CC. FISIOLOGIQU</v>
      </c>
      <c r="K1190" s="90">
        <v>45260</v>
      </c>
      <c r="L1190" s="92" t="s">
        <v>133</v>
      </c>
      <c r="M1190" s="89" t="s">
        <v>134</v>
      </c>
    </row>
    <row r="1191" spans="1:13" customFormat="1" ht="14.4" x14ac:dyDescent="0.25">
      <c r="A1191" s="89" t="s">
        <v>157</v>
      </c>
      <c r="B1191" s="89" t="s">
        <v>168</v>
      </c>
      <c r="C1191" s="89" t="s">
        <v>2769</v>
      </c>
      <c r="D1191" s="89" t="s">
        <v>2770</v>
      </c>
      <c r="E1191" s="89" t="s">
        <v>3267</v>
      </c>
      <c r="F1191" s="90">
        <v>45196</v>
      </c>
      <c r="G1191" s="3">
        <v>1189.1500000000001</v>
      </c>
      <c r="H1191" s="89" t="s">
        <v>3268</v>
      </c>
      <c r="I1191" s="91" t="s">
        <v>173</v>
      </c>
      <c r="J1191" s="104" t="str">
        <f>VLOOKUP(I1191,'Nom Ceges'!A:B,2,FALSE)</f>
        <v>DEP. CC. FISIOLOGIQU</v>
      </c>
      <c r="K1191" s="90">
        <v>45196</v>
      </c>
      <c r="L1191" s="92" t="s">
        <v>133</v>
      </c>
      <c r="M1191" s="89" t="s">
        <v>134</v>
      </c>
    </row>
    <row r="1192" spans="1:13" customFormat="1" ht="14.4" x14ac:dyDescent="0.25">
      <c r="A1192" s="89" t="s">
        <v>157</v>
      </c>
      <c r="B1192" s="89" t="s">
        <v>225</v>
      </c>
      <c r="C1192" s="89" t="s">
        <v>3296</v>
      </c>
      <c r="D1192" s="89" t="s">
        <v>3297</v>
      </c>
      <c r="E1192" s="89" t="s">
        <v>3298</v>
      </c>
      <c r="F1192" s="90">
        <v>45199</v>
      </c>
      <c r="G1192" s="3">
        <v>293.83999999999997</v>
      </c>
      <c r="H1192" s="89" t="s">
        <v>3299</v>
      </c>
      <c r="I1192" s="91" t="s">
        <v>173</v>
      </c>
      <c r="J1192" s="104" t="str">
        <f>VLOOKUP(I1192,'Nom Ceges'!A:B,2,FALSE)</f>
        <v>DEP. CC. FISIOLOGIQU</v>
      </c>
      <c r="K1192" s="90">
        <v>45199</v>
      </c>
      <c r="L1192" s="92" t="s">
        <v>133</v>
      </c>
      <c r="M1192" s="89" t="s">
        <v>134</v>
      </c>
    </row>
    <row r="1193" spans="1:13" customFormat="1" ht="14.4" x14ac:dyDescent="0.25">
      <c r="A1193" s="89" t="s">
        <v>157</v>
      </c>
      <c r="B1193" s="89" t="s">
        <v>3866</v>
      </c>
      <c r="C1193" s="89" t="s">
        <v>3867</v>
      </c>
      <c r="D1193" s="89" t="s">
        <v>3868</v>
      </c>
      <c r="E1193" s="89" t="s">
        <v>3869</v>
      </c>
      <c r="F1193" s="90">
        <v>45238</v>
      </c>
      <c r="G1193" s="3">
        <v>462</v>
      </c>
      <c r="H1193" s="89" t="s">
        <v>3870</v>
      </c>
      <c r="I1193" s="91" t="s">
        <v>173</v>
      </c>
      <c r="J1193" s="104" t="str">
        <f>VLOOKUP(I1193,'Nom Ceges'!A:B,2,FALSE)</f>
        <v>DEP. CC. FISIOLOGIQU</v>
      </c>
      <c r="K1193" s="90">
        <v>45238</v>
      </c>
      <c r="L1193" s="92" t="s">
        <v>133</v>
      </c>
      <c r="M1193" s="89" t="s">
        <v>134</v>
      </c>
    </row>
    <row r="1194" spans="1:13" customFormat="1" ht="14.4" x14ac:dyDescent="0.25">
      <c r="A1194" s="89" t="s">
        <v>157</v>
      </c>
      <c r="B1194" s="89" t="s">
        <v>246</v>
      </c>
      <c r="C1194" s="89" t="s">
        <v>2660</v>
      </c>
      <c r="D1194" s="89" t="s">
        <v>247</v>
      </c>
      <c r="E1194" s="89" t="s">
        <v>2661</v>
      </c>
      <c r="F1194" s="90">
        <v>45058</v>
      </c>
      <c r="G1194" s="3">
        <v>159.91</v>
      </c>
      <c r="H1194" s="89" t="s">
        <v>2662</v>
      </c>
      <c r="I1194" s="91" t="s">
        <v>173</v>
      </c>
      <c r="J1194" s="104" t="str">
        <f>VLOOKUP(I1194,'Nom Ceges'!A:B,2,FALSE)</f>
        <v>DEP. CC. FISIOLOGIQU</v>
      </c>
      <c r="K1194" s="90">
        <v>45061</v>
      </c>
      <c r="L1194" s="92" t="s">
        <v>133</v>
      </c>
      <c r="M1194" s="89" t="s">
        <v>134</v>
      </c>
    </row>
    <row r="1195" spans="1:13" customFormat="1" ht="14.4" x14ac:dyDescent="0.25">
      <c r="A1195" s="89" t="s">
        <v>157</v>
      </c>
      <c r="B1195" s="89" t="s">
        <v>246</v>
      </c>
      <c r="C1195" s="89" t="s">
        <v>2660</v>
      </c>
      <c r="D1195" s="89" t="s">
        <v>247</v>
      </c>
      <c r="E1195" s="89" t="s">
        <v>2663</v>
      </c>
      <c r="F1195" s="90">
        <v>45058</v>
      </c>
      <c r="G1195" s="3">
        <v>52.85</v>
      </c>
      <c r="H1195" s="89" t="s">
        <v>2662</v>
      </c>
      <c r="I1195" s="91" t="s">
        <v>173</v>
      </c>
      <c r="J1195" s="104" t="str">
        <f>VLOOKUP(I1195,'Nom Ceges'!A:B,2,FALSE)</f>
        <v>DEP. CC. FISIOLOGIQU</v>
      </c>
      <c r="K1195" s="90">
        <v>45061</v>
      </c>
      <c r="L1195" s="92" t="s">
        <v>133</v>
      </c>
      <c r="M1195" s="89" t="s">
        <v>134</v>
      </c>
    </row>
    <row r="1196" spans="1:13" customFormat="1" ht="14.4" x14ac:dyDescent="0.25">
      <c r="A1196" s="89" t="s">
        <v>157</v>
      </c>
      <c r="B1196" s="89" t="s">
        <v>2343</v>
      </c>
      <c r="C1196" s="89" t="s">
        <v>2974</v>
      </c>
      <c r="D1196" s="89" t="s">
        <v>2344</v>
      </c>
      <c r="E1196" s="89" t="s">
        <v>2975</v>
      </c>
      <c r="F1196" s="90">
        <v>45120</v>
      </c>
      <c r="G1196" s="3">
        <v>327.27</v>
      </c>
      <c r="H1196" s="89" t="s">
        <v>2976</v>
      </c>
      <c r="I1196" s="91" t="s">
        <v>173</v>
      </c>
      <c r="J1196" s="104" t="str">
        <f>VLOOKUP(I1196,'Nom Ceges'!A:B,2,FALSE)</f>
        <v>DEP. CC. FISIOLOGIQU</v>
      </c>
      <c r="K1196" s="90">
        <v>45120</v>
      </c>
      <c r="L1196" s="92" t="s">
        <v>133</v>
      </c>
      <c r="M1196" s="89" t="s">
        <v>134</v>
      </c>
    </row>
    <row r="1197" spans="1:13" customFormat="1" ht="14.4" x14ac:dyDescent="0.25">
      <c r="A1197" s="89" t="s">
        <v>157</v>
      </c>
      <c r="B1197" s="89" t="s">
        <v>180</v>
      </c>
      <c r="C1197" s="89" t="s">
        <v>2588</v>
      </c>
      <c r="D1197" s="89" t="s">
        <v>2589</v>
      </c>
      <c r="E1197" s="89" t="s">
        <v>2605</v>
      </c>
      <c r="F1197" s="90">
        <v>45030</v>
      </c>
      <c r="G1197" s="3">
        <v>123.42</v>
      </c>
      <c r="H1197" s="89" t="s">
        <v>2606</v>
      </c>
      <c r="I1197" s="91" t="s">
        <v>173</v>
      </c>
      <c r="J1197" s="104" t="str">
        <f>VLOOKUP(I1197,'Nom Ceges'!A:B,2,FALSE)</f>
        <v>DEP. CC. FISIOLOGIQU</v>
      </c>
      <c r="K1197" s="90">
        <v>45030</v>
      </c>
      <c r="L1197" s="92" t="s">
        <v>133</v>
      </c>
      <c r="M1197" s="89" t="s">
        <v>134</v>
      </c>
    </row>
    <row r="1198" spans="1:13" customFormat="1" ht="14.4" x14ac:dyDescent="0.25">
      <c r="A1198" s="89" t="s">
        <v>157</v>
      </c>
      <c r="B1198" s="89" t="s">
        <v>180</v>
      </c>
      <c r="C1198" s="89" t="s">
        <v>2588</v>
      </c>
      <c r="D1198" s="89" t="s">
        <v>2589</v>
      </c>
      <c r="E1198" s="89" t="s">
        <v>2607</v>
      </c>
      <c r="F1198" s="90">
        <v>45031</v>
      </c>
      <c r="G1198" s="3">
        <v>77.92</v>
      </c>
      <c r="H1198" s="89" t="s">
        <v>2606</v>
      </c>
      <c r="I1198" s="91" t="s">
        <v>173</v>
      </c>
      <c r="J1198" s="104" t="str">
        <f>VLOOKUP(I1198,'Nom Ceges'!A:B,2,FALSE)</f>
        <v>DEP. CC. FISIOLOGIQU</v>
      </c>
      <c r="K1198" s="90">
        <v>45031</v>
      </c>
      <c r="L1198" s="92" t="s">
        <v>133</v>
      </c>
      <c r="M1198" s="89" t="s">
        <v>134</v>
      </c>
    </row>
    <row r="1199" spans="1:13" customFormat="1" ht="14.4" x14ac:dyDescent="0.25">
      <c r="A1199" s="89" t="s">
        <v>157</v>
      </c>
      <c r="B1199" s="89" t="s">
        <v>180</v>
      </c>
      <c r="C1199" s="89" t="s">
        <v>2588</v>
      </c>
      <c r="D1199" s="89" t="s">
        <v>2589</v>
      </c>
      <c r="E1199" s="89" t="s">
        <v>2608</v>
      </c>
      <c r="F1199" s="90">
        <v>45031</v>
      </c>
      <c r="G1199" s="3">
        <v>155.85</v>
      </c>
      <c r="H1199" s="89" t="s">
        <v>2609</v>
      </c>
      <c r="I1199" s="91" t="s">
        <v>173</v>
      </c>
      <c r="J1199" s="104" t="str">
        <f>VLOOKUP(I1199,'Nom Ceges'!A:B,2,FALSE)</f>
        <v>DEP. CC. FISIOLOGIQU</v>
      </c>
      <c r="K1199" s="90">
        <v>45031</v>
      </c>
      <c r="L1199" s="92" t="s">
        <v>133</v>
      </c>
      <c r="M1199" s="89" t="s">
        <v>134</v>
      </c>
    </row>
    <row r="1200" spans="1:13" customFormat="1" ht="14.4" x14ac:dyDescent="0.25">
      <c r="A1200" s="89" t="s">
        <v>157</v>
      </c>
      <c r="B1200" s="89" t="s">
        <v>180</v>
      </c>
      <c r="C1200" s="89" t="s">
        <v>2588</v>
      </c>
      <c r="D1200" s="89" t="s">
        <v>2589</v>
      </c>
      <c r="E1200" s="89" t="s">
        <v>2620</v>
      </c>
      <c r="F1200" s="90">
        <v>45030</v>
      </c>
      <c r="G1200" s="3">
        <v>627.99</v>
      </c>
      <c r="H1200" s="89" t="s">
        <v>2606</v>
      </c>
      <c r="I1200" s="91" t="s">
        <v>173</v>
      </c>
      <c r="J1200" s="104" t="str">
        <f>VLOOKUP(I1200,'Nom Ceges'!A:B,2,FALSE)</f>
        <v>DEP. CC. FISIOLOGIQU</v>
      </c>
      <c r="K1200" s="90">
        <v>45041</v>
      </c>
      <c r="L1200" s="92" t="s">
        <v>133</v>
      </c>
      <c r="M1200" s="89" t="s">
        <v>134</v>
      </c>
    </row>
    <row r="1201" spans="1:13" customFormat="1" ht="14.4" x14ac:dyDescent="0.25">
      <c r="A1201" s="89" t="s">
        <v>157</v>
      </c>
      <c r="B1201" s="89" t="s">
        <v>180</v>
      </c>
      <c r="C1201" s="89" t="s">
        <v>2588</v>
      </c>
      <c r="D1201" s="89" t="s">
        <v>2589</v>
      </c>
      <c r="E1201" s="89" t="s">
        <v>2621</v>
      </c>
      <c r="F1201" s="90">
        <v>45041</v>
      </c>
      <c r="G1201" s="3">
        <v>175.45</v>
      </c>
      <c r="H1201" s="89" t="s">
        <v>2622</v>
      </c>
      <c r="I1201" s="91" t="s">
        <v>173</v>
      </c>
      <c r="J1201" s="104" t="str">
        <f>VLOOKUP(I1201,'Nom Ceges'!A:B,2,FALSE)</f>
        <v>DEP. CC. FISIOLOGIQU</v>
      </c>
      <c r="K1201" s="90">
        <v>45041</v>
      </c>
      <c r="L1201" s="92" t="s">
        <v>133</v>
      </c>
      <c r="M1201" s="89" t="s">
        <v>134</v>
      </c>
    </row>
    <row r="1202" spans="1:13" customFormat="1" ht="14.4" x14ac:dyDescent="0.25">
      <c r="A1202" s="89" t="s">
        <v>157</v>
      </c>
      <c r="B1202" s="89" t="s">
        <v>180</v>
      </c>
      <c r="C1202" s="89" t="s">
        <v>2588</v>
      </c>
      <c r="D1202" s="89" t="s">
        <v>2589</v>
      </c>
      <c r="E1202" s="89" t="s">
        <v>2633</v>
      </c>
      <c r="F1202" s="90">
        <v>45051</v>
      </c>
      <c r="G1202" s="3">
        <v>34.49</v>
      </c>
      <c r="H1202" s="89" t="s">
        <v>2634</v>
      </c>
      <c r="I1202" s="91" t="s">
        <v>173</v>
      </c>
      <c r="J1202" s="104" t="str">
        <f>VLOOKUP(I1202,'Nom Ceges'!A:B,2,FALSE)</f>
        <v>DEP. CC. FISIOLOGIQU</v>
      </c>
      <c r="K1202" s="90">
        <v>45051</v>
      </c>
      <c r="L1202" s="92" t="s">
        <v>133</v>
      </c>
      <c r="M1202" s="89" t="s">
        <v>134</v>
      </c>
    </row>
    <row r="1203" spans="1:13" customFormat="1" ht="14.4" x14ac:dyDescent="0.25">
      <c r="A1203" s="89" t="s">
        <v>157</v>
      </c>
      <c r="B1203" s="89" t="s">
        <v>180</v>
      </c>
      <c r="C1203" s="89" t="s">
        <v>2588</v>
      </c>
      <c r="D1203" s="89" t="s">
        <v>2589</v>
      </c>
      <c r="E1203" s="89" t="s">
        <v>2647</v>
      </c>
      <c r="F1203" s="90">
        <v>45055</v>
      </c>
      <c r="G1203" s="3">
        <v>627.99</v>
      </c>
      <c r="H1203" s="89" t="s">
        <v>2634</v>
      </c>
      <c r="I1203" s="91" t="s">
        <v>173</v>
      </c>
      <c r="J1203" s="104" t="str">
        <f>VLOOKUP(I1203,'Nom Ceges'!A:B,2,FALSE)</f>
        <v>DEP. CC. FISIOLOGIQU</v>
      </c>
      <c r="K1203" s="90">
        <v>45055</v>
      </c>
      <c r="L1203" s="92" t="s">
        <v>133</v>
      </c>
      <c r="M1203" s="89" t="s">
        <v>134</v>
      </c>
    </row>
    <row r="1204" spans="1:13" customFormat="1" ht="14.4" x14ac:dyDescent="0.25">
      <c r="A1204" s="89" t="s">
        <v>157</v>
      </c>
      <c r="B1204" s="89" t="s">
        <v>180</v>
      </c>
      <c r="C1204" s="89" t="s">
        <v>2588</v>
      </c>
      <c r="D1204" s="89" t="s">
        <v>2589</v>
      </c>
      <c r="E1204" s="89" t="s">
        <v>2650</v>
      </c>
      <c r="F1204" s="90">
        <v>45056</v>
      </c>
      <c r="G1204" s="3">
        <v>80.709999999999994</v>
      </c>
      <c r="H1204" s="89" t="s">
        <v>2634</v>
      </c>
      <c r="I1204" s="91" t="s">
        <v>173</v>
      </c>
      <c r="J1204" s="104" t="str">
        <f>VLOOKUP(I1204,'Nom Ceges'!A:B,2,FALSE)</f>
        <v>DEP. CC. FISIOLOGIQU</v>
      </c>
      <c r="K1204" s="90">
        <v>45056</v>
      </c>
      <c r="L1204" s="92" t="s">
        <v>133</v>
      </c>
      <c r="M1204" s="89" t="s">
        <v>134</v>
      </c>
    </row>
    <row r="1205" spans="1:13" customFormat="1" ht="14.4" x14ac:dyDescent="0.25">
      <c r="A1205" s="89" t="s">
        <v>157</v>
      </c>
      <c r="B1205" s="89" t="s">
        <v>180</v>
      </c>
      <c r="C1205" s="89" t="s">
        <v>2588</v>
      </c>
      <c r="D1205" s="89" t="s">
        <v>2589</v>
      </c>
      <c r="E1205" s="89" t="s">
        <v>2651</v>
      </c>
      <c r="F1205" s="90">
        <v>45056</v>
      </c>
      <c r="G1205" s="3">
        <v>619.52</v>
      </c>
      <c r="H1205" s="89" t="s">
        <v>2652</v>
      </c>
      <c r="I1205" s="91" t="s">
        <v>173</v>
      </c>
      <c r="J1205" s="104" t="str">
        <f>VLOOKUP(I1205,'Nom Ceges'!A:B,2,FALSE)</f>
        <v>DEP. CC. FISIOLOGIQU</v>
      </c>
      <c r="K1205" s="90">
        <v>45056</v>
      </c>
      <c r="L1205" s="92" t="s">
        <v>133</v>
      </c>
      <c r="M1205" s="89" t="s">
        <v>134</v>
      </c>
    </row>
    <row r="1206" spans="1:13" customFormat="1" ht="14.4" x14ac:dyDescent="0.25">
      <c r="A1206" s="89" t="s">
        <v>157</v>
      </c>
      <c r="B1206" s="89" t="s">
        <v>180</v>
      </c>
      <c r="C1206" s="89" t="s">
        <v>2588</v>
      </c>
      <c r="D1206" s="89" t="s">
        <v>2589</v>
      </c>
      <c r="E1206" s="89" t="s">
        <v>2658</v>
      </c>
      <c r="F1206" s="90">
        <v>45058</v>
      </c>
      <c r="G1206" s="3">
        <v>88.57</v>
      </c>
      <c r="H1206" s="89" t="s">
        <v>2659</v>
      </c>
      <c r="I1206" s="91" t="s">
        <v>173</v>
      </c>
      <c r="J1206" s="104" t="str">
        <f>VLOOKUP(I1206,'Nom Ceges'!A:B,2,FALSE)</f>
        <v>DEP. CC. FISIOLOGIQU</v>
      </c>
      <c r="K1206" s="90">
        <v>45060</v>
      </c>
      <c r="L1206" s="92" t="s">
        <v>133</v>
      </c>
      <c r="M1206" s="89" t="s">
        <v>134</v>
      </c>
    </row>
    <row r="1207" spans="1:13" customFormat="1" ht="14.4" x14ac:dyDescent="0.25">
      <c r="A1207" s="89" t="s">
        <v>157</v>
      </c>
      <c r="B1207" s="89" t="s">
        <v>180</v>
      </c>
      <c r="C1207" s="89" t="s">
        <v>2588</v>
      </c>
      <c r="D1207" s="89" t="s">
        <v>2589</v>
      </c>
      <c r="E1207" s="89" t="s">
        <v>2709</v>
      </c>
      <c r="F1207" s="90">
        <v>45072</v>
      </c>
      <c r="G1207" s="3">
        <v>164.56</v>
      </c>
      <c r="H1207" s="89" t="s">
        <v>2710</v>
      </c>
      <c r="I1207" s="91" t="s">
        <v>173</v>
      </c>
      <c r="J1207" s="104" t="str">
        <f>VLOOKUP(I1207,'Nom Ceges'!A:B,2,FALSE)</f>
        <v>DEP. CC. FISIOLOGIQU</v>
      </c>
      <c r="K1207" s="90">
        <v>45072</v>
      </c>
      <c r="L1207" s="92" t="s">
        <v>133</v>
      </c>
      <c r="M1207" s="89" t="s">
        <v>134</v>
      </c>
    </row>
    <row r="1208" spans="1:13" customFormat="1" ht="14.4" x14ac:dyDescent="0.25">
      <c r="A1208" s="89" t="s">
        <v>157</v>
      </c>
      <c r="B1208" s="89" t="s">
        <v>180</v>
      </c>
      <c r="C1208" s="89" t="s">
        <v>2588</v>
      </c>
      <c r="D1208" s="89" t="s">
        <v>2589</v>
      </c>
      <c r="E1208" s="89" t="s">
        <v>2729</v>
      </c>
      <c r="F1208" s="90">
        <v>45078</v>
      </c>
      <c r="G1208" s="3">
        <v>816.75</v>
      </c>
      <c r="H1208" s="89" t="s">
        <v>2730</v>
      </c>
      <c r="I1208" s="91" t="s">
        <v>173</v>
      </c>
      <c r="J1208" s="104" t="str">
        <f>VLOOKUP(I1208,'Nom Ceges'!A:B,2,FALSE)</f>
        <v>DEP. CC. FISIOLOGIQU</v>
      </c>
      <c r="K1208" s="90">
        <v>45078</v>
      </c>
      <c r="L1208" s="92" t="s">
        <v>133</v>
      </c>
      <c r="M1208" s="89" t="s">
        <v>134</v>
      </c>
    </row>
    <row r="1209" spans="1:13" customFormat="1" ht="14.4" x14ac:dyDescent="0.25">
      <c r="A1209" s="89" t="s">
        <v>157</v>
      </c>
      <c r="B1209" s="89" t="s">
        <v>180</v>
      </c>
      <c r="C1209" s="89" t="s">
        <v>2588</v>
      </c>
      <c r="D1209" s="89" t="s">
        <v>2589</v>
      </c>
      <c r="E1209" s="89" t="s">
        <v>2771</v>
      </c>
      <c r="F1209" s="90">
        <v>45087</v>
      </c>
      <c r="G1209" s="3">
        <v>102.85</v>
      </c>
      <c r="H1209" s="89" t="s">
        <v>2772</v>
      </c>
      <c r="I1209" s="91" t="s">
        <v>173</v>
      </c>
      <c r="J1209" s="104" t="str">
        <f>VLOOKUP(I1209,'Nom Ceges'!A:B,2,FALSE)</f>
        <v>DEP. CC. FISIOLOGIQU</v>
      </c>
      <c r="K1209" s="90">
        <v>45089</v>
      </c>
      <c r="L1209" s="92" t="s">
        <v>133</v>
      </c>
      <c r="M1209" s="89" t="s">
        <v>134</v>
      </c>
    </row>
    <row r="1210" spans="1:13" customFormat="1" ht="14.4" x14ac:dyDescent="0.25">
      <c r="A1210" s="89" t="s">
        <v>157</v>
      </c>
      <c r="B1210" s="89" t="s">
        <v>180</v>
      </c>
      <c r="C1210" s="89" t="s">
        <v>2588</v>
      </c>
      <c r="D1210" s="89" t="s">
        <v>2589</v>
      </c>
      <c r="E1210" s="89" t="s">
        <v>2773</v>
      </c>
      <c r="F1210" s="90">
        <v>45087</v>
      </c>
      <c r="G1210" s="3">
        <v>100.67</v>
      </c>
      <c r="H1210" s="89" t="s">
        <v>2772</v>
      </c>
      <c r="I1210" s="91" t="s">
        <v>173</v>
      </c>
      <c r="J1210" s="104" t="str">
        <f>VLOOKUP(I1210,'Nom Ceges'!A:B,2,FALSE)</f>
        <v>DEP. CC. FISIOLOGIQU</v>
      </c>
      <c r="K1210" s="90">
        <v>45089</v>
      </c>
      <c r="L1210" s="92" t="s">
        <v>133</v>
      </c>
      <c r="M1210" s="89" t="s">
        <v>134</v>
      </c>
    </row>
    <row r="1211" spans="1:13" customFormat="1" ht="14.4" x14ac:dyDescent="0.25">
      <c r="A1211" s="89" t="s">
        <v>157</v>
      </c>
      <c r="B1211" s="89" t="s">
        <v>180</v>
      </c>
      <c r="C1211" s="89" t="s">
        <v>2588</v>
      </c>
      <c r="D1211" s="89" t="s">
        <v>2589</v>
      </c>
      <c r="E1211" s="89" t="s">
        <v>2808</v>
      </c>
      <c r="F1211" s="90">
        <v>45099</v>
      </c>
      <c r="G1211" s="3">
        <v>464.64</v>
      </c>
      <c r="H1211" s="89" t="s">
        <v>2809</v>
      </c>
      <c r="I1211" s="91" t="s">
        <v>173</v>
      </c>
      <c r="J1211" s="104" t="str">
        <f>VLOOKUP(I1211,'Nom Ceges'!A:B,2,FALSE)</f>
        <v>DEP. CC. FISIOLOGIQU</v>
      </c>
      <c r="K1211" s="90">
        <v>45099</v>
      </c>
      <c r="L1211" s="92" t="s">
        <v>133</v>
      </c>
      <c r="M1211" s="89" t="s">
        <v>134</v>
      </c>
    </row>
    <row r="1212" spans="1:13" customFormat="1" ht="14.4" x14ac:dyDescent="0.25">
      <c r="A1212" s="89" t="s">
        <v>157</v>
      </c>
      <c r="B1212" s="89" t="s">
        <v>180</v>
      </c>
      <c r="C1212" s="89" t="s">
        <v>2588</v>
      </c>
      <c r="D1212" s="89" t="s">
        <v>2589</v>
      </c>
      <c r="E1212" s="89" t="s">
        <v>2852</v>
      </c>
      <c r="F1212" s="90">
        <v>45106</v>
      </c>
      <c r="G1212" s="3">
        <v>659.45</v>
      </c>
      <c r="H1212" s="89" t="s">
        <v>2809</v>
      </c>
      <c r="I1212" s="91" t="s">
        <v>173</v>
      </c>
      <c r="J1212" s="104" t="str">
        <f>VLOOKUP(I1212,'Nom Ceges'!A:B,2,FALSE)</f>
        <v>DEP. CC. FISIOLOGIQU</v>
      </c>
      <c r="K1212" s="90">
        <v>45106</v>
      </c>
      <c r="L1212" s="92" t="s">
        <v>133</v>
      </c>
      <c r="M1212" s="89" t="s">
        <v>134</v>
      </c>
    </row>
    <row r="1213" spans="1:13" customFormat="1" ht="14.4" x14ac:dyDescent="0.25">
      <c r="A1213" s="89" t="s">
        <v>157</v>
      </c>
      <c r="B1213" s="89" t="s">
        <v>180</v>
      </c>
      <c r="C1213" s="89" t="s">
        <v>2588</v>
      </c>
      <c r="D1213" s="89" t="s">
        <v>2589</v>
      </c>
      <c r="E1213" s="89" t="s">
        <v>2860</v>
      </c>
      <c r="F1213" s="90">
        <v>45107</v>
      </c>
      <c r="G1213" s="3">
        <v>510.62</v>
      </c>
      <c r="H1213" s="89" t="s">
        <v>2809</v>
      </c>
      <c r="I1213" s="91" t="s">
        <v>173</v>
      </c>
      <c r="J1213" s="104" t="str">
        <f>VLOOKUP(I1213,'Nom Ceges'!A:B,2,FALSE)</f>
        <v>DEP. CC. FISIOLOGIQU</v>
      </c>
      <c r="K1213" s="90">
        <v>45107</v>
      </c>
      <c r="L1213" s="92" t="s">
        <v>133</v>
      </c>
      <c r="M1213" s="89" t="s">
        <v>134</v>
      </c>
    </row>
    <row r="1214" spans="1:13" customFormat="1" ht="14.4" x14ac:dyDescent="0.25">
      <c r="A1214" s="89" t="s">
        <v>157</v>
      </c>
      <c r="B1214" s="89" t="s">
        <v>180</v>
      </c>
      <c r="C1214" s="89" t="s">
        <v>2588</v>
      </c>
      <c r="D1214" s="89" t="s">
        <v>2589</v>
      </c>
      <c r="E1214" s="89" t="s">
        <v>2861</v>
      </c>
      <c r="F1214" s="90">
        <v>45107</v>
      </c>
      <c r="G1214" s="3">
        <v>326.7</v>
      </c>
      <c r="H1214" s="89" t="s">
        <v>2809</v>
      </c>
      <c r="I1214" s="91" t="s">
        <v>173</v>
      </c>
      <c r="J1214" s="104" t="str">
        <f>VLOOKUP(I1214,'Nom Ceges'!A:B,2,FALSE)</f>
        <v>DEP. CC. FISIOLOGIQU</v>
      </c>
      <c r="K1214" s="90">
        <v>45107</v>
      </c>
      <c r="L1214" s="92" t="s">
        <v>133</v>
      </c>
      <c r="M1214" s="89" t="s">
        <v>134</v>
      </c>
    </row>
    <row r="1215" spans="1:13" customFormat="1" ht="14.4" x14ac:dyDescent="0.25">
      <c r="A1215" s="89" t="s">
        <v>157</v>
      </c>
      <c r="B1215" s="89" t="s">
        <v>180</v>
      </c>
      <c r="C1215" s="89" t="s">
        <v>2588</v>
      </c>
      <c r="D1215" s="89" t="s">
        <v>2589</v>
      </c>
      <c r="E1215" s="89" t="s">
        <v>2914</v>
      </c>
      <c r="F1215" s="90">
        <v>45112</v>
      </c>
      <c r="G1215" s="3">
        <v>561.44000000000005</v>
      </c>
      <c r="H1215" s="89" t="s">
        <v>2809</v>
      </c>
      <c r="I1215" s="91" t="s">
        <v>173</v>
      </c>
      <c r="J1215" s="104" t="str">
        <f>VLOOKUP(I1215,'Nom Ceges'!A:B,2,FALSE)</f>
        <v>DEP. CC. FISIOLOGIQU</v>
      </c>
      <c r="K1215" s="90">
        <v>45112</v>
      </c>
      <c r="L1215" s="92" t="s">
        <v>133</v>
      </c>
      <c r="M1215" s="89" t="s">
        <v>134</v>
      </c>
    </row>
    <row r="1216" spans="1:13" customFormat="1" ht="14.4" x14ac:dyDescent="0.25">
      <c r="A1216" s="89" t="s">
        <v>157</v>
      </c>
      <c r="B1216" s="89" t="s">
        <v>180</v>
      </c>
      <c r="C1216" s="89" t="s">
        <v>2588</v>
      </c>
      <c r="D1216" s="89" t="s">
        <v>2589</v>
      </c>
      <c r="E1216" s="89" t="s">
        <v>2915</v>
      </c>
      <c r="F1216" s="90">
        <v>45112</v>
      </c>
      <c r="G1216" s="3">
        <v>52.64</v>
      </c>
      <c r="H1216" s="89" t="s">
        <v>2916</v>
      </c>
      <c r="I1216" s="91" t="s">
        <v>173</v>
      </c>
      <c r="J1216" s="104" t="str">
        <f>VLOOKUP(I1216,'Nom Ceges'!A:B,2,FALSE)</f>
        <v>DEP. CC. FISIOLOGIQU</v>
      </c>
      <c r="K1216" s="90">
        <v>45112</v>
      </c>
      <c r="L1216" s="92" t="s">
        <v>133</v>
      </c>
      <c r="M1216" s="89" t="s">
        <v>134</v>
      </c>
    </row>
    <row r="1217" spans="1:13" customFormat="1" ht="14.4" x14ac:dyDescent="0.25">
      <c r="A1217" s="89" t="s">
        <v>157</v>
      </c>
      <c r="B1217" s="89" t="s">
        <v>180</v>
      </c>
      <c r="C1217" s="89" t="s">
        <v>2588</v>
      </c>
      <c r="D1217" s="89" t="s">
        <v>2589</v>
      </c>
      <c r="E1217" s="89" t="s">
        <v>2965</v>
      </c>
      <c r="F1217" s="90">
        <v>45119</v>
      </c>
      <c r="G1217" s="3">
        <v>33.4</v>
      </c>
      <c r="H1217" s="89" t="s">
        <v>2966</v>
      </c>
      <c r="I1217" s="91" t="s">
        <v>173</v>
      </c>
      <c r="J1217" s="104" t="str">
        <f>VLOOKUP(I1217,'Nom Ceges'!A:B,2,FALSE)</f>
        <v>DEP. CC. FISIOLOGIQU</v>
      </c>
      <c r="K1217" s="90">
        <v>45119</v>
      </c>
      <c r="L1217" s="92" t="s">
        <v>133</v>
      </c>
      <c r="M1217" s="89" t="s">
        <v>134</v>
      </c>
    </row>
    <row r="1218" spans="1:13" customFormat="1" ht="14.4" x14ac:dyDescent="0.25">
      <c r="A1218" s="89" t="s">
        <v>157</v>
      </c>
      <c r="B1218" s="89" t="s">
        <v>180</v>
      </c>
      <c r="C1218" s="89" t="s">
        <v>2588</v>
      </c>
      <c r="D1218" s="89" t="s">
        <v>2589</v>
      </c>
      <c r="E1218" s="89" t="s">
        <v>2979</v>
      </c>
      <c r="F1218" s="90">
        <v>45120</v>
      </c>
      <c r="G1218" s="3">
        <v>263.77999999999997</v>
      </c>
      <c r="H1218" s="89" t="s">
        <v>2966</v>
      </c>
      <c r="I1218" s="91" t="s">
        <v>173</v>
      </c>
      <c r="J1218" s="104" t="str">
        <f>VLOOKUP(I1218,'Nom Ceges'!A:B,2,FALSE)</f>
        <v>DEP. CC. FISIOLOGIQU</v>
      </c>
      <c r="K1218" s="90">
        <v>45120</v>
      </c>
      <c r="L1218" s="92" t="s">
        <v>133</v>
      </c>
      <c r="M1218" s="89" t="s">
        <v>134</v>
      </c>
    </row>
    <row r="1219" spans="1:13" customFormat="1" ht="14.4" x14ac:dyDescent="0.25">
      <c r="A1219" s="89" t="s">
        <v>157</v>
      </c>
      <c r="B1219" s="89" t="s">
        <v>180</v>
      </c>
      <c r="C1219" s="89" t="s">
        <v>2588</v>
      </c>
      <c r="D1219" s="89" t="s">
        <v>2589</v>
      </c>
      <c r="E1219" s="89" t="s">
        <v>3020</v>
      </c>
      <c r="F1219" s="90">
        <v>45125</v>
      </c>
      <c r="G1219" s="3">
        <v>396.88</v>
      </c>
      <c r="H1219" s="89" t="s">
        <v>2966</v>
      </c>
      <c r="I1219" s="91" t="s">
        <v>173</v>
      </c>
      <c r="J1219" s="104" t="str">
        <f>VLOOKUP(I1219,'Nom Ceges'!A:B,2,FALSE)</f>
        <v>DEP. CC. FISIOLOGIQU</v>
      </c>
      <c r="K1219" s="90">
        <v>45125</v>
      </c>
      <c r="L1219" s="92" t="s">
        <v>133</v>
      </c>
      <c r="M1219" s="89" t="s">
        <v>134</v>
      </c>
    </row>
    <row r="1220" spans="1:13" customFormat="1" ht="14.4" x14ac:dyDescent="0.25">
      <c r="A1220" s="89" t="s">
        <v>157</v>
      </c>
      <c r="B1220" s="89" t="s">
        <v>180</v>
      </c>
      <c r="C1220" s="89" t="s">
        <v>2588</v>
      </c>
      <c r="D1220" s="89" t="s">
        <v>2589</v>
      </c>
      <c r="E1220" s="89" t="s">
        <v>3074</v>
      </c>
      <c r="F1220" s="90">
        <v>45134</v>
      </c>
      <c r="G1220" s="3">
        <v>56.02</v>
      </c>
      <c r="H1220" s="89" t="s">
        <v>3075</v>
      </c>
      <c r="I1220" s="91" t="s">
        <v>173</v>
      </c>
      <c r="J1220" s="104" t="str">
        <f>VLOOKUP(I1220,'Nom Ceges'!A:B,2,FALSE)</f>
        <v>DEP. CC. FISIOLOGIQU</v>
      </c>
      <c r="K1220" s="90">
        <v>45135</v>
      </c>
      <c r="L1220" s="92" t="s">
        <v>133</v>
      </c>
      <c r="M1220" s="89" t="s">
        <v>134</v>
      </c>
    </row>
    <row r="1221" spans="1:13" customFormat="1" ht="14.4" x14ac:dyDescent="0.25">
      <c r="A1221" s="89" t="s">
        <v>157</v>
      </c>
      <c r="B1221" s="89" t="s">
        <v>180</v>
      </c>
      <c r="C1221" s="89" t="s">
        <v>2588</v>
      </c>
      <c r="D1221" s="89" t="s">
        <v>2589</v>
      </c>
      <c r="E1221" s="89" t="s">
        <v>3205</v>
      </c>
      <c r="F1221" s="90">
        <v>45183</v>
      </c>
      <c r="G1221" s="3">
        <v>55.18</v>
      </c>
      <c r="H1221" s="89" t="s">
        <v>3206</v>
      </c>
      <c r="I1221" s="91" t="s">
        <v>173</v>
      </c>
      <c r="J1221" s="104" t="str">
        <f>VLOOKUP(I1221,'Nom Ceges'!A:B,2,FALSE)</f>
        <v>DEP. CC. FISIOLOGIQU</v>
      </c>
      <c r="K1221" s="90">
        <v>45183</v>
      </c>
      <c r="L1221" s="92" t="s">
        <v>133</v>
      </c>
      <c r="M1221" s="89" t="s">
        <v>134</v>
      </c>
    </row>
    <row r="1222" spans="1:13" customFormat="1" ht="14.4" x14ac:dyDescent="0.25">
      <c r="A1222" s="89" t="s">
        <v>157</v>
      </c>
      <c r="B1222" s="89" t="s">
        <v>180</v>
      </c>
      <c r="C1222" s="89" t="s">
        <v>2588</v>
      </c>
      <c r="D1222" s="89" t="s">
        <v>2589</v>
      </c>
      <c r="E1222" s="89" t="s">
        <v>3212</v>
      </c>
      <c r="F1222" s="90">
        <v>45184</v>
      </c>
      <c r="G1222" s="3">
        <v>64.489999999999995</v>
      </c>
      <c r="H1222" s="89" t="s">
        <v>3206</v>
      </c>
      <c r="I1222" s="91" t="s">
        <v>173</v>
      </c>
      <c r="J1222" s="104" t="str">
        <f>VLOOKUP(I1222,'Nom Ceges'!A:B,2,FALSE)</f>
        <v>DEP. CC. FISIOLOGIQU</v>
      </c>
      <c r="K1222" s="90">
        <v>45184</v>
      </c>
      <c r="L1222" s="92" t="s">
        <v>133</v>
      </c>
      <c r="M1222" s="89" t="s">
        <v>134</v>
      </c>
    </row>
    <row r="1223" spans="1:13" customFormat="1" ht="14.4" x14ac:dyDescent="0.25">
      <c r="A1223" s="89" t="s">
        <v>157</v>
      </c>
      <c r="B1223" s="89" t="s">
        <v>180</v>
      </c>
      <c r="C1223" s="89" t="s">
        <v>2588</v>
      </c>
      <c r="D1223" s="89" t="s">
        <v>2589</v>
      </c>
      <c r="E1223" s="89" t="s">
        <v>3213</v>
      </c>
      <c r="F1223" s="90">
        <v>45184</v>
      </c>
      <c r="G1223" s="3">
        <v>107.45</v>
      </c>
      <c r="H1223" s="89" t="s">
        <v>3206</v>
      </c>
      <c r="I1223" s="91" t="s">
        <v>173</v>
      </c>
      <c r="J1223" s="104" t="str">
        <f>VLOOKUP(I1223,'Nom Ceges'!A:B,2,FALSE)</f>
        <v>DEP. CC. FISIOLOGIQU</v>
      </c>
      <c r="K1223" s="90">
        <v>45184</v>
      </c>
      <c r="L1223" s="92" t="s">
        <v>133</v>
      </c>
      <c r="M1223" s="89" t="s">
        <v>134</v>
      </c>
    </row>
    <row r="1224" spans="1:13" customFormat="1" ht="14.4" x14ac:dyDescent="0.25">
      <c r="A1224" s="89" t="s">
        <v>157</v>
      </c>
      <c r="B1224" s="89" t="s">
        <v>180</v>
      </c>
      <c r="C1224" s="89" t="s">
        <v>2588</v>
      </c>
      <c r="D1224" s="89" t="s">
        <v>2589</v>
      </c>
      <c r="E1224" s="89" t="s">
        <v>3276</v>
      </c>
      <c r="F1224" s="90">
        <v>45196</v>
      </c>
      <c r="G1224" s="3">
        <v>155.85</v>
      </c>
      <c r="H1224" s="89" t="s">
        <v>3277</v>
      </c>
      <c r="I1224" s="91" t="s">
        <v>173</v>
      </c>
      <c r="J1224" s="104" t="str">
        <f>VLOOKUP(I1224,'Nom Ceges'!A:B,2,FALSE)</f>
        <v>DEP. CC. FISIOLOGIQU</v>
      </c>
      <c r="K1224" s="90">
        <v>45196</v>
      </c>
      <c r="L1224" s="92" t="s">
        <v>133</v>
      </c>
      <c r="M1224" s="89" t="s">
        <v>134</v>
      </c>
    </row>
    <row r="1225" spans="1:13" customFormat="1" ht="14.4" x14ac:dyDescent="0.25">
      <c r="A1225" s="89" t="s">
        <v>157</v>
      </c>
      <c r="B1225" s="89" t="s">
        <v>180</v>
      </c>
      <c r="C1225" s="89" t="s">
        <v>2588</v>
      </c>
      <c r="D1225" s="89" t="s">
        <v>2589</v>
      </c>
      <c r="E1225" s="89" t="s">
        <v>3278</v>
      </c>
      <c r="F1225" s="90">
        <v>45196</v>
      </c>
      <c r="G1225" s="3">
        <v>104.79</v>
      </c>
      <c r="H1225" s="89" t="s">
        <v>3279</v>
      </c>
      <c r="I1225" s="91" t="s">
        <v>173</v>
      </c>
      <c r="J1225" s="104" t="str">
        <f>VLOOKUP(I1225,'Nom Ceges'!A:B,2,FALSE)</f>
        <v>DEP. CC. FISIOLOGIQU</v>
      </c>
      <c r="K1225" s="90">
        <v>45196</v>
      </c>
      <c r="L1225" s="92" t="s">
        <v>133</v>
      </c>
      <c r="M1225" s="89" t="s">
        <v>134</v>
      </c>
    </row>
    <row r="1226" spans="1:13" customFormat="1" ht="14.4" x14ac:dyDescent="0.25">
      <c r="A1226" s="89" t="s">
        <v>157</v>
      </c>
      <c r="B1226" s="89" t="s">
        <v>180</v>
      </c>
      <c r="C1226" s="89" t="s">
        <v>2588</v>
      </c>
      <c r="D1226" s="89" t="s">
        <v>2589</v>
      </c>
      <c r="E1226" s="89" t="s">
        <v>3439</v>
      </c>
      <c r="F1226" s="90">
        <v>45210</v>
      </c>
      <c r="G1226" s="3">
        <v>140.36000000000001</v>
      </c>
      <c r="H1226" s="89" t="s">
        <v>3440</v>
      </c>
      <c r="I1226" s="91" t="s">
        <v>173</v>
      </c>
      <c r="J1226" s="104" t="str">
        <f>VLOOKUP(I1226,'Nom Ceges'!A:B,2,FALSE)</f>
        <v>DEP. CC. FISIOLOGIQU</v>
      </c>
      <c r="K1226" s="90">
        <v>45210</v>
      </c>
      <c r="L1226" s="92" t="s">
        <v>133</v>
      </c>
      <c r="M1226" s="89" t="s">
        <v>134</v>
      </c>
    </row>
    <row r="1227" spans="1:13" customFormat="1" ht="14.4" x14ac:dyDescent="0.25">
      <c r="A1227" s="89" t="s">
        <v>157</v>
      </c>
      <c r="B1227" s="89" t="s">
        <v>180</v>
      </c>
      <c r="C1227" s="89" t="s">
        <v>2588</v>
      </c>
      <c r="D1227" s="89" t="s">
        <v>2589</v>
      </c>
      <c r="E1227" s="89" t="s">
        <v>3514</v>
      </c>
      <c r="F1227" s="90">
        <v>45217</v>
      </c>
      <c r="G1227" s="3">
        <v>53.48</v>
      </c>
      <c r="H1227" s="89" t="s">
        <v>3515</v>
      </c>
      <c r="I1227" s="91" t="s">
        <v>173</v>
      </c>
      <c r="J1227" s="104" t="str">
        <f>VLOOKUP(I1227,'Nom Ceges'!A:B,2,FALSE)</f>
        <v>DEP. CC. FISIOLOGIQU</v>
      </c>
      <c r="K1227" s="90">
        <v>45217</v>
      </c>
      <c r="L1227" s="92" t="s">
        <v>133</v>
      </c>
      <c r="M1227" s="89" t="s">
        <v>134</v>
      </c>
    </row>
    <row r="1228" spans="1:13" customFormat="1" ht="14.4" x14ac:dyDescent="0.25">
      <c r="A1228" s="89" t="s">
        <v>157</v>
      </c>
      <c r="B1228" s="89" t="s">
        <v>180</v>
      </c>
      <c r="C1228" s="89" t="s">
        <v>2588</v>
      </c>
      <c r="D1228" s="89" t="s">
        <v>2589</v>
      </c>
      <c r="E1228" s="89" t="s">
        <v>3532</v>
      </c>
      <c r="F1228" s="90">
        <v>45218</v>
      </c>
      <c r="G1228" s="3">
        <v>136.72999999999999</v>
      </c>
      <c r="H1228" s="89" t="s">
        <v>3515</v>
      </c>
      <c r="I1228" s="91" t="s">
        <v>173</v>
      </c>
      <c r="J1228" s="104" t="str">
        <f>VLOOKUP(I1228,'Nom Ceges'!A:B,2,FALSE)</f>
        <v>DEP. CC. FISIOLOGIQU</v>
      </c>
      <c r="K1228" s="90">
        <v>45218</v>
      </c>
      <c r="L1228" s="92" t="s">
        <v>133</v>
      </c>
      <c r="M1228" s="89" t="s">
        <v>134</v>
      </c>
    </row>
    <row r="1229" spans="1:13" customFormat="1" ht="14.4" x14ac:dyDescent="0.25">
      <c r="A1229" s="89" t="s">
        <v>157</v>
      </c>
      <c r="B1229" s="89" t="s">
        <v>180</v>
      </c>
      <c r="C1229" s="89" t="s">
        <v>2588</v>
      </c>
      <c r="D1229" s="89" t="s">
        <v>2589</v>
      </c>
      <c r="E1229" s="89" t="s">
        <v>3533</v>
      </c>
      <c r="F1229" s="90">
        <v>45218</v>
      </c>
      <c r="G1229" s="3">
        <v>285.56</v>
      </c>
      <c r="H1229" s="89" t="s">
        <v>3534</v>
      </c>
      <c r="I1229" s="91" t="s">
        <v>173</v>
      </c>
      <c r="J1229" s="104" t="str">
        <f>VLOOKUP(I1229,'Nom Ceges'!A:B,2,FALSE)</f>
        <v>DEP. CC. FISIOLOGIQU</v>
      </c>
      <c r="K1229" s="90">
        <v>45218</v>
      </c>
      <c r="L1229" s="92" t="s">
        <v>133</v>
      </c>
      <c r="M1229" s="89" t="s">
        <v>134</v>
      </c>
    </row>
    <row r="1230" spans="1:13" customFormat="1" ht="14.4" x14ac:dyDescent="0.25">
      <c r="A1230" s="89" t="s">
        <v>157</v>
      </c>
      <c r="B1230" s="89" t="s">
        <v>180</v>
      </c>
      <c r="C1230" s="89" t="s">
        <v>2588</v>
      </c>
      <c r="D1230" s="89" t="s">
        <v>2589</v>
      </c>
      <c r="E1230" s="89" t="s">
        <v>3560</v>
      </c>
      <c r="F1230" s="90">
        <v>45219</v>
      </c>
      <c r="G1230" s="3">
        <v>37.99</v>
      </c>
      <c r="H1230" s="89" t="s">
        <v>3534</v>
      </c>
      <c r="I1230" s="91" t="s">
        <v>173</v>
      </c>
      <c r="J1230" s="104" t="str">
        <f>VLOOKUP(I1230,'Nom Ceges'!A:B,2,FALSE)</f>
        <v>DEP. CC. FISIOLOGIQU</v>
      </c>
      <c r="K1230" s="90">
        <v>45219</v>
      </c>
      <c r="L1230" s="92" t="s">
        <v>133</v>
      </c>
      <c r="M1230" s="89" t="s">
        <v>134</v>
      </c>
    </row>
    <row r="1231" spans="1:13" customFormat="1" ht="14.4" x14ac:dyDescent="0.25">
      <c r="A1231" s="89" t="s">
        <v>157</v>
      </c>
      <c r="B1231" s="89" t="s">
        <v>180</v>
      </c>
      <c r="C1231" s="89" t="s">
        <v>2588</v>
      </c>
      <c r="D1231" s="89" t="s">
        <v>2589</v>
      </c>
      <c r="E1231" s="89" t="s">
        <v>3579</v>
      </c>
      <c r="F1231" s="90">
        <v>45222</v>
      </c>
      <c r="G1231" s="3">
        <v>500.34</v>
      </c>
      <c r="H1231" s="89" t="s">
        <v>3580</v>
      </c>
      <c r="I1231" s="91" t="s">
        <v>173</v>
      </c>
      <c r="J1231" s="104" t="str">
        <f>VLOOKUP(I1231,'Nom Ceges'!A:B,2,FALSE)</f>
        <v>DEP. CC. FISIOLOGIQU</v>
      </c>
      <c r="K1231" s="90">
        <v>45222</v>
      </c>
      <c r="L1231" s="92" t="s">
        <v>133</v>
      </c>
      <c r="M1231" s="89" t="s">
        <v>134</v>
      </c>
    </row>
    <row r="1232" spans="1:13" customFormat="1" ht="14.4" x14ac:dyDescent="0.25">
      <c r="A1232" s="89" t="s">
        <v>157</v>
      </c>
      <c r="B1232" s="89" t="s">
        <v>180</v>
      </c>
      <c r="C1232" s="89" t="s">
        <v>2588</v>
      </c>
      <c r="D1232" s="89" t="s">
        <v>2589</v>
      </c>
      <c r="E1232" s="89" t="s">
        <v>3608</v>
      </c>
      <c r="F1232" s="90">
        <v>45223</v>
      </c>
      <c r="G1232" s="3">
        <v>29.16</v>
      </c>
      <c r="H1232" s="89" t="s">
        <v>3534</v>
      </c>
      <c r="I1232" s="91" t="s">
        <v>173</v>
      </c>
      <c r="J1232" s="104" t="str">
        <f>VLOOKUP(I1232,'Nom Ceges'!A:B,2,FALSE)</f>
        <v>DEP. CC. FISIOLOGIQU</v>
      </c>
      <c r="K1232" s="90">
        <v>45223</v>
      </c>
      <c r="L1232" s="92" t="s">
        <v>133</v>
      </c>
      <c r="M1232" s="89" t="s">
        <v>134</v>
      </c>
    </row>
    <row r="1233" spans="1:13" customFormat="1" ht="14.4" x14ac:dyDescent="0.25">
      <c r="A1233" s="89" t="s">
        <v>157</v>
      </c>
      <c r="B1233" s="89" t="s">
        <v>180</v>
      </c>
      <c r="C1233" s="89" t="s">
        <v>2588</v>
      </c>
      <c r="D1233" s="89" t="s">
        <v>2589</v>
      </c>
      <c r="E1233" s="89" t="s">
        <v>3609</v>
      </c>
      <c r="F1233" s="90">
        <v>45223</v>
      </c>
      <c r="G1233" s="3">
        <v>624.36</v>
      </c>
      <c r="H1233" s="89" t="s">
        <v>3610</v>
      </c>
      <c r="I1233" s="91" t="s">
        <v>173</v>
      </c>
      <c r="J1233" s="104" t="str">
        <f>VLOOKUP(I1233,'Nom Ceges'!A:B,2,FALSE)</f>
        <v>DEP. CC. FISIOLOGIQU</v>
      </c>
      <c r="K1233" s="90">
        <v>45223</v>
      </c>
      <c r="L1233" s="92" t="s">
        <v>133</v>
      </c>
      <c r="M1233" s="89" t="s">
        <v>134</v>
      </c>
    </row>
    <row r="1234" spans="1:13" customFormat="1" ht="14.4" x14ac:dyDescent="0.25">
      <c r="A1234" s="89" t="s">
        <v>157</v>
      </c>
      <c r="B1234" s="89" t="s">
        <v>180</v>
      </c>
      <c r="C1234" s="89" t="s">
        <v>2588</v>
      </c>
      <c r="D1234" s="89" t="s">
        <v>2589</v>
      </c>
      <c r="E1234" s="89" t="s">
        <v>3613</v>
      </c>
      <c r="F1234" s="90">
        <v>45223</v>
      </c>
      <c r="G1234" s="3">
        <v>184.31</v>
      </c>
      <c r="H1234" s="89" t="s">
        <v>3515</v>
      </c>
      <c r="I1234" s="91" t="s">
        <v>173</v>
      </c>
      <c r="J1234" s="104" t="str">
        <f>VLOOKUP(I1234,'Nom Ceges'!A:B,2,FALSE)</f>
        <v>DEP. CC. FISIOLOGIQU</v>
      </c>
      <c r="K1234" s="90">
        <v>45223</v>
      </c>
      <c r="L1234" s="92" t="s">
        <v>133</v>
      </c>
      <c r="M1234" s="89" t="s">
        <v>134</v>
      </c>
    </row>
    <row r="1235" spans="1:13" customFormat="1" ht="14.4" x14ac:dyDescent="0.25">
      <c r="A1235" s="89" t="s">
        <v>157</v>
      </c>
      <c r="B1235" s="89" t="s">
        <v>180</v>
      </c>
      <c r="C1235" s="89" t="s">
        <v>2588</v>
      </c>
      <c r="D1235" s="89" t="s">
        <v>2589</v>
      </c>
      <c r="E1235" s="89" t="s">
        <v>3692</v>
      </c>
      <c r="F1235" s="90">
        <v>45230</v>
      </c>
      <c r="G1235" s="3">
        <v>94.23</v>
      </c>
      <c r="H1235" s="89" t="s">
        <v>3580</v>
      </c>
      <c r="I1235" s="91" t="s">
        <v>173</v>
      </c>
      <c r="J1235" s="104" t="str">
        <f>VLOOKUP(I1235,'Nom Ceges'!A:B,2,FALSE)</f>
        <v>DEP. CC. FISIOLOGIQU</v>
      </c>
      <c r="K1235" s="90">
        <v>45230</v>
      </c>
      <c r="L1235" s="92" t="s">
        <v>133</v>
      </c>
      <c r="M1235" s="89" t="s">
        <v>134</v>
      </c>
    </row>
    <row r="1236" spans="1:13" customFormat="1" ht="14.4" x14ac:dyDescent="0.25">
      <c r="A1236" s="89" t="s">
        <v>157</v>
      </c>
      <c r="B1236" s="89" t="s">
        <v>180</v>
      </c>
      <c r="C1236" s="89" t="s">
        <v>2588</v>
      </c>
      <c r="D1236" s="89" t="s">
        <v>2589</v>
      </c>
      <c r="E1236" s="89" t="s">
        <v>3735</v>
      </c>
      <c r="F1236" s="90">
        <v>45232</v>
      </c>
      <c r="G1236" s="3">
        <v>154.88</v>
      </c>
      <c r="H1236" s="89" t="s">
        <v>3736</v>
      </c>
      <c r="I1236" s="91" t="s">
        <v>173</v>
      </c>
      <c r="J1236" s="104" t="str">
        <f>VLOOKUP(I1236,'Nom Ceges'!A:B,2,FALSE)</f>
        <v>DEP. CC. FISIOLOGIQU</v>
      </c>
      <c r="K1236" s="90">
        <v>45232</v>
      </c>
      <c r="L1236" s="92" t="s">
        <v>133</v>
      </c>
      <c r="M1236" s="89" t="s">
        <v>134</v>
      </c>
    </row>
    <row r="1237" spans="1:13" customFormat="1" ht="14.4" x14ac:dyDescent="0.25">
      <c r="A1237" s="89" t="s">
        <v>157</v>
      </c>
      <c r="B1237" s="89" t="s">
        <v>180</v>
      </c>
      <c r="C1237" s="89" t="s">
        <v>2588</v>
      </c>
      <c r="D1237" s="89" t="s">
        <v>2589</v>
      </c>
      <c r="E1237" s="89" t="s">
        <v>3787</v>
      </c>
      <c r="F1237" s="90">
        <v>45233</v>
      </c>
      <c r="G1237" s="3">
        <v>125.84</v>
      </c>
      <c r="H1237" s="89" t="s">
        <v>3515</v>
      </c>
      <c r="I1237" s="91" t="s">
        <v>173</v>
      </c>
      <c r="J1237" s="104" t="str">
        <f>VLOOKUP(I1237,'Nom Ceges'!A:B,2,FALSE)</f>
        <v>DEP. CC. FISIOLOGIQU</v>
      </c>
      <c r="K1237" s="90">
        <v>45233</v>
      </c>
      <c r="L1237" s="92" t="s">
        <v>133</v>
      </c>
      <c r="M1237" s="89" t="s">
        <v>134</v>
      </c>
    </row>
    <row r="1238" spans="1:13" customFormat="1" ht="14.4" x14ac:dyDescent="0.25">
      <c r="A1238" s="89" t="s">
        <v>157</v>
      </c>
      <c r="B1238" s="89" t="s">
        <v>180</v>
      </c>
      <c r="C1238" s="89" t="s">
        <v>2588</v>
      </c>
      <c r="D1238" s="89" t="s">
        <v>2589</v>
      </c>
      <c r="E1238" s="89" t="s">
        <v>3825</v>
      </c>
      <c r="F1238" s="90">
        <v>45236</v>
      </c>
      <c r="G1238" s="3">
        <v>96.68</v>
      </c>
      <c r="H1238" s="89" t="s">
        <v>3580</v>
      </c>
      <c r="I1238" s="91" t="s">
        <v>173</v>
      </c>
      <c r="J1238" s="104" t="str">
        <f>VLOOKUP(I1238,'Nom Ceges'!A:B,2,FALSE)</f>
        <v>DEP. CC. FISIOLOGIQU</v>
      </c>
      <c r="K1238" s="90">
        <v>45236</v>
      </c>
      <c r="L1238" s="92" t="s">
        <v>133</v>
      </c>
      <c r="M1238" s="89" t="s">
        <v>134</v>
      </c>
    </row>
    <row r="1239" spans="1:13" customFormat="1" ht="14.4" x14ac:dyDescent="0.25">
      <c r="A1239" s="89" t="s">
        <v>157</v>
      </c>
      <c r="B1239" s="89" t="s">
        <v>180</v>
      </c>
      <c r="C1239" s="89" t="s">
        <v>2588</v>
      </c>
      <c r="D1239" s="89" t="s">
        <v>2589</v>
      </c>
      <c r="E1239" s="89" t="s">
        <v>3878</v>
      </c>
      <c r="F1239" s="90">
        <v>45238</v>
      </c>
      <c r="G1239" s="3">
        <v>90.27</v>
      </c>
      <c r="H1239" s="89" t="s">
        <v>3534</v>
      </c>
      <c r="I1239" s="91" t="s">
        <v>173</v>
      </c>
      <c r="J1239" s="104" t="str">
        <f>VLOOKUP(I1239,'Nom Ceges'!A:B,2,FALSE)</f>
        <v>DEP. CC. FISIOLOGIQU</v>
      </c>
      <c r="K1239" s="90">
        <v>45238</v>
      </c>
      <c r="L1239" s="92" t="s">
        <v>133</v>
      </c>
      <c r="M1239" s="89" t="s">
        <v>134</v>
      </c>
    </row>
    <row r="1240" spans="1:13" customFormat="1" ht="14.4" x14ac:dyDescent="0.25">
      <c r="A1240" s="89" t="s">
        <v>157</v>
      </c>
      <c r="B1240" s="89" t="s">
        <v>180</v>
      </c>
      <c r="C1240" s="89" t="s">
        <v>2588</v>
      </c>
      <c r="D1240" s="89" t="s">
        <v>2589</v>
      </c>
      <c r="E1240" s="89" t="s">
        <v>3879</v>
      </c>
      <c r="F1240" s="90">
        <v>45238</v>
      </c>
      <c r="G1240" s="3">
        <v>346.06</v>
      </c>
      <c r="H1240" s="89" t="s">
        <v>3880</v>
      </c>
      <c r="I1240" s="91" t="s">
        <v>173</v>
      </c>
      <c r="J1240" s="104" t="str">
        <f>VLOOKUP(I1240,'Nom Ceges'!A:B,2,FALSE)</f>
        <v>DEP. CC. FISIOLOGIQU</v>
      </c>
      <c r="K1240" s="90">
        <v>45238</v>
      </c>
      <c r="L1240" s="92" t="s">
        <v>133</v>
      </c>
      <c r="M1240" s="89" t="s">
        <v>134</v>
      </c>
    </row>
    <row r="1241" spans="1:13" customFormat="1" ht="14.4" x14ac:dyDescent="0.25">
      <c r="A1241" s="89" t="s">
        <v>157</v>
      </c>
      <c r="B1241" s="89" t="s">
        <v>180</v>
      </c>
      <c r="C1241" s="89" t="s">
        <v>2588</v>
      </c>
      <c r="D1241" s="89" t="s">
        <v>2589</v>
      </c>
      <c r="E1241" s="89" t="s">
        <v>3902</v>
      </c>
      <c r="F1241" s="90">
        <v>45232</v>
      </c>
      <c r="G1241" s="3">
        <v>108.3</v>
      </c>
      <c r="H1241" s="89" t="s">
        <v>3736</v>
      </c>
      <c r="I1241" s="91" t="s">
        <v>173</v>
      </c>
      <c r="J1241" s="104" t="str">
        <f>VLOOKUP(I1241,'Nom Ceges'!A:B,2,FALSE)</f>
        <v>DEP. CC. FISIOLOGIQU</v>
      </c>
      <c r="K1241" s="90">
        <v>45239</v>
      </c>
      <c r="L1241" s="92" t="s">
        <v>133</v>
      </c>
      <c r="M1241" s="89" t="s">
        <v>134</v>
      </c>
    </row>
    <row r="1242" spans="1:13" customFormat="1" ht="14.4" x14ac:dyDescent="0.25">
      <c r="A1242" s="89" t="s">
        <v>157</v>
      </c>
      <c r="B1242" s="89" t="s">
        <v>180</v>
      </c>
      <c r="C1242" s="89" t="s">
        <v>2588</v>
      </c>
      <c r="D1242" s="89" t="s">
        <v>2589</v>
      </c>
      <c r="E1242" s="89" t="s">
        <v>3911</v>
      </c>
      <c r="F1242" s="90">
        <v>45240</v>
      </c>
      <c r="G1242" s="3">
        <v>326.7</v>
      </c>
      <c r="H1242" s="89" t="s">
        <v>3880</v>
      </c>
      <c r="I1242" s="91" t="s">
        <v>173</v>
      </c>
      <c r="J1242" s="104" t="str">
        <f>VLOOKUP(I1242,'Nom Ceges'!A:B,2,FALSE)</f>
        <v>DEP. CC. FISIOLOGIQU</v>
      </c>
      <c r="K1242" s="90">
        <v>45240</v>
      </c>
      <c r="L1242" s="92" t="s">
        <v>133</v>
      </c>
      <c r="M1242" s="89" t="s">
        <v>134</v>
      </c>
    </row>
    <row r="1243" spans="1:13" customFormat="1" ht="14.4" x14ac:dyDescent="0.25">
      <c r="A1243" s="89" t="s">
        <v>157</v>
      </c>
      <c r="B1243" s="89" t="s">
        <v>180</v>
      </c>
      <c r="C1243" s="89" t="s">
        <v>2588</v>
      </c>
      <c r="D1243" s="89" t="s">
        <v>2589</v>
      </c>
      <c r="E1243" s="89" t="s">
        <v>4010</v>
      </c>
      <c r="F1243" s="90">
        <v>45246</v>
      </c>
      <c r="G1243" s="3">
        <v>419.87</v>
      </c>
      <c r="H1243" s="89" t="s">
        <v>4011</v>
      </c>
      <c r="I1243" s="91" t="s">
        <v>173</v>
      </c>
      <c r="J1243" s="104" t="str">
        <f>VLOOKUP(I1243,'Nom Ceges'!A:B,2,FALSE)</f>
        <v>DEP. CC. FISIOLOGIQU</v>
      </c>
      <c r="K1243" s="90">
        <v>45246</v>
      </c>
      <c r="L1243" s="92" t="s">
        <v>133</v>
      </c>
      <c r="M1243" s="89" t="s">
        <v>134</v>
      </c>
    </row>
    <row r="1244" spans="1:13" customFormat="1" ht="14.4" x14ac:dyDescent="0.25">
      <c r="A1244" s="89" t="s">
        <v>157</v>
      </c>
      <c r="B1244" s="89" t="s">
        <v>180</v>
      </c>
      <c r="C1244" s="89" t="s">
        <v>2588</v>
      </c>
      <c r="D1244" s="89" t="s">
        <v>2589</v>
      </c>
      <c r="E1244" s="89" t="s">
        <v>4156</v>
      </c>
      <c r="F1244" s="90">
        <v>45251</v>
      </c>
      <c r="G1244" s="3">
        <v>174.24</v>
      </c>
      <c r="H1244" s="89" t="s">
        <v>4157</v>
      </c>
      <c r="I1244" s="91" t="s">
        <v>173</v>
      </c>
      <c r="J1244" s="104" t="str">
        <f>VLOOKUP(I1244,'Nom Ceges'!A:B,2,FALSE)</f>
        <v>DEP. CC. FISIOLOGIQU</v>
      </c>
      <c r="K1244" s="90">
        <v>45253</v>
      </c>
      <c r="L1244" s="92" t="s">
        <v>133</v>
      </c>
      <c r="M1244" s="89" t="s">
        <v>134</v>
      </c>
    </row>
    <row r="1245" spans="1:13" customFormat="1" ht="14.4" x14ac:dyDescent="0.25">
      <c r="A1245" s="89" t="s">
        <v>157</v>
      </c>
      <c r="B1245" s="89" t="s">
        <v>180</v>
      </c>
      <c r="C1245" s="89" t="s">
        <v>2588</v>
      </c>
      <c r="D1245" s="89" t="s">
        <v>2589</v>
      </c>
      <c r="E1245" s="89" t="s">
        <v>4158</v>
      </c>
      <c r="F1245" s="90">
        <v>45251</v>
      </c>
      <c r="G1245" s="3">
        <v>129.47</v>
      </c>
      <c r="H1245" s="89" t="s">
        <v>4159</v>
      </c>
      <c r="I1245" s="91" t="s">
        <v>173</v>
      </c>
      <c r="J1245" s="104" t="str">
        <f>VLOOKUP(I1245,'Nom Ceges'!A:B,2,FALSE)</f>
        <v>DEP. CC. FISIOLOGIQU</v>
      </c>
      <c r="K1245" s="90">
        <v>45253</v>
      </c>
      <c r="L1245" s="92" t="s">
        <v>133</v>
      </c>
      <c r="M1245" s="89" t="s">
        <v>134</v>
      </c>
    </row>
    <row r="1246" spans="1:13" customFormat="1" ht="14.4" x14ac:dyDescent="0.25">
      <c r="A1246" s="89" t="s">
        <v>157</v>
      </c>
      <c r="B1246" s="89" t="s">
        <v>180</v>
      </c>
      <c r="C1246" s="89" t="s">
        <v>2588</v>
      </c>
      <c r="D1246" s="89" t="s">
        <v>2589</v>
      </c>
      <c r="E1246" s="89" t="s">
        <v>4160</v>
      </c>
      <c r="F1246" s="90">
        <v>45252</v>
      </c>
      <c r="G1246" s="3">
        <v>670.82</v>
      </c>
      <c r="H1246" s="89" t="s">
        <v>4161</v>
      </c>
      <c r="I1246" s="91" t="s">
        <v>173</v>
      </c>
      <c r="J1246" s="104" t="str">
        <f>VLOOKUP(I1246,'Nom Ceges'!A:B,2,FALSE)</f>
        <v>DEP. CC. FISIOLOGIQU</v>
      </c>
      <c r="K1246" s="90">
        <v>45253</v>
      </c>
      <c r="L1246" s="92" t="s">
        <v>133</v>
      </c>
      <c r="M1246" s="89" t="s">
        <v>134</v>
      </c>
    </row>
    <row r="1247" spans="1:13" customFormat="1" ht="14.4" x14ac:dyDescent="0.25">
      <c r="A1247" s="89" t="s">
        <v>157</v>
      </c>
      <c r="B1247" s="89" t="s">
        <v>180</v>
      </c>
      <c r="C1247" s="89" t="s">
        <v>2588</v>
      </c>
      <c r="D1247" s="89" t="s">
        <v>2589</v>
      </c>
      <c r="E1247" s="89" t="s">
        <v>4162</v>
      </c>
      <c r="F1247" s="90">
        <v>45253</v>
      </c>
      <c r="G1247" s="3">
        <v>246.84</v>
      </c>
      <c r="H1247" s="89" t="s">
        <v>4011</v>
      </c>
      <c r="I1247" s="91" t="s">
        <v>173</v>
      </c>
      <c r="J1247" s="104" t="str">
        <f>VLOOKUP(I1247,'Nom Ceges'!A:B,2,FALSE)</f>
        <v>DEP. CC. FISIOLOGIQU</v>
      </c>
      <c r="K1247" s="90">
        <v>45253</v>
      </c>
      <c r="L1247" s="92" t="s">
        <v>133</v>
      </c>
      <c r="M1247" s="89" t="s">
        <v>134</v>
      </c>
    </row>
    <row r="1248" spans="1:13" customFormat="1" ht="14.4" x14ac:dyDescent="0.25">
      <c r="A1248" s="89" t="s">
        <v>157</v>
      </c>
      <c r="B1248" s="89" t="s">
        <v>180</v>
      </c>
      <c r="C1248" s="89" t="s">
        <v>2588</v>
      </c>
      <c r="D1248" s="89" t="s">
        <v>2589</v>
      </c>
      <c r="E1248" s="89" t="s">
        <v>4272</v>
      </c>
      <c r="F1248" s="90">
        <v>45259</v>
      </c>
      <c r="G1248" s="3">
        <v>93.65</v>
      </c>
      <c r="H1248" s="89" t="s">
        <v>4273</v>
      </c>
      <c r="I1248" s="91" t="s">
        <v>173</v>
      </c>
      <c r="J1248" s="104" t="str">
        <f>VLOOKUP(I1248,'Nom Ceges'!A:B,2,FALSE)</f>
        <v>DEP. CC. FISIOLOGIQU</v>
      </c>
      <c r="K1248" s="90">
        <v>45259</v>
      </c>
      <c r="L1248" s="92" t="s">
        <v>133</v>
      </c>
      <c r="M1248" s="89" t="s">
        <v>134</v>
      </c>
    </row>
    <row r="1249" spans="1:13" customFormat="1" ht="14.4" x14ac:dyDescent="0.25">
      <c r="A1249" s="89" t="s">
        <v>157</v>
      </c>
      <c r="B1249" s="89" t="s">
        <v>180</v>
      </c>
      <c r="C1249" s="89" t="s">
        <v>2588</v>
      </c>
      <c r="D1249" s="89" t="s">
        <v>2589</v>
      </c>
      <c r="E1249" s="89" t="s">
        <v>4274</v>
      </c>
      <c r="F1249" s="90">
        <v>45259</v>
      </c>
      <c r="G1249" s="3">
        <v>256.52</v>
      </c>
      <c r="H1249" s="89" t="s">
        <v>4159</v>
      </c>
      <c r="I1249" s="91" t="s">
        <v>173</v>
      </c>
      <c r="J1249" s="104" t="str">
        <f>VLOOKUP(I1249,'Nom Ceges'!A:B,2,FALSE)</f>
        <v>DEP. CC. FISIOLOGIQU</v>
      </c>
      <c r="K1249" s="90">
        <v>45259</v>
      </c>
      <c r="L1249" s="92" t="s">
        <v>133</v>
      </c>
      <c r="M1249" s="89" t="s">
        <v>134</v>
      </c>
    </row>
    <row r="1250" spans="1:13" customFormat="1" ht="14.4" x14ac:dyDescent="0.25">
      <c r="A1250" s="89" t="s">
        <v>157</v>
      </c>
      <c r="B1250" s="89" t="s">
        <v>180</v>
      </c>
      <c r="C1250" s="89" t="s">
        <v>2588</v>
      </c>
      <c r="D1250" s="89" t="s">
        <v>2589</v>
      </c>
      <c r="E1250" s="89" t="s">
        <v>4275</v>
      </c>
      <c r="F1250" s="90">
        <v>45259</v>
      </c>
      <c r="G1250" s="3">
        <v>417.45</v>
      </c>
      <c r="H1250" s="89" t="s">
        <v>4276</v>
      </c>
      <c r="I1250" s="91" t="s">
        <v>173</v>
      </c>
      <c r="J1250" s="104" t="str">
        <f>VLOOKUP(I1250,'Nom Ceges'!A:B,2,FALSE)</f>
        <v>DEP. CC. FISIOLOGIQU</v>
      </c>
      <c r="K1250" s="90">
        <v>45259</v>
      </c>
      <c r="L1250" s="92" t="s">
        <v>133</v>
      </c>
      <c r="M1250" s="89" t="s">
        <v>134</v>
      </c>
    </row>
    <row r="1251" spans="1:13" customFormat="1" ht="14.4" x14ac:dyDescent="0.25">
      <c r="A1251" s="89" t="s">
        <v>157</v>
      </c>
      <c r="B1251" s="89" t="s">
        <v>136</v>
      </c>
      <c r="C1251" s="89" t="s">
        <v>2501</v>
      </c>
      <c r="D1251" s="89" t="s">
        <v>2502</v>
      </c>
      <c r="E1251" s="89" t="s">
        <v>2613</v>
      </c>
      <c r="F1251" s="90">
        <v>45035</v>
      </c>
      <c r="G1251" s="3">
        <v>328.5</v>
      </c>
      <c r="H1251" s="89"/>
      <c r="I1251" s="91" t="s">
        <v>173</v>
      </c>
      <c r="J1251" s="104" t="str">
        <f>VLOOKUP(I1251,'Nom Ceges'!A:B,2,FALSE)</f>
        <v>DEP. CC. FISIOLOGIQU</v>
      </c>
      <c r="K1251" s="90">
        <v>45036</v>
      </c>
      <c r="L1251" s="92" t="s">
        <v>133</v>
      </c>
      <c r="M1251" s="89" t="s">
        <v>134</v>
      </c>
    </row>
    <row r="1252" spans="1:13" customFormat="1" ht="14.4" x14ac:dyDescent="0.25">
      <c r="A1252" s="89" t="s">
        <v>157</v>
      </c>
      <c r="B1252" s="89" t="s">
        <v>136</v>
      </c>
      <c r="C1252" s="89" t="s">
        <v>2501</v>
      </c>
      <c r="D1252" s="89" t="s">
        <v>2502</v>
      </c>
      <c r="E1252" s="89" t="s">
        <v>2619</v>
      </c>
      <c r="F1252" s="90">
        <v>45037</v>
      </c>
      <c r="G1252" s="3">
        <v>310.98</v>
      </c>
      <c r="H1252" s="89"/>
      <c r="I1252" s="91" t="s">
        <v>173</v>
      </c>
      <c r="J1252" s="104" t="str">
        <f>VLOOKUP(I1252,'Nom Ceges'!A:B,2,FALSE)</f>
        <v>DEP. CC. FISIOLOGIQU</v>
      </c>
      <c r="K1252" s="90">
        <v>45038</v>
      </c>
      <c r="L1252" s="92" t="s">
        <v>133</v>
      </c>
      <c r="M1252" s="89" t="s">
        <v>134</v>
      </c>
    </row>
    <row r="1253" spans="1:13" customFormat="1" ht="14.4" x14ac:dyDescent="0.25">
      <c r="A1253" s="89" t="s">
        <v>157</v>
      </c>
      <c r="B1253" s="89" t="s">
        <v>136</v>
      </c>
      <c r="C1253" s="89" t="s">
        <v>2501</v>
      </c>
      <c r="D1253" s="89" t="s">
        <v>2502</v>
      </c>
      <c r="E1253" s="89" t="s">
        <v>2628</v>
      </c>
      <c r="F1253" s="90">
        <v>45043</v>
      </c>
      <c r="G1253" s="3">
        <v>153.26</v>
      </c>
      <c r="H1253" s="89"/>
      <c r="I1253" s="91" t="s">
        <v>173</v>
      </c>
      <c r="J1253" s="104" t="str">
        <f>VLOOKUP(I1253,'Nom Ceges'!A:B,2,FALSE)</f>
        <v>DEP. CC. FISIOLOGIQU</v>
      </c>
      <c r="K1253" s="90">
        <v>45044</v>
      </c>
      <c r="L1253" s="92" t="s">
        <v>133</v>
      </c>
      <c r="M1253" s="89" t="s">
        <v>134</v>
      </c>
    </row>
    <row r="1254" spans="1:13" customFormat="1" ht="14.4" x14ac:dyDescent="0.25">
      <c r="A1254" s="89" t="s">
        <v>157</v>
      </c>
      <c r="B1254" s="89" t="s">
        <v>136</v>
      </c>
      <c r="C1254" s="89" t="s">
        <v>2501</v>
      </c>
      <c r="D1254" s="89" t="s">
        <v>2502</v>
      </c>
      <c r="E1254" s="89" t="s">
        <v>2788</v>
      </c>
      <c r="F1254" s="90">
        <v>45092</v>
      </c>
      <c r="G1254" s="3">
        <v>202.45</v>
      </c>
      <c r="H1254" s="89"/>
      <c r="I1254" s="91" t="s">
        <v>173</v>
      </c>
      <c r="J1254" s="104" t="str">
        <f>VLOOKUP(I1254,'Nom Ceges'!A:B,2,FALSE)</f>
        <v>DEP. CC. FISIOLOGIQU</v>
      </c>
      <c r="K1254" s="90">
        <v>45093</v>
      </c>
      <c r="L1254" s="92" t="s">
        <v>133</v>
      </c>
      <c r="M1254" s="89" t="s">
        <v>134</v>
      </c>
    </row>
    <row r="1255" spans="1:13" customFormat="1" ht="14.4" x14ac:dyDescent="0.25">
      <c r="A1255" s="89" t="s">
        <v>157</v>
      </c>
      <c r="B1255" s="89" t="s">
        <v>136</v>
      </c>
      <c r="C1255" s="89" t="s">
        <v>2501</v>
      </c>
      <c r="D1255" s="89" t="s">
        <v>2502</v>
      </c>
      <c r="E1255" s="89" t="s">
        <v>3114</v>
      </c>
      <c r="F1255" s="90">
        <v>45155</v>
      </c>
      <c r="G1255" s="3">
        <v>37.99</v>
      </c>
      <c r="H1255" s="89"/>
      <c r="I1255" s="91" t="s">
        <v>173</v>
      </c>
      <c r="J1255" s="104" t="str">
        <f>VLOOKUP(I1255,'Nom Ceges'!A:B,2,FALSE)</f>
        <v>DEP. CC. FISIOLOGIQU</v>
      </c>
      <c r="K1255" s="90">
        <v>45156</v>
      </c>
      <c r="L1255" s="92" t="s">
        <v>133</v>
      </c>
      <c r="M1255" s="89" t="s">
        <v>134</v>
      </c>
    </row>
    <row r="1256" spans="1:13" customFormat="1" ht="14.4" x14ac:dyDescent="0.25">
      <c r="A1256" s="89" t="s">
        <v>157</v>
      </c>
      <c r="B1256" s="89" t="s">
        <v>136</v>
      </c>
      <c r="C1256" s="89" t="s">
        <v>2501</v>
      </c>
      <c r="D1256" s="89" t="s">
        <v>2502</v>
      </c>
      <c r="E1256" s="89" t="s">
        <v>3115</v>
      </c>
      <c r="F1256" s="90">
        <v>45155</v>
      </c>
      <c r="G1256" s="3">
        <v>24</v>
      </c>
      <c r="H1256" s="89"/>
      <c r="I1256" s="91" t="s">
        <v>173</v>
      </c>
      <c r="J1256" s="104" t="str">
        <f>VLOOKUP(I1256,'Nom Ceges'!A:B,2,FALSE)</f>
        <v>DEP. CC. FISIOLOGIQU</v>
      </c>
      <c r="K1256" s="90">
        <v>45156</v>
      </c>
      <c r="L1256" s="92" t="s">
        <v>133</v>
      </c>
      <c r="M1256" s="89" t="s">
        <v>134</v>
      </c>
    </row>
    <row r="1257" spans="1:13" customFormat="1" ht="14.4" x14ac:dyDescent="0.25">
      <c r="A1257" s="89" t="s">
        <v>157</v>
      </c>
      <c r="B1257" s="89" t="s">
        <v>136</v>
      </c>
      <c r="C1257" s="89" t="s">
        <v>2501</v>
      </c>
      <c r="D1257" s="89" t="s">
        <v>2502</v>
      </c>
      <c r="E1257" s="89" t="s">
        <v>3116</v>
      </c>
      <c r="F1257" s="90">
        <v>45155</v>
      </c>
      <c r="G1257" s="3">
        <v>-61.99</v>
      </c>
      <c r="H1257" s="89"/>
      <c r="I1257" s="91" t="s">
        <v>173</v>
      </c>
      <c r="J1257" s="104" t="str">
        <f>VLOOKUP(I1257,'Nom Ceges'!A:B,2,FALSE)</f>
        <v>DEP. CC. FISIOLOGIQU</v>
      </c>
      <c r="K1257" s="90">
        <v>45156</v>
      </c>
      <c r="L1257" s="92" t="s">
        <v>133</v>
      </c>
      <c r="M1257" s="89" t="s">
        <v>167</v>
      </c>
    </row>
    <row r="1258" spans="1:13" customFormat="1" ht="14.4" x14ac:dyDescent="0.25">
      <c r="A1258" s="89" t="s">
        <v>157</v>
      </c>
      <c r="B1258" s="89" t="s">
        <v>136</v>
      </c>
      <c r="C1258" s="89" t="s">
        <v>2501</v>
      </c>
      <c r="D1258" s="89" t="s">
        <v>2502</v>
      </c>
      <c r="E1258" s="89" t="s">
        <v>4395</v>
      </c>
      <c r="F1258" s="90">
        <v>45254</v>
      </c>
      <c r="G1258" s="3">
        <v>243</v>
      </c>
      <c r="H1258" s="89"/>
      <c r="I1258" s="91" t="s">
        <v>173</v>
      </c>
      <c r="J1258" s="104" t="str">
        <f>VLOOKUP(I1258,'Nom Ceges'!A:B,2,FALSE)</f>
        <v>DEP. CC. FISIOLOGIQU</v>
      </c>
      <c r="K1258" s="90">
        <v>45255</v>
      </c>
      <c r="L1258" s="92" t="s">
        <v>159</v>
      </c>
      <c r="M1258" s="89" t="s">
        <v>134</v>
      </c>
    </row>
    <row r="1259" spans="1:13" customFormat="1" ht="14.4" x14ac:dyDescent="0.25">
      <c r="A1259" s="89" t="s">
        <v>157</v>
      </c>
      <c r="B1259" s="89" t="s">
        <v>311</v>
      </c>
      <c r="C1259" s="89" t="s">
        <v>2994</v>
      </c>
      <c r="D1259" s="89" t="s">
        <v>312</v>
      </c>
      <c r="E1259" s="89" t="s">
        <v>2995</v>
      </c>
      <c r="F1259" s="90">
        <v>45120</v>
      </c>
      <c r="G1259" s="3">
        <v>433.18</v>
      </c>
      <c r="H1259" s="89" t="s">
        <v>2996</v>
      </c>
      <c r="I1259" s="91" t="s">
        <v>173</v>
      </c>
      <c r="J1259" s="104" t="str">
        <f>VLOOKUP(I1259,'Nom Ceges'!A:B,2,FALSE)</f>
        <v>DEP. CC. FISIOLOGIQU</v>
      </c>
      <c r="K1259" s="90">
        <v>45121</v>
      </c>
      <c r="L1259" s="92" t="s">
        <v>133</v>
      </c>
      <c r="M1259" s="89" t="s">
        <v>134</v>
      </c>
    </row>
    <row r="1260" spans="1:13" customFormat="1" ht="14.4" x14ac:dyDescent="0.25">
      <c r="A1260" s="89" t="s">
        <v>157</v>
      </c>
      <c r="B1260" s="89" t="s">
        <v>3368</v>
      </c>
      <c r="C1260" s="89" t="s">
        <v>3369</v>
      </c>
      <c r="D1260" s="89" t="s">
        <v>3370</v>
      </c>
      <c r="E1260" s="89" t="s">
        <v>3371</v>
      </c>
      <c r="F1260" s="90">
        <v>45180</v>
      </c>
      <c r="G1260" s="3">
        <v>170.37</v>
      </c>
      <c r="H1260" s="89" t="s">
        <v>3372</v>
      </c>
      <c r="I1260" s="91" t="s">
        <v>173</v>
      </c>
      <c r="J1260" s="104" t="str">
        <f>VLOOKUP(I1260,'Nom Ceges'!A:B,2,FALSE)</f>
        <v>DEP. CC. FISIOLOGIQU</v>
      </c>
      <c r="K1260" s="90">
        <v>45204</v>
      </c>
      <c r="L1260" s="92" t="s">
        <v>133</v>
      </c>
      <c r="M1260" s="89" t="s">
        <v>134</v>
      </c>
    </row>
    <row r="1261" spans="1:13" customFormat="1" ht="14.4" x14ac:dyDescent="0.25">
      <c r="A1261" s="89" t="s">
        <v>157</v>
      </c>
      <c r="B1261" s="89" t="s">
        <v>3368</v>
      </c>
      <c r="C1261" s="89" t="s">
        <v>3369</v>
      </c>
      <c r="D1261" s="89" t="s">
        <v>3370</v>
      </c>
      <c r="E1261" s="89" t="s">
        <v>3373</v>
      </c>
      <c r="F1261" s="90">
        <v>45191</v>
      </c>
      <c r="G1261" s="3">
        <v>58.56</v>
      </c>
      <c r="H1261" s="89" t="s">
        <v>3372</v>
      </c>
      <c r="I1261" s="91" t="s">
        <v>173</v>
      </c>
      <c r="J1261" s="104" t="str">
        <f>VLOOKUP(I1261,'Nom Ceges'!A:B,2,FALSE)</f>
        <v>DEP. CC. FISIOLOGIQU</v>
      </c>
      <c r="K1261" s="90">
        <v>45204</v>
      </c>
      <c r="L1261" s="92" t="s">
        <v>133</v>
      </c>
      <c r="M1261" s="89" t="s">
        <v>134</v>
      </c>
    </row>
    <row r="1262" spans="1:13" customFormat="1" ht="14.4" x14ac:dyDescent="0.25">
      <c r="A1262" s="89" t="s">
        <v>135</v>
      </c>
      <c r="B1262" s="89" t="s">
        <v>187</v>
      </c>
      <c r="C1262" s="89" t="s">
        <v>2527</v>
      </c>
      <c r="D1262" s="89" t="s">
        <v>188</v>
      </c>
      <c r="E1262" s="89" t="s">
        <v>4568</v>
      </c>
      <c r="F1262" s="90">
        <v>44902</v>
      </c>
      <c r="G1262" s="3">
        <v>-179.94</v>
      </c>
      <c r="H1262" s="89" t="s">
        <v>2611</v>
      </c>
      <c r="I1262" s="91" t="s">
        <v>173</v>
      </c>
      <c r="J1262" s="104" t="str">
        <f>VLOOKUP(I1262,'Nom Ceges'!A:B,2,FALSE)</f>
        <v>DEP. CC. FISIOLOGIQU</v>
      </c>
      <c r="K1262" s="90">
        <v>44902</v>
      </c>
      <c r="L1262" s="92" t="s">
        <v>159</v>
      </c>
      <c r="M1262" s="89" t="s">
        <v>167</v>
      </c>
    </row>
    <row r="1263" spans="1:13" customFormat="1" ht="14.4" x14ac:dyDescent="0.25">
      <c r="A1263" s="89" t="s">
        <v>157</v>
      </c>
      <c r="B1263" s="89" t="s">
        <v>187</v>
      </c>
      <c r="C1263" s="89" t="s">
        <v>2527</v>
      </c>
      <c r="D1263" s="89" t="s">
        <v>188</v>
      </c>
      <c r="E1263" s="89" t="s">
        <v>4558</v>
      </c>
      <c r="F1263" s="90">
        <v>44963</v>
      </c>
      <c r="G1263" s="3">
        <v>175.1</v>
      </c>
      <c r="H1263" s="89" t="s">
        <v>2611</v>
      </c>
      <c r="I1263" s="91" t="s">
        <v>173</v>
      </c>
      <c r="J1263" s="104" t="str">
        <f>VLOOKUP(I1263,'Nom Ceges'!A:B,2,FALSE)</f>
        <v>DEP. CC. FISIOLOGIQU</v>
      </c>
      <c r="K1263" s="90">
        <v>44963</v>
      </c>
      <c r="L1263" s="92" t="s">
        <v>159</v>
      </c>
      <c r="M1263" s="89" t="s">
        <v>134</v>
      </c>
    </row>
    <row r="1264" spans="1:13" customFormat="1" ht="14.4" x14ac:dyDescent="0.25">
      <c r="A1264" s="89" t="s">
        <v>157</v>
      </c>
      <c r="B1264" s="89" t="s">
        <v>187</v>
      </c>
      <c r="C1264" s="89" t="s">
        <v>2527</v>
      </c>
      <c r="D1264" s="89" t="s">
        <v>188</v>
      </c>
      <c r="E1264" s="89" t="s">
        <v>4557</v>
      </c>
      <c r="F1264" s="90">
        <v>44978</v>
      </c>
      <c r="G1264" s="3">
        <v>179.94</v>
      </c>
      <c r="H1264" s="89" t="s">
        <v>2611</v>
      </c>
      <c r="I1264" s="91" t="s">
        <v>173</v>
      </c>
      <c r="J1264" s="104" t="str">
        <f>VLOOKUP(I1264,'Nom Ceges'!A:B,2,FALSE)</f>
        <v>DEP. CC. FISIOLOGIQU</v>
      </c>
      <c r="K1264" s="90">
        <v>44978</v>
      </c>
      <c r="L1264" s="92" t="s">
        <v>159</v>
      </c>
      <c r="M1264" s="89" t="s">
        <v>134</v>
      </c>
    </row>
    <row r="1265" spans="1:13" customFormat="1" ht="14.4" x14ac:dyDescent="0.25">
      <c r="A1265" s="89" t="s">
        <v>157</v>
      </c>
      <c r="B1265" s="89" t="s">
        <v>187</v>
      </c>
      <c r="C1265" s="89" t="s">
        <v>2527</v>
      </c>
      <c r="D1265" s="89" t="s">
        <v>188</v>
      </c>
      <c r="E1265" s="89" t="s">
        <v>2610</v>
      </c>
      <c r="F1265" s="90">
        <v>45033</v>
      </c>
      <c r="G1265" s="3">
        <v>179.94</v>
      </c>
      <c r="H1265" s="89" t="s">
        <v>2611</v>
      </c>
      <c r="I1265" s="91" t="s">
        <v>173</v>
      </c>
      <c r="J1265" s="104" t="str">
        <f>VLOOKUP(I1265,'Nom Ceges'!A:B,2,FALSE)</f>
        <v>DEP. CC. FISIOLOGIQU</v>
      </c>
      <c r="K1265" s="90">
        <v>45033</v>
      </c>
      <c r="L1265" s="92" t="s">
        <v>133</v>
      </c>
      <c r="M1265" s="89" t="s">
        <v>134</v>
      </c>
    </row>
    <row r="1266" spans="1:13" customFormat="1" ht="14.4" x14ac:dyDescent="0.25">
      <c r="A1266" s="89" t="s">
        <v>157</v>
      </c>
      <c r="B1266" s="89" t="s">
        <v>251</v>
      </c>
      <c r="C1266" s="89" t="s">
        <v>2580</v>
      </c>
      <c r="D1266" s="89" t="s">
        <v>252</v>
      </c>
      <c r="E1266" s="89" t="s">
        <v>3362</v>
      </c>
      <c r="F1266" s="90">
        <v>45199</v>
      </c>
      <c r="G1266" s="3">
        <v>294.97000000000003</v>
      </c>
      <c r="H1266" s="89"/>
      <c r="I1266" s="91" t="s">
        <v>173</v>
      </c>
      <c r="J1266" s="104" t="str">
        <f>VLOOKUP(I1266,'Nom Ceges'!A:B,2,FALSE)</f>
        <v>DEP. CC. FISIOLOGIQU</v>
      </c>
      <c r="K1266" s="90">
        <v>45204</v>
      </c>
      <c r="L1266" s="92" t="s">
        <v>133</v>
      </c>
      <c r="M1266" s="89" t="s">
        <v>134</v>
      </c>
    </row>
    <row r="1267" spans="1:13" customFormat="1" ht="14.4" x14ac:dyDescent="0.25">
      <c r="A1267" s="89" t="s">
        <v>157</v>
      </c>
      <c r="B1267" s="89" t="s">
        <v>2356</v>
      </c>
      <c r="C1267" s="89" t="s">
        <v>3122</v>
      </c>
      <c r="D1267" s="89" t="s">
        <v>3123</v>
      </c>
      <c r="E1267" s="89" t="s">
        <v>3124</v>
      </c>
      <c r="F1267" s="90">
        <v>45054</v>
      </c>
      <c r="G1267" s="3">
        <v>934.29</v>
      </c>
      <c r="H1267" s="89" t="s">
        <v>3125</v>
      </c>
      <c r="I1267" s="91" t="s">
        <v>173</v>
      </c>
      <c r="J1267" s="104" t="str">
        <f>VLOOKUP(I1267,'Nom Ceges'!A:B,2,FALSE)</f>
        <v>DEP. CC. FISIOLOGIQU</v>
      </c>
      <c r="K1267" s="90">
        <v>45167</v>
      </c>
      <c r="L1267" s="92" t="s">
        <v>133</v>
      </c>
      <c r="M1267" s="89" t="s">
        <v>134</v>
      </c>
    </row>
    <row r="1268" spans="1:13" customFormat="1" ht="14.4" x14ac:dyDescent="0.25">
      <c r="A1268" s="89" t="s">
        <v>157</v>
      </c>
      <c r="B1268" s="89" t="s">
        <v>3001</v>
      </c>
      <c r="C1268" s="89" t="s">
        <v>3002</v>
      </c>
      <c r="D1268" s="89"/>
      <c r="E1268" s="89" t="s">
        <v>3003</v>
      </c>
      <c r="F1268" s="90">
        <v>45118</v>
      </c>
      <c r="G1268" s="3">
        <v>195</v>
      </c>
      <c r="H1268" s="89" t="s">
        <v>3004</v>
      </c>
      <c r="I1268" s="91" t="s">
        <v>173</v>
      </c>
      <c r="J1268" s="104" t="str">
        <f>VLOOKUP(I1268,'Nom Ceges'!A:B,2,FALSE)</f>
        <v>DEP. CC. FISIOLOGIQU</v>
      </c>
      <c r="K1268" s="90">
        <v>45124</v>
      </c>
      <c r="L1268" s="92" t="s">
        <v>133</v>
      </c>
      <c r="M1268" s="89" t="s">
        <v>134</v>
      </c>
    </row>
    <row r="1269" spans="1:13" customFormat="1" ht="14.4" x14ac:dyDescent="0.25">
      <c r="A1269" s="89" t="s">
        <v>157</v>
      </c>
      <c r="B1269" s="89" t="s">
        <v>3001</v>
      </c>
      <c r="C1269" s="89" t="s">
        <v>3002</v>
      </c>
      <c r="D1269" s="89"/>
      <c r="E1269" s="89" t="s">
        <v>3014</v>
      </c>
      <c r="F1269" s="90">
        <v>45119</v>
      </c>
      <c r="G1269" s="3">
        <v>537</v>
      </c>
      <c r="H1269" s="89" t="s">
        <v>3015</v>
      </c>
      <c r="I1269" s="91" t="s">
        <v>173</v>
      </c>
      <c r="J1269" s="104" t="str">
        <f>VLOOKUP(I1269,'Nom Ceges'!A:B,2,FALSE)</f>
        <v>DEP. CC. FISIOLOGIQU</v>
      </c>
      <c r="K1269" s="90">
        <v>45125</v>
      </c>
      <c r="L1269" s="92" t="s">
        <v>133</v>
      </c>
      <c r="M1269" s="89" t="s">
        <v>134</v>
      </c>
    </row>
    <row r="1270" spans="1:13" customFormat="1" ht="14.4" x14ac:dyDescent="0.25">
      <c r="A1270" s="89" t="s">
        <v>157</v>
      </c>
      <c r="B1270" s="89" t="s">
        <v>3001</v>
      </c>
      <c r="C1270" s="89" t="s">
        <v>3002</v>
      </c>
      <c r="D1270" s="89"/>
      <c r="E1270" s="89" t="s">
        <v>4138</v>
      </c>
      <c r="F1270" s="90">
        <v>45246</v>
      </c>
      <c r="G1270" s="3">
        <v>99</v>
      </c>
      <c r="H1270" s="89" t="s">
        <v>4139</v>
      </c>
      <c r="I1270" s="91" t="s">
        <v>173</v>
      </c>
      <c r="J1270" s="104" t="str">
        <f>VLOOKUP(I1270,'Nom Ceges'!A:B,2,FALSE)</f>
        <v>DEP. CC. FISIOLOGIQU</v>
      </c>
      <c r="K1270" s="90">
        <v>45253</v>
      </c>
      <c r="L1270" s="92" t="s">
        <v>133</v>
      </c>
      <c r="M1270" s="89" t="s">
        <v>134</v>
      </c>
    </row>
    <row r="1271" spans="1:13" customFormat="1" ht="14.4" x14ac:dyDescent="0.25">
      <c r="A1271" s="89" t="s">
        <v>157</v>
      </c>
      <c r="B1271" s="89" t="s">
        <v>3001</v>
      </c>
      <c r="C1271" s="89" t="s">
        <v>3002</v>
      </c>
      <c r="D1271" s="89"/>
      <c r="E1271" s="89" t="s">
        <v>4260</v>
      </c>
      <c r="F1271" s="90">
        <v>45257</v>
      </c>
      <c r="G1271" s="3">
        <v>136</v>
      </c>
      <c r="H1271" s="89" t="s">
        <v>4261</v>
      </c>
      <c r="I1271" s="91" t="s">
        <v>173</v>
      </c>
      <c r="J1271" s="104" t="str">
        <f>VLOOKUP(I1271,'Nom Ceges'!A:B,2,FALSE)</f>
        <v>DEP. CC. FISIOLOGIQU</v>
      </c>
      <c r="K1271" s="90">
        <v>45259</v>
      </c>
      <c r="L1271" s="92" t="s">
        <v>133</v>
      </c>
      <c r="M1271" s="89" t="s">
        <v>134</v>
      </c>
    </row>
    <row r="1272" spans="1:13" customFormat="1" ht="14.4" x14ac:dyDescent="0.25">
      <c r="A1272" s="89" t="s">
        <v>132</v>
      </c>
      <c r="B1272" s="89" t="s">
        <v>2433</v>
      </c>
      <c r="C1272" s="89" t="s">
        <v>2434</v>
      </c>
      <c r="D1272" s="89"/>
      <c r="E1272" s="89" t="s">
        <v>2435</v>
      </c>
      <c r="F1272" s="90">
        <v>44426</v>
      </c>
      <c r="G1272" s="3">
        <v>-1307.98</v>
      </c>
      <c r="H1272" s="89"/>
      <c r="I1272" s="91" t="s">
        <v>173</v>
      </c>
      <c r="J1272" s="104" t="str">
        <f>VLOOKUP(I1272,'Nom Ceges'!A:B,2,FALSE)</f>
        <v>DEP. CC. FISIOLOGIQU</v>
      </c>
      <c r="K1272" s="90">
        <v>44440</v>
      </c>
      <c r="L1272" s="92" t="s">
        <v>133</v>
      </c>
      <c r="M1272" s="89" t="s">
        <v>167</v>
      </c>
    </row>
    <row r="1273" spans="1:13" customFormat="1" ht="14.4" x14ac:dyDescent="0.25">
      <c r="A1273" s="89" t="s">
        <v>157</v>
      </c>
      <c r="B1273" s="89" t="s">
        <v>3041</v>
      </c>
      <c r="C1273" s="89" t="s">
        <v>3042</v>
      </c>
      <c r="D1273" s="89"/>
      <c r="E1273" s="89" t="s">
        <v>3043</v>
      </c>
      <c r="F1273" s="90">
        <v>45110</v>
      </c>
      <c r="G1273" s="3">
        <v>811.25</v>
      </c>
      <c r="H1273" s="89" t="s">
        <v>3044</v>
      </c>
      <c r="I1273" s="91" t="s">
        <v>173</v>
      </c>
      <c r="J1273" s="104" t="str">
        <f>VLOOKUP(I1273,'Nom Ceges'!A:B,2,FALSE)</f>
        <v>DEP. CC. FISIOLOGIQU</v>
      </c>
      <c r="K1273" s="90">
        <v>45127</v>
      </c>
      <c r="L1273" s="92" t="s">
        <v>133</v>
      </c>
      <c r="M1273" s="89" t="s">
        <v>134</v>
      </c>
    </row>
    <row r="1274" spans="1:13" customFormat="1" ht="14.4" x14ac:dyDescent="0.25">
      <c r="A1274" s="89" t="s">
        <v>157</v>
      </c>
      <c r="B1274" s="89" t="s">
        <v>3041</v>
      </c>
      <c r="C1274" s="89" t="s">
        <v>3042</v>
      </c>
      <c r="D1274" s="89"/>
      <c r="E1274" s="89" t="s">
        <v>3760</v>
      </c>
      <c r="F1274" s="90">
        <v>45222</v>
      </c>
      <c r="G1274" s="3">
        <v>811.63</v>
      </c>
      <c r="H1274" s="89" t="s">
        <v>3761</v>
      </c>
      <c r="I1274" s="91" t="s">
        <v>173</v>
      </c>
      <c r="J1274" s="104" t="str">
        <f>VLOOKUP(I1274,'Nom Ceges'!A:B,2,FALSE)</f>
        <v>DEP. CC. FISIOLOGIQU</v>
      </c>
      <c r="K1274" s="90">
        <v>45233</v>
      </c>
      <c r="L1274" s="92" t="s">
        <v>133</v>
      </c>
      <c r="M1274" s="89" t="s">
        <v>134</v>
      </c>
    </row>
    <row r="1275" spans="1:13" customFormat="1" ht="14.4" x14ac:dyDescent="0.25">
      <c r="A1275" s="89" t="s">
        <v>157</v>
      </c>
      <c r="B1275" s="89" t="s">
        <v>220</v>
      </c>
      <c r="C1275" s="89" t="s">
        <v>2508</v>
      </c>
      <c r="D1275" s="89"/>
      <c r="E1275" s="89" t="s">
        <v>2862</v>
      </c>
      <c r="F1275" s="90">
        <v>45107</v>
      </c>
      <c r="G1275" s="3">
        <v>419.63</v>
      </c>
      <c r="H1275" s="89" t="s">
        <v>2863</v>
      </c>
      <c r="I1275" s="91" t="s">
        <v>173</v>
      </c>
      <c r="J1275" s="104" t="str">
        <f>VLOOKUP(I1275,'Nom Ceges'!A:B,2,FALSE)</f>
        <v>DEP. CC. FISIOLOGIQU</v>
      </c>
      <c r="K1275" s="90">
        <v>45107</v>
      </c>
      <c r="L1275" s="92" t="s">
        <v>133</v>
      </c>
      <c r="M1275" s="89" t="s">
        <v>134</v>
      </c>
    </row>
    <row r="1276" spans="1:13" customFormat="1" ht="14.4" x14ac:dyDescent="0.25">
      <c r="A1276" s="89" t="s">
        <v>157</v>
      </c>
      <c r="B1276" s="89" t="s">
        <v>2843</v>
      </c>
      <c r="C1276" s="89" t="s">
        <v>2844</v>
      </c>
      <c r="D1276" s="89"/>
      <c r="E1276" s="89" t="s">
        <v>2845</v>
      </c>
      <c r="F1276" s="90">
        <v>45057</v>
      </c>
      <c r="G1276" s="3">
        <v>180</v>
      </c>
      <c r="H1276" s="89" t="s">
        <v>2846</v>
      </c>
      <c r="I1276" s="91" t="s">
        <v>173</v>
      </c>
      <c r="J1276" s="104" t="str">
        <f>VLOOKUP(I1276,'Nom Ceges'!A:B,2,FALSE)</f>
        <v>DEP. CC. FISIOLOGIQU</v>
      </c>
      <c r="K1276" s="90">
        <v>45105</v>
      </c>
      <c r="L1276" s="92" t="s">
        <v>133</v>
      </c>
      <c r="M1276" s="89" t="s">
        <v>134</v>
      </c>
    </row>
    <row r="1277" spans="1:13" customFormat="1" ht="14.4" x14ac:dyDescent="0.25">
      <c r="A1277" s="89" t="s">
        <v>157</v>
      </c>
      <c r="B1277" s="89" t="s">
        <v>3253</v>
      </c>
      <c r="C1277" s="89" t="s">
        <v>3254</v>
      </c>
      <c r="D1277" s="89"/>
      <c r="E1277" s="89" t="s">
        <v>3255</v>
      </c>
      <c r="F1277" s="90">
        <v>44993</v>
      </c>
      <c r="G1277" s="3">
        <v>2604.4699999999998</v>
      </c>
      <c r="H1277" s="89"/>
      <c r="I1277" s="91" t="s">
        <v>173</v>
      </c>
      <c r="J1277" s="104" t="str">
        <f>VLOOKUP(I1277,'Nom Ceges'!A:B,2,FALSE)</f>
        <v>DEP. CC. FISIOLOGIQU</v>
      </c>
      <c r="K1277" s="90">
        <v>45195</v>
      </c>
      <c r="L1277" s="92" t="s">
        <v>159</v>
      </c>
      <c r="M1277" s="89" t="s">
        <v>134</v>
      </c>
    </row>
    <row r="1278" spans="1:13" customFormat="1" ht="14.4" x14ac:dyDescent="0.25">
      <c r="A1278" s="89" t="s">
        <v>157</v>
      </c>
      <c r="B1278" s="89" t="s">
        <v>2970</v>
      </c>
      <c r="C1278" s="89" t="s">
        <v>2971</v>
      </c>
      <c r="D1278" s="89"/>
      <c r="E1278" s="89" t="s">
        <v>2972</v>
      </c>
      <c r="F1278" s="90">
        <v>45115</v>
      </c>
      <c r="G1278" s="3">
        <v>648.63</v>
      </c>
      <c r="H1278" s="89" t="s">
        <v>2973</v>
      </c>
      <c r="I1278" s="91" t="s">
        <v>173</v>
      </c>
      <c r="J1278" s="104" t="str">
        <f>VLOOKUP(I1278,'Nom Ceges'!A:B,2,FALSE)</f>
        <v>DEP. CC. FISIOLOGIQU</v>
      </c>
      <c r="K1278" s="90">
        <v>45120</v>
      </c>
      <c r="L1278" s="92" t="s">
        <v>133</v>
      </c>
      <c r="M1278" s="89" t="s">
        <v>134</v>
      </c>
    </row>
    <row r="1279" spans="1:13" customFormat="1" ht="14.4" x14ac:dyDescent="0.25">
      <c r="A1279" s="89" t="s">
        <v>157</v>
      </c>
      <c r="B1279" s="89" t="s">
        <v>4398</v>
      </c>
      <c r="C1279" s="89" t="s">
        <v>4399</v>
      </c>
      <c r="D1279" s="89"/>
      <c r="E1279" s="89" t="s">
        <v>4400</v>
      </c>
      <c r="F1279" s="90">
        <v>45210</v>
      </c>
      <c r="G1279" s="3">
        <v>6210.43</v>
      </c>
      <c r="H1279" s="89"/>
      <c r="I1279" s="91" t="s">
        <v>173</v>
      </c>
      <c r="J1279" s="104" t="str">
        <f>VLOOKUP(I1279,'Nom Ceges'!A:B,2,FALSE)</f>
        <v>DEP. CC. FISIOLOGIQU</v>
      </c>
      <c r="K1279" s="90">
        <v>45252</v>
      </c>
      <c r="L1279" s="92" t="s">
        <v>159</v>
      </c>
      <c r="M1279" s="89" t="s">
        <v>134</v>
      </c>
    </row>
    <row r="1280" spans="1:13" customFormat="1" ht="14.4" x14ac:dyDescent="0.25">
      <c r="A1280" s="89" t="s">
        <v>157</v>
      </c>
      <c r="B1280" s="89" t="s">
        <v>2545</v>
      </c>
      <c r="C1280" s="89" t="s">
        <v>2546</v>
      </c>
      <c r="D1280" s="89" t="s">
        <v>2547</v>
      </c>
      <c r="E1280" s="89" t="s">
        <v>2936</v>
      </c>
      <c r="F1280" s="90">
        <v>45114</v>
      </c>
      <c r="G1280" s="3">
        <v>5521.3</v>
      </c>
      <c r="H1280" s="89" t="s">
        <v>2937</v>
      </c>
      <c r="I1280" s="91" t="s">
        <v>173</v>
      </c>
      <c r="J1280" s="104" t="str">
        <f>VLOOKUP(I1280,'Nom Ceges'!A:B,2,FALSE)</f>
        <v>DEP. CC. FISIOLOGIQU</v>
      </c>
      <c r="K1280" s="90">
        <v>45114</v>
      </c>
      <c r="L1280" s="92" t="s">
        <v>133</v>
      </c>
      <c r="M1280" s="89" t="s">
        <v>134</v>
      </c>
    </row>
    <row r="1281" spans="1:13" customFormat="1" ht="14.4" x14ac:dyDescent="0.25">
      <c r="A1281" s="89" t="s">
        <v>157</v>
      </c>
      <c r="B1281" s="89" t="s">
        <v>2810</v>
      </c>
      <c r="C1281" s="89" t="s">
        <v>2811</v>
      </c>
      <c r="D1281" s="89" t="s">
        <v>2812</v>
      </c>
      <c r="E1281" s="89" t="s">
        <v>2813</v>
      </c>
      <c r="F1281" s="90">
        <v>45100</v>
      </c>
      <c r="G1281" s="3">
        <v>3061.3</v>
      </c>
      <c r="H1281" s="89" t="s">
        <v>2814</v>
      </c>
      <c r="I1281" s="91" t="s">
        <v>173</v>
      </c>
      <c r="J1281" s="104" t="str">
        <f>VLOOKUP(I1281,'Nom Ceges'!A:B,2,FALSE)</f>
        <v>DEP. CC. FISIOLOGIQU</v>
      </c>
      <c r="K1281" s="90">
        <v>45100</v>
      </c>
      <c r="L1281" s="92" t="s">
        <v>133</v>
      </c>
      <c r="M1281" s="89" t="s">
        <v>134</v>
      </c>
    </row>
    <row r="1282" spans="1:13" customFormat="1" ht="14.4" x14ac:dyDescent="0.25">
      <c r="A1282" s="89" t="s">
        <v>157</v>
      </c>
      <c r="B1282" s="89" t="s">
        <v>2810</v>
      </c>
      <c r="C1282" s="89" t="s">
        <v>2811</v>
      </c>
      <c r="D1282" s="89" t="s">
        <v>2812</v>
      </c>
      <c r="E1282" s="89" t="s">
        <v>3322</v>
      </c>
      <c r="F1282" s="90">
        <v>45195</v>
      </c>
      <c r="G1282" s="3">
        <v>1542.75</v>
      </c>
      <c r="H1282" s="89" t="s">
        <v>3323</v>
      </c>
      <c r="I1282" s="91" t="s">
        <v>173</v>
      </c>
      <c r="J1282" s="104" t="str">
        <f>VLOOKUP(I1282,'Nom Ceges'!A:B,2,FALSE)</f>
        <v>DEP. CC. FISIOLOGIQU</v>
      </c>
      <c r="K1282" s="90">
        <v>45201</v>
      </c>
      <c r="L1282" s="92" t="s">
        <v>133</v>
      </c>
      <c r="M1282" s="89" t="s">
        <v>134</v>
      </c>
    </row>
    <row r="1283" spans="1:13" customFormat="1" ht="14.4" x14ac:dyDescent="0.25">
      <c r="A1283" s="89" t="s">
        <v>157</v>
      </c>
      <c r="B1283" s="89" t="s">
        <v>413</v>
      </c>
      <c r="C1283" s="89" t="s">
        <v>2696</v>
      </c>
      <c r="D1283" s="89" t="s">
        <v>414</v>
      </c>
      <c r="E1283" s="89" t="s">
        <v>2697</v>
      </c>
      <c r="F1283" s="90">
        <v>45069</v>
      </c>
      <c r="G1283" s="3">
        <v>530.71</v>
      </c>
      <c r="H1283" s="89" t="s">
        <v>2698</v>
      </c>
      <c r="I1283" s="91" t="s">
        <v>173</v>
      </c>
      <c r="J1283" s="104" t="str">
        <f>VLOOKUP(I1283,'Nom Ceges'!A:B,2,FALSE)</f>
        <v>DEP. CC. FISIOLOGIQU</v>
      </c>
      <c r="K1283" s="90">
        <v>45069</v>
      </c>
      <c r="L1283" s="92" t="s">
        <v>133</v>
      </c>
      <c r="M1283" s="89" t="s">
        <v>134</v>
      </c>
    </row>
    <row r="1284" spans="1:13" customFormat="1" ht="14.4" x14ac:dyDescent="0.25">
      <c r="A1284" s="89" t="s">
        <v>157</v>
      </c>
      <c r="B1284" s="89" t="s">
        <v>321</v>
      </c>
      <c r="C1284" s="89" t="s">
        <v>3410</v>
      </c>
      <c r="D1284" s="89" t="s">
        <v>322</v>
      </c>
      <c r="E1284" s="89" t="s">
        <v>2648</v>
      </c>
      <c r="F1284" s="90">
        <v>45257</v>
      </c>
      <c r="G1284" s="3">
        <v>118.8</v>
      </c>
      <c r="H1284" s="89"/>
      <c r="I1284" s="91" t="s">
        <v>173</v>
      </c>
      <c r="J1284" s="104" t="str">
        <f>VLOOKUP(I1284,'Nom Ceges'!A:B,2,FALSE)</f>
        <v>DEP. CC. FISIOLOGIQU</v>
      </c>
      <c r="K1284" s="90">
        <v>45257</v>
      </c>
      <c r="L1284" s="92" t="s">
        <v>133</v>
      </c>
      <c r="M1284" s="89" t="s">
        <v>134</v>
      </c>
    </row>
    <row r="1285" spans="1:13" customFormat="1" ht="14.4" x14ac:dyDescent="0.25">
      <c r="A1285" s="89" t="s">
        <v>157</v>
      </c>
      <c r="B1285" s="89" t="s">
        <v>226</v>
      </c>
      <c r="C1285" s="89" t="s">
        <v>2536</v>
      </c>
      <c r="D1285" s="89" t="s">
        <v>2537</v>
      </c>
      <c r="E1285" s="89" t="s">
        <v>2921</v>
      </c>
      <c r="F1285" s="90">
        <v>45110</v>
      </c>
      <c r="G1285" s="3">
        <v>439.35</v>
      </c>
      <c r="H1285" s="89"/>
      <c r="I1285" s="91" t="s">
        <v>425</v>
      </c>
      <c r="J1285" s="104" t="str">
        <f>VLOOKUP(I1285,'Nom Ceges'!A:B,2,FALSE)</f>
        <v>DP.INFERM.FONA.MEDIC</v>
      </c>
      <c r="K1285" s="90">
        <v>45113</v>
      </c>
      <c r="L1285" s="92" t="s">
        <v>133</v>
      </c>
      <c r="M1285" s="89" t="s">
        <v>134</v>
      </c>
    </row>
    <row r="1286" spans="1:13" customFormat="1" ht="14.4" x14ac:dyDescent="0.25">
      <c r="A1286" s="89" t="s">
        <v>157</v>
      </c>
      <c r="B1286" s="89" t="s">
        <v>2355</v>
      </c>
      <c r="C1286" s="89" t="s">
        <v>2747</v>
      </c>
      <c r="D1286" s="89" t="s">
        <v>2748</v>
      </c>
      <c r="E1286" s="89" t="s">
        <v>3924</v>
      </c>
      <c r="F1286" s="90">
        <v>45243</v>
      </c>
      <c r="G1286" s="3">
        <v>627.97</v>
      </c>
      <c r="H1286" s="89" t="s">
        <v>3925</v>
      </c>
      <c r="I1286" s="91" t="s">
        <v>425</v>
      </c>
      <c r="J1286" s="104" t="str">
        <f>VLOOKUP(I1286,'Nom Ceges'!A:B,2,FALSE)</f>
        <v>DP.INFERM.FONA.MEDIC</v>
      </c>
      <c r="K1286" s="90">
        <v>45243</v>
      </c>
      <c r="L1286" s="92" t="s">
        <v>133</v>
      </c>
      <c r="M1286" s="89" t="s">
        <v>134</v>
      </c>
    </row>
    <row r="1287" spans="1:13" customFormat="1" ht="14.4" x14ac:dyDescent="0.25">
      <c r="A1287" s="89" t="s">
        <v>157</v>
      </c>
      <c r="B1287" s="89" t="s">
        <v>321</v>
      </c>
      <c r="C1287" s="89" t="s">
        <v>3410</v>
      </c>
      <c r="D1287" s="89" t="s">
        <v>322</v>
      </c>
      <c r="E1287" s="89" t="s">
        <v>4541</v>
      </c>
      <c r="F1287" s="90">
        <v>45056</v>
      </c>
      <c r="G1287" s="3">
        <v>11.4</v>
      </c>
      <c r="H1287" s="89"/>
      <c r="I1287" s="91" t="s">
        <v>425</v>
      </c>
      <c r="J1287" s="104" t="str">
        <f>VLOOKUP(I1287,'Nom Ceges'!A:B,2,FALSE)</f>
        <v>DP.INFERM.FONA.MEDIC</v>
      </c>
      <c r="K1287" s="90">
        <v>45056</v>
      </c>
      <c r="L1287" s="92" t="s">
        <v>159</v>
      </c>
      <c r="M1287" s="89" t="s">
        <v>134</v>
      </c>
    </row>
    <row r="1288" spans="1:13" customFormat="1" ht="14.4" x14ac:dyDescent="0.25">
      <c r="A1288" s="89" t="s">
        <v>157</v>
      </c>
      <c r="B1288" s="89" t="s">
        <v>214</v>
      </c>
      <c r="C1288" s="89" t="s">
        <v>2802</v>
      </c>
      <c r="D1288" s="89" t="s">
        <v>215</v>
      </c>
      <c r="E1288" s="89" t="s">
        <v>3716</v>
      </c>
      <c r="F1288" s="90">
        <v>45230</v>
      </c>
      <c r="G1288" s="3">
        <v>226.71</v>
      </c>
      <c r="H1288" s="89"/>
      <c r="I1288" s="91" t="s">
        <v>313</v>
      </c>
      <c r="J1288" s="104" t="str">
        <f>VLOOKUP(I1288,'Nom Ceges'!A:B,2,FALSE)</f>
        <v>DP.INFERM.SA.P.SM.MI</v>
      </c>
      <c r="K1288" s="90">
        <v>45232</v>
      </c>
      <c r="L1288" s="92" t="s">
        <v>133</v>
      </c>
      <c r="M1288" s="89" t="s">
        <v>134</v>
      </c>
    </row>
    <row r="1289" spans="1:13" customFormat="1" ht="14.4" x14ac:dyDescent="0.25">
      <c r="A1289" s="89" t="s">
        <v>135</v>
      </c>
      <c r="B1289" s="89" t="s">
        <v>214</v>
      </c>
      <c r="C1289" s="89" t="s">
        <v>2802</v>
      </c>
      <c r="D1289" s="89" t="s">
        <v>215</v>
      </c>
      <c r="E1289" s="89" t="s">
        <v>4572</v>
      </c>
      <c r="F1289" s="90">
        <v>44592</v>
      </c>
      <c r="G1289" s="3">
        <v>274.67</v>
      </c>
      <c r="H1289" s="89"/>
      <c r="I1289" s="91" t="s">
        <v>200</v>
      </c>
      <c r="J1289" s="104" t="str">
        <f>VLOOKUP(I1289,'Nom Ceges'!A:B,2,FALSE)</f>
        <v>DP.CIÈNC. CLÍNIQUES</v>
      </c>
      <c r="K1289" s="90">
        <v>44819</v>
      </c>
      <c r="L1289" s="92" t="s">
        <v>159</v>
      </c>
      <c r="M1289" s="89" t="s">
        <v>134</v>
      </c>
    </row>
    <row r="1290" spans="1:13" customFormat="1" ht="14.4" x14ac:dyDescent="0.25">
      <c r="A1290" s="89" t="s">
        <v>157</v>
      </c>
      <c r="B1290" s="89" t="s">
        <v>4559</v>
      </c>
      <c r="C1290" s="89" t="s">
        <v>4560</v>
      </c>
      <c r="D1290" s="89" t="s">
        <v>4612</v>
      </c>
      <c r="E1290" s="89" t="s">
        <v>4561</v>
      </c>
      <c r="F1290" s="90">
        <v>44939</v>
      </c>
      <c r="G1290" s="3">
        <v>18.260000000000002</v>
      </c>
      <c r="H1290" s="89" t="s">
        <v>4562</v>
      </c>
      <c r="I1290" s="91" t="s">
        <v>200</v>
      </c>
      <c r="J1290" s="104" t="str">
        <f>VLOOKUP(I1290,'Nom Ceges'!A:B,2,FALSE)</f>
        <v>DP.CIÈNC. CLÍNIQUES</v>
      </c>
      <c r="K1290" s="90">
        <v>44950</v>
      </c>
      <c r="L1290" s="92" t="s">
        <v>159</v>
      </c>
      <c r="M1290" s="89" t="s">
        <v>134</v>
      </c>
    </row>
    <row r="1291" spans="1:13" customFormat="1" ht="14.4" x14ac:dyDescent="0.25">
      <c r="A1291" s="89" t="s">
        <v>157</v>
      </c>
      <c r="B1291" s="89" t="s">
        <v>187</v>
      </c>
      <c r="C1291" s="89" t="s">
        <v>2527</v>
      </c>
      <c r="D1291" s="89" t="s">
        <v>188</v>
      </c>
      <c r="E1291" s="89" t="s">
        <v>2532</v>
      </c>
      <c r="F1291" s="90">
        <v>44950</v>
      </c>
      <c r="G1291" s="3">
        <v>612</v>
      </c>
      <c r="H1291" s="89"/>
      <c r="I1291" s="91" t="s">
        <v>200</v>
      </c>
      <c r="J1291" s="104" t="str">
        <f>VLOOKUP(I1291,'Nom Ceges'!A:B,2,FALSE)</f>
        <v>DP.CIÈNC. CLÍNIQUES</v>
      </c>
      <c r="K1291" s="90">
        <v>44950</v>
      </c>
      <c r="L1291" s="92" t="s">
        <v>133</v>
      </c>
      <c r="M1291" s="89" t="s">
        <v>134</v>
      </c>
    </row>
    <row r="1292" spans="1:13" customFormat="1" ht="14.4" x14ac:dyDescent="0.25">
      <c r="A1292" s="89" t="s">
        <v>157</v>
      </c>
      <c r="B1292" s="89" t="s">
        <v>187</v>
      </c>
      <c r="C1292" s="89" t="s">
        <v>2527</v>
      </c>
      <c r="D1292" s="89" t="s">
        <v>188</v>
      </c>
      <c r="E1292" s="89" t="s">
        <v>2533</v>
      </c>
      <c r="F1292" s="90">
        <v>44950</v>
      </c>
      <c r="G1292" s="3">
        <v>-612</v>
      </c>
      <c r="H1292" s="89"/>
      <c r="I1292" s="91" t="s">
        <v>200</v>
      </c>
      <c r="J1292" s="104" t="str">
        <f>VLOOKUP(I1292,'Nom Ceges'!A:B,2,FALSE)</f>
        <v>DP.CIÈNC. CLÍNIQUES</v>
      </c>
      <c r="K1292" s="90">
        <v>44950</v>
      </c>
      <c r="L1292" s="92" t="s">
        <v>133</v>
      </c>
      <c r="M1292" s="89" t="s">
        <v>167</v>
      </c>
    </row>
    <row r="1293" spans="1:13" customFormat="1" ht="14.4" x14ac:dyDescent="0.25">
      <c r="A1293" s="89" t="s">
        <v>135</v>
      </c>
      <c r="B1293" s="89" t="s">
        <v>198</v>
      </c>
      <c r="C1293" s="89" t="s">
        <v>4328</v>
      </c>
      <c r="D1293" s="89" t="s">
        <v>199</v>
      </c>
      <c r="E1293" s="89" t="s">
        <v>4584</v>
      </c>
      <c r="F1293" s="90">
        <v>44705</v>
      </c>
      <c r="G1293" s="3">
        <v>243.51</v>
      </c>
      <c r="H1293" s="89" t="s">
        <v>4583</v>
      </c>
      <c r="I1293" s="91" t="s">
        <v>200</v>
      </c>
      <c r="J1293" s="104" t="str">
        <f>VLOOKUP(I1293,'Nom Ceges'!A:B,2,FALSE)</f>
        <v>DP.CIÈNC. CLÍNIQUES</v>
      </c>
      <c r="K1293" s="90">
        <v>44706</v>
      </c>
      <c r="L1293" s="92" t="s">
        <v>159</v>
      </c>
      <c r="M1293" s="89" t="s">
        <v>134</v>
      </c>
    </row>
    <row r="1294" spans="1:13" customFormat="1" ht="14.4" x14ac:dyDescent="0.25">
      <c r="A1294" s="89" t="s">
        <v>135</v>
      </c>
      <c r="B1294" s="89" t="s">
        <v>198</v>
      </c>
      <c r="C1294" s="89" t="s">
        <v>4328</v>
      </c>
      <c r="D1294" s="89" t="s">
        <v>199</v>
      </c>
      <c r="E1294" s="89" t="s">
        <v>4582</v>
      </c>
      <c r="F1294" s="90">
        <v>44705</v>
      </c>
      <c r="G1294" s="3">
        <v>243.51</v>
      </c>
      <c r="H1294" s="89" t="s">
        <v>4583</v>
      </c>
      <c r="I1294" s="91" t="s">
        <v>200</v>
      </c>
      <c r="J1294" s="104" t="str">
        <f>VLOOKUP(I1294,'Nom Ceges'!A:B,2,FALSE)</f>
        <v>DP.CIÈNC. CLÍNIQUES</v>
      </c>
      <c r="K1294" s="90">
        <v>44713</v>
      </c>
      <c r="L1294" s="92" t="s">
        <v>159</v>
      </c>
      <c r="M1294" s="89" t="s">
        <v>134</v>
      </c>
    </row>
    <row r="1295" spans="1:13" customFormat="1" ht="14.4" x14ac:dyDescent="0.25">
      <c r="A1295" s="89" t="s">
        <v>157</v>
      </c>
      <c r="B1295" s="89" t="s">
        <v>333</v>
      </c>
      <c r="C1295" s="89" t="s">
        <v>2560</v>
      </c>
      <c r="D1295" s="89" t="s">
        <v>334</v>
      </c>
      <c r="E1295" s="89" t="s">
        <v>3530</v>
      </c>
      <c r="F1295" s="90">
        <v>45218</v>
      </c>
      <c r="G1295" s="3">
        <v>933.96</v>
      </c>
      <c r="H1295" s="89" t="s">
        <v>3531</v>
      </c>
      <c r="I1295" s="91" t="s">
        <v>233</v>
      </c>
      <c r="J1295" s="104" t="str">
        <f>VLOOKUP(I1295,'Nom Ceges'!A:B,2,FALSE)</f>
        <v>DP.PATOL.I TERP.EXP.</v>
      </c>
      <c r="K1295" s="90">
        <v>45218</v>
      </c>
      <c r="L1295" s="92" t="s">
        <v>133</v>
      </c>
      <c r="M1295" s="89" t="s">
        <v>134</v>
      </c>
    </row>
    <row r="1296" spans="1:13" customFormat="1" ht="14.4" x14ac:dyDescent="0.25">
      <c r="A1296" s="89" t="s">
        <v>157</v>
      </c>
      <c r="B1296" s="89" t="s">
        <v>333</v>
      </c>
      <c r="C1296" s="89" t="s">
        <v>2560</v>
      </c>
      <c r="D1296" s="89" t="s">
        <v>334</v>
      </c>
      <c r="E1296" s="89" t="s">
        <v>3934</v>
      </c>
      <c r="F1296" s="90">
        <v>45243</v>
      </c>
      <c r="G1296" s="3">
        <v>81.290000000000006</v>
      </c>
      <c r="H1296" s="89" t="s">
        <v>3935</v>
      </c>
      <c r="I1296" s="91" t="s">
        <v>233</v>
      </c>
      <c r="J1296" s="104" t="str">
        <f>VLOOKUP(I1296,'Nom Ceges'!A:B,2,FALSE)</f>
        <v>DP.PATOL.I TERP.EXP.</v>
      </c>
      <c r="K1296" s="90">
        <v>45243</v>
      </c>
      <c r="L1296" s="92" t="s">
        <v>133</v>
      </c>
      <c r="M1296" s="89" t="s">
        <v>134</v>
      </c>
    </row>
    <row r="1297" spans="1:13" customFormat="1" ht="14.4" x14ac:dyDescent="0.25">
      <c r="A1297" s="89" t="s">
        <v>157</v>
      </c>
      <c r="B1297" s="89" t="s">
        <v>213</v>
      </c>
      <c r="C1297" s="89" t="s">
        <v>2504</v>
      </c>
      <c r="D1297" s="89" t="s">
        <v>2505</v>
      </c>
      <c r="E1297" s="89" t="s">
        <v>2715</v>
      </c>
      <c r="F1297" s="90">
        <v>45069</v>
      </c>
      <c r="G1297" s="3">
        <v>44.7</v>
      </c>
      <c r="H1297" s="89" t="s">
        <v>2668</v>
      </c>
      <c r="I1297" s="91" t="s">
        <v>233</v>
      </c>
      <c r="J1297" s="104" t="str">
        <f>VLOOKUP(I1297,'Nom Ceges'!A:B,2,FALSE)</f>
        <v>DP.PATOL.I TERP.EXP.</v>
      </c>
      <c r="K1297" s="90">
        <v>45075</v>
      </c>
      <c r="L1297" s="92" t="s">
        <v>133</v>
      </c>
      <c r="M1297" s="89" t="s">
        <v>134</v>
      </c>
    </row>
    <row r="1298" spans="1:13" customFormat="1" ht="14.4" x14ac:dyDescent="0.25">
      <c r="A1298" s="89" t="s">
        <v>157</v>
      </c>
      <c r="B1298" s="89" t="s">
        <v>213</v>
      </c>
      <c r="C1298" s="89" t="s">
        <v>2504</v>
      </c>
      <c r="D1298" s="89" t="s">
        <v>2505</v>
      </c>
      <c r="E1298" s="89" t="s">
        <v>2716</v>
      </c>
      <c r="F1298" s="90">
        <v>45070</v>
      </c>
      <c r="G1298" s="3">
        <v>302.48</v>
      </c>
      <c r="H1298" s="89" t="s">
        <v>2717</v>
      </c>
      <c r="I1298" s="91" t="s">
        <v>233</v>
      </c>
      <c r="J1298" s="104" t="str">
        <f>VLOOKUP(I1298,'Nom Ceges'!A:B,2,FALSE)</f>
        <v>DP.PATOL.I TERP.EXP.</v>
      </c>
      <c r="K1298" s="90">
        <v>45075</v>
      </c>
      <c r="L1298" s="92" t="s">
        <v>133</v>
      </c>
      <c r="M1298" s="89" t="s">
        <v>134</v>
      </c>
    </row>
    <row r="1299" spans="1:13" customFormat="1" ht="14.4" x14ac:dyDescent="0.25">
      <c r="A1299" s="89" t="s">
        <v>157</v>
      </c>
      <c r="B1299" s="89" t="s">
        <v>213</v>
      </c>
      <c r="C1299" s="89" t="s">
        <v>2504</v>
      </c>
      <c r="D1299" s="89" t="s">
        <v>2505</v>
      </c>
      <c r="E1299" s="89" t="s">
        <v>2759</v>
      </c>
      <c r="F1299" s="90">
        <v>45078</v>
      </c>
      <c r="G1299" s="3">
        <v>60.16</v>
      </c>
      <c r="H1299" s="89" t="s">
        <v>2760</v>
      </c>
      <c r="I1299" s="91" t="s">
        <v>233</v>
      </c>
      <c r="J1299" s="104" t="str">
        <f>VLOOKUP(I1299,'Nom Ceges'!A:B,2,FALSE)</f>
        <v>DP.PATOL.I TERP.EXP.</v>
      </c>
      <c r="K1299" s="90">
        <v>45085</v>
      </c>
      <c r="L1299" s="92" t="s">
        <v>133</v>
      </c>
      <c r="M1299" s="89" t="s">
        <v>134</v>
      </c>
    </row>
    <row r="1300" spans="1:13" customFormat="1" ht="14.4" x14ac:dyDescent="0.25">
      <c r="A1300" s="89" t="s">
        <v>157</v>
      </c>
      <c r="B1300" s="89" t="s">
        <v>213</v>
      </c>
      <c r="C1300" s="89" t="s">
        <v>2504</v>
      </c>
      <c r="D1300" s="89" t="s">
        <v>2505</v>
      </c>
      <c r="E1300" s="89" t="s">
        <v>2761</v>
      </c>
      <c r="F1300" s="90">
        <v>45086</v>
      </c>
      <c r="G1300" s="3">
        <v>996.89</v>
      </c>
      <c r="H1300" s="89" t="s">
        <v>2762</v>
      </c>
      <c r="I1300" s="91" t="s">
        <v>233</v>
      </c>
      <c r="J1300" s="104" t="str">
        <f>VLOOKUP(I1300,'Nom Ceges'!A:B,2,FALSE)</f>
        <v>DP.PATOL.I TERP.EXP.</v>
      </c>
      <c r="K1300" s="90">
        <v>45086</v>
      </c>
      <c r="L1300" s="92" t="s">
        <v>133</v>
      </c>
      <c r="M1300" s="89" t="s">
        <v>134</v>
      </c>
    </row>
    <row r="1301" spans="1:13" customFormat="1" ht="14.4" x14ac:dyDescent="0.25">
      <c r="A1301" s="89" t="s">
        <v>157</v>
      </c>
      <c r="B1301" s="89" t="s">
        <v>213</v>
      </c>
      <c r="C1301" s="89" t="s">
        <v>2504</v>
      </c>
      <c r="D1301" s="89" t="s">
        <v>2505</v>
      </c>
      <c r="E1301" s="89" t="s">
        <v>2766</v>
      </c>
      <c r="F1301" s="90">
        <v>45086</v>
      </c>
      <c r="G1301" s="3">
        <v>511.83</v>
      </c>
      <c r="H1301" s="89" t="s">
        <v>2767</v>
      </c>
      <c r="I1301" s="91" t="s">
        <v>233</v>
      </c>
      <c r="J1301" s="104" t="str">
        <f>VLOOKUP(I1301,'Nom Ceges'!A:B,2,FALSE)</f>
        <v>DP.PATOL.I TERP.EXP.</v>
      </c>
      <c r="K1301" s="90">
        <v>45089</v>
      </c>
      <c r="L1301" s="92" t="s">
        <v>133</v>
      </c>
      <c r="M1301" s="89" t="s">
        <v>134</v>
      </c>
    </row>
    <row r="1302" spans="1:13" customFormat="1" ht="14.4" x14ac:dyDescent="0.25">
      <c r="A1302" s="89" t="s">
        <v>157</v>
      </c>
      <c r="B1302" s="89" t="s">
        <v>213</v>
      </c>
      <c r="C1302" s="89" t="s">
        <v>2504</v>
      </c>
      <c r="D1302" s="89" t="s">
        <v>2505</v>
      </c>
      <c r="E1302" s="89" t="s">
        <v>2768</v>
      </c>
      <c r="F1302" s="90">
        <v>45089</v>
      </c>
      <c r="G1302" s="3">
        <v>326.45999999999998</v>
      </c>
      <c r="H1302" s="89" t="s">
        <v>2762</v>
      </c>
      <c r="I1302" s="91" t="s">
        <v>233</v>
      </c>
      <c r="J1302" s="104" t="str">
        <f>VLOOKUP(I1302,'Nom Ceges'!A:B,2,FALSE)</f>
        <v>DP.PATOL.I TERP.EXP.</v>
      </c>
      <c r="K1302" s="90">
        <v>45089</v>
      </c>
      <c r="L1302" s="92" t="s">
        <v>133</v>
      </c>
      <c r="M1302" s="89" t="s">
        <v>134</v>
      </c>
    </row>
    <row r="1303" spans="1:13" customFormat="1" ht="14.4" x14ac:dyDescent="0.25">
      <c r="A1303" s="89" t="s">
        <v>157</v>
      </c>
      <c r="B1303" s="89" t="s">
        <v>213</v>
      </c>
      <c r="C1303" s="89" t="s">
        <v>2504</v>
      </c>
      <c r="D1303" s="89" t="s">
        <v>2505</v>
      </c>
      <c r="E1303" s="89" t="s">
        <v>2786</v>
      </c>
      <c r="F1303" s="90">
        <v>45090</v>
      </c>
      <c r="G1303" s="3">
        <v>367.11</v>
      </c>
      <c r="H1303" s="89" t="s">
        <v>2787</v>
      </c>
      <c r="I1303" s="91" t="s">
        <v>233</v>
      </c>
      <c r="J1303" s="104" t="str">
        <f>VLOOKUP(I1303,'Nom Ceges'!A:B,2,FALSE)</f>
        <v>DP.PATOL.I TERP.EXP.</v>
      </c>
      <c r="K1303" s="90">
        <v>45093</v>
      </c>
      <c r="L1303" s="92" t="s">
        <v>133</v>
      </c>
      <c r="M1303" s="89" t="s">
        <v>134</v>
      </c>
    </row>
    <row r="1304" spans="1:13" customFormat="1" ht="14.4" x14ac:dyDescent="0.25">
      <c r="A1304" s="89" t="s">
        <v>157</v>
      </c>
      <c r="B1304" s="89" t="s">
        <v>213</v>
      </c>
      <c r="C1304" s="89" t="s">
        <v>2504</v>
      </c>
      <c r="D1304" s="89" t="s">
        <v>2505</v>
      </c>
      <c r="E1304" s="89" t="s">
        <v>2795</v>
      </c>
      <c r="F1304" s="90">
        <v>45096</v>
      </c>
      <c r="G1304" s="3">
        <v>288.45999999999998</v>
      </c>
      <c r="H1304" s="89" t="s">
        <v>2796</v>
      </c>
      <c r="I1304" s="91" t="s">
        <v>233</v>
      </c>
      <c r="J1304" s="104" t="str">
        <f>VLOOKUP(I1304,'Nom Ceges'!A:B,2,FALSE)</f>
        <v>DP.PATOL.I TERP.EXP.</v>
      </c>
      <c r="K1304" s="90">
        <v>45096</v>
      </c>
      <c r="L1304" s="92" t="s">
        <v>133</v>
      </c>
      <c r="M1304" s="89" t="s">
        <v>134</v>
      </c>
    </row>
    <row r="1305" spans="1:13" customFormat="1" ht="14.4" x14ac:dyDescent="0.25">
      <c r="A1305" s="89" t="s">
        <v>157</v>
      </c>
      <c r="B1305" s="89" t="s">
        <v>213</v>
      </c>
      <c r="C1305" s="89" t="s">
        <v>2504</v>
      </c>
      <c r="D1305" s="89" t="s">
        <v>2505</v>
      </c>
      <c r="E1305" s="89" t="s">
        <v>2805</v>
      </c>
      <c r="F1305" s="90">
        <v>45097</v>
      </c>
      <c r="G1305" s="3">
        <v>316.11</v>
      </c>
      <c r="H1305" s="89" t="s">
        <v>2668</v>
      </c>
      <c r="I1305" s="91" t="s">
        <v>233</v>
      </c>
      <c r="J1305" s="104" t="str">
        <f>VLOOKUP(I1305,'Nom Ceges'!A:B,2,FALSE)</f>
        <v>DP.PATOL.I TERP.EXP.</v>
      </c>
      <c r="K1305" s="90">
        <v>45098</v>
      </c>
      <c r="L1305" s="92" t="s">
        <v>133</v>
      </c>
      <c r="M1305" s="89" t="s">
        <v>134</v>
      </c>
    </row>
    <row r="1306" spans="1:13" customFormat="1" ht="14.4" x14ac:dyDescent="0.25">
      <c r="A1306" s="89" t="s">
        <v>157</v>
      </c>
      <c r="B1306" s="89" t="s">
        <v>213</v>
      </c>
      <c r="C1306" s="89" t="s">
        <v>2504</v>
      </c>
      <c r="D1306" s="89" t="s">
        <v>2505</v>
      </c>
      <c r="E1306" s="89" t="s">
        <v>2822</v>
      </c>
      <c r="F1306" s="90">
        <v>45103</v>
      </c>
      <c r="G1306" s="3">
        <v>120.54</v>
      </c>
      <c r="H1306" s="89" t="s">
        <v>2823</v>
      </c>
      <c r="I1306" s="91" t="s">
        <v>233</v>
      </c>
      <c r="J1306" s="104" t="str">
        <f>VLOOKUP(I1306,'Nom Ceges'!A:B,2,FALSE)</f>
        <v>DP.PATOL.I TERP.EXP.</v>
      </c>
      <c r="K1306" s="90">
        <v>45103</v>
      </c>
      <c r="L1306" s="92" t="s">
        <v>133</v>
      </c>
      <c r="M1306" s="89" t="s">
        <v>134</v>
      </c>
    </row>
    <row r="1307" spans="1:13" customFormat="1" ht="14.4" x14ac:dyDescent="0.25">
      <c r="A1307" s="89" t="s">
        <v>157</v>
      </c>
      <c r="B1307" s="89" t="s">
        <v>213</v>
      </c>
      <c r="C1307" s="89" t="s">
        <v>2504</v>
      </c>
      <c r="D1307" s="89" t="s">
        <v>2505</v>
      </c>
      <c r="E1307" s="89" t="s">
        <v>2824</v>
      </c>
      <c r="F1307" s="90">
        <v>45103</v>
      </c>
      <c r="G1307" s="3">
        <v>422.14</v>
      </c>
      <c r="H1307" s="89" t="s">
        <v>2825</v>
      </c>
      <c r="I1307" s="91" t="s">
        <v>233</v>
      </c>
      <c r="J1307" s="104" t="str">
        <f>VLOOKUP(I1307,'Nom Ceges'!A:B,2,FALSE)</f>
        <v>DP.PATOL.I TERP.EXP.</v>
      </c>
      <c r="K1307" s="90">
        <v>45103</v>
      </c>
      <c r="L1307" s="92" t="s">
        <v>133</v>
      </c>
      <c r="M1307" s="89" t="s">
        <v>134</v>
      </c>
    </row>
    <row r="1308" spans="1:13" customFormat="1" ht="14.4" x14ac:dyDescent="0.25">
      <c r="A1308" s="89" t="s">
        <v>157</v>
      </c>
      <c r="B1308" s="89" t="s">
        <v>213</v>
      </c>
      <c r="C1308" s="89" t="s">
        <v>2504</v>
      </c>
      <c r="D1308" s="89" t="s">
        <v>2505</v>
      </c>
      <c r="E1308" s="89" t="s">
        <v>4532</v>
      </c>
      <c r="F1308" s="90">
        <v>45105</v>
      </c>
      <c r="G1308" s="3">
        <v>335.9</v>
      </c>
      <c r="H1308" s="89" t="s">
        <v>4533</v>
      </c>
      <c r="I1308" s="91" t="s">
        <v>233</v>
      </c>
      <c r="J1308" s="104" t="str">
        <f>VLOOKUP(I1308,'Nom Ceges'!A:B,2,FALSE)</f>
        <v>DP.PATOL.I TERP.EXP.</v>
      </c>
      <c r="K1308" s="90">
        <v>45105</v>
      </c>
      <c r="L1308" s="92" t="s">
        <v>159</v>
      </c>
      <c r="M1308" s="89" t="s">
        <v>134</v>
      </c>
    </row>
    <row r="1309" spans="1:13" customFormat="1" ht="14.4" x14ac:dyDescent="0.25">
      <c r="A1309" s="89" t="s">
        <v>157</v>
      </c>
      <c r="B1309" s="89" t="s">
        <v>213</v>
      </c>
      <c r="C1309" s="89" t="s">
        <v>2504</v>
      </c>
      <c r="D1309" s="89" t="s">
        <v>2505</v>
      </c>
      <c r="E1309" s="89" t="s">
        <v>2884</v>
      </c>
      <c r="F1309" s="90">
        <v>45110</v>
      </c>
      <c r="G1309" s="3">
        <v>200.86</v>
      </c>
      <c r="H1309" s="89" t="s">
        <v>2885</v>
      </c>
      <c r="I1309" s="91" t="s">
        <v>233</v>
      </c>
      <c r="J1309" s="104" t="str">
        <f>VLOOKUP(I1309,'Nom Ceges'!A:B,2,FALSE)</f>
        <v>DP.PATOL.I TERP.EXP.</v>
      </c>
      <c r="K1309" s="90">
        <v>45110</v>
      </c>
      <c r="L1309" s="92" t="s">
        <v>133</v>
      </c>
      <c r="M1309" s="89" t="s">
        <v>134</v>
      </c>
    </row>
    <row r="1310" spans="1:13" customFormat="1" ht="14.4" x14ac:dyDescent="0.25">
      <c r="A1310" s="89" t="s">
        <v>157</v>
      </c>
      <c r="B1310" s="89" t="s">
        <v>213</v>
      </c>
      <c r="C1310" s="89" t="s">
        <v>2504</v>
      </c>
      <c r="D1310" s="89" t="s">
        <v>2505</v>
      </c>
      <c r="E1310" s="89" t="s">
        <v>2928</v>
      </c>
      <c r="F1310" s="90">
        <v>45113</v>
      </c>
      <c r="G1310" s="3">
        <v>255.31</v>
      </c>
      <c r="H1310" s="89" t="s">
        <v>2825</v>
      </c>
      <c r="I1310" s="91" t="s">
        <v>233</v>
      </c>
      <c r="J1310" s="104" t="str">
        <f>VLOOKUP(I1310,'Nom Ceges'!A:B,2,FALSE)</f>
        <v>DP.PATOL.I TERP.EXP.</v>
      </c>
      <c r="K1310" s="90">
        <v>45113</v>
      </c>
      <c r="L1310" s="92" t="s">
        <v>133</v>
      </c>
      <c r="M1310" s="89" t="s">
        <v>134</v>
      </c>
    </row>
    <row r="1311" spans="1:13" customFormat="1" ht="14.4" x14ac:dyDescent="0.25">
      <c r="A1311" s="89" t="s">
        <v>157</v>
      </c>
      <c r="B1311" s="89" t="s">
        <v>213</v>
      </c>
      <c r="C1311" s="89" t="s">
        <v>2504</v>
      </c>
      <c r="D1311" s="89" t="s">
        <v>2505</v>
      </c>
      <c r="E1311" s="89" t="s">
        <v>2954</v>
      </c>
      <c r="F1311" s="90">
        <v>45107</v>
      </c>
      <c r="G1311" s="3">
        <v>326.7</v>
      </c>
      <c r="H1311" s="89" t="s">
        <v>2955</v>
      </c>
      <c r="I1311" s="91" t="s">
        <v>233</v>
      </c>
      <c r="J1311" s="104" t="str">
        <f>VLOOKUP(I1311,'Nom Ceges'!A:B,2,FALSE)</f>
        <v>DP.PATOL.I TERP.EXP.</v>
      </c>
      <c r="K1311" s="90">
        <v>45118</v>
      </c>
      <c r="L1311" s="92" t="s">
        <v>133</v>
      </c>
      <c r="M1311" s="89" t="s">
        <v>134</v>
      </c>
    </row>
    <row r="1312" spans="1:13" customFormat="1" ht="14.4" x14ac:dyDescent="0.25">
      <c r="A1312" s="89" t="s">
        <v>157</v>
      </c>
      <c r="B1312" s="89" t="s">
        <v>213</v>
      </c>
      <c r="C1312" s="89" t="s">
        <v>2504</v>
      </c>
      <c r="D1312" s="89" t="s">
        <v>2505</v>
      </c>
      <c r="E1312" s="89" t="s">
        <v>2956</v>
      </c>
      <c r="F1312" s="90">
        <v>45118</v>
      </c>
      <c r="G1312" s="3">
        <v>549.55999999999995</v>
      </c>
      <c r="H1312" s="89" t="s">
        <v>2957</v>
      </c>
      <c r="I1312" s="91" t="s">
        <v>233</v>
      </c>
      <c r="J1312" s="104" t="str">
        <f>VLOOKUP(I1312,'Nom Ceges'!A:B,2,FALSE)</f>
        <v>DP.PATOL.I TERP.EXP.</v>
      </c>
      <c r="K1312" s="90">
        <v>45118</v>
      </c>
      <c r="L1312" s="92" t="s">
        <v>133</v>
      </c>
      <c r="M1312" s="89" t="s">
        <v>134</v>
      </c>
    </row>
    <row r="1313" spans="1:13" customFormat="1" ht="14.4" x14ac:dyDescent="0.25">
      <c r="A1313" s="89" t="s">
        <v>157</v>
      </c>
      <c r="B1313" s="89" t="s">
        <v>213</v>
      </c>
      <c r="C1313" s="89" t="s">
        <v>2504</v>
      </c>
      <c r="D1313" s="89" t="s">
        <v>2505</v>
      </c>
      <c r="E1313" s="89" t="s">
        <v>2964</v>
      </c>
      <c r="F1313" s="90">
        <v>45119</v>
      </c>
      <c r="G1313" s="3">
        <v>786.94</v>
      </c>
      <c r="H1313" s="89" t="s">
        <v>2957</v>
      </c>
      <c r="I1313" s="91" t="s">
        <v>233</v>
      </c>
      <c r="J1313" s="104" t="str">
        <f>VLOOKUP(I1313,'Nom Ceges'!A:B,2,FALSE)</f>
        <v>DP.PATOL.I TERP.EXP.</v>
      </c>
      <c r="K1313" s="90">
        <v>45119</v>
      </c>
      <c r="L1313" s="92" t="s">
        <v>133</v>
      </c>
      <c r="M1313" s="89" t="s">
        <v>134</v>
      </c>
    </row>
    <row r="1314" spans="1:13" customFormat="1" ht="14.4" x14ac:dyDescent="0.25">
      <c r="A1314" s="89" t="s">
        <v>157</v>
      </c>
      <c r="B1314" s="89" t="s">
        <v>213</v>
      </c>
      <c r="C1314" s="89" t="s">
        <v>2504</v>
      </c>
      <c r="D1314" s="89" t="s">
        <v>2505</v>
      </c>
      <c r="E1314" s="89" t="s">
        <v>3009</v>
      </c>
      <c r="F1314" s="90">
        <v>45113</v>
      </c>
      <c r="G1314" s="3">
        <v>780.84</v>
      </c>
      <c r="H1314" s="89" t="s">
        <v>3010</v>
      </c>
      <c r="I1314" s="91" t="s">
        <v>233</v>
      </c>
      <c r="J1314" s="104" t="str">
        <f>VLOOKUP(I1314,'Nom Ceges'!A:B,2,FALSE)</f>
        <v>DP.PATOL.I TERP.EXP.</v>
      </c>
      <c r="K1314" s="90">
        <v>45124</v>
      </c>
      <c r="L1314" s="92" t="s">
        <v>133</v>
      </c>
      <c r="M1314" s="89" t="s">
        <v>134</v>
      </c>
    </row>
    <row r="1315" spans="1:13" customFormat="1" ht="14.4" x14ac:dyDescent="0.25">
      <c r="A1315" s="89" t="s">
        <v>157</v>
      </c>
      <c r="B1315" s="89" t="s">
        <v>213</v>
      </c>
      <c r="C1315" s="89" t="s">
        <v>2504</v>
      </c>
      <c r="D1315" s="89" t="s">
        <v>2505</v>
      </c>
      <c r="E1315" s="89" t="s">
        <v>3016</v>
      </c>
      <c r="F1315" s="90">
        <v>45125</v>
      </c>
      <c r="G1315" s="3">
        <v>638.28</v>
      </c>
      <c r="H1315" s="89" t="s">
        <v>3017</v>
      </c>
      <c r="I1315" s="91" t="s">
        <v>233</v>
      </c>
      <c r="J1315" s="104" t="str">
        <f>VLOOKUP(I1315,'Nom Ceges'!A:B,2,FALSE)</f>
        <v>DP.PATOL.I TERP.EXP.</v>
      </c>
      <c r="K1315" s="90">
        <v>45125</v>
      </c>
      <c r="L1315" s="92" t="s">
        <v>133</v>
      </c>
      <c r="M1315" s="89" t="s">
        <v>134</v>
      </c>
    </row>
    <row r="1316" spans="1:13" customFormat="1" ht="14.4" x14ac:dyDescent="0.25">
      <c r="A1316" s="89" t="s">
        <v>157</v>
      </c>
      <c r="B1316" s="89" t="s">
        <v>213</v>
      </c>
      <c r="C1316" s="89" t="s">
        <v>2504</v>
      </c>
      <c r="D1316" s="89" t="s">
        <v>2505</v>
      </c>
      <c r="E1316" s="89" t="s">
        <v>3059</v>
      </c>
      <c r="F1316" s="90">
        <v>45118</v>
      </c>
      <c r="G1316" s="3">
        <v>452.54</v>
      </c>
      <c r="H1316" s="89" t="s">
        <v>3060</v>
      </c>
      <c r="I1316" s="91" t="s">
        <v>233</v>
      </c>
      <c r="J1316" s="104" t="str">
        <f>VLOOKUP(I1316,'Nom Ceges'!A:B,2,FALSE)</f>
        <v>DP.PATOL.I TERP.EXP.</v>
      </c>
      <c r="K1316" s="90">
        <v>45132</v>
      </c>
      <c r="L1316" s="92" t="s">
        <v>133</v>
      </c>
      <c r="M1316" s="89" t="s">
        <v>134</v>
      </c>
    </row>
    <row r="1317" spans="1:13" customFormat="1" ht="14.4" x14ac:dyDescent="0.25">
      <c r="A1317" s="89" t="s">
        <v>157</v>
      </c>
      <c r="B1317" s="89" t="s">
        <v>213</v>
      </c>
      <c r="C1317" s="89" t="s">
        <v>2504</v>
      </c>
      <c r="D1317" s="89" t="s">
        <v>2505</v>
      </c>
      <c r="E1317" s="89" t="s">
        <v>3061</v>
      </c>
      <c r="F1317" s="90">
        <v>45125</v>
      </c>
      <c r="G1317" s="3">
        <v>189.67</v>
      </c>
      <c r="H1317" s="89" t="s">
        <v>3062</v>
      </c>
      <c r="I1317" s="91" t="s">
        <v>233</v>
      </c>
      <c r="J1317" s="104" t="str">
        <f>VLOOKUP(I1317,'Nom Ceges'!A:B,2,FALSE)</f>
        <v>DP.PATOL.I TERP.EXP.</v>
      </c>
      <c r="K1317" s="90">
        <v>45132</v>
      </c>
      <c r="L1317" s="92" t="s">
        <v>133</v>
      </c>
      <c r="M1317" s="89" t="s">
        <v>134</v>
      </c>
    </row>
    <row r="1318" spans="1:13" customFormat="1" ht="14.4" x14ac:dyDescent="0.25">
      <c r="A1318" s="89" t="s">
        <v>157</v>
      </c>
      <c r="B1318" s="89" t="s">
        <v>213</v>
      </c>
      <c r="C1318" s="89" t="s">
        <v>2504</v>
      </c>
      <c r="D1318" s="89" t="s">
        <v>2505</v>
      </c>
      <c r="E1318" s="89" t="s">
        <v>3063</v>
      </c>
      <c r="F1318" s="90">
        <v>45127</v>
      </c>
      <c r="G1318" s="3">
        <v>290.39999999999998</v>
      </c>
      <c r="H1318" s="89" t="s">
        <v>3064</v>
      </c>
      <c r="I1318" s="91" t="s">
        <v>233</v>
      </c>
      <c r="J1318" s="104" t="str">
        <f>VLOOKUP(I1318,'Nom Ceges'!A:B,2,FALSE)</f>
        <v>DP.PATOL.I TERP.EXP.</v>
      </c>
      <c r="K1318" s="90">
        <v>45132</v>
      </c>
      <c r="L1318" s="92" t="s">
        <v>133</v>
      </c>
      <c r="M1318" s="89" t="s">
        <v>134</v>
      </c>
    </row>
    <row r="1319" spans="1:13" customFormat="1" ht="14.4" x14ac:dyDescent="0.25">
      <c r="A1319" s="89" t="s">
        <v>157</v>
      </c>
      <c r="B1319" s="89" t="s">
        <v>213</v>
      </c>
      <c r="C1319" s="89" t="s">
        <v>2504</v>
      </c>
      <c r="D1319" s="89" t="s">
        <v>2505</v>
      </c>
      <c r="E1319" s="89" t="s">
        <v>3121</v>
      </c>
      <c r="F1319" s="90">
        <v>45148</v>
      </c>
      <c r="G1319" s="3">
        <v>94.23</v>
      </c>
      <c r="H1319" s="89" t="s">
        <v>3010</v>
      </c>
      <c r="I1319" s="91" t="s">
        <v>233</v>
      </c>
      <c r="J1319" s="104" t="str">
        <f>VLOOKUP(I1319,'Nom Ceges'!A:B,2,FALSE)</f>
        <v>DP.PATOL.I TERP.EXP.</v>
      </c>
      <c r="K1319" s="90">
        <v>45166</v>
      </c>
      <c r="L1319" s="92" t="s">
        <v>133</v>
      </c>
      <c r="M1319" s="89" t="s">
        <v>134</v>
      </c>
    </row>
    <row r="1320" spans="1:13" customFormat="1" ht="14.4" x14ac:dyDescent="0.25">
      <c r="A1320" s="89" t="s">
        <v>157</v>
      </c>
      <c r="B1320" s="89" t="s">
        <v>213</v>
      </c>
      <c r="C1320" s="89" t="s">
        <v>2504</v>
      </c>
      <c r="D1320" s="89" t="s">
        <v>2505</v>
      </c>
      <c r="E1320" s="89" t="s">
        <v>3134</v>
      </c>
      <c r="F1320" s="90">
        <v>45166</v>
      </c>
      <c r="G1320" s="3">
        <v>62.82</v>
      </c>
      <c r="H1320" s="89" t="s">
        <v>3010</v>
      </c>
      <c r="I1320" s="91" t="s">
        <v>233</v>
      </c>
      <c r="J1320" s="104" t="str">
        <f>VLOOKUP(I1320,'Nom Ceges'!A:B,2,FALSE)</f>
        <v>DP.PATOL.I TERP.EXP.</v>
      </c>
      <c r="K1320" s="90">
        <v>45170</v>
      </c>
      <c r="L1320" s="92" t="s">
        <v>133</v>
      </c>
      <c r="M1320" s="89" t="s">
        <v>134</v>
      </c>
    </row>
    <row r="1321" spans="1:13" customFormat="1" ht="14.4" x14ac:dyDescent="0.25">
      <c r="A1321" s="89" t="s">
        <v>157</v>
      </c>
      <c r="B1321" s="89" t="s">
        <v>213</v>
      </c>
      <c r="C1321" s="89" t="s">
        <v>2504</v>
      </c>
      <c r="D1321" s="89" t="s">
        <v>2505</v>
      </c>
      <c r="E1321" s="89" t="s">
        <v>3198</v>
      </c>
      <c r="F1321" s="90">
        <v>45182</v>
      </c>
      <c r="G1321" s="3">
        <v>1367.23</v>
      </c>
      <c r="H1321" s="89" t="s">
        <v>3199</v>
      </c>
      <c r="I1321" s="91" t="s">
        <v>233</v>
      </c>
      <c r="J1321" s="104" t="str">
        <f>VLOOKUP(I1321,'Nom Ceges'!A:B,2,FALSE)</f>
        <v>DP.PATOL.I TERP.EXP.</v>
      </c>
      <c r="K1321" s="90">
        <v>45182</v>
      </c>
      <c r="L1321" s="92" t="s">
        <v>133</v>
      </c>
      <c r="M1321" s="89" t="s">
        <v>134</v>
      </c>
    </row>
    <row r="1322" spans="1:13" customFormat="1" ht="14.4" x14ac:dyDescent="0.25">
      <c r="A1322" s="89" t="s">
        <v>157</v>
      </c>
      <c r="B1322" s="89" t="s">
        <v>213</v>
      </c>
      <c r="C1322" s="89" t="s">
        <v>2504</v>
      </c>
      <c r="D1322" s="89" t="s">
        <v>2505</v>
      </c>
      <c r="E1322" s="89" t="s">
        <v>3283</v>
      </c>
      <c r="F1322" s="90">
        <v>45197</v>
      </c>
      <c r="G1322" s="3">
        <v>539.12</v>
      </c>
      <c r="H1322" s="89" t="s">
        <v>3284</v>
      </c>
      <c r="I1322" s="91" t="s">
        <v>233</v>
      </c>
      <c r="J1322" s="104" t="str">
        <f>VLOOKUP(I1322,'Nom Ceges'!A:B,2,FALSE)</f>
        <v>DP.PATOL.I TERP.EXP.</v>
      </c>
      <c r="K1322" s="90">
        <v>45197</v>
      </c>
      <c r="L1322" s="92" t="s">
        <v>133</v>
      </c>
      <c r="M1322" s="89" t="s">
        <v>134</v>
      </c>
    </row>
    <row r="1323" spans="1:13" customFormat="1" ht="14.4" x14ac:dyDescent="0.25">
      <c r="A1323" s="89" t="s">
        <v>157</v>
      </c>
      <c r="B1323" s="89" t="s">
        <v>213</v>
      </c>
      <c r="C1323" s="89" t="s">
        <v>2504</v>
      </c>
      <c r="D1323" s="89" t="s">
        <v>2505</v>
      </c>
      <c r="E1323" s="89" t="s">
        <v>3380</v>
      </c>
      <c r="F1323" s="90">
        <v>45205</v>
      </c>
      <c r="G1323" s="3">
        <v>178.11</v>
      </c>
      <c r="H1323" s="89" t="s">
        <v>3381</v>
      </c>
      <c r="I1323" s="91" t="s">
        <v>233</v>
      </c>
      <c r="J1323" s="104" t="str">
        <f>VLOOKUP(I1323,'Nom Ceges'!A:B,2,FALSE)</f>
        <v>DP.PATOL.I TERP.EXP.</v>
      </c>
      <c r="K1323" s="90">
        <v>45205</v>
      </c>
      <c r="L1323" s="92" t="s">
        <v>133</v>
      </c>
      <c r="M1323" s="89" t="s">
        <v>134</v>
      </c>
    </row>
    <row r="1324" spans="1:13" customFormat="1" ht="14.4" x14ac:dyDescent="0.25">
      <c r="A1324" s="89" t="s">
        <v>157</v>
      </c>
      <c r="B1324" s="89" t="s">
        <v>213</v>
      </c>
      <c r="C1324" s="89" t="s">
        <v>2504</v>
      </c>
      <c r="D1324" s="89" t="s">
        <v>2505</v>
      </c>
      <c r="E1324" s="89" t="s">
        <v>3607</v>
      </c>
      <c r="F1324" s="90">
        <v>45177</v>
      </c>
      <c r="G1324" s="3">
        <v>31.41</v>
      </c>
      <c r="H1324" s="89" t="s">
        <v>3010</v>
      </c>
      <c r="I1324" s="91" t="s">
        <v>233</v>
      </c>
      <c r="J1324" s="104" t="str">
        <f>VLOOKUP(I1324,'Nom Ceges'!A:B,2,FALSE)</f>
        <v>DP.PATOL.I TERP.EXP.</v>
      </c>
      <c r="K1324" s="90">
        <v>45223</v>
      </c>
      <c r="L1324" s="92" t="s">
        <v>133</v>
      </c>
      <c r="M1324" s="89" t="s">
        <v>134</v>
      </c>
    </row>
    <row r="1325" spans="1:13" customFormat="1" ht="14.4" x14ac:dyDescent="0.25">
      <c r="A1325" s="89" t="s">
        <v>157</v>
      </c>
      <c r="B1325" s="89" t="s">
        <v>213</v>
      </c>
      <c r="C1325" s="89" t="s">
        <v>2504</v>
      </c>
      <c r="D1325" s="89" t="s">
        <v>2505</v>
      </c>
      <c r="E1325" s="89" t="s">
        <v>3762</v>
      </c>
      <c r="F1325" s="90">
        <v>45233</v>
      </c>
      <c r="G1325" s="3">
        <v>76.22</v>
      </c>
      <c r="H1325" s="89" t="s">
        <v>3763</v>
      </c>
      <c r="I1325" s="91" t="s">
        <v>233</v>
      </c>
      <c r="J1325" s="104" t="str">
        <f>VLOOKUP(I1325,'Nom Ceges'!A:B,2,FALSE)</f>
        <v>DP.PATOL.I TERP.EXP.</v>
      </c>
      <c r="K1325" s="90">
        <v>45233</v>
      </c>
      <c r="L1325" s="92" t="s">
        <v>133</v>
      </c>
      <c r="M1325" s="89" t="s">
        <v>134</v>
      </c>
    </row>
    <row r="1326" spans="1:13" customFormat="1" ht="14.4" x14ac:dyDescent="0.25">
      <c r="A1326" s="89" t="s">
        <v>157</v>
      </c>
      <c r="B1326" s="89" t="s">
        <v>213</v>
      </c>
      <c r="C1326" s="89" t="s">
        <v>2504</v>
      </c>
      <c r="D1326" s="89" t="s">
        <v>2505</v>
      </c>
      <c r="E1326" s="89" t="s">
        <v>3764</v>
      </c>
      <c r="F1326" s="90">
        <v>45233</v>
      </c>
      <c r="G1326" s="3">
        <v>175.21</v>
      </c>
      <c r="H1326" s="89" t="s">
        <v>3765</v>
      </c>
      <c r="I1326" s="91" t="s">
        <v>233</v>
      </c>
      <c r="J1326" s="104" t="str">
        <f>VLOOKUP(I1326,'Nom Ceges'!A:B,2,FALSE)</f>
        <v>DP.PATOL.I TERP.EXP.</v>
      </c>
      <c r="K1326" s="90">
        <v>45233</v>
      </c>
      <c r="L1326" s="92" t="s">
        <v>133</v>
      </c>
      <c r="M1326" s="89" t="s">
        <v>134</v>
      </c>
    </row>
    <row r="1327" spans="1:13" customFormat="1" ht="14.4" x14ac:dyDescent="0.25">
      <c r="A1327" s="89" t="s">
        <v>157</v>
      </c>
      <c r="B1327" s="89" t="s">
        <v>213</v>
      </c>
      <c r="C1327" s="89" t="s">
        <v>2504</v>
      </c>
      <c r="D1327" s="89" t="s">
        <v>2505</v>
      </c>
      <c r="E1327" s="89" t="s">
        <v>3766</v>
      </c>
      <c r="F1327" s="90">
        <v>45233</v>
      </c>
      <c r="G1327" s="3">
        <v>237.16</v>
      </c>
      <c r="H1327" s="89" t="s">
        <v>3767</v>
      </c>
      <c r="I1327" s="91" t="s">
        <v>233</v>
      </c>
      <c r="J1327" s="104" t="str">
        <f>VLOOKUP(I1327,'Nom Ceges'!A:B,2,FALSE)</f>
        <v>DP.PATOL.I TERP.EXP.</v>
      </c>
      <c r="K1327" s="90">
        <v>45233</v>
      </c>
      <c r="L1327" s="92" t="s">
        <v>133</v>
      </c>
      <c r="M1327" s="89" t="s">
        <v>134</v>
      </c>
    </row>
    <row r="1328" spans="1:13" customFormat="1" ht="14.4" x14ac:dyDescent="0.25">
      <c r="A1328" s="89" t="s">
        <v>157</v>
      </c>
      <c r="B1328" s="89" t="s">
        <v>213</v>
      </c>
      <c r="C1328" s="89" t="s">
        <v>2504</v>
      </c>
      <c r="D1328" s="89" t="s">
        <v>2505</v>
      </c>
      <c r="E1328" s="89" t="s">
        <v>3768</v>
      </c>
      <c r="F1328" s="90">
        <v>45233</v>
      </c>
      <c r="G1328" s="3">
        <v>978.9</v>
      </c>
      <c r="H1328" s="89" t="s">
        <v>3769</v>
      </c>
      <c r="I1328" s="91" t="s">
        <v>233</v>
      </c>
      <c r="J1328" s="104" t="str">
        <f>VLOOKUP(I1328,'Nom Ceges'!A:B,2,FALSE)</f>
        <v>DP.PATOL.I TERP.EXP.</v>
      </c>
      <c r="K1328" s="90">
        <v>45233</v>
      </c>
      <c r="L1328" s="92" t="s">
        <v>133</v>
      </c>
      <c r="M1328" s="89" t="s">
        <v>134</v>
      </c>
    </row>
    <row r="1329" spans="1:13" customFormat="1" ht="14.4" x14ac:dyDescent="0.25">
      <c r="A1329" s="89" t="s">
        <v>157</v>
      </c>
      <c r="B1329" s="89" t="s">
        <v>213</v>
      </c>
      <c r="C1329" s="89" t="s">
        <v>2504</v>
      </c>
      <c r="D1329" s="89" t="s">
        <v>2505</v>
      </c>
      <c r="E1329" s="89" t="s">
        <v>3770</v>
      </c>
      <c r="F1329" s="90">
        <v>45233</v>
      </c>
      <c r="G1329" s="3">
        <v>191.31</v>
      </c>
      <c r="H1329" s="89" t="s">
        <v>3771</v>
      </c>
      <c r="I1329" s="91" t="s">
        <v>233</v>
      </c>
      <c r="J1329" s="104" t="str">
        <f>VLOOKUP(I1329,'Nom Ceges'!A:B,2,FALSE)</f>
        <v>DP.PATOL.I TERP.EXP.</v>
      </c>
      <c r="K1329" s="90">
        <v>45233</v>
      </c>
      <c r="L1329" s="92" t="s">
        <v>133</v>
      </c>
      <c r="M1329" s="89" t="s">
        <v>134</v>
      </c>
    </row>
    <row r="1330" spans="1:13" customFormat="1" ht="14.4" x14ac:dyDescent="0.25">
      <c r="A1330" s="89" t="s">
        <v>157</v>
      </c>
      <c r="B1330" s="89" t="s">
        <v>213</v>
      </c>
      <c r="C1330" s="89" t="s">
        <v>2504</v>
      </c>
      <c r="D1330" s="89" t="s">
        <v>2505</v>
      </c>
      <c r="E1330" s="89" t="s">
        <v>3772</v>
      </c>
      <c r="F1330" s="90">
        <v>45233</v>
      </c>
      <c r="G1330" s="3">
        <v>308.08999999999997</v>
      </c>
      <c r="H1330" s="89" t="s">
        <v>3773</v>
      </c>
      <c r="I1330" s="91" t="s">
        <v>233</v>
      </c>
      <c r="J1330" s="104" t="str">
        <f>VLOOKUP(I1330,'Nom Ceges'!A:B,2,FALSE)</f>
        <v>DP.PATOL.I TERP.EXP.</v>
      </c>
      <c r="K1330" s="90">
        <v>45233</v>
      </c>
      <c r="L1330" s="92" t="s">
        <v>133</v>
      </c>
      <c r="M1330" s="89" t="s">
        <v>134</v>
      </c>
    </row>
    <row r="1331" spans="1:13" customFormat="1" ht="14.4" x14ac:dyDescent="0.25">
      <c r="A1331" s="89" t="s">
        <v>157</v>
      </c>
      <c r="B1331" s="89" t="s">
        <v>213</v>
      </c>
      <c r="C1331" s="89" t="s">
        <v>2504</v>
      </c>
      <c r="D1331" s="89" t="s">
        <v>2505</v>
      </c>
      <c r="E1331" s="89" t="s">
        <v>3774</v>
      </c>
      <c r="F1331" s="90">
        <v>45233</v>
      </c>
      <c r="G1331" s="3">
        <v>319.44</v>
      </c>
      <c r="H1331" s="89" t="s">
        <v>3775</v>
      </c>
      <c r="I1331" s="91" t="s">
        <v>233</v>
      </c>
      <c r="J1331" s="104" t="str">
        <f>VLOOKUP(I1331,'Nom Ceges'!A:B,2,FALSE)</f>
        <v>DP.PATOL.I TERP.EXP.</v>
      </c>
      <c r="K1331" s="90">
        <v>45233</v>
      </c>
      <c r="L1331" s="92" t="s">
        <v>133</v>
      </c>
      <c r="M1331" s="89" t="s">
        <v>134</v>
      </c>
    </row>
    <row r="1332" spans="1:13" customFormat="1" ht="14.4" x14ac:dyDescent="0.25">
      <c r="A1332" s="89" t="s">
        <v>157</v>
      </c>
      <c r="B1332" s="89" t="s">
        <v>213</v>
      </c>
      <c r="C1332" s="89" t="s">
        <v>2504</v>
      </c>
      <c r="D1332" s="89" t="s">
        <v>2505</v>
      </c>
      <c r="E1332" s="89" t="s">
        <v>3776</v>
      </c>
      <c r="F1332" s="90">
        <v>45233</v>
      </c>
      <c r="G1332" s="3">
        <v>28.92</v>
      </c>
      <c r="H1332" s="89" t="s">
        <v>3777</v>
      </c>
      <c r="I1332" s="91" t="s">
        <v>233</v>
      </c>
      <c r="J1332" s="104" t="str">
        <f>VLOOKUP(I1332,'Nom Ceges'!A:B,2,FALSE)</f>
        <v>DP.PATOL.I TERP.EXP.</v>
      </c>
      <c r="K1332" s="90">
        <v>45233</v>
      </c>
      <c r="L1332" s="92" t="s">
        <v>133</v>
      </c>
      <c r="M1332" s="89" t="s">
        <v>134</v>
      </c>
    </row>
    <row r="1333" spans="1:13" customFormat="1" ht="14.4" x14ac:dyDescent="0.25">
      <c r="A1333" s="89" t="s">
        <v>157</v>
      </c>
      <c r="B1333" s="89" t="s">
        <v>213</v>
      </c>
      <c r="C1333" s="89" t="s">
        <v>2504</v>
      </c>
      <c r="D1333" s="89" t="s">
        <v>2505</v>
      </c>
      <c r="E1333" s="89" t="s">
        <v>3812</v>
      </c>
      <c r="F1333" s="90">
        <v>45233</v>
      </c>
      <c r="G1333" s="3">
        <v>216.11</v>
      </c>
      <c r="H1333" s="89" t="s">
        <v>3813</v>
      </c>
      <c r="I1333" s="91" t="s">
        <v>233</v>
      </c>
      <c r="J1333" s="104" t="str">
        <f>VLOOKUP(I1333,'Nom Ceges'!A:B,2,FALSE)</f>
        <v>DP.PATOL.I TERP.EXP.</v>
      </c>
      <c r="K1333" s="90">
        <v>45236</v>
      </c>
      <c r="L1333" s="92" t="s">
        <v>133</v>
      </c>
      <c r="M1333" s="89" t="s">
        <v>134</v>
      </c>
    </row>
    <row r="1334" spans="1:13" customFormat="1" ht="14.4" x14ac:dyDescent="0.25">
      <c r="A1334" s="89" t="s">
        <v>157</v>
      </c>
      <c r="B1334" s="89" t="s">
        <v>213</v>
      </c>
      <c r="C1334" s="89" t="s">
        <v>2504</v>
      </c>
      <c r="D1334" s="89" t="s">
        <v>2505</v>
      </c>
      <c r="E1334" s="89" t="s">
        <v>3814</v>
      </c>
      <c r="F1334" s="90">
        <v>45233</v>
      </c>
      <c r="G1334" s="3">
        <v>222.64</v>
      </c>
      <c r="H1334" s="89" t="s">
        <v>3815</v>
      </c>
      <c r="I1334" s="91" t="s">
        <v>233</v>
      </c>
      <c r="J1334" s="104" t="str">
        <f>VLOOKUP(I1334,'Nom Ceges'!A:B,2,FALSE)</f>
        <v>DP.PATOL.I TERP.EXP.</v>
      </c>
      <c r="K1334" s="90">
        <v>45236</v>
      </c>
      <c r="L1334" s="92" t="s">
        <v>133</v>
      </c>
      <c r="M1334" s="89" t="s">
        <v>134</v>
      </c>
    </row>
    <row r="1335" spans="1:13" customFormat="1" ht="14.4" x14ac:dyDescent="0.25">
      <c r="A1335" s="89" t="s">
        <v>157</v>
      </c>
      <c r="B1335" s="89" t="s">
        <v>213</v>
      </c>
      <c r="C1335" s="89" t="s">
        <v>2504</v>
      </c>
      <c r="D1335" s="89" t="s">
        <v>2505</v>
      </c>
      <c r="E1335" s="89" t="s">
        <v>3818</v>
      </c>
      <c r="F1335" s="90">
        <v>45233</v>
      </c>
      <c r="G1335" s="3">
        <v>1113.81</v>
      </c>
      <c r="H1335" s="89" t="s">
        <v>3819</v>
      </c>
      <c r="I1335" s="91" t="s">
        <v>233</v>
      </c>
      <c r="J1335" s="104" t="str">
        <f>VLOOKUP(I1335,'Nom Ceges'!A:B,2,FALSE)</f>
        <v>DP.PATOL.I TERP.EXP.</v>
      </c>
      <c r="K1335" s="90">
        <v>45236</v>
      </c>
      <c r="L1335" s="92" t="s">
        <v>133</v>
      </c>
      <c r="M1335" s="89" t="s">
        <v>134</v>
      </c>
    </row>
    <row r="1336" spans="1:13" customFormat="1" ht="14.4" x14ac:dyDescent="0.25">
      <c r="A1336" s="89" t="s">
        <v>157</v>
      </c>
      <c r="B1336" s="89" t="s">
        <v>213</v>
      </c>
      <c r="C1336" s="89" t="s">
        <v>2504</v>
      </c>
      <c r="D1336" s="89" t="s">
        <v>2505</v>
      </c>
      <c r="E1336" s="89" t="s">
        <v>3820</v>
      </c>
      <c r="F1336" s="90">
        <v>45233</v>
      </c>
      <c r="G1336" s="3">
        <v>1540.16</v>
      </c>
      <c r="H1336" s="89" t="s">
        <v>3821</v>
      </c>
      <c r="I1336" s="91" t="s">
        <v>233</v>
      </c>
      <c r="J1336" s="104" t="str">
        <f>VLOOKUP(I1336,'Nom Ceges'!A:B,2,FALSE)</f>
        <v>DP.PATOL.I TERP.EXP.</v>
      </c>
      <c r="K1336" s="90">
        <v>45236</v>
      </c>
      <c r="L1336" s="92" t="s">
        <v>133</v>
      </c>
      <c r="M1336" s="89" t="s">
        <v>134</v>
      </c>
    </row>
    <row r="1337" spans="1:13" customFormat="1" ht="14.4" x14ac:dyDescent="0.25">
      <c r="A1337" s="89" t="s">
        <v>157</v>
      </c>
      <c r="B1337" s="89" t="s">
        <v>213</v>
      </c>
      <c r="C1337" s="89" t="s">
        <v>2504</v>
      </c>
      <c r="D1337" s="89" t="s">
        <v>2505</v>
      </c>
      <c r="E1337" s="89" t="s">
        <v>3822</v>
      </c>
      <c r="F1337" s="90">
        <v>45236</v>
      </c>
      <c r="G1337" s="3">
        <v>1246.78</v>
      </c>
      <c r="H1337" s="89" t="s">
        <v>3381</v>
      </c>
      <c r="I1337" s="91" t="s">
        <v>233</v>
      </c>
      <c r="J1337" s="104" t="str">
        <f>VLOOKUP(I1337,'Nom Ceges'!A:B,2,FALSE)</f>
        <v>DP.PATOL.I TERP.EXP.</v>
      </c>
      <c r="K1337" s="90">
        <v>45236</v>
      </c>
      <c r="L1337" s="92" t="s">
        <v>133</v>
      </c>
      <c r="M1337" s="89" t="s">
        <v>134</v>
      </c>
    </row>
    <row r="1338" spans="1:13" customFormat="1" ht="14.4" x14ac:dyDescent="0.25">
      <c r="A1338" s="89" t="s">
        <v>157</v>
      </c>
      <c r="B1338" s="89" t="s">
        <v>213</v>
      </c>
      <c r="C1338" s="89" t="s">
        <v>2504</v>
      </c>
      <c r="D1338" s="89" t="s">
        <v>2505</v>
      </c>
      <c r="E1338" s="89" t="s">
        <v>4054</v>
      </c>
      <c r="F1338" s="90">
        <v>45250</v>
      </c>
      <c r="G1338" s="3">
        <v>116.64</v>
      </c>
      <c r="H1338" s="89" t="s">
        <v>3771</v>
      </c>
      <c r="I1338" s="91" t="s">
        <v>233</v>
      </c>
      <c r="J1338" s="104" t="str">
        <f>VLOOKUP(I1338,'Nom Ceges'!A:B,2,FALSE)</f>
        <v>DP.PATOL.I TERP.EXP.</v>
      </c>
      <c r="K1338" s="90">
        <v>45250</v>
      </c>
      <c r="L1338" s="92" t="s">
        <v>133</v>
      </c>
      <c r="M1338" s="89" t="s">
        <v>134</v>
      </c>
    </row>
    <row r="1339" spans="1:13" customFormat="1" ht="14.4" x14ac:dyDescent="0.25">
      <c r="A1339" s="89" t="s">
        <v>157</v>
      </c>
      <c r="B1339" s="89" t="s">
        <v>213</v>
      </c>
      <c r="C1339" s="89" t="s">
        <v>2504</v>
      </c>
      <c r="D1339" s="89" t="s">
        <v>2505</v>
      </c>
      <c r="E1339" s="89" t="s">
        <v>4096</v>
      </c>
      <c r="F1339" s="90">
        <v>45250</v>
      </c>
      <c r="G1339" s="3">
        <v>182.31</v>
      </c>
      <c r="H1339" s="89" t="s">
        <v>4097</v>
      </c>
      <c r="I1339" s="91" t="s">
        <v>233</v>
      </c>
      <c r="J1339" s="104" t="str">
        <f>VLOOKUP(I1339,'Nom Ceges'!A:B,2,FALSE)</f>
        <v>DP.PATOL.I TERP.EXP.</v>
      </c>
      <c r="K1339" s="90">
        <v>45252</v>
      </c>
      <c r="L1339" s="92" t="s">
        <v>133</v>
      </c>
      <c r="M1339" s="89" t="s">
        <v>134</v>
      </c>
    </row>
    <row r="1340" spans="1:13" customFormat="1" ht="14.4" x14ac:dyDescent="0.25">
      <c r="A1340" s="89" t="s">
        <v>157</v>
      </c>
      <c r="B1340" s="89" t="s">
        <v>213</v>
      </c>
      <c r="C1340" s="89" t="s">
        <v>2504</v>
      </c>
      <c r="D1340" s="89" t="s">
        <v>2505</v>
      </c>
      <c r="E1340" s="89" t="s">
        <v>4098</v>
      </c>
      <c r="F1340" s="90">
        <v>45250</v>
      </c>
      <c r="G1340" s="3">
        <v>869.02</v>
      </c>
      <c r="H1340" s="89" t="s">
        <v>4099</v>
      </c>
      <c r="I1340" s="91" t="s">
        <v>233</v>
      </c>
      <c r="J1340" s="104" t="str">
        <f>VLOOKUP(I1340,'Nom Ceges'!A:B,2,FALSE)</f>
        <v>DP.PATOL.I TERP.EXP.</v>
      </c>
      <c r="K1340" s="90">
        <v>45252</v>
      </c>
      <c r="L1340" s="92" t="s">
        <v>133</v>
      </c>
      <c r="M1340" s="89" t="s">
        <v>134</v>
      </c>
    </row>
    <row r="1341" spans="1:13" customFormat="1" ht="14.4" x14ac:dyDescent="0.25">
      <c r="A1341" s="89" t="s">
        <v>157</v>
      </c>
      <c r="B1341" s="89" t="s">
        <v>213</v>
      </c>
      <c r="C1341" s="89" t="s">
        <v>2504</v>
      </c>
      <c r="D1341" s="89" t="s">
        <v>2505</v>
      </c>
      <c r="E1341" s="89" t="s">
        <v>4104</v>
      </c>
      <c r="F1341" s="90">
        <v>45252</v>
      </c>
      <c r="G1341" s="3">
        <v>178.11</v>
      </c>
      <c r="H1341" s="89" t="s">
        <v>3381</v>
      </c>
      <c r="I1341" s="91" t="s">
        <v>233</v>
      </c>
      <c r="J1341" s="104" t="str">
        <f>VLOOKUP(I1341,'Nom Ceges'!A:B,2,FALSE)</f>
        <v>DP.PATOL.I TERP.EXP.</v>
      </c>
      <c r="K1341" s="90">
        <v>45252</v>
      </c>
      <c r="L1341" s="92" t="s">
        <v>133</v>
      </c>
      <c r="M1341" s="89" t="s">
        <v>134</v>
      </c>
    </row>
    <row r="1342" spans="1:13" customFormat="1" ht="14.4" x14ac:dyDescent="0.25">
      <c r="A1342" s="89" t="s">
        <v>157</v>
      </c>
      <c r="B1342" s="89" t="s">
        <v>213</v>
      </c>
      <c r="C1342" s="89" t="s">
        <v>2504</v>
      </c>
      <c r="D1342" s="89" t="s">
        <v>2505</v>
      </c>
      <c r="E1342" s="89" t="s">
        <v>4150</v>
      </c>
      <c r="F1342" s="90">
        <v>45253</v>
      </c>
      <c r="G1342" s="3">
        <v>178.11</v>
      </c>
      <c r="H1342" s="89" t="s">
        <v>3381</v>
      </c>
      <c r="I1342" s="91" t="s">
        <v>233</v>
      </c>
      <c r="J1342" s="104" t="str">
        <f>VLOOKUP(I1342,'Nom Ceges'!A:B,2,FALSE)</f>
        <v>DP.PATOL.I TERP.EXP.</v>
      </c>
      <c r="K1342" s="90">
        <v>45253</v>
      </c>
      <c r="L1342" s="92" t="s">
        <v>133</v>
      </c>
      <c r="M1342" s="89" t="s">
        <v>134</v>
      </c>
    </row>
    <row r="1343" spans="1:13" customFormat="1" ht="14.4" x14ac:dyDescent="0.25">
      <c r="A1343" s="89" t="s">
        <v>157</v>
      </c>
      <c r="B1343" s="89" t="s">
        <v>213</v>
      </c>
      <c r="C1343" s="89" t="s">
        <v>2504</v>
      </c>
      <c r="D1343" s="89" t="s">
        <v>2505</v>
      </c>
      <c r="E1343" s="89" t="s">
        <v>4309</v>
      </c>
      <c r="F1343" s="90">
        <v>45260</v>
      </c>
      <c r="G1343" s="3">
        <v>39.93</v>
      </c>
      <c r="H1343" s="89" t="s">
        <v>4310</v>
      </c>
      <c r="I1343" s="91" t="s">
        <v>233</v>
      </c>
      <c r="J1343" s="104" t="str">
        <f>VLOOKUP(I1343,'Nom Ceges'!A:B,2,FALSE)</f>
        <v>DP.PATOL.I TERP.EXP.</v>
      </c>
      <c r="K1343" s="90">
        <v>45260</v>
      </c>
      <c r="L1343" s="92" t="s">
        <v>133</v>
      </c>
      <c r="M1343" s="89" t="s">
        <v>134</v>
      </c>
    </row>
    <row r="1344" spans="1:13" customFormat="1" ht="14.4" x14ac:dyDescent="0.25">
      <c r="A1344" s="89" t="s">
        <v>157</v>
      </c>
      <c r="B1344" s="89" t="s">
        <v>213</v>
      </c>
      <c r="C1344" s="89" t="s">
        <v>2504</v>
      </c>
      <c r="D1344" s="89" t="s">
        <v>2505</v>
      </c>
      <c r="E1344" s="89" t="s">
        <v>4311</v>
      </c>
      <c r="F1344" s="90">
        <v>45260</v>
      </c>
      <c r="G1344" s="3">
        <v>306.37</v>
      </c>
      <c r="H1344" s="89" t="s">
        <v>4312</v>
      </c>
      <c r="I1344" s="91" t="s">
        <v>233</v>
      </c>
      <c r="J1344" s="104" t="str">
        <f>VLOOKUP(I1344,'Nom Ceges'!A:B,2,FALSE)</f>
        <v>DP.PATOL.I TERP.EXP.</v>
      </c>
      <c r="K1344" s="90">
        <v>45260</v>
      </c>
      <c r="L1344" s="92" t="s">
        <v>133</v>
      </c>
      <c r="M1344" s="89" t="s">
        <v>134</v>
      </c>
    </row>
    <row r="1345" spans="1:13" customFormat="1" ht="14.4" x14ac:dyDescent="0.25">
      <c r="A1345" s="89" t="s">
        <v>157</v>
      </c>
      <c r="B1345" s="89" t="s">
        <v>213</v>
      </c>
      <c r="C1345" s="89" t="s">
        <v>2504</v>
      </c>
      <c r="D1345" s="89" t="s">
        <v>2505</v>
      </c>
      <c r="E1345" s="89" t="s">
        <v>4313</v>
      </c>
      <c r="F1345" s="90">
        <v>45260</v>
      </c>
      <c r="G1345" s="3">
        <v>143.16999999999999</v>
      </c>
      <c r="H1345" s="89" t="s">
        <v>4314</v>
      </c>
      <c r="I1345" s="91" t="s">
        <v>233</v>
      </c>
      <c r="J1345" s="104" t="str">
        <f>VLOOKUP(I1345,'Nom Ceges'!A:B,2,FALSE)</f>
        <v>DP.PATOL.I TERP.EXP.</v>
      </c>
      <c r="K1345" s="90">
        <v>45260</v>
      </c>
      <c r="L1345" s="92" t="s">
        <v>133</v>
      </c>
      <c r="M1345" s="89" t="s">
        <v>134</v>
      </c>
    </row>
    <row r="1346" spans="1:13" customFormat="1" ht="14.4" x14ac:dyDescent="0.25">
      <c r="A1346" s="89" t="s">
        <v>157</v>
      </c>
      <c r="B1346" s="89" t="s">
        <v>213</v>
      </c>
      <c r="C1346" s="89" t="s">
        <v>2504</v>
      </c>
      <c r="D1346" s="89" t="s">
        <v>2505</v>
      </c>
      <c r="E1346" s="89" t="s">
        <v>4315</v>
      </c>
      <c r="F1346" s="90">
        <v>45260</v>
      </c>
      <c r="G1346" s="3">
        <v>64.83</v>
      </c>
      <c r="H1346" s="89" t="s">
        <v>4316</v>
      </c>
      <c r="I1346" s="91" t="s">
        <v>233</v>
      </c>
      <c r="J1346" s="104" t="str">
        <f>VLOOKUP(I1346,'Nom Ceges'!A:B,2,FALSE)</f>
        <v>DP.PATOL.I TERP.EXP.</v>
      </c>
      <c r="K1346" s="90">
        <v>45260</v>
      </c>
      <c r="L1346" s="92" t="s">
        <v>133</v>
      </c>
      <c r="M1346" s="89" t="s">
        <v>134</v>
      </c>
    </row>
    <row r="1347" spans="1:13" customFormat="1" ht="14.4" x14ac:dyDescent="0.25">
      <c r="A1347" s="89" t="s">
        <v>157</v>
      </c>
      <c r="B1347" s="89" t="s">
        <v>213</v>
      </c>
      <c r="C1347" s="89" t="s">
        <v>2504</v>
      </c>
      <c r="D1347" s="89" t="s">
        <v>2505</v>
      </c>
      <c r="E1347" s="89" t="s">
        <v>4317</v>
      </c>
      <c r="F1347" s="90">
        <v>45260</v>
      </c>
      <c r="G1347" s="3">
        <v>660.58</v>
      </c>
      <c r="H1347" s="89" t="s">
        <v>4318</v>
      </c>
      <c r="I1347" s="91" t="s">
        <v>233</v>
      </c>
      <c r="J1347" s="104" t="str">
        <f>VLOOKUP(I1347,'Nom Ceges'!A:B,2,FALSE)</f>
        <v>DP.PATOL.I TERP.EXP.</v>
      </c>
      <c r="K1347" s="90">
        <v>45260</v>
      </c>
      <c r="L1347" s="92" t="s">
        <v>133</v>
      </c>
      <c r="M1347" s="89" t="s">
        <v>134</v>
      </c>
    </row>
    <row r="1348" spans="1:13" customFormat="1" ht="14.4" x14ac:dyDescent="0.25">
      <c r="A1348" s="89" t="s">
        <v>157</v>
      </c>
      <c r="B1348" s="89" t="s">
        <v>281</v>
      </c>
      <c r="C1348" s="89" t="s">
        <v>3556</v>
      </c>
      <c r="D1348" s="89" t="s">
        <v>3557</v>
      </c>
      <c r="E1348" s="89" t="s">
        <v>3558</v>
      </c>
      <c r="F1348" s="90">
        <v>45218</v>
      </c>
      <c r="G1348" s="3">
        <v>3176.61</v>
      </c>
      <c r="H1348" s="89" t="s">
        <v>3559</v>
      </c>
      <c r="I1348" s="91" t="s">
        <v>233</v>
      </c>
      <c r="J1348" s="104" t="str">
        <f>VLOOKUP(I1348,'Nom Ceges'!A:B,2,FALSE)</f>
        <v>DP.PATOL.I TERP.EXP.</v>
      </c>
      <c r="K1348" s="90">
        <v>45219</v>
      </c>
      <c r="L1348" s="92" t="s">
        <v>133</v>
      </c>
      <c r="M1348" s="89" t="s">
        <v>134</v>
      </c>
    </row>
    <row r="1349" spans="1:13" customFormat="1" ht="14.4" x14ac:dyDescent="0.25">
      <c r="A1349" s="89" t="s">
        <v>157</v>
      </c>
      <c r="B1349" s="89" t="s">
        <v>282</v>
      </c>
      <c r="C1349" s="89" t="s">
        <v>2705</v>
      </c>
      <c r="D1349" s="89" t="s">
        <v>2706</v>
      </c>
      <c r="E1349" s="89" t="s">
        <v>2707</v>
      </c>
      <c r="F1349" s="90">
        <v>45062</v>
      </c>
      <c r="G1349" s="3">
        <v>114.85</v>
      </c>
      <c r="H1349" s="89" t="s">
        <v>2708</v>
      </c>
      <c r="I1349" s="91" t="s">
        <v>233</v>
      </c>
      <c r="J1349" s="104" t="str">
        <f>VLOOKUP(I1349,'Nom Ceges'!A:B,2,FALSE)</f>
        <v>DP.PATOL.I TERP.EXP.</v>
      </c>
      <c r="K1349" s="90">
        <v>45072</v>
      </c>
      <c r="L1349" s="92" t="s">
        <v>133</v>
      </c>
      <c r="M1349" s="89" t="s">
        <v>134</v>
      </c>
    </row>
    <row r="1350" spans="1:13" customFormat="1" ht="14.4" x14ac:dyDescent="0.25">
      <c r="A1350" s="89" t="s">
        <v>157</v>
      </c>
      <c r="B1350" s="89" t="s">
        <v>276</v>
      </c>
      <c r="C1350" s="89" t="s">
        <v>2655</v>
      </c>
      <c r="D1350" s="89" t="s">
        <v>277</v>
      </c>
      <c r="E1350" s="89" t="s">
        <v>2727</v>
      </c>
      <c r="F1350" s="90">
        <v>45078</v>
      </c>
      <c r="G1350" s="3">
        <v>179.08</v>
      </c>
      <c r="H1350" s="89" t="s">
        <v>2728</v>
      </c>
      <c r="I1350" s="91" t="s">
        <v>233</v>
      </c>
      <c r="J1350" s="104" t="str">
        <f>VLOOKUP(I1350,'Nom Ceges'!A:B,2,FALSE)</f>
        <v>DP.PATOL.I TERP.EXP.</v>
      </c>
      <c r="K1350" s="90">
        <v>45078</v>
      </c>
      <c r="L1350" s="92" t="s">
        <v>133</v>
      </c>
      <c r="M1350" s="89" t="s">
        <v>134</v>
      </c>
    </row>
    <row r="1351" spans="1:13" customFormat="1" ht="14.4" x14ac:dyDescent="0.25">
      <c r="A1351" s="89" t="s">
        <v>157</v>
      </c>
      <c r="B1351" s="89" t="s">
        <v>276</v>
      </c>
      <c r="C1351" s="89" t="s">
        <v>2655</v>
      </c>
      <c r="D1351" s="89" t="s">
        <v>277</v>
      </c>
      <c r="E1351" s="89" t="s">
        <v>2833</v>
      </c>
      <c r="F1351" s="90">
        <v>45104</v>
      </c>
      <c r="G1351" s="3">
        <v>615.89</v>
      </c>
      <c r="H1351" s="89" t="s">
        <v>2834</v>
      </c>
      <c r="I1351" s="91" t="s">
        <v>233</v>
      </c>
      <c r="J1351" s="104" t="str">
        <f>VLOOKUP(I1351,'Nom Ceges'!A:B,2,FALSE)</f>
        <v>DP.PATOL.I TERP.EXP.</v>
      </c>
      <c r="K1351" s="90">
        <v>45104</v>
      </c>
      <c r="L1351" s="92" t="s">
        <v>133</v>
      </c>
      <c r="M1351" s="89" t="s">
        <v>134</v>
      </c>
    </row>
    <row r="1352" spans="1:13" customFormat="1" ht="14.4" x14ac:dyDescent="0.25">
      <c r="A1352" s="89" t="s">
        <v>157</v>
      </c>
      <c r="B1352" s="89" t="s">
        <v>276</v>
      </c>
      <c r="C1352" s="89" t="s">
        <v>2655</v>
      </c>
      <c r="D1352" s="89" t="s">
        <v>277</v>
      </c>
      <c r="E1352" s="89" t="s">
        <v>3143</v>
      </c>
      <c r="F1352" s="90">
        <v>45173</v>
      </c>
      <c r="G1352" s="3">
        <v>99.22</v>
      </c>
      <c r="H1352" s="89" t="s">
        <v>3144</v>
      </c>
      <c r="I1352" s="91" t="s">
        <v>233</v>
      </c>
      <c r="J1352" s="104" t="str">
        <f>VLOOKUP(I1352,'Nom Ceges'!A:B,2,FALSE)</f>
        <v>DP.PATOL.I TERP.EXP.</v>
      </c>
      <c r="K1352" s="90">
        <v>45173</v>
      </c>
      <c r="L1352" s="92" t="s">
        <v>133</v>
      </c>
      <c r="M1352" s="89" t="s">
        <v>134</v>
      </c>
    </row>
    <row r="1353" spans="1:13" customFormat="1" ht="14.4" x14ac:dyDescent="0.25">
      <c r="A1353" s="89" t="s">
        <v>157</v>
      </c>
      <c r="B1353" s="89" t="s">
        <v>276</v>
      </c>
      <c r="C1353" s="89" t="s">
        <v>2655</v>
      </c>
      <c r="D1353" s="89" t="s">
        <v>277</v>
      </c>
      <c r="E1353" s="89" t="s">
        <v>3492</v>
      </c>
      <c r="F1353" s="90">
        <v>45217</v>
      </c>
      <c r="G1353" s="3">
        <v>716.32</v>
      </c>
      <c r="H1353" s="89" t="s">
        <v>3493</v>
      </c>
      <c r="I1353" s="91" t="s">
        <v>233</v>
      </c>
      <c r="J1353" s="104" t="str">
        <f>VLOOKUP(I1353,'Nom Ceges'!A:B,2,FALSE)</f>
        <v>DP.PATOL.I TERP.EXP.</v>
      </c>
      <c r="K1353" s="90">
        <v>45217</v>
      </c>
      <c r="L1353" s="92" t="s">
        <v>133</v>
      </c>
      <c r="M1353" s="89" t="s">
        <v>134</v>
      </c>
    </row>
    <row r="1354" spans="1:13" customFormat="1" ht="14.4" x14ac:dyDescent="0.25">
      <c r="A1354" s="89" t="s">
        <v>157</v>
      </c>
      <c r="B1354" s="89" t="s">
        <v>276</v>
      </c>
      <c r="C1354" s="89" t="s">
        <v>2655</v>
      </c>
      <c r="D1354" s="89" t="s">
        <v>277</v>
      </c>
      <c r="E1354" s="89" t="s">
        <v>3545</v>
      </c>
      <c r="F1354" s="90">
        <v>45219</v>
      </c>
      <c r="G1354" s="3">
        <v>513.04</v>
      </c>
      <c r="H1354" s="89" t="s">
        <v>3546</v>
      </c>
      <c r="I1354" s="91" t="s">
        <v>233</v>
      </c>
      <c r="J1354" s="104" t="str">
        <f>VLOOKUP(I1354,'Nom Ceges'!A:B,2,FALSE)</f>
        <v>DP.PATOL.I TERP.EXP.</v>
      </c>
      <c r="K1354" s="90">
        <v>45219</v>
      </c>
      <c r="L1354" s="92" t="s">
        <v>133</v>
      </c>
      <c r="M1354" s="89" t="s">
        <v>134</v>
      </c>
    </row>
    <row r="1355" spans="1:13" customFormat="1" ht="14.4" x14ac:dyDescent="0.25">
      <c r="A1355" s="89" t="s">
        <v>157</v>
      </c>
      <c r="B1355" s="89" t="s">
        <v>276</v>
      </c>
      <c r="C1355" s="89" t="s">
        <v>2655</v>
      </c>
      <c r="D1355" s="89" t="s">
        <v>277</v>
      </c>
      <c r="E1355" s="89" t="s">
        <v>4297</v>
      </c>
      <c r="F1355" s="90">
        <v>45260</v>
      </c>
      <c r="G1355" s="3">
        <v>481.58</v>
      </c>
      <c r="H1355" s="89" t="s">
        <v>4298</v>
      </c>
      <c r="I1355" s="91" t="s">
        <v>233</v>
      </c>
      <c r="J1355" s="104" t="str">
        <f>VLOOKUP(I1355,'Nom Ceges'!A:B,2,FALSE)</f>
        <v>DP.PATOL.I TERP.EXP.</v>
      </c>
      <c r="K1355" s="90">
        <v>45260</v>
      </c>
      <c r="L1355" s="92" t="s">
        <v>133</v>
      </c>
      <c r="M1355" s="89" t="s">
        <v>134</v>
      </c>
    </row>
    <row r="1356" spans="1:13" customFormat="1" ht="14.4" x14ac:dyDescent="0.25">
      <c r="A1356" s="89" t="s">
        <v>157</v>
      </c>
      <c r="B1356" s="89" t="s">
        <v>2342</v>
      </c>
      <c r="C1356" s="89" t="s">
        <v>2718</v>
      </c>
      <c r="D1356" s="89" t="s">
        <v>2719</v>
      </c>
      <c r="E1356" s="89" t="s">
        <v>2720</v>
      </c>
      <c r="F1356" s="90">
        <v>45069</v>
      </c>
      <c r="G1356" s="3">
        <v>86.83</v>
      </c>
      <c r="H1356" s="89" t="s">
        <v>2721</v>
      </c>
      <c r="I1356" s="91" t="s">
        <v>233</v>
      </c>
      <c r="J1356" s="104" t="str">
        <f>VLOOKUP(I1356,'Nom Ceges'!A:B,2,FALSE)</f>
        <v>DP.PATOL.I TERP.EXP.</v>
      </c>
      <c r="K1356" s="90">
        <v>45076</v>
      </c>
      <c r="L1356" s="92" t="s">
        <v>133</v>
      </c>
      <c r="M1356" s="89" t="s">
        <v>134</v>
      </c>
    </row>
    <row r="1357" spans="1:13" customFormat="1" ht="14.4" x14ac:dyDescent="0.25">
      <c r="A1357" s="89" t="s">
        <v>157</v>
      </c>
      <c r="B1357" s="89" t="s">
        <v>2342</v>
      </c>
      <c r="C1357" s="89" t="s">
        <v>2718</v>
      </c>
      <c r="D1357" s="89" t="s">
        <v>2719</v>
      </c>
      <c r="E1357" s="89" t="s">
        <v>3842</v>
      </c>
      <c r="F1357" s="90">
        <v>45237</v>
      </c>
      <c r="G1357" s="3">
        <v>504.57</v>
      </c>
      <c r="H1357" s="89" t="s">
        <v>3843</v>
      </c>
      <c r="I1357" s="91" t="s">
        <v>233</v>
      </c>
      <c r="J1357" s="104" t="str">
        <f>VLOOKUP(I1357,'Nom Ceges'!A:B,2,FALSE)</f>
        <v>DP.PATOL.I TERP.EXP.</v>
      </c>
      <c r="K1357" s="90">
        <v>45237</v>
      </c>
      <c r="L1357" s="92" t="s">
        <v>133</v>
      </c>
      <c r="M1357" s="89" t="s">
        <v>134</v>
      </c>
    </row>
    <row r="1358" spans="1:13" customFormat="1" ht="14.4" x14ac:dyDescent="0.25">
      <c r="A1358" s="89" t="s">
        <v>157</v>
      </c>
      <c r="B1358" s="89" t="s">
        <v>201</v>
      </c>
      <c r="C1358" s="89" t="s">
        <v>2482</v>
      </c>
      <c r="D1358" s="89" t="s">
        <v>202</v>
      </c>
      <c r="E1358" s="89" t="s">
        <v>4075</v>
      </c>
      <c r="F1358" s="90">
        <v>45246</v>
      </c>
      <c r="G1358" s="3">
        <v>215.6</v>
      </c>
      <c r="H1358" s="89" t="s">
        <v>4076</v>
      </c>
      <c r="I1358" s="91" t="s">
        <v>233</v>
      </c>
      <c r="J1358" s="104" t="str">
        <f>VLOOKUP(I1358,'Nom Ceges'!A:B,2,FALSE)</f>
        <v>DP.PATOL.I TERP.EXP.</v>
      </c>
      <c r="K1358" s="90">
        <v>45251</v>
      </c>
      <c r="L1358" s="92" t="s">
        <v>133</v>
      </c>
      <c r="M1358" s="89" t="s">
        <v>134</v>
      </c>
    </row>
    <row r="1359" spans="1:13" customFormat="1" ht="14.4" x14ac:dyDescent="0.25">
      <c r="A1359" s="89" t="s">
        <v>157</v>
      </c>
      <c r="B1359" s="89" t="s">
        <v>174</v>
      </c>
      <c r="C1359" s="89" t="s">
        <v>2617</v>
      </c>
      <c r="D1359" s="89" t="s">
        <v>175</v>
      </c>
      <c r="E1359" s="89" t="s">
        <v>3208</v>
      </c>
      <c r="F1359" s="90">
        <v>45182</v>
      </c>
      <c r="G1359" s="3">
        <v>164.32</v>
      </c>
      <c r="H1359" s="89" t="s">
        <v>3209</v>
      </c>
      <c r="I1359" s="91" t="s">
        <v>233</v>
      </c>
      <c r="J1359" s="104" t="str">
        <f>VLOOKUP(I1359,'Nom Ceges'!A:B,2,FALSE)</f>
        <v>DP.PATOL.I TERP.EXP.</v>
      </c>
      <c r="K1359" s="90">
        <v>45184</v>
      </c>
      <c r="L1359" s="92" t="s">
        <v>133</v>
      </c>
      <c r="M1359" s="89" t="s">
        <v>134</v>
      </c>
    </row>
    <row r="1360" spans="1:13" customFormat="1" ht="14.4" x14ac:dyDescent="0.25">
      <c r="A1360" s="89" t="s">
        <v>157</v>
      </c>
      <c r="B1360" s="89" t="s">
        <v>174</v>
      </c>
      <c r="C1360" s="89" t="s">
        <v>2617</v>
      </c>
      <c r="D1360" s="89" t="s">
        <v>175</v>
      </c>
      <c r="E1360" s="89" t="s">
        <v>3235</v>
      </c>
      <c r="F1360" s="90">
        <v>45189</v>
      </c>
      <c r="G1360" s="3">
        <v>35.700000000000003</v>
      </c>
      <c r="H1360" s="89" t="s">
        <v>3236</v>
      </c>
      <c r="I1360" s="91" t="s">
        <v>233</v>
      </c>
      <c r="J1360" s="104" t="str">
        <f>VLOOKUP(I1360,'Nom Ceges'!A:B,2,FALSE)</f>
        <v>DP.PATOL.I TERP.EXP.</v>
      </c>
      <c r="K1360" s="90">
        <v>45190</v>
      </c>
      <c r="L1360" s="92" t="s">
        <v>133</v>
      </c>
      <c r="M1360" s="89" t="s">
        <v>134</v>
      </c>
    </row>
    <row r="1361" spans="1:13" customFormat="1" ht="14.4" x14ac:dyDescent="0.25">
      <c r="A1361" s="89" t="s">
        <v>157</v>
      </c>
      <c r="B1361" s="89" t="s">
        <v>174</v>
      </c>
      <c r="C1361" s="89" t="s">
        <v>2617</v>
      </c>
      <c r="D1361" s="89" t="s">
        <v>175</v>
      </c>
      <c r="E1361" s="89" t="s">
        <v>3312</v>
      </c>
      <c r="F1361" s="90">
        <v>45196</v>
      </c>
      <c r="G1361" s="3">
        <v>181.02</v>
      </c>
      <c r="H1361" s="89" t="s">
        <v>3236</v>
      </c>
      <c r="I1361" s="91" t="s">
        <v>233</v>
      </c>
      <c r="J1361" s="104" t="str">
        <f>VLOOKUP(I1361,'Nom Ceges'!A:B,2,FALSE)</f>
        <v>DP.PATOL.I TERP.EXP.</v>
      </c>
      <c r="K1361" s="90">
        <v>45201</v>
      </c>
      <c r="L1361" s="92" t="s">
        <v>133</v>
      </c>
      <c r="M1361" s="89" t="s">
        <v>134</v>
      </c>
    </row>
    <row r="1362" spans="1:13" customFormat="1" ht="14.4" x14ac:dyDescent="0.25">
      <c r="A1362" s="89" t="s">
        <v>157</v>
      </c>
      <c r="B1362" s="89" t="s">
        <v>174</v>
      </c>
      <c r="C1362" s="89" t="s">
        <v>2617</v>
      </c>
      <c r="D1362" s="89" t="s">
        <v>175</v>
      </c>
      <c r="E1362" s="89" t="s">
        <v>3434</v>
      </c>
      <c r="F1362" s="90">
        <v>45209</v>
      </c>
      <c r="G1362" s="3">
        <v>643.04999999999995</v>
      </c>
      <c r="H1362" s="89" t="s">
        <v>3435</v>
      </c>
      <c r="I1362" s="91" t="s">
        <v>233</v>
      </c>
      <c r="J1362" s="104" t="str">
        <f>VLOOKUP(I1362,'Nom Ceges'!A:B,2,FALSE)</f>
        <v>DP.PATOL.I TERP.EXP.</v>
      </c>
      <c r="K1362" s="90">
        <v>45210</v>
      </c>
      <c r="L1362" s="92" t="s">
        <v>133</v>
      </c>
      <c r="M1362" s="89" t="s">
        <v>134</v>
      </c>
    </row>
    <row r="1363" spans="1:13" customFormat="1" ht="14.4" x14ac:dyDescent="0.25">
      <c r="A1363" s="89" t="s">
        <v>157</v>
      </c>
      <c r="B1363" s="89" t="s">
        <v>174</v>
      </c>
      <c r="C1363" s="89" t="s">
        <v>2617</v>
      </c>
      <c r="D1363" s="89" t="s">
        <v>175</v>
      </c>
      <c r="E1363" s="89" t="s">
        <v>3527</v>
      </c>
      <c r="F1363" s="90">
        <v>45217</v>
      </c>
      <c r="G1363" s="3">
        <v>53.2</v>
      </c>
      <c r="H1363" s="89" t="s">
        <v>3435</v>
      </c>
      <c r="I1363" s="91" t="s">
        <v>233</v>
      </c>
      <c r="J1363" s="104" t="str">
        <f>VLOOKUP(I1363,'Nom Ceges'!A:B,2,FALSE)</f>
        <v>DP.PATOL.I TERP.EXP.</v>
      </c>
      <c r="K1363" s="90">
        <v>45218</v>
      </c>
      <c r="L1363" s="92" t="s">
        <v>133</v>
      </c>
      <c r="M1363" s="89" t="s">
        <v>134</v>
      </c>
    </row>
    <row r="1364" spans="1:13" customFormat="1" ht="14.4" x14ac:dyDescent="0.25">
      <c r="A1364" s="89" t="s">
        <v>157</v>
      </c>
      <c r="B1364" s="89" t="s">
        <v>174</v>
      </c>
      <c r="C1364" s="89" t="s">
        <v>2617</v>
      </c>
      <c r="D1364" s="89" t="s">
        <v>175</v>
      </c>
      <c r="E1364" s="89" t="s">
        <v>4029</v>
      </c>
      <c r="F1364" s="90">
        <v>45246</v>
      </c>
      <c r="G1364" s="3">
        <v>179.08</v>
      </c>
      <c r="H1364" s="89" t="s">
        <v>4030</v>
      </c>
      <c r="I1364" s="91" t="s">
        <v>233</v>
      </c>
      <c r="J1364" s="104" t="str">
        <f>VLOOKUP(I1364,'Nom Ceges'!A:B,2,FALSE)</f>
        <v>DP.PATOL.I TERP.EXP.</v>
      </c>
      <c r="K1364" s="90">
        <v>45247</v>
      </c>
      <c r="L1364" s="92" t="s">
        <v>133</v>
      </c>
      <c r="M1364" s="89" t="s">
        <v>134</v>
      </c>
    </row>
    <row r="1365" spans="1:13" customFormat="1" ht="14.4" x14ac:dyDescent="0.25">
      <c r="A1365" s="89" t="s">
        <v>157</v>
      </c>
      <c r="B1365" s="89" t="s">
        <v>174</v>
      </c>
      <c r="C1365" s="89" t="s">
        <v>2617</v>
      </c>
      <c r="D1365" s="89" t="s">
        <v>175</v>
      </c>
      <c r="E1365" s="89" t="s">
        <v>4180</v>
      </c>
      <c r="F1365" s="90">
        <v>45253</v>
      </c>
      <c r="G1365" s="3">
        <v>116.46</v>
      </c>
      <c r="H1365" s="89" t="s">
        <v>4181</v>
      </c>
      <c r="I1365" s="91" t="s">
        <v>233</v>
      </c>
      <c r="J1365" s="104" t="str">
        <f>VLOOKUP(I1365,'Nom Ceges'!A:B,2,FALSE)</f>
        <v>DP.PATOL.I TERP.EXP.</v>
      </c>
      <c r="K1365" s="90">
        <v>45254</v>
      </c>
      <c r="L1365" s="92" t="s">
        <v>133</v>
      </c>
      <c r="M1365" s="89" t="s">
        <v>134</v>
      </c>
    </row>
    <row r="1366" spans="1:13" customFormat="1" ht="14.4" x14ac:dyDescent="0.25">
      <c r="A1366" s="89" t="s">
        <v>157</v>
      </c>
      <c r="B1366" s="89" t="s">
        <v>265</v>
      </c>
      <c r="C1366" s="89" t="s">
        <v>2635</v>
      </c>
      <c r="D1366" s="89" t="s">
        <v>2636</v>
      </c>
      <c r="E1366" s="89" t="s">
        <v>3709</v>
      </c>
      <c r="F1366" s="90">
        <v>45232</v>
      </c>
      <c r="G1366" s="3">
        <v>2315.94</v>
      </c>
      <c r="H1366" s="89" t="s">
        <v>3710</v>
      </c>
      <c r="I1366" s="91" t="s">
        <v>233</v>
      </c>
      <c r="J1366" s="104" t="str">
        <f>VLOOKUP(I1366,'Nom Ceges'!A:B,2,FALSE)</f>
        <v>DP.PATOL.I TERP.EXP.</v>
      </c>
      <c r="K1366" s="90">
        <v>45232</v>
      </c>
      <c r="L1366" s="92" t="s">
        <v>133</v>
      </c>
      <c r="M1366" s="89" t="s">
        <v>134</v>
      </c>
    </row>
    <row r="1367" spans="1:13" customFormat="1" ht="14.4" x14ac:dyDescent="0.25">
      <c r="A1367" s="89" t="s">
        <v>157</v>
      </c>
      <c r="B1367" s="89" t="s">
        <v>253</v>
      </c>
      <c r="C1367" s="89" t="s">
        <v>3737</v>
      </c>
      <c r="D1367" s="89" t="s">
        <v>3738</v>
      </c>
      <c r="E1367" s="89" t="s">
        <v>3739</v>
      </c>
      <c r="F1367" s="90">
        <v>45232</v>
      </c>
      <c r="G1367" s="3">
        <v>38.72</v>
      </c>
      <c r="H1367" s="89" t="s">
        <v>3740</v>
      </c>
      <c r="I1367" s="91" t="s">
        <v>233</v>
      </c>
      <c r="J1367" s="104" t="str">
        <f>VLOOKUP(I1367,'Nom Ceges'!A:B,2,FALSE)</f>
        <v>DP.PATOL.I TERP.EXP.</v>
      </c>
      <c r="K1367" s="90">
        <v>45232</v>
      </c>
      <c r="L1367" s="92" t="s">
        <v>133</v>
      </c>
      <c r="M1367" s="89" t="s">
        <v>134</v>
      </c>
    </row>
    <row r="1368" spans="1:13" customFormat="1" ht="14.4" x14ac:dyDescent="0.25">
      <c r="A1368" s="89" t="s">
        <v>157</v>
      </c>
      <c r="B1368" s="89" t="s">
        <v>254</v>
      </c>
      <c r="C1368" s="89" t="s">
        <v>2526</v>
      </c>
      <c r="D1368" s="89" t="s">
        <v>255</v>
      </c>
      <c r="E1368" s="89" t="s">
        <v>3605</v>
      </c>
      <c r="F1368" s="90">
        <v>45209</v>
      </c>
      <c r="G1368" s="3">
        <v>175.45</v>
      </c>
      <c r="H1368" s="89" t="s">
        <v>3606</v>
      </c>
      <c r="I1368" s="91" t="s">
        <v>233</v>
      </c>
      <c r="J1368" s="104" t="str">
        <f>VLOOKUP(I1368,'Nom Ceges'!A:B,2,FALSE)</f>
        <v>DP.PATOL.I TERP.EXP.</v>
      </c>
      <c r="K1368" s="90">
        <v>45223</v>
      </c>
      <c r="L1368" s="92" t="s">
        <v>133</v>
      </c>
      <c r="M1368" s="89" t="s">
        <v>134</v>
      </c>
    </row>
    <row r="1369" spans="1:13" customFormat="1" ht="14.4" x14ac:dyDescent="0.25">
      <c r="A1369" s="89" t="s">
        <v>157</v>
      </c>
      <c r="B1369" s="89" t="s">
        <v>254</v>
      </c>
      <c r="C1369" s="89" t="s">
        <v>2526</v>
      </c>
      <c r="D1369" s="89" t="s">
        <v>255</v>
      </c>
      <c r="E1369" s="89" t="s">
        <v>3726</v>
      </c>
      <c r="F1369" s="90">
        <v>45222</v>
      </c>
      <c r="G1369" s="3">
        <v>491.27</v>
      </c>
      <c r="H1369" s="89" t="s">
        <v>3727</v>
      </c>
      <c r="I1369" s="91" t="s">
        <v>233</v>
      </c>
      <c r="J1369" s="104" t="str">
        <f>VLOOKUP(I1369,'Nom Ceges'!A:B,2,FALSE)</f>
        <v>DP.PATOL.I TERP.EXP.</v>
      </c>
      <c r="K1369" s="90">
        <v>45232</v>
      </c>
      <c r="L1369" s="92" t="s">
        <v>133</v>
      </c>
      <c r="M1369" s="89" t="s">
        <v>134</v>
      </c>
    </row>
    <row r="1370" spans="1:13" customFormat="1" ht="14.4" x14ac:dyDescent="0.25">
      <c r="A1370" s="89" t="s">
        <v>157</v>
      </c>
      <c r="B1370" s="89" t="s">
        <v>254</v>
      </c>
      <c r="C1370" s="89" t="s">
        <v>2526</v>
      </c>
      <c r="D1370" s="89" t="s">
        <v>255</v>
      </c>
      <c r="E1370" s="89" t="s">
        <v>3728</v>
      </c>
      <c r="F1370" s="90">
        <v>45224</v>
      </c>
      <c r="G1370" s="3">
        <v>112.89</v>
      </c>
      <c r="H1370" s="89" t="s">
        <v>3729</v>
      </c>
      <c r="I1370" s="91" t="s">
        <v>233</v>
      </c>
      <c r="J1370" s="104" t="str">
        <f>VLOOKUP(I1370,'Nom Ceges'!A:B,2,FALSE)</f>
        <v>DP.PATOL.I TERP.EXP.</v>
      </c>
      <c r="K1370" s="90">
        <v>45232</v>
      </c>
      <c r="L1370" s="92" t="s">
        <v>133</v>
      </c>
      <c r="M1370" s="89" t="s">
        <v>134</v>
      </c>
    </row>
    <row r="1371" spans="1:13" customFormat="1" ht="14.4" x14ac:dyDescent="0.25">
      <c r="A1371" s="89" t="s">
        <v>157</v>
      </c>
      <c r="B1371" s="89" t="s">
        <v>254</v>
      </c>
      <c r="C1371" s="89" t="s">
        <v>2526</v>
      </c>
      <c r="D1371" s="89" t="s">
        <v>255</v>
      </c>
      <c r="E1371" s="89" t="s">
        <v>3730</v>
      </c>
      <c r="F1371" s="90">
        <v>45224</v>
      </c>
      <c r="G1371" s="3">
        <v>103.46</v>
      </c>
      <c r="H1371" s="89" t="s">
        <v>3731</v>
      </c>
      <c r="I1371" s="91" t="s">
        <v>233</v>
      </c>
      <c r="J1371" s="104" t="str">
        <f>VLOOKUP(I1371,'Nom Ceges'!A:B,2,FALSE)</f>
        <v>DP.PATOL.I TERP.EXP.</v>
      </c>
      <c r="K1371" s="90">
        <v>45232</v>
      </c>
      <c r="L1371" s="92" t="s">
        <v>133</v>
      </c>
      <c r="M1371" s="89" t="s">
        <v>134</v>
      </c>
    </row>
    <row r="1372" spans="1:13" customFormat="1" ht="14.4" x14ac:dyDescent="0.25">
      <c r="A1372" s="89" t="s">
        <v>157</v>
      </c>
      <c r="B1372" s="89" t="s">
        <v>254</v>
      </c>
      <c r="C1372" s="89" t="s">
        <v>2526</v>
      </c>
      <c r="D1372" s="89" t="s">
        <v>255</v>
      </c>
      <c r="E1372" s="89" t="s">
        <v>3732</v>
      </c>
      <c r="F1372" s="90">
        <v>45224</v>
      </c>
      <c r="G1372" s="3">
        <v>673</v>
      </c>
      <c r="H1372" s="89" t="s">
        <v>3733</v>
      </c>
      <c r="I1372" s="91" t="s">
        <v>233</v>
      </c>
      <c r="J1372" s="104" t="str">
        <f>VLOOKUP(I1372,'Nom Ceges'!A:B,2,FALSE)</f>
        <v>DP.PATOL.I TERP.EXP.</v>
      </c>
      <c r="K1372" s="90">
        <v>45232</v>
      </c>
      <c r="L1372" s="92" t="s">
        <v>133</v>
      </c>
      <c r="M1372" s="89" t="s">
        <v>134</v>
      </c>
    </row>
    <row r="1373" spans="1:13" customFormat="1" ht="14.4" x14ac:dyDescent="0.25">
      <c r="A1373" s="89" t="s">
        <v>157</v>
      </c>
      <c r="B1373" s="89" t="s">
        <v>254</v>
      </c>
      <c r="C1373" s="89" t="s">
        <v>2526</v>
      </c>
      <c r="D1373" s="89" t="s">
        <v>255</v>
      </c>
      <c r="E1373" s="89" t="s">
        <v>3734</v>
      </c>
      <c r="F1373" s="90">
        <v>45225</v>
      </c>
      <c r="G1373" s="3">
        <v>491.27</v>
      </c>
      <c r="H1373" s="89" t="s">
        <v>3727</v>
      </c>
      <c r="I1373" s="91" t="s">
        <v>233</v>
      </c>
      <c r="J1373" s="104" t="str">
        <f>VLOOKUP(I1373,'Nom Ceges'!A:B,2,FALSE)</f>
        <v>DP.PATOL.I TERP.EXP.</v>
      </c>
      <c r="K1373" s="90">
        <v>45232</v>
      </c>
      <c r="L1373" s="92" t="s">
        <v>133</v>
      </c>
      <c r="M1373" s="89" t="s">
        <v>134</v>
      </c>
    </row>
    <row r="1374" spans="1:13" customFormat="1" ht="14.4" x14ac:dyDescent="0.25">
      <c r="A1374" s="89" t="s">
        <v>157</v>
      </c>
      <c r="B1374" s="89" t="s">
        <v>254</v>
      </c>
      <c r="C1374" s="89" t="s">
        <v>2526</v>
      </c>
      <c r="D1374" s="89" t="s">
        <v>255</v>
      </c>
      <c r="E1374" s="89" t="s">
        <v>3811</v>
      </c>
      <c r="F1374" s="90">
        <v>45229</v>
      </c>
      <c r="G1374" s="3">
        <v>619.55999999999995</v>
      </c>
      <c r="H1374" s="89" t="s">
        <v>3727</v>
      </c>
      <c r="I1374" s="91" t="s">
        <v>233</v>
      </c>
      <c r="J1374" s="104" t="str">
        <f>VLOOKUP(I1374,'Nom Ceges'!A:B,2,FALSE)</f>
        <v>DP.PATOL.I TERP.EXP.</v>
      </c>
      <c r="K1374" s="90">
        <v>45236</v>
      </c>
      <c r="L1374" s="92" t="s">
        <v>133</v>
      </c>
      <c r="M1374" s="89" t="s">
        <v>134</v>
      </c>
    </row>
    <row r="1375" spans="1:13" customFormat="1" ht="14.4" x14ac:dyDescent="0.25">
      <c r="A1375" s="89" t="s">
        <v>157</v>
      </c>
      <c r="B1375" s="89" t="s">
        <v>254</v>
      </c>
      <c r="C1375" s="89" t="s">
        <v>2526</v>
      </c>
      <c r="D1375" s="89" t="s">
        <v>255</v>
      </c>
      <c r="E1375" s="89" t="s">
        <v>3875</v>
      </c>
      <c r="F1375" s="90">
        <v>45224</v>
      </c>
      <c r="G1375" s="3">
        <v>165.37</v>
      </c>
      <c r="H1375" s="89" t="s">
        <v>3729</v>
      </c>
      <c r="I1375" s="91" t="s">
        <v>233</v>
      </c>
      <c r="J1375" s="104" t="str">
        <f>VLOOKUP(I1375,'Nom Ceges'!A:B,2,FALSE)</f>
        <v>DP.PATOL.I TERP.EXP.</v>
      </c>
      <c r="K1375" s="90">
        <v>45238</v>
      </c>
      <c r="L1375" s="92" t="s">
        <v>133</v>
      </c>
      <c r="M1375" s="89" t="s">
        <v>134</v>
      </c>
    </row>
    <row r="1376" spans="1:13" customFormat="1" ht="14.4" x14ac:dyDescent="0.25">
      <c r="A1376" s="89" t="s">
        <v>157</v>
      </c>
      <c r="B1376" s="89" t="s">
        <v>254</v>
      </c>
      <c r="C1376" s="89" t="s">
        <v>2526</v>
      </c>
      <c r="D1376" s="89" t="s">
        <v>255</v>
      </c>
      <c r="E1376" s="89" t="s">
        <v>3876</v>
      </c>
      <c r="F1376" s="90">
        <v>45230</v>
      </c>
      <c r="G1376" s="3">
        <v>69.12</v>
      </c>
      <c r="H1376" s="89" t="s">
        <v>3729</v>
      </c>
      <c r="I1376" s="91" t="s">
        <v>233</v>
      </c>
      <c r="J1376" s="104" t="str">
        <f>VLOOKUP(I1376,'Nom Ceges'!A:B,2,FALSE)</f>
        <v>DP.PATOL.I TERP.EXP.</v>
      </c>
      <c r="K1376" s="90">
        <v>45238</v>
      </c>
      <c r="L1376" s="92" t="s">
        <v>133</v>
      </c>
      <c r="M1376" s="89" t="s">
        <v>134</v>
      </c>
    </row>
    <row r="1377" spans="1:13" customFormat="1" ht="14.4" x14ac:dyDescent="0.25">
      <c r="A1377" s="89" t="s">
        <v>157</v>
      </c>
      <c r="B1377" s="89" t="s">
        <v>254</v>
      </c>
      <c r="C1377" s="89" t="s">
        <v>2526</v>
      </c>
      <c r="D1377" s="89" t="s">
        <v>255</v>
      </c>
      <c r="E1377" s="89" t="s">
        <v>4146</v>
      </c>
      <c r="F1377" s="90">
        <v>45240</v>
      </c>
      <c r="G1377" s="3">
        <v>591.29999999999995</v>
      </c>
      <c r="H1377" s="89" t="s">
        <v>4147</v>
      </c>
      <c r="I1377" s="91" t="s">
        <v>233</v>
      </c>
      <c r="J1377" s="104" t="str">
        <f>VLOOKUP(I1377,'Nom Ceges'!A:B,2,FALSE)</f>
        <v>DP.PATOL.I TERP.EXP.</v>
      </c>
      <c r="K1377" s="90">
        <v>45253</v>
      </c>
      <c r="L1377" s="92" t="s">
        <v>133</v>
      </c>
      <c r="M1377" s="89" t="s">
        <v>134</v>
      </c>
    </row>
    <row r="1378" spans="1:13" customFormat="1" ht="14.4" x14ac:dyDescent="0.25">
      <c r="A1378" s="89" t="s">
        <v>157</v>
      </c>
      <c r="B1378" s="89" t="s">
        <v>254</v>
      </c>
      <c r="C1378" s="89" t="s">
        <v>2526</v>
      </c>
      <c r="D1378" s="89" t="s">
        <v>255</v>
      </c>
      <c r="E1378" s="89" t="s">
        <v>4148</v>
      </c>
      <c r="F1378" s="90">
        <v>45243</v>
      </c>
      <c r="G1378" s="3">
        <v>97.71</v>
      </c>
      <c r="H1378" s="89" t="s">
        <v>4147</v>
      </c>
      <c r="I1378" s="91" t="s">
        <v>233</v>
      </c>
      <c r="J1378" s="104" t="str">
        <f>VLOOKUP(I1378,'Nom Ceges'!A:B,2,FALSE)</f>
        <v>DP.PATOL.I TERP.EXP.</v>
      </c>
      <c r="K1378" s="90">
        <v>45253</v>
      </c>
      <c r="L1378" s="92" t="s">
        <v>133</v>
      </c>
      <c r="M1378" s="89" t="s">
        <v>134</v>
      </c>
    </row>
    <row r="1379" spans="1:13" customFormat="1" ht="14.4" x14ac:dyDescent="0.25">
      <c r="A1379" s="89" t="s">
        <v>157</v>
      </c>
      <c r="B1379" s="89" t="s">
        <v>183</v>
      </c>
      <c r="C1379" s="89" t="s">
        <v>2453</v>
      </c>
      <c r="D1379" s="89" t="s">
        <v>2454</v>
      </c>
      <c r="E1379" s="89" t="s">
        <v>2682</v>
      </c>
      <c r="F1379" s="90">
        <v>45063</v>
      </c>
      <c r="G1379" s="3">
        <v>166.98</v>
      </c>
      <c r="H1379" s="89" t="s">
        <v>2683</v>
      </c>
      <c r="I1379" s="91" t="s">
        <v>233</v>
      </c>
      <c r="J1379" s="104" t="str">
        <f>VLOOKUP(I1379,'Nom Ceges'!A:B,2,FALSE)</f>
        <v>DP.PATOL.I TERP.EXP.</v>
      </c>
      <c r="K1379" s="90">
        <v>45064</v>
      </c>
      <c r="L1379" s="92" t="s">
        <v>133</v>
      </c>
      <c r="M1379" s="89" t="s">
        <v>134</v>
      </c>
    </row>
    <row r="1380" spans="1:13" customFormat="1" ht="14.4" x14ac:dyDescent="0.25">
      <c r="A1380" s="89" t="s">
        <v>157</v>
      </c>
      <c r="B1380" s="89" t="s">
        <v>183</v>
      </c>
      <c r="C1380" s="89" t="s">
        <v>2453</v>
      </c>
      <c r="D1380" s="89" t="s">
        <v>2454</v>
      </c>
      <c r="E1380" s="89" t="s">
        <v>2711</v>
      </c>
      <c r="F1380" s="90">
        <v>45072</v>
      </c>
      <c r="G1380" s="3">
        <v>45.77</v>
      </c>
      <c r="H1380" s="89" t="s">
        <v>2712</v>
      </c>
      <c r="I1380" s="91" t="s">
        <v>233</v>
      </c>
      <c r="J1380" s="104" t="str">
        <f>VLOOKUP(I1380,'Nom Ceges'!A:B,2,FALSE)</f>
        <v>DP.PATOL.I TERP.EXP.</v>
      </c>
      <c r="K1380" s="90">
        <v>45073</v>
      </c>
      <c r="L1380" s="92" t="s">
        <v>133</v>
      </c>
      <c r="M1380" s="89" t="s">
        <v>134</v>
      </c>
    </row>
    <row r="1381" spans="1:13" customFormat="1" ht="14.4" x14ac:dyDescent="0.25">
      <c r="A1381" s="89" t="s">
        <v>157</v>
      </c>
      <c r="B1381" s="89" t="s">
        <v>183</v>
      </c>
      <c r="C1381" s="89" t="s">
        <v>2453</v>
      </c>
      <c r="D1381" s="89" t="s">
        <v>2454</v>
      </c>
      <c r="E1381" s="89" t="s">
        <v>2958</v>
      </c>
      <c r="F1381" s="90">
        <v>45117</v>
      </c>
      <c r="G1381" s="3">
        <v>341.36</v>
      </c>
      <c r="H1381" s="89" t="s">
        <v>2959</v>
      </c>
      <c r="I1381" s="91" t="s">
        <v>233</v>
      </c>
      <c r="J1381" s="104" t="str">
        <f>VLOOKUP(I1381,'Nom Ceges'!A:B,2,FALSE)</f>
        <v>DP.PATOL.I TERP.EXP.</v>
      </c>
      <c r="K1381" s="90">
        <v>45118</v>
      </c>
      <c r="L1381" s="92" t="s">
        <v>133</v>
      </c>
      <c r="M1381" s="89" t="s">
        <v>134</v>
      </c>
    </row>
    <row r="1382" spans="1:13" customFormat="1" ht="14.4" x14ac:dyDescent="0.25">
      <c r="A1382" s="89" t="s">
        <v>157</v>
      </c>
      <c r="B1382" s="89" t="s">
        <v>183</v>
      </c>
      <c r="C1382" s="89" t="s">
        <v>2453</v>
      </c>
      <c r="D1382" s="89" t="s">
        <v>2454</v>
      </c>
      <c r="E1382" s="89" t="s">
        <v>2977</v>
      </c>
      <c r="F1382" s="90">
        <v>45119</v>
      </c>
      <c r="G1382" s="3">
        <v>59.82</v>
      </c>
      <c r="H1382" s="89" t="s">
        <v>2978</v>
      </c>
      <c r="I1382" s="91" t="s">
        <v>233</v>
      </c>
      <c r="J1382" s="104" t="str">
        <f>VLOOKUP(I1382,'Nom Ceges'!A:B,2,FALSE)</f>
        <v>DP.PATOL.I TERP.EXP.</v>
      </c>
      <c r="K1382" s="90">
        <v>45120</v>
      </c>
      <c r="L1382" s="92" t="s">
        <v>133</v>
      </c>
      <c r="M1382" s="89" t="s">
        <v>134</v>
      </c>
    </row>
    <row r="1383" spans="1:13" customFormat="1" ht="14.4" x14ac:dyDescent="0.25">
      <c r="A1383" s="89" t="s">
        <v>157</v>
      </c>
      <c r="B1383" s="89" t="s">
        <v>183</v>
      </c>
      <c r="C1383" s="89" t="s">
        <v>2453</v>
      </c>
      <c r="D1383" s="89" t="s">
        <v>2454</v>
      </c>
      <c r="E1383" s="89" t="s">
        <v>3092</v>
      </c>
      <c r="F1383" s="90">
        <v>45142</v>
      </c>
      <c r="G1383" s="3">
        <v>328.15</v>
      </c>
      <c r="H1383" s="89" t="s">
        <v>3093</v>
      </c>
      <c r="I1383" s="91" t="s">
        <v>233</v>
      </c>
      <c r="J1383" s="104" t="str">
        <f>VLOOKUP(I1383,'Nom Ceges'!A:B,2,FALSE)</f>
        <v>DP.PATOL.I TERP.EXP.</v>
      </c>
      <c r="K1383" s="90">
        <v>45145</v>
      </c>
      <c r="L1383" s="92" t="s">
        <v>133</v>
      </c>
      <c r="M1383" s="89" t="s">
        <v>134</v>
      </c>
    </row>
    <row r="1384" spans="1:13" customFormat="1" ht="14.4" x14ac:dyDescent="0.25">
      <c r="A1384" s="89" t="s">
        <v>157</v>
      </c>
      <c r="B1384" s="89" t="s">
        <v>183</v>
      </c>
      <c r="C1384" s="89" t="s">
        <v>2453</v>
      </c>
      <c r="D1384" s="89" t="s">
        <v>2454</v>
      </c>
      <c r="E1384" s="89" t="s">
        <v>3107</v>
      </c>
      <c r="F1384" s="90">
        <v>45146</v>
      </c>
      <c r="G1384" s="3">
        <v>162.21</v>
      </c>
      <c r="H1384" s="89" t="s">
        <v>3108</v>
      </c>
      <c r="I1384" s="91" t="s">
        <v>233</v>
      </c>
      <c r="J1384" s="104" t="str">
        <f>VLOOKUP(I1384,'Nom Ceges'!A:B,2,FALSE)</f>
        <v>DP.PATOL.I TERP.EXP.</v>
      </c>
      <c r="K1384" s="90">
        <v>45147</v>
      </c>
      <c r="L1384" s="92" t="s">
        <v>133</v>
      </c>
      <c r="M1384" s="89" t="s">
        <v>134</v>
      </c>
    </row>
    <row r="1385" spans="1:13" customFormat="1" ht="14.4" x14ac:dyDescent="0.25">
      <c r="A1385" s="89" t="s">
        <v>157</v>
      </c>
      <c r="B1385" s="89" t="s">
        <v>183</v>
      </c>
      <c r="C1385" s="89" t="s">
        <v>2453</v>
      </c>
      <c r="D1385" s="89" t="s">
        <v>2454</v>
      </c>
      <c r="E1385" s="89" t="s">
        <v>3117</v>
      </c>
      <c r="F1385" s="90">
        <v>45159</v>
      </c>
      <c r="G1385" s="3">
        <v>41.24</v>
      </c>
      <c r="H1385" s="89" t="s">
        <v>2978</v>
      </c>
      <c r="I1385" s="91" t="s">
        <v>233</v>
      </c>
      <c r="J1385" s="104" t="str">
        <f>VLOOKUP(I1385,'Nom Ceges'!A:B,2,FALSE)</f>
        <v>DP.PATOL.I TERP.EXP.</v>
      </c>
      <c r="K1385" s="90">
        <v>45160</v>
      </c>
      <c r="L1385" s="92" t="s">
        <v>133</v>
      </c>
      <c r="M1385" s="89" t="s">
        <v>134</v>
      </c>
    </row>
    <row r="1386" spans="1:13" customFormat="1" ht="14.4" x14ac:dyDescent="0.25">
      <c r="A1386" s="89" t="s">
        <v>157</v>
      </c>
      <c r="B1386" s="89" t="s">
        <v>183</v>
      </c>
      <c r="C1386" s="89" t="s">
        <v>2453</v>
      </c>
      <c r="D1386" s="89" t="s">
        <v>2454</v>
      </c>
      <c r="E1386" s="89" t="s">
        <v>3360</v>
      </c>
      <c r="F1386" s="90">
        <v>45203</v>
      </c>
      <c r="G1386" s="3">
        <v>9.73</v>
      </c>
      <c r="H1386" s="89" t="s">
        <v>3361</v>
      </c>
      <c r="I1386" s="91" t="s">
        <v>233</v>
      </c>
      <c r="J1386" s="104" t="str">
        <f>VLOOKUP(I1386,'Nom Ceges'!A:B,2,FALSE)</f>
        <v>DP.PATOL.I TERP.EXP.</v>
      </c>
      <c r="K1386" s="90">
        <v>45204</v>
      </c>
      <c r="L1386" s="92" t="s">
        <v>133</v>
      </c>
      <c r="M1386" s="89" t="s">
        <v>134</v>
      </c>
    </row>
    <row r="1387" spans="1:13" customFormat="1" ht="14.4" x14ac:dyDescent="0.25">
      <c r="A1387" s="89" t="s">
        <v>157</v>
      </c>
      <c r="B1387" s="89" t="s">
        <v>183</v>
      </c>
      <c r="C1387" s="89" t="s">
        <v>2453</v>
      </c>
      <c r="D1387" s="89" t="s">
        <v>2454</v>
      </c>
      <c r="E1387" s="89" t="s">
        <v>3422</v>
      </c>
      <c r="F1387" s="90">
        <v>45208</v>
      </c>
      <c r="G1387" s="3">
        <v>57.11</v>
      </c>
      <c r="H1387" s="89" t="s">
        <v>3423</v>
      </c>
      <c r="I1387" s="91" t="s">
        <v>233</v>
      </c>
      <c r="J1387" s="104" t="str">
        <f>VLOOKUP(I1387,'Nom Ceges'!A:B,2,FALSE)</f>
        <v>DP.PATOL.I TERP.EXP.</v>
      </c>
      <c r="K1387" s="90">
        <v>45209</v>
      </c>
      <c r="L1387" s="92" t="s">
        <v>133</v>
      </c>
      <c r="M1387" s="89" t="s">
        <v>134</v>
      </c>
    </row>
    <row r="1388" spans="1:13" customFormat="1" ht="14.4" x14ac:dyDescent="0.25">
      <c r="A1388" s="89" t="s">
        <v>157</v>
      </c>
      <c r="B1388" s="89" t="s">
        <v>183</v>
      </c>
      <c r="C1388" s="89" t="s">
        <v>2453</v>
      </c>
      <c r="D1388" s="89" t="s">
        <v>2454</v>
      </c>
      <c r="E1388" s="89" t="s">
        <v>3704</v>
      </c>
      <c r="F1388" s="90">
        <v>45230</v>
      </c>
      <c r="G1388" s="3">
        <v>485.21</v>
      </c>
      <c r="H1388" s="89" t="s">
        <v>3705</v>
      </c>
      <c r="I1388" s="91" t="s">
        <v>233</v>
      </c>
      <c r="J1388" s="104" t="str">
        <f>VLOOKUP(I1388,'Nom Ceges'!A:B,2,FALSE)</f>
        <v>DP.PATOL.I TERP.EXP.</v>
      </c>
      <c r="K1388" s="90">
        <v>45231</v>
      </c>
      <c r="L1388" s="92" t="s">
        <v>133</v>
      </c>
      <c r="M1388" s="89" t="s">
        <v>134</v>
      </c>
    </row>
    <row r="1389" spans="1:13" customFormat="1" ht="14.4" x14ac:dyDescent="0.25">
      <c r="A1389" s="89" t="s">
        <v>157</v>
      </c>
      <c r="B1389" s="89" t="s">
        <v>183</v>
      </c>
      <c r="C1389" s="89" t="s">
        <v>2453</v>
      </c>
      <c r="D1389" s="89" t="s">
        <v>2454</v>
      </c>
      <c r="E1389" s="89" t="s">
        <v>3802</v>
      </c>
      <c r="F1389" s="90">
        <v>45233</v>
      </c>
      <c r="G1389" s="3">
        <v>22.42</v>
      </c>
      <c r="H1389" s="89" t="s">
        <v>3803</v>
      </c>
      <c r="I1389" s="91" t="s">
        <v>233</v>
      </c>
      <c r="J1389" s="104" t="str">
        <f>VLOOKUP(I1389,'Nom Ceges'!A:B,2,FALSE)</f>
        <v>DP.PATOL.I TERP.EXP.</v>
      </c>
      <c r="K1389" s="90">
        <v>45234</v>
      </c>
      <c r="L1389" s="92" t="s">
        <v>133</v>
      </c>
      <c r="M1389" s="89" t="s">
        <v>134</v>
      </c>
    </row>
    <row r="1390" spans="1:13" customFormat="1" ht="14.4" x14ac:dyDescent="0.25">
      <c r="A1390" s="89" t="s">
        <v>157</v>
      </c>
      <c r="B1390" s="89" t="s">
        <v>183</v>
      </c>
      <c r="C1390" s="89" t="s">
        <v>2453</v>
      </c>
      <c r="D1390" s="89" t="s">
        <v>2454</v>
      </c>
      <c r="E1390" s="89" t="s">
        <v>3949</v>
      </c>
      <c r="F1390" s="90">
        <v>45243</v>
      </c>
      <c r="G1390" s="3">
        <v>145.85</v>
      </c>
      <c r="H1390" s="89" t="s">
        <v>3950</v>
      </c>
      <c r="I1390" s="91" t="s">
        <v>233</v>
      </c>
      <c r="J1390" s="104" t="str">
        <f>VLOOKUP(I1390,'Nom Ceges'!A:B,2,FALSE)</f>
        <v>DP.PATOL.I TERP.EXP.</v>
      </c>
      <c r="K1390" s="90">
        <v>45244</v>
      </c>
      <c r="L1390" s="92" t="s">
        <v>133</v>
      </c>
      <c r="M1390" s="89" t="s">
        <v>134</v>
      </c>
    </row>
    <row r="1391" spans="1:13" customFormat="1" ht="14.4" x14ac:dyDescent="0.25">
      <c r="A1391" s="89" t="s">
        <v>157</v>
      </c>
      <c r="B1391" s="89" t="s">
        <v>183</v>
      </c>
      <c r="C1391" s="89" t="s">
        <v>2453</v>
      </c>
      <c r="D1391" s="89" t="s">
        <v>2454</v>
      </c>
      <c r="E1391" s="89" t="s">
        <v>3992</v>
      </c>
      <c r="F1391" s="90">
        <v>45244</v>
      </c>
      <c r="G1391" s="3">
        <v>72</v>
      </c>
      <c r="H1391" s="89" t="s">
        <v>3993</v>
      </c>
      <c r="I1391" s="91" t="s">
        <v>233</v>
      </c>
      <c r="J1391" s="104" t="str">
        <f>VLOOKUP(I1391,'Nom Ceges'!A:B,2,FALSE)</f>
        <v>DP.PATOL.I TERP.EXP.</v>
      </c>
      <c r="K1391" s="90">
        <v>45245</v>
      </c>
      <c r="L1391" s="92" t="s">
        <v>133</v>
      </c>
      <c r="M1391" s="89" t="s">
        <v>134</v>
      </c>
    </row>
    <row r="1392" spans="1:13" customFormat="1" ht="14.4" x14ac:dyDescent="0.25">
      <c r="A1392" s="89" t="s">
        <v>157</v>
      </c>
      <c r="B1392" s="89" t="s">
        <v>183</v>
      </c>
      <c r="C1392" s="89" t="s">
        <v>2453</v>
      </c>
      <c r="D1392" s="89" t="s">
        <v>2454</v>
      </c>
      <c r="E1392" s="89" t="s">
        <v>4043</v>
      </c>
      <c r="F1392" s="90">
        <v>45247</v>
      </c>
      <c r="G1392" s="3">
        <v>1113.77</v>
      </c>
      <c r="H1392" s="89" t="s">
        <v>4044</v>
      </c>
      <c r="I1392" s="91" t="s">
        <v>233</v>
      </c>
      <c r="J1392" s="104" t="str">
        <f>VLOOKUP(I1392,'Nom Ceges'!A:B,2,FALSE)</f>
        <v>DP.PATOL.I TERP.EXP.</v>
      </c>
      <c r="K1392" s="90">
        <v>45248</v>
      </c>
      <c r="L1392" s="92" t="s">
        <v>133</v>
      </c>
      <c r="M1392" s="89" t="s">
        <v>134</v>
      </c>
    </row>
    <row r="1393" spans="1:13" customFormat="1" ht="14.4" x14ac:dyDescent="0.25">
      <c r="A1393" s="89" t="s">
        <v>157</v>
      </c>
      <c r="B1393" s="89" t="s">
        <v>183</v>
      </c>
      <c r="C1393" s="89" t="s">
        <v>2453</v>
      </c>
      <c r="D1393" s="89" t="s">
        <v>2454</v>
      </c>
      <c r="E1393" s="89" t="s">
        <v>4271</v>
      </c>
      <c r="F1393" s="90">
        <v>45258</v>
      </c>
      <c r="G1393" s="3">
        <v>49.61</v>
      </c>
      <c r="H1393" s="89" t="s">
        <v>3993</v>
      </c>
      <c r="I1393" s="91" t="s">
        <v>233</v>
      </c>
      <c r="J1393" s="104" t="str">
        <f>VLOOKUP(I1393,'Nom Ceges'!A:B,2,FALSE)</f>
        <v>DP.PATOL.I TERP.EXP.</v>
      </c>
      <c r="K1393" s="90">
        <v>45259</v>
      </c>
      <c r="L1393" s="92" t="s">
        <v>133</v>
      </c>
      <c r="M1393" s="89" t="s">
        <v>134</v>
      </c>
    </row>
    <row r="1394" spans="1:13" customFormat="1" ht="14.4" x14ac:dyDescent="0.25">
      <c r="A1394" s="89" t="s">
        <v>157</v>
      </c>
      <c r="B1394" s="89" t="s">
        <v>185</v>
      </c>
      <c r="C1394" s="89" t="s">
        <v>4005</v>
      </c>
      <c r="D1394" s="89" t="s">
        <v>186</v>
      </c>
      <c r="E1394" s="89" t="s">
        <v>4006</v>
      </c>
      <c r="F1394" s="90">
        <v>45246</v>
      </c>
      <c r="G1394" s="3">
        <v>430.61</v>
      </c>
      <c r="H1394" s="89" t="s">
        <v>4007</v>
      </c>
      <c r="I1394" s="91" t="s">
        <v>233</v>
      </c>
      <c r="J1394" s="104" t="str">
        <f>VLOOKUP(I1394,'Nom Ceges'!A:B,2,FALSE)</f>
        <v>DP.PATOL.I TERP.EXP.</v>
      </c>
      <c r="K1394" s="90">
        <v>45246</v>
      </c>
      <c r="L1394" s="92" t="s">
        <v>133</v>
      </c>
      <c r="M1394" s="89" t="s">
        <v>134</v>
      </c>
    </row>
    <row r="1395" spans="1:13" customFormat="1" ht="14.4" x14ac:dyDescent="0.25">
      <c r="A1395" s="89" t="s">
        <v>157</v>
      </c>
      <c r="B1395" s="89" t="s">
        <v>263</v>
      </c>
      <c r="C1395" s="89" t="s">
        <v>2561</v>
      </c>
      <c r="D1395" s="89" t="s">
        <v>264</v>
      </c>
      <c r="E1395" s="89" t="s">
        <v>2725</v>
      </c>
      <c r="F1395" s="90">
        <v>45077</v>
      </c>
      <c r="G1395" s="3">
        <v>74.78</v>
      </c>
      <c r="H1395" s="89" t="s">
        <v>2726</v>
      </c>
      <c r="I1395" s="91" t="s">
        <v>233</v>
      </c>
      <c r="J1395" s="104" t="str">
        <f>VLOOKUP(I1395,'Nom Ceges'!A:B,2,FALSE)</f>
        <v>DP.PATOL.I TERP.EXP.</v>
      </c>
      <c r="K1395" s="90">
        <v>45077</v>
      </c>
      <c r="L1395" s="92" t="s">
        <v>133</v>
      </c>
      <c r="M1395" s="89" t="s">
        <v>134</v>
      </c>
    </row>
    <row r="1396" spans="1:13" customFormat="1" ht="14.4" x14ac:dyDescent="0.25">
      <c r="A1396" s="89" t="s">
        <v>157</v>
      </c>
      <c r="B1396" s="89" t="s">
        <v>263</v>
      </c>
      <c r="C1396" s="89" t="s">
        <v>2561</v>
      </c>
      <c r="D1396" s="89" t="s">
        <v>264</v>
      </c>
      <c r="E1396" s="89" t="s">
        <v>2734</v>
      </c>
      <c r="F1396" s="90">
        <v>45079</v>
      </c>
      <c r="G1396" s="3">
        <v>57.72</v>
      </c>
      <c r="H1396" s="89" t="s">
        <v>2735</v>
      </c>
      <c r="I1396" s="91" t="s">
        <v>233</v>
      </c>
      <c r="J1396" s="104" t="str">
        <f>VLOOKUP(I1396,'Nom Ceges'!A:B,2,FALSE)</f>
        <v>DP.PATOL.I TERP.EXP.</v>
      </c>
      <c r="K1396" s="90">
        <v>45079</v>
      </c>
      <c r="L1396" s="92" t="s">
        <v>133</v>
      </c>
      <c r="M1396" s="89" t="s">
        <v>134</v>
      </c>
    </row>
    <row r="1397" spans="1:13" customFormat="1" ht="14.4" x14ac:dyDescent="0.25">
      <c r="A1397" s="89" t="s">
        <v>157</v>
      </c>
      <c r="B1397" s="89" t="s">
        <v>263</v>
      </c>
      <c r="C1397" s="89" t="s">
        <v>2561</v>
      </c>
      <c r="D1397" s="89" t="s">
        <v>264</v>
      </c>
      <c r="E1397" s="89" t="s">
        <v>2778</v>
      </c>
      <c r="F1397" s="90">
        <v>45091</v>
      </c>
      <c r="G1397" s="3">
        <v>156.03</v>
      </c>
      <c r="H1397" s="89" t="s">
        <v>2779</v>
      </c>
      <c r="I1397" s="91" t="s">
        <v>233</v>
      </c>
      <c r="J1397" s="104" t="str">
        <f>VLOOKUP(I1397,'Nom Ceges'!A:B,2,FALSE)</f>
        <v>DP.PATOL.I TERP.EXP.</v>
      </c>
      <c r="K1397" s="90">
        <v>45091</v>
      </c>
      <c r="L1397" s="92" t="s">
        <v>133</v>
      </c>
      <c r="M1397" s="89" t="s">
        <v>134</v>
      </c>
    </row>
    <row r="1398" spans="1:13" customFormat="1" ht="14.4" x14ac:dyDescent="0.25">
      <c r="A1398" s="89" t="s">
        <v>157</v>
      </c>
      <c r="B1398" s="89" t="s">
        <v>263</v>
      </c>
      <c r="C1398" s="89" t="s">
        <v>2561</v>
      </c>
      <c r="D1398" s="89" t="s">
        <v>264</v>
      </c>
      <c r="E1398" s="89" t="s">
        <v>2780</v>
      </c>
      <c r="F1398" s="90">
        <v>45091</v>
      </c>
      <c r="G1398" s="3">
        <v>1088.03</v>
      </c>
      <c r="H1398" s="89" t="s">
        <v>2781</v>
      </c>
      <c r="I1398" s="91" t="s">
        <v>233</v>
      </c>
      <c r="J1398" s="104" t="str">
        <f>VLOOKUP(I1398,'Nom Ceges'!A:B,2,FALSE)</f>
        <v>DP.PATOL.I TERP.EXP.</v>
      </c>
      <c r="K1398" s="90">
        <v>45091</v>
      </c>
      <c r="L1398" s="92" t="s">
        <v>133</v>
      </c>
      <c r="M1398" s="89" t="s">
        <v>134</v>
      </c>
    </row>
    <row r="1399" spans="1:13" customFormat="1" ht="14.4" x14ac:dyDescent="0.25">
      <c r="A1399" s="89" t="s">
        <v>157</v>
      </c>
      <c r="B1399" s="89" t="s">
        <v>263</v>
      </c>
      <c r="C1399" s="89" t="s">
        <v>2561</v>
      </c>
      <c r="D1399" s="89" t="s">
        <v>264</v>
      </c>
      <c r="E1399" s="89" t="s">
        <v>2847</v>
      </c>
      <c r="F1399" s="90">
        <v>45105</v>
      </c>
      <c r="G1399" s="3">
        <v>373.89</v>
      </c>
      <c r="H1399" s="89" t="s">
        <v>2848</v>
      </c>
      <c r="I1399" s="91" t="s">
        <v>233</v>
      </c>
      <c r="J1399" s="104" t="str">
        <f>VLOOKUP(I1399,'Nom Ceges'!A:B,2,FALSE)</f>
        <v>DP.PATOL.I TERP.EXP.</v>
      </c>
      <c r="K1399" s="90">
        <v>45105</v>
      </c>
      <c r="L1399" s="92" t="s">
        <v>133</v>
      </c>
      <c r="M1399" s="89" t="s">
        <v>134</v>
      </c>
    </row>
    <row r="1400" spans="1:13" customFormat="1" ht="14.4" x14ac:dyDescent="0.25">
      <c r="A1400" s="89" t="s">
        <v>157</v>
      </c>
      <c r="B1400" s="89" t="s">
        <v>263</v>
      </c>
      <c r="C1400" s="89" t="s">
        <v>2561</v>
      </c>
      <c r="D1400" s="89" t="s">
        <v>264</v>
      </c>
      <c r="E1400" s="89" t="s">
        <v>2866</v>
      </c>
      <c r="F1400" s="90">
        <v>45107</v>
      </c>
      <c r="G1400" s="3">
        <v>1868.09</v>
      </c>
      <c r="H1400" s="89" t="s">
        <v>2867</v>
      </c>
      <c r="I1400" s="91" t="s">
        <v>233</v>
      </c>
      <c r="J1400" s="104" t="str">
        <f>VLOOKUP(I1400,'Nom Ceges'!A:B,2,FALSE)</f>
        <v>DP.PATOL.I TERP.EXP.</v>
      </c>
      <c r="K1400" s="90">
        <v>45107</v>
      </c>
      <c r="L1400" s="92" t="s">
        <v>133</v>
      </c>
      <c r="M1400" s="89" t="s">
        <v>134</v>
      </c>
    </row>
    <row r="1401" spans="1:13" customFormat="1" ht="14.4" x14ac:dyDescent="0.25">
      <c r="A1401" s="89" t="s">
        <v>157</v>
      </c>
      <c r="B1401" s="89" t="s">
        <v>263</v>
      </c>
      <c r="C1401" s="89" t="s">
        <v>2561</v>
      </c>
      <c r="D1401" s="89" t="s">
        <v>264</v>
      </c>
      <c r="E1401" s="89" t="s">
        <v>3049</v>
      </c>
      <c r="F1401" s="90">
        <v>45128</v>
      </c>
      <c r="G1401" s="3">
        <v>41.14</v>
      </c>
      <c r="H1401" s="89" t="s">
        <v>3050</v>
      </c>
      <c r="I1401" s="91" t="s">
        <v>233</v>
      </c>
      <c r="J1401" s="104" t="str">
        <f>VLOOKUP(I1401,'Nom Ceges'!A:B,2,FALSE)</f>
        <v>DP.PATOL.I TERP.EXP.</v>
      </c>
      <c r="K1401" s="90">
        <v>45128</v>
      </c>
      <c r="L1401" s="92" t="s">
        <v>133</v>
      </c>
      <c r="M1401" s="89" t="s">
        <v>134</v>
      </c>
    </row>
    <row r="1402" spans="1:13" customFormat="1" ht="14.4" x14ac:dyDescent="0.25">
      <c r="A1402" s="89" t="s">
        <v>157</v>
      </c>
      <c r="B1402" s="89" t="s">
        <v>263</v>
      </c>
      <c r="C1402" s="89" t="s">
        <v>2561</v>
      </c>
      <c r="D1402" s="89" t="s">
        <v>264</v>
      </c>
      <c r="E1402" s="89" t="s">
        <v>3090</v>
      </c>
      <c r="F1402" s="90">
        <v>45142</v>
      </c>
      <c r="G1402" s="3">
        <v>1767.62</v>
      </c>
      <c r="H1402" s="89" t="s">
        <v>3091</v>
      </c>
      <c r="I1402" s="91" t="s">
        <v>233</v>
      </c>
      <c r="J1402" s="104" t="str">
        <f>VLOOKUP(I1402,'Nom Ceges'!A:B,2,FALSE)</f>
        <v>DP.PATOL.I TERP.EXP.</v>
      </c>
      <c r="K1402" s="90">
        <v>45142</v>
      </c>
      <c r="L1402" s="92" t="s">
        <v>133</v>
      </c>
      <c r="M1402" s="89" t="s">
        <v>134</v>
      </c>
    </row>
    <row r="1403" spans="1:13" customFormat="1" ht="14.4" x14ac:dyDescent="0.25">
      <c r="A1403" s="89" t="s">
        <v>157</v>
      </c>
      <c r="B1403" s="89" t="s">
        <v>263</v>
      </c>
      <c r="C1403" s="89" t="s">
        <v>2561</v>
      </c>
      <c r="D1403" s="89" t="s">
        <v>264</v>
      </c>
      <c r="E1403" s="89" t="s">
        <v>3616</v>
      </c>
      <c r="F1403" s="90">
        <v>45219</v>
      </c>
      <c r="G1403" s="3">
        <v>206.33</v>
      </c>
      <c r="H1403" s="89" t="s">
        <v>3617</v>
      </c>
      <c r="I1403" s="91" t="s">
        <v>233</v>
      </c>
      <c r="J1403" s="104" t="str">
        <f>VLOOKUP(I1403,'Nom Ceges'!A:B,2,FALSE)</f>
        <v>DP.PATOL.I TERP.EXP.</v>
      </c>
      <c r="K1403" s="90">
        <v>45223</v>
      </c>
      <c r="L1403" s="92" t="s">
        <v>133</v>
      </c>
      <c r="M1403" s="89" t="s">
        <v>134</v>
      </c>
    </row>
    <row r="1404" spans="1:13" customFormat="1" ht="14.4" x14ac:dyDescent="0.25">
      <c r="A1404" s="89" t="s">
        <v>157</v>
      </c>
      <c r="B1404" s="89" t="s">
        <v>263</v>
      </c>
      <c r="C1404" s="89" t="s">
        <v>2561</v>
      </c>
      <c r="D1404" s="89" t="s">
        <v>264</v>
      </c>
      <c r="E1404" s="89" t="s">
        <v>4321</v>
      </c>
      <c r="F1404" s="90">
        <v>45259</v>
      </c>
      <c r="G1404" s="3">
        <v>792.86</v>
      </c>
      <c r="H1404" s="89" t="s">
        <v>4322</v>
      </c>
      <c r="I1404" s="91" t="s">
        <v>233</v>
      </c>
      <c r="J1404" s="104" t="str">
        <f>VLOOKUP(I1404,'Nom Ceges'!A:B,2,FALSE)</f>
        <v>DP.PATOL.I TERP.EXP.</v>
      </c>
      <c r="K1404" s="90">
        <v>45260</v>
      </c>
      <c r="L1404" s="92" t="s">
        <v>133</v>
      </c>
      <c r="M1404" s="89" t="s">
        <v>134</v>
      </c>
    </row>
    <row r="1405" spans="1:13" customFormat="1" ht="14.4" x14ac:dyDescent="0.25">
      <c r="A1405" s="89" t="s">
        <v>157</v>
      </c>
      <c r="B1405" s="89" t="s">
        <v>263</v>
      </c>
      <c r="C1405" s="89" t="s">
        <v>2561</v>
      </c>
      <c r="D1405" s="89" t="s">
        <v>264</v>
      </c>
      <c r="E1405" s="89" t="s">
        <v>4323</v>
      </c>
      <c r="F1405" s="90">
        <v>45259</v>
      </c>
      <c r="G1405" s="3">
        <v>263.3</v>
      </c>
      <c r="H1405" s="89" t="s">
        <v>4324</v>
      </c>
      <c r="I1405" s="91" t="s">
        <v>233</v>
      </c>
      <c r="J1405" s="104" t="str">
        <f>VLOOKUP(I1405,'Nom Ceges'!A:B,2,FALSE)</f>
        <v>DP.PATOL.I TERP.EXP.</v>
      </c>
      <c r="K1405" s="90">
        <v>45260</v>
      </c>
      <c r="L1405" s="92" t="s">
        <v>133</v>
      </c>
      <c r="M1405" s="89" t="s">
        <v>134</v>
      </c>
    </row>
    <row r="1406" spans="1:13" customFormat="1" ht="14.4" x14ac:dyDescent="0.25">
      <c r="A1406" s="89" t="s">
        <v>157</v>
      </c>
      <c r="B1406" s="89" t="s">
        <v>266</v>
      </c>
      <c r="C1406" s="89" t="s">
        <v>2643</v>
      </c>
      <c r="D1406" s="89" t="s">
        <v>2644</v>
      </c>
      <c r="E1406" s="89" t="s">
        <v>2908</v>
      </c>
      <c r="F1406" s="90">
        <v>45107</v>
      </c>
      <c r="G1406" s="3">
        <v>121.02</v>
      </c>
      <c r="H1406" s="89" t="s">
        <v>2909</v>
      </c>
      <c r="I1406" s="91" t="s">
        <v>233</v>
      </c>
      <c r="J1406" s="104" t="str">
        <f>VLOOKUP(I1406,'Nom Ceges'!A:B,2,FALSE)</f>
        <v>DP.PATOL.I TERP.EXP.</v>
      </c>
      <c r="K1406" s="90">
        <v>45112</v>
      </c>
      <c r="L1406" s="92" t="s">
        <v>133</v>
      </c>
      <c r="M1406" s="89" t="s">
        <v>134</v>
      </c>
    </row>
    <row r="1407" spans="1:13" customFormat="1" ht="14.4" x14ac:dyDescent="0.25">
      <c r="A1407" s="89" t="s">
        <v>157</v>
      </c>
      <c r="B1407" s="89" t="s">
        <v>266</v>
      </c>
      <c r="C1407" s="89" t="s">
        <v>2643</v>
      </c>
      <c r="D1407" s="89" t="s">
        <v>2644</v>
      </c>
      <c r="E1407" s="89" t="s">
        <v>2952</v>
      </c>
      <c r="F1407" s="90">
        <v>45117</v>
      </c>
      <c r="G1407" s="3">
        <v>445.28</v>
      </c>
      <c r="H1407" s="89" t="s">
        <v>2953</v>
      </c>
      <c r="I1407" s="91" t="s">
        <v>233</v>
      </c>
      <c r="J1407" s="104" t="str">
        <f>VLOOKUP(I1407,'Nom Ceges'!A:B,2,FALSE)</f>
        <v>DP.PATOL.I TERP.EXP.</v>
      </c>
      <c r="K1407" s="90">
        <v>45118</v>
      </c>
      <c r="L1407" s="92" t="s">
        <v>133</v>
      </c>
      <c r="M1407" s="89" t="s">
        <v>134</v>
      </c>
    </row>
    <row r="1408" spans="1:13" customFormat="1" ht="14.4" x14ac:dyDescent="0.25">
      <c r="A1408" s="89" t="s">
        <v>157</v>
      </c>
      <c r="B1408" s="89" t="s">
        <v>266</v>
      </c>
      <c r="C1408" s="89" t="s">
        <v>2643</v>
      </c>
      <c r="D1408" s="89" t="s">
        <v>2644</v>
      </c>
      <c r="E1408" s="89" t="s">
        <v>3005</v>
      </c>
      <c r="F1408" s="90">
        <v>45124</v>
      </c>
      <c r="G1408" s="3">
        <v>206.75</v>
      </c>
      <c r="H1408" s="89" t="s">
        <v>3006</v>
      </c>
      <c r="I1408" s="91" t="s">
        <v>233</v>
      </c>
      <c r="J1408" s="104" t="str">
        <f>VLOOKUP(I1408,'Nom Ceges'!A:B,2,FALSE)</f>
        <v>DP.PATOL.I TERP.EXP.</v>
      </c>
      <c r="K1408" s="90">
        <v>45124</v>
      </c>
      <c r="L1408" s="92" t="s">
        <v>133</v>
      </c>
      <c r="M1408" s="89" t="s">
        <v>134</v>
      </c>
    </row>
    <row r="1409" spans="1:13" customFormat="1" ht="14.4" x14ac:dyDescent="0.25">
      <c r="A1409" s="89" t="s">
        <v>157</v>
      </c>
      <c r="B1409" s="89" t="s">
        <v>266</v>
      </c>
      <c r="C1409" s="89" t="s">
        <v>2643</v>
      </c>
      <c r="D1409" s="89" t="s">
        <v>2644</v>
      </c>
      <c r="E1409" s="89" t="s">
        <v>3007</v>
      </c>
      <c r="F1409" s="90">
        <v>45124</v>
      </c>
      <c r="G1409" s="3">
        <v>117.39</v>
      </c>
      <c r="H1409" s="89" t="s">
        <v>3008</v>
      </c>
      <c r="I1409" s="91" t="s">
        <v>233</v>
      </c>
      <c r="J1409" s="104" t="str">
        <f>VLOOKUP(I1409,'Nom Ceges'!A:B,2,FALSE)</f>
        <v>DP.PATOL.I TERP.EXP.</v>
      </c>
      <c r="K1409" s="90">
        <v>45124</v>
      </c>
      <c r="L1409" s="92" t="s">
        <v>133</v>
      </c>
      <c r="M1409" s="89" t="s">
        <v>134</v>
      </c>
    </row>
    <row r="1410" spans="1:13" customFormat="1" ht="14.4" x14ac:dyDescent="0.25">
      <c r="A1410" s="89" t="s">
        <v>157</v>
      </c>
      <c r="B1410" s="89" t="s">
        <v>266</v>
      </c>
      <c r="C1410" s="89" t="s">
        <v>2643</v>
      </c>
      <c r="D1410" s="89" t="s">
        <v>2644</v>
      </c>
      <c r="E1410" s="89" t="s">
        <v>3085</v>
      </c>
      <c r="F1410" s="90">
        <v>45138</v>
      </c>
      <c r="G1410" s="3">
        <v>445.04</v>
      </c>
      <c r="H1410" s="89" t="s">
        <v>3086</v>
      </c>
      <c r="I1410" s="91" t="s">
        <v>233</v>
      </c>
      <c r="J1410" s="104" t="str">
        <f>VLOOKUP(I1410,'Nom Ceges'!A:B,2,FALSE)</f>
        <v>DP.PATOL.I TERP.EXP.</v>
      </c>
      <c r="K1410" s="90">
        <v>45139</v>
      </c>
      <c r="L1410" s="92" t="s">
        <v>133</v>
      </c>
      <c r="M1410" s="89" t="s">
        <v>134</v>
      </c>
    </row>
    <row r="1411" spans="1:13" customFormat="1" ht="14.4" x14ac:dyDescent="0.25">
      <c r="A1411" s="89" t="s">
        <v>157</v>
      </c>
      <c r="B1411" s="89" t="s">
        <v>266</v>
      </c>
      <c r="C1411" s="89" t="s">
        <v>2643</v>
      </c>
      <c r="D1411" s="89" t="s">
        <v>2644</v>
      </c>
      <c r="E1411" s="89" t="s">
        <v>3178</v>
      </c>
      <c r="F1411" s="90">
        <v>45177</v>
      </c>
      <c r="G1411" s="3">
        <v>168.99</v>
      </c>
      <c r="H1411" s="89" t="s">
        <v>3086</v>
      </c>
      <c r="I1411" s="91" t="s">
        <v>233</v>
      </c>
      <c r="J1411" s="104" t="str">
        <f>VLOOKUP(I1411,'Nom Ceges'!A:B,2,FALSE)</f>
        <v>DP.PATOL.I TERP.EXP.</v>
      </c>
      <c r="K1411" s="90">
        <v>45177</v>
      </c>
      <c r="L1411" s="92" t="s">
        <v>133</v>
      </c>
      <c r="M1411" s="89" t="s">
        <v>134</v>
      </c>
    </row>
    <row r="1412" spans="1:13" customFormat="1" ht="14.4" x14ac:dyDescent="0.25">
      <c r="A1412" s="89" t="s">
        <v>157</v>
      </c>
      <c r="B1412" s="89" t="s">
        <v>266</v>
      </c>
      <c r="C1412" s="89" t="s">
        <v>2643</v>
      </c>
      <c r="D1412" s="89" t="s">
        <v>2644</v>
      </c>
      <c r="E1412" s="89" t="s">
        <v>3179</v>
      </c>
      <c r="F1412" s="90">
        <v>45177</v>
      </c>
      <c r="G1412" s="3">
        <v>63.89</v>
      </c>
      <c r="H1412" s="89" t="s">
        <v>3086</v>
      </c>
      <c r="I1412" s="91" t="s">
        <v>233</v>
      </c>
      <c r="J1412" s="104" t="str">
        <f>VLOOKUP(I1412,'Nom Ceges'!A:B,2,FALSE)</f>
        <v>DP.PATOL.I TERP.EXP.</v>
      </c>
      <c r="K1412" s="90">
        <v>45177</v>
      </c>
      <c r="L1412" s="92" t="s">
        <v>133</v>
      </c>
      <c r="M1412" s="89" t="s">
        <v>134</v>
      </c>
    </row>
    <row r="1413" spans="1:13" customFormat="1" ht="14.4" x14ac:dyDescent="0.25">
      <c r="A1413" s="89" t="s">
        <v>157</v>
      </c>
      <c r="B1413" s="89" t="s">
        <v>266</v>
      </c>
      <c r="C1413" s="89" t="s">
        <v>2643</v>
      </c>
      <c r="D1413" s="89" t="s">
        <v>2644</v>
      </c>
      <c r="E1413" s="89" t="s">
        <v>3210</v>
      </c>
      <c r="F1413" s="90">
        <v>45184</v>
      </c>
      <c r="G1413" s="3">
        <v>1414.61</v>
      </c>
      <c r="H1413" s="89" t="s">
        <v>3211</v>
      </c>
      <c r="I1413" s="91" t="s">
        <v>233</v>
      </c>
      <c r="J1413" s="104" t="str">
        <f>VLOOKUP(I1413,'Nom Ceges'!A:B,2,FALSE)</f>
        <v>DP.PATOL.I TERP.EXP.</v>
      </c>
      <c r="K1413" s="90">
        <v>45184</v>
      </c>
      <c r="L1413" s="92" t="s">
        <v>133</v>
      </c>
      <c r="M1413" s="89" t="s">
        <v>134</v>
      </c>
    </row>
    <row r="1414" spans="1:13" customFormat="1" ht="14.4" x14ac:dyDescent="0.25">
      <c r="A1414" s="89" t="s">
        <v>157</v>
      </c>
      <c r="B1414" s="89" t="s">
        <v>266</v>
      </c>
      <c r="C1414" s="89" t="s">
        <v>2643</v>
      </c>
      <c r="D1414" s="89" t="s">
        <v>2644</v>
      </c>
      <c r="E1414" s="89" t="s">
        <v>3290</v>
      </c>
      <c r="F1414" s="90">
        <v>45198</v>
      </c>
      <c r="G1414" s="3">
        <v>56.92</v>
      </c>
      <c r="H1414" s="89" t="s">
        <v>3211</v>
      </c>
      <c r="I1414" s="91" t="s">
        <v>233</v>
      </c>
      <c r="J1414" s="104" t="str">
        <f>VLOOKUP(I1414,'Nom Ceges'!A:B,2,FALSE)</f>
        <v>DP.PATOL.I TERP.EXP.</v>
      </c>
      <c r="K1414" s="90">
        <v>45198</v>
      </c>
      <c r="L1414" s="92" t="s">
        <v>133</v>
      </c>
      <c r="M1414" s="89" t="s">
        <v>134</v>
      </c>
    </row>
    <row r="1415" spans="1:13" customFormat="1" ht="14.4" x14ac:dyDescent="0.25">
      <c r="A1415" s="89" t="s">
        <v>157</v>
      </c>
      <c r="B1415" s="89" t="s">
        <v>266</v>
      </c>
      <c r="C1415" s="89" t="s">
        <v>2643</v>
      </c>
      <c r="D1415" s="89" t="s">
        <v>2644</v>
      </c>
      <c r="E1415" s="89" t="s">
        <v>3471</v>
      </c>
      <c r="F1415" s="90">
        <v>45215</v>
      </c>
      <c r="G1415" s="3">
        <v>1638.75</v>
      </c>
      <c r="H1415" s="89" t="s">
        <v>3472</v>
      </c>
      <c r="I1415" s="91" t="s">
        <v>233</v>
      </c>
      <c r="J1415" s="104" t="str">
        <f>VLOOKUP(I1415,'Nom Ceges'!A:B,2,FALSE)</f>
        <v>DP.PATOL.I TERP.EXP.</v>
      </c>
      <c r="K1415" s="90">
        <v>45215</v>
      </c>
      <c r="L1415" s="92" t="s">
        <v>133</v>
      </c>
      <c r="M1415" s="89" t="s">
        <v>134</v>
      </c>
    </row>
    <row r="1416" spans="1:13" customFormat="1" ht="14.4" x14ac:dyDescent="0.25">
      <c r="A1416" s="89" t="s">
        <v>157</v>
      </c>
      <c r="B1416" s="89" t="s">
        <v>266</v>
      </c>
      <c r="C1416" s="89" t="s">
        <v>2643</v>
      </c>
      <c r="D1416" s="89" t="s">
        <v>2644</v>
      </c>
      <c r="E1416" s="89" t="s">
        <v>3593</v>
      </c>
      <c r="F1416" s="90">
        <v>45223</v>
      </c>
      <c r="G1416" s="3">
        <v>227.48</v>
      </c>
      <c r="H1416" s="89" t="s">
        <v>3594</v>
      </c>
      <c r="I1416" s="91" t="s">
        <v>233</v>
      </c>
      <c r="J1416" s="104" t="str">
        <f>VLOOKUP(I1416,'Nom Ceges'!A:B,2,FALSE)</f>
        <v>DP.PATOL.I TERP.EXP.</v>
      </c>
      <c r="K1416" s="90">
        <v>45223</v>
      </c>
      <c r="L1416" s="92" t="s">
        <v>133</v>
      </c>
      <c r="M1416" s="89" t="s">
        <v>134</v>
      </c>
    </row>
    <row r="1417" spans="1:13" customFormat="1" ht="14.4" x14ac:dyDescent="0.25">
      <c r="A1417" s="89" t="s">
        <v>157</v>
      </c>
      <c r="B1417" s="89" t="s">
        <v>266</v>
      </c>
      <c r="C1417" s="89" t="s">
        <v>2643</v>
      </c>
      <c r="D1417" s="89" t="s">
        <v>2644</v>
      </c>
      <c r="E1417" s="89" t="s">
        <v>3595</v>
      </c>
      <c r="F1417" s="90">
        <v>45223</v>
      </c>
      <c r="G1417" s="3">
        <v>494.04</v>
      </c>
      <c r="H1417" s="89" t="s">
        <v>3596</v>
      </c>
      <c r="I1417" s="91" t="s">
        <v>233</v>
      </c>
      <c r="J1417" s="104" t="str">
        <f>VLOOKUP(I1417,'Nom Ceges'!A:B,2,FALSE)</f>
        <v>DP.PATOL.I TERP.EXP.</v>
      </c>
      <c r="K1417" s="90">
        <v>45223</v>
      </c>
      <c r="L1417" s="92" t="s">
        <v>133</v>
      </c>
      <c r="M1417" s="89" t="s">
        <v>134</v>
      </c>
    </row>
    <row r="1418" spans="1:13" customFormat="1" ht="14.4" x14ac:dyDescent="0.25">
      <c r="A1418" s="89" t="s">
        <v>157</v>
      </c>
      <c r="B1418" s="89" t="s">
        <v>266</v>
      </c>
      <c r="C1418" s="89" t="s">
        <v>2643</v>
      </c>
      <c r="D1418" s="89" t="s">
        <v>2644</v>
      </c>
      <c r="E1418" s="89" t="s">
        <v>3724</v>
      </c>
      <c r="F1418" s="90">
        <v>45230</v>
      </c>
      <c r="G1418" s="3">
        <v>1172.49</v>
      </c>
      <c r="H1418" s="89" t="s">
        <v>3725</v>
      </c>
      <c r="I1418" s="91" t="s">
        <v>233</v>
      </c>
      <c r="J1418" s="104" t="str">
        <f>VLOOKUP(I1418,'Nom Ceges'!A:B,2,FALSE)</f>
        <v>DP.PATOL.I TERP.EXP.</v>
      </c>
      <c r="K1418" s="90">
        <v>45232</v>
      </c>
      <c r="L1418" s="92" t="s">
        <v>133</v>
      </c>
      <c r="M1418" s="89" t="s">
        <v>134</v>
      </c>
    </row>
    <row r="1419" spans="1:13" customFormat="1" ht="14.4" x14ac:dyDescent="0.25">
      <c r="A1419" s="89" t="s">
        <v>157</v>
      </c>
      <c r="B1419" s="89" t="s">
        <v>266</v>
      </c>
      <c r="C1419" s="89" t="s">
        <v>2643</v>
      </c>
      <c r="D1419" s="89" t="s">
        <v>2644</v>
      </c>
      <c r="E1419" s="89" t="s">
        <v>3984</v>
      </c>
      <c r="F1419" s="90">
        <v>45245</v>
      </c>
      <c r="G1419" s="3">
        <v>245.61</v>
      </c>
      <c r="H1419" s="89" t="s">
        <v>3985</v>
      </c>
      <c r="I1419" s="91" t="s">
        <v>233</v>
      </c>
      <c r="J1419" s="104" t="str">
        <f>VLOOKUP(I1419,'Nom Ceges'!A:B,2,FALSE)</f>
        <v>DP.PATOL.I TERP.EXP.</v>
      </c>
      <c r="K1419" s="90">
        <v>45245</v>
      </c>
      <c r="L1419" s="92" t="s">
        <v>133</v>
      </c>
      <c r="M1419" s="89" t="s">
        <v>134</v>
      </c>
    </row>
    <row r="1420" spans="1:13" customFormat="1" ht="14.4" x14ac:dyDescent="0.25">
      <c r="A1420" s="89" t="s">
        <v>157</v>
      </c>
      <c r="B1420" s="89" t="s">
        <v>266</v>
      </c>
      <c r="C1420" s="89" t="s">
        <v>2643</v>
      </c>
      <c r="D1420" s="89" t="s">
        <v>2644</v>
      </c>
      <c r="E1420" s="89" t="s">
        <v>4184</v>
      </c>
      <c r="F1420" s="90">
        <v>45253</v>
      </c>
      <c r="G1420" s="3">
        <v>493.97</v>
      </c>
      <c r="H1420" s="89" t="s">
        <v>4185</v>
      </c>
      <c r="I1420" s="91" t="s">
        <v>233</v>
      </c>
      <c r="J1420" s="104" t="str">
        <f>VLOOKUP(I1420,'Nom Ceges'!A:B,2,FALSE)</f>
        <v>DP.PATOL.I TERP.EXP.</v>
      </c>
      <c r="K1420" s="90">
        <v>45254</v>
      </c>
      <c r="L1420" s="92" t="s">
        <v>133</v>
      </c>
      <c r="M1420" s="89" t="s">
        <v>134</v>
      </c>
    </row>
    <row r="1421" spans="1:13" customFormat="1" ht="14.4" x14ac:dyDescent="0.25">
      <c r="A1421" s="89" t="s">
        <v>157</v>
      </c>
      <c r="B1421" s="89" t="s">
        <v>3656</v>
      </c>
      <c r="C1421" s="89" t="s">
        <v>3657</v>
      </c>
      <c r="D1421" s="89" t="s">
        <v>3658</v>
      </c>
      <c r="E1421" s="89" t="s">
        <v>3659</v>
      </c>
      <c r="F1421" s="90">
        <v>45223</v>
      </c>
      <c r="G1421" s="3">
        <v>89.54</v>
      </c>
      <c r="H1421" s="89" t="s">
        <v>3660</v>
      </c>
      <c r="I1421" s="91" t="s">
        <v>233</v>
      </c>
      <c r="J1421" s="104" t="str">
        <f>VLOOKUP(I1421,'Nom Ceges'!A:B,2,FALSE)</f>
        <v>DP.PATOL.I TERP.EXP.</v>
      </c>
      <c r="K1421" s="90">
        <v>45226</v>
      </c>
      <c r="L1421" s="92" t="s">
        <v>133</v>
      </c>
      <c r="M1421" s="89" t="s">
        <v>134</v>
      </c>
    </row>
    <row r="1422" spans="1:13" customFormat="1" ht="14.4" x14ac:dyDescent="0.25">
      <c r="A1422" s="89" t="s">
        <v>157</v>
      </c>
      <c r="B1422" s="89" t="s">
        <v>295</v>
      </c>
      <c r="C1422" s="89" t="s">
        <v>2940</v>
      </c>
      <c r="D1422" s="89" t="s">
        <v>2941</v>
      </c>
      <c r="E1422" s="89" t="s">
        <v>2942</v>
      </c>
      <c r="F1422" s="90">
        <v>45113</v>
      </c>
      <c r="G1422" s="3">
        <v>130.68</v>
      </c>
      <c r="H1422" s="89" t="s">
        <v>2943</v>
      </c>
      <c r="I1422" s="91" t="s">
        <v>233</v>
      </c>
      <c r="J1422" s="104" t="str">
        <f>VLOOKUP(I1422,'Nom Ceges'!A:B,2,FALSE)</f>
        <v>DP.PATOL.I TERP.EXP.</v>
      </c>
      <c r="K1422" s="90">
        <v>45116</v>
      </c>
      <c r="L1422" s="92" t="s">
        <v>133</v>
      </c>
      <c r="M1422" s="89" t="s">
        <v>134</v>
      </c>
    </row>
    <row r="1423" spans="1:13" customFormat="1" ht="14.4" x14ac:dyDescent="0.25">
      <c r="A1423" s="89" t="s">
        <v>157</v>
      </c>
      <c r="B1423" s="89" t="s">
        <v>295</v>
      </c>
      <c r="C1423" s="89" t="s">
        <v>2940</v>
      </c>
      <c r="D1423" s="89" t="s">
        <v>2941</v>
      </c>
      <c r="E1423" s="89" t="s">
        <v>2967</v>
      </c>
      <c r="F1423" s="90">
        <v>45118</v>
      </c>
      <c r="G1423" s="3">
        <v>466.09</v>
      </c>
      <c r="H1423" s="89" t="s">
        <v>2943</v>
      </c>
      <c r="I1423" s="91" t="s">
        <v>233</v>
      </c>
      <c r="J1423" s="104" t="str">
        <f>VLOOKUP(I1423,'Nom Ceges'!A:B,2,FALSE)</f>
        <v>DP.PATOL.I TERP.EXP.</v>
      </c>
      <c r="K1423" s="90">
        <v>45119</v>
      </c>
      <c r="L1423" s="92" t="s">
        <v>133</v>
      </c>
      <c r="M1423" s="89" t="s">
        <v>134</v>
      </c>
    </row>
    <row r="1424" spans="1:13" customFormat="1" ht="14.4" x14ac:dyDescent="0.25">
      <c r="A1424" s="89" t="s">
        <v>157</v>
      </c>
      <c r="B1424" s="89" t="s">
        <v>295</v>
      </c>
      <c r="C1424" s="89" t="s">
        <v>2940</v>
      </c>
      <c r="D1424" s="89" t="s">
        <v>2941</v>
      </c>
      <c r="E1424" s="89" t="s">
        <v>3348</v>
      </c>
      <c r="F1424" s="90">
        <v>45201</v>
      </c>
      <c r="G1424" s="3">
        <v>832.35</v>
      </c>
      <c r="H1424" s="89" t="s">
        <v>3349</v>
      </c>
      <c r="I1424" s="91" t="s">
        <v>233</v>
      </c>
      <c r="J1424" s="104" t="str">
        <f>VLOOKUP(I1424,'Nom Ceges'!A:B,2,FALSE)</f>
        <v>DP.PATOL.I TERP.EXP.</v>
      </c>
      <c r="K1424" s="90">
        <v>45203</v>
      </c>
      <c r="L1424" s="92" t="s">
        <v>133</v>
      </c>
      <c r="M1424" s="89" t="s">
        <v>134</v>
      </c>
    </row>
    <row r="1425" spans="1:13" customFormat="1" ht="14.4" x14ac:dyDescent="0.25">
      <c r="A1425" s="89" t="s">
        <v>157</v>
      </c>
      <c r="B1425" s="89" t="s">
        <v>221</v>
      </c>
      <c r="C1425" s="89" t="s">
        <v>3673</v>
      </c>
      <c r="D1425" s="89" t="s">
        <v>3674</v>
      </c>
      <c r="E1425" s="89" t="s">
        <v>3675</v>
      </c>
      <c r="F1425" s="90">
        <v>45218</v>
      </c>
      <c r="G1425" s="3">
        <v>9.16</v>
      </c>
      <c r="H1425" s="89" t="s">
        <v>3676</v>
      </c>
      <c r="I1425" s="91" t="s">
        <v>233</v>
      </c>
      <c r="J1425" s="104" t="str">
        <f>VLOOKUP(I1425,'Nom Ceges'!A:B,2,FALSE)</f>
        <v>DP.PATOL.I TERP.EXP.</v>
      </c>
      <c r="K1425" s="90">
        <v>45229</v>
      </c>
      <c r="L1425" s="92" t="s">
        <v>133</v>
      </c>
      <c r="M1425" s="89" t="s">
        <v>134</v>
      </c>
    </row>
    <row r="1426" spans="1:13" customFormat="1" ht="14.4" x14ac:dyDescent="0.25">
      <c r="A1426" s="89" t="s">
        <v>157</v>
      </c>
      <c r="B1426" s="89" t="s">
        <v>162</v>
      </c>
      <c r="C1426" s="89" t="s">
        <v>2900</v>
      </c>
      <c r="D1426" s="89" t="s">
        <v>2901</v>
      </c>
      <c r="E1426" s="89" t="s">
        <v>2902</v>
      </c>
      <c r="F1426" s="90">
        <v>45107</v>
      </c>
      <c r="G1426" s="3">
        <v>171.8</v>
      </c>
      <c r="H1426" s="89" t="s">
        <v>2903</v>
      </c>
      <c r="I1426" s="91" t="s">
        <v>233</v>
      </c>
      <c r="J1426" s="104" t="str">
        <f>VLOOKUP(I1426,'Nom Ceges'!A:B,2,FALSE)</f>
        <v>DP.PATOL.I TERP.EXP.</v>
      </c>
      <c r="K1426" s="90">
        <v>45111</v>
      </c>
      <c r="L1426" s="92" t="s">
        <v>133</v>
      </c>
      <c r="M1426" s="89" t="s">
        <v>134</v>
      </c>
    </row>
    <row r="1427" spans="1:13" customFormat="1" ht="14.4" x14ac:dyDescent="0.25">
      <c r="A1427" s="89" t="s">
        <v>157</v>
      </c>
      <c r="B1427" s="89" t="s">
        <v>162</v>
      </c>
      <c r="C1427" s="89" t="s">
        <v>2900</v>
      </c>
      <c r="D1427" s="89" t="s">
        <v>2901</v>
      </c>
      <c r="E1427" s="89" t="s">
        <v>2917</v>
      </c>
      <c r="F1427" s="90">
        <v>45111</v>
      </c>
      <c r="G1427" s="3">
        <v>74.27</v>
      </c>
      <c r="H1427" s="89" t="s">
        <v>2918</v>
      </c>
      <c r="I1427" s="91" t="s">
        <v>233</v>
      </c>
      <c r="J1427" s="104" t="str">
        <f>VLOOKUP(I1427,'Nom Ceges'!A:B,2,FALSE)</f>
        <v>DP.PATOL.I TERP.EXP.</v>
      </c>
      <c r="K1427" s="90">
        <v>45112</v>
      </c>
      <c r="L1427" s="92" t="s">
        <v>133</v>
      </c>
      <c r="M1427" s="89" t="s">
        <v>134</v>
      </c>
    </row>
    <row r="1428" spans="1:13" customFormat="1" ht="14.4" x14ac:dyDescent="0.25">
      <c r="A1428" s="89" t="s">
        <v>157</v>
      </c>
      <c r="B1428" s="89" t="s">
        <v>162</v>
      </c>
      <c r="C1428" s="89" t="s">
        <v>2900</v>
      </c>
      <c r="D1428" s="89" t="s">
        <v>2901</v>
      </c>
      <c r="E1428" s="89" t="s">
        <v>2946</v>
      </c>
      <c r="F1428" s="90">
        <v>45114</v>
      </c>
      <c r="G1428" s="3">
        <v>367.57</v>
      </c>
      <c r="H1428" s="89" t="s">
        <v>2947</v>
      </c>
      <c r="I1428" s="91" t="s">
        <v>233</v>
      </c>
      <c r="J1428" s="104" t="str">
        <f>VLOOKUP(I1428,'Nom Ceges'!A:B,2,FALSE)</f>
        <v>DP.PATOL.I TERP.EXP.</v>
      </c>
      <c r="K1428" s="90">
        <v>45117</v>
      </c>
      <c r="L1428" s="92" t="s">
        <v>133</v>
      </c>
      <c r="M1428" s="89" t="s">
        <v>134</v>
      </c>
    </row>
    <row r="1429" spans="1:13" customFormat="1" ht="14.4" x14ac:dyDescent="0.25">
      <c r="A1429" s="89" t="s">
        <v>157</v>
      </c>
      <c r="B1429" s="89" t="s">
        <v>162</v>
      </c>
      <c r="C1429" s="89" t="s">
        <v>2900</v>
      </c>
      <c r="D1429" s="89" t="s">
        <v>2901</v>
      </c>
      <c r="E1429" s="89" t="s">
        <v>3067</v>
      </c>
      <c r="F1429" s="90">
        <v>45121</v>
      </c>
      <c r="G1429" s="3">
        <v>167.32</v>
      </c>
      <c r="H1429" s="89" t="s">
        <v>3068</v>
      </c>
      <c r="I1429" s="91" t="s">
        <v>233</v>
      </c>
      <c r="J1429" s="104" t="str">
        <f>VLOOKUP(I1429,'Nom Ceges'!A:B,2,FALSE)</f>
        <v>DP.PATOL.I TERP.EXP.</v>
      </c>
      <c r="K1429" s="90">
        <v>45133</v>
      </c>
      <c r="L1429" s="92" t="s">
        <v>133</v>
      </c>
      <c r="M1429" s="89" t="s">
        <v>134</v>
      </c>
    </row>
    <row r="1430" spans="1:13" customFormat="1" ht="14.4" x14ac:dyDescent="0.25">
      <c r="A1430" s="89" t="s">
        <v>157</v>
      </c>
      <c r="B1430" s="89" t="s">
        <v>162</v>
      </c>
      <c r="C1430" s="89" t="s">
        <v>2900</v>
      </c>
      <c r="D1430" s="89" t="s">
        <v>2901</v>
      </c>
      <c r="E1430" s="89" t="s">
        <v>3082</v>
      </c>
      <c r="F1430" s="90">
        <v>45128</v>
      </c>
      <c r="G1430" s="3">
        <v>329.29</v>
      </c>
      <c r="H1430" s="89" t="s">
        <v>2947</v>
      </c>
      <c r="I1430" s="91" t="s">
        <v>233</v>
      </c>
      <c r="J1430" s="104" t="str">
        <f>VLOOKUP(I1430,'Nom Ceges'!A:B,2,FALSE)</f>
        <v>DP.PATOL.I TERP.EXP.</v>
      </c>
      <c r="K1430" s="90">
        <v>45138</v>
      </c>
      <c r="L1430" s="92" t="s">
        <v>133</v>
      </c>
      <c r="M1430" s="89" t="s">
        <v>134</v>
      </c>
    </row>
    <row r="1431" spans="1:13" customFormat="1" ht="14.4" x14ac:dyDescent="0.25">
      <c r="A1431" s="89" t="s">
        <v>157</v>
      </c>
      <c r="B1431" s="89" t="s">
        <v>162</v>
      </c>
      <c r="C1431" s="89" t="s">
        <v>2900</v>
      </c>
      <c r="D1431" s="89" t="s">
        <v>2901</v>
      </c>
      <c r="E1431" s="89" t="s">
        <v>3586</v>
      </c>
      <c r="F1431" s="90">
        <v>45219</v>
      </c>
      <c r="G1431" s="3">
        <v>40.92</v>
      </c>
      <c r="H1431" s="89" t="s">
        <v>3587</v>
      </c>
      <c r="I1431" s="91" t="s">
        <v>233</v>
      </c>
      <c r="J1431" s="104" t="str">
        <f>VLOOKUP(I1431,'Nom Ceges'!A:B,2,FALSE)</f>
        <v>DP.PATOL.I TERP.EXP.</v>
      </c>
      <c r="K1431" s="90">
        <v>45222</v>
      </c>
      <c r="L1431" s="92" t="s">
        <v>133</v>
      </c>
      <c r="M1431" s="89" t="s">
        <v>134</v>
      </c>
    </row>
    <row r="1432" spans="1:13" customFormat="1" ht="14.4" x14ac:dyDescent="0.25">
      <c r="A1432" s="89" t="s">
        <v>157</v>
      </c>
      <c r="B1432" s="89" t="s">
        <v>2352</v>
      </c>
      <c r="C1432" s="89" t="s">
        <v>3131</v>
      </c>
      <c r="D1432" s="89" t="s">
        <v>2353</v>
      </c>
      <c r="E1432" s="89" t="s">
        <v>3132</v>
      </c>
      <c r="F1432" s="90">
        <v>45169</v>
      </c>
      <c r="G1432" s="3">
        <v>6.44</v>
      </c>
      <c r="H1432" s="89" t="s">
        <v>3133</v>
      </c>
      <c r="I1432" s="91" t="s">
        <v>233</v>
      </c>
      <c r="J1432" s="104" t="str">
        <f>VLOOKUP(I1432,'Nom Ceges'!A:B,2,FALSE)</f>
        <v>DP.PATOL.I TERP.EXP.</v>
      </c>
      <c r="K1432" s="90">
        <v>45170</v>
      </c>
      <c r="L1432" s="92" t="s">
        <v>133</v>
      </c>
      <c r="M1432" s="89" t="s">
        <v>134</v>
      </c>
    </row>
    <row r="1433" spans="1:13" customFormat="1" ht="14.4" x14ac:dyDescent="0.25">
      <c r="A1433" s="89" t="s">
        <v>157</v>
      </c>
      <c r="B1433" s="89" t="s">
        <v>250</v>
      </c>
      <c r="C1433" s="89" t="s">
        <v>2539</v>
      </c>
      <c r="D1433" s="89" t="s">
        <v>2540</v>
      </c>
      <c r="E1433" s="89" t="s">
        <v>3182</v>
      </c>
      <c r="F1433" s="90">
        <v>45180</v>
      </c>
      <c r="G1433" s="3">
        <v>196.55</v>
      </c>
      <c r="H1433" s="89" t="s">
        <v>3183</v>
      </c>
      <c r="I1433" s="91" t="s">
        <v>233</v>
      </c>
      <c r="J1433" s="104" t="str">
        <f>VLOOKUP(I1433,'Nom Ceges'!A:B,2,FALSE)</f>
        <v>DP.PATOL.I TERP.EXP.</v>
      </c>
      <c r="K1433" s="90">
        <v>45180</v>
      </c>
      <c r="L1433" s="92" t="s">
        <v>133</v>
      </c>
      <c r="M1433" s="89" t="s">
        <v>134</v>
      </c>
    </row>
    <row r="1434" spans="1:13" customFormat="1" ht="14.4" x14ac:dyDescent="0.25">
      <c r="A1434" s="89" t="s">
        <v>157</v>
      </c>
      <c r="B1434" s="89" t="s">
        <v>250</v>
      </c>
      <c r="C1434" s="89" t="s">
        <v>2539</v>
      </c>
      <c r="D1434" s="89" t="s">
        <v>2540</v>
      </c>
      <c r="E1434" s="89" t="s">
        <v>3350</v>
      </c>
      <c r="F1434" s="90">
        <v>44974</v>
      </c>
      <c r="G1434" s="3">
        <v>37.1</v>
      </c>
      <c r="H1434" s="89" t="s">
        <v>3351</v>
      </c>
      <c r="I1434" s="91" t="s">
        <v>233</v>
      </c>
      <c r="J1434" s="104" t="str">
        <f>VLOOKUP(I1434,'Nom Ceges'!A:B,2,FALSE)</f>
        <v>DP.PATOL.I TERP.EXP.</v>
      </c>
      <c r="K1434" s="90">
        <v>45203</v>
      </c>
      <c r="L1434" s="92" t="s">
        <v>159</v>
      </c>
      <c r="M1434" s="89" t="s">
        <v>134</v>
      </c>
    </row>
    <row r="1435" spans="1:13" customFormat="1" ht="14.4" x14ac:dyDescent="0.25">
      <c r="A1435" s="89" t="s">
        <v>157</v>
      </c>
      <c r="B1435" s="89" t="s">
        <v>250</v>
      </c>
      <c r="C1435" s="89" t="s">
        <v>2539</v>
      </c>
      <c r="D1435" s="89" t="s">
        <v>2540</v>
      </c>
      <c r="E1435" s="89" t="s">
        <v>3494</v>
      </c>
      <c r="F1435" s="90">
        <v>45217</v>
      </c>
      <c r="G1435" s="3">
        <v>196.99</v>
      </c>
      <c r="H1435" s="89" t="s">
        <v>3495</v>
      </c>
      <c r="I1435" s="91" t="s">
        <v>233</v>
      </c>
      <c r="J1435" s="104" t="str">
        <f>VLOOKUP(I1435,'Nom Ceges'!A:B,2,FALSE)</f>
        <v>DP.PATOL.I TERP.EXP.</v>
      </c>
      <c r="K1435" s="90">
        <v>45217</v>
      </c>
      <c r="L1435" s="92" t="s">
        <v>133</v>
      </c>
      <c r="M1435" s="89" t="s">
        <v>134</v>
      </c>
    </row>
    <row r="1436" spans="1:13" customFormat="1" ht="14.4" x14ac:dyDescent="0.25">
      <c r="A1436" s="89" t="s">
        <v>157</v>
      </c>
      <c r="B1436" s="89" t="s">
        <v>250</v>
      </c>
      <c r="C1436" s="89" t="s">
        <v>2539</v>
      </c>
      <c r="D1436" s="89" t="s">
        <v>2540</v>
      </c>
      <c r="E1436" s="89" t="s">
        <v>3520</v>
      </c>
      <c r="F1436" s="90">
        <v>45218</v>
      </c>
      <c r="G1436" s="3">
        <v>22.53</v>
      </c>
      <c r="H1436" s="89" t="s">
        <v>3521</v>
      </c>
      <c r="I1436" s="91" t="s">
        <v>233</v>
      </c>
      <c r="J1436" s="104" t="str">
        <f>VLOOKUP(I1436,'Nom Ceges'!A:B,2,FALSE)</f>
        <v>DP.PATOL.I TERP.EXP.</v>
      </c>
      <c r="K1436" s="90">
        <v>45218</v>
      </c>
      <c r="L1436" s="92" t="s">
        <v>133</v>
      </c>
      <c r="M1436" s="89" t="s">
        <v>134</v>
      </c>
    </row>
    <row r="1437" spans="1:13" customFormat="1" ht="14.4" x14ac:dyDescent="0.25">
      <c r="A1437" s="89" t="s">
        <v>157</v>
      </c>
      <c r="B1437" s="89" t="s">
        <v>250</v>
      </c>
      <c r="C1437" s="89" t="s">
        <v>2539</v>
      </c>
      <c r="D1437" s="89" t="s">
        <v>2540</v>
      </c>
      <c r="E1437" s="89" t="s">
        <v>3669</v>
      </c>
      <c r="F1437" s="90">
        <v>45229</v>
      </c>
      <c r="G1437" s="3">
        <v>103.81</v>
      </c>
      <c r="H1437" s="89" t="s">
        <v>3670</v>
      </c>
      <c r="I1437" s="91" t="s">
        <v>233</v>
      </c>
      <c r="J1437" s="104" t="str">
        <f>VLOOKUP(I1437,'Nom Ceges'!A:B,2,FALSE)</f>
        <v>DP.PATOL.I TERP.EXP.</v>
      </c>
      <c r="K1437" s="90">
        <v>45229</v>
      </c>
      <c r="L1437" s="92" t="s">
        <v>133</v>
      </c>
      <c r="M1437" s="89" t="s">
        <v>134</v>
      </c>
    </row>
    <row r="1438" spans="1:13" customFormat="1" ht="14.4" x14ac:dyDescent="0.25">
      <c r="A1438" s="89" t="s">
        <v>157</v>
      </c>
      <c r="B1438" s="89" t="s">
        <v>250</v>
      </c>
      <c r="C1438" s="89" t="s">
        <v>2539</v>
      </c>
      <c r="D1438" s="89" t="s">
        <v>2540</v>
      </c>
      <c r="E1438" s="89" t="s">
        <v>3856</v>
      </c>
      <c r="F1438" s="90">
        <v>45238</v>
      </c>
      <c r="G1438" s="3">
        <v>317.52999999999997</v>
      </c>
      <c r="H1438" s="89" t="s">
        <v>3857</v>
      </c>
      <c r="I1438" s="91" t="s">
        <v>233</v>
      </c>
      <c r="J1438" s="104" t="str">
        <f>VLOOKUP(I1438,'Nom Ceges'!A:B,2,FALSE)</f>
        <v>DP.PATOL.I TERP.EXP.</v>
      </c>
      <c r="K1438" s="90">
        <v>45238</v>
      </c>
      <c r="L1438" s="92" t="s">
        <v>133</v>
      </c>
      <c r="M1438" s="89" t="s">
        <v>134</v>
      </c>
    </row>
    <row r="1439" spans="1:13" customFormat="1" ht="14.4" x14ac:dyDescent="0.25">
      <c r="A1439" s="89" t="s">
        <v>157</v>
      </c>
      <c r="B1439" s="89" t="s">
        <v>250</v>
      </c>
      <c r="C1439" s="89" t="s">
        <v>2539</v>
      </c>
      <c r="D1439" s="89" t="s">
        <v>2540</v>
      </c>
      <c r="E1439" s="89" t="s">
        <v>3907</v>
      </c>
      <c r="F1439" s="90">
        <v>45240</v>
      </c>
      <c r="G1439" s="3">
        <v>295.48</v>
      </c>
      <c r="H1439" s="89" t="s">
        <v>3495</v>
      </c>
      <c r="I1439" s="91" t="s">
        <v>233</v>
      </c>
      <c r="J1439" s="104" t="str">
        <f>VLOOKUP(I1439,'Nom Ceges'!A:B,2,FALSE)</f>
        <v>DP.PATOL.I TERP.EXP.</v>
      </c>
      <c r="K1439" s="90">
        <v>45240</v>
      </c>
      <c r="L1439" s="92" t="s">
        <v>133</v>
      </c>
      <c r="M1439" s="89" t="s">
        <v>134</v>
      </c>
    </row>
    <row r="1440" spans="1:13" customFormat="1" ht="14.4" x14ac:dyDescent="0.25">
      <c r="A1440" s="89" t="s">
        <v>157</v>
      </c>
      <c r="B1440" s="89" t="s">
        <v>250</v>
      </c>
      <c r="C1440" s="89" t="s">
        <v>2539</v>
      </c>
      <c r="D1440" s="89" t="s">
        <v>2540</v>
      </c>
      <c r="E1440" s="89" t="s">
        <v>3967</v>
      </c>
      <c r="F1440" s="90">
        <v>45245</v>
      </c>
      <c r="G1440" s="3">
        <v>2154.6</v>
      </c>
      <c r="H1440" s="89" t="s">
        <v>3968</v>
      </c>
      <c r="I1440" s="91" t="s">
        <v>233</v>
      </c>
      <c r="J1440" s="104" t="str">
        <f>VLOOKUP(I1440,'Nom Ceges'!A:B,2,FALSE)</f>
        <v>DP.PATOL.I TERP.EXP.</v>
      </c>
      <c r="K1440" s="90">
        <v>45245</v>
      </c>
      <c r="L1440" s="92" t="s">
        <v>133</v>
      </c>
      <c r="M1440" s="89" t="s">
        <v>134</v>
      </c>
    </row>
    <row r="1441" spans="1:13" customFormat="1" ht="14.4" x14ac:dyDescent="0.25">
      <c r="A1441" s="89" t="s">
        <v>157</v>
      </c>
      <c r="B1441" s="89" t="s">
        <v>250</v>
      </c>
      <c r="C1441" s="89" t="s">
        <v>2539</v>
      </c>
      <c r="D1441" s="89" t="s">
        <v>2540</v>
      </c>
      <c r="E1441" s="89" t="s">
        <v>3965</v>
      </c>
      <c r="F1441" s="90">
        <v>45244</v>
      </c>
      <c r="G1441" s="3">
        <v>1437.15</v>
      </c>
      <c r="H1441" s="89" t="s">
        <v>3966</v>
      </c>
      <c r="I1441" s="91" t="s">
        <v>233</v>
      </c>
      <c r="J1441" s="104" t="str">
        <f>VLOOKUP(I1441,'Nom Ceges'!A:B,2,FALSE)</f>
        <v>DP.PATOL.I TERP.EXP.</v>
      </c>
      <c r="K1441" s="90">
        <v>45245</v>
      </c>
      <c r="L1441" s="92" t="s">
        <v>159</v>
      </c>
      <c r="M1441" s="89" t="s">
        <v>134</v>
      </c>
    </row>
    <row r="1442" spans="1:13" customFormat="1" ht="14.4" x14ac:dyDescent="0.25">
      <c r="A1442" s="89" t="s">
        <v>157</v>
      </c>
      <c r="B1442" s="89" t="s">
        <v>364</v>
      </c>
      <c r="C1442" s="89" t="s">
        <v>2738</v>
      </c>
      <c r="D1442" s="89" t="s">
        <v>2739</v>
      </c>
      <c r="E1442" s="89" t="s">
        <v>2740</v>
      </c>
      <c r="F1442" s="90">
        <v>45078</v>
      </c>
      <c r="G1442" s="3">
        <v>2893.3</v>
      </c>
      <c r="H1442" s="89" t="s">
        <v>2741</v>
      </c>
      <c r="I1442" s="91" t="s">
        <v>233</v>
      </c>
      <c r="J1442" s="104" t="str">
        <f>VLOOKUP(I1442,'Nom Ceges'!A:B,2,FALSE)</f>
        <v>DP.PATOL.I TERP.EXP.</v>
      </c>
      <c r="K1442" s="90">
        <v>45083</v>
      </c>
      <c r="L1442" s="92" t="s">
        <v>133</v>
      </c>
      <c r="M1442" s="89" t="s">
        <v>134</v>
      </c>
    </row>
    <row r="1443" spans="1:13" customFormat="1" ht="14.4" x14ac:dyDescent="0.25">
      <c r="A1443" s="89" t="s">
        <v>157</v>
      </c>
      <c r="B1443" s="89" t="s">
        <v>364</v>
      </c>
      <c r="C1443" s="89" t="s">
        <v>2738</v>
      </c>
      <c r="D1443" s="89" t="s">
        <v>2739</v>
      </c>
      <c r="E1443" s="89" t="s">
        <v>2820</v>
      </c>
      <c r="F1443" s="90">
        <v>45098</v>
      </c>
      <c r="G1443" s="3">
        <v>424.17</v>
      </c>
      <c r="H1443" s="89" t="s">
        <v>2821</v>
      </c>
      <c r="I1443" s="91" t="s">
        <v>233</v>
      </c>
      <c r="J1443" s="104" t="str">
        <f>VLOOKUP(I1443,'Nom Ceges'!A:B,2,FALSE)</f>
        <v>DP.PATOL.I TERP.EXP.</v>
      </c>
      <c r="K1443" s="90">
        <v>45103</v>
      </c>
      <c r="L1443" s="92" t="s">
        <v>133</v>
      </c>
      <c r="M1443" s="89" t="s">
        <v>134</v>
      </c>
    </row>
    <row r="1444" spans="1:13" customFormat="1" ht="14.4" x14ac:dyDescent="0.25">
      <c r="A1444" s="89" t="s">
        <v>157</v>
      </c>
      <c r="B1444" s="89" t="s">
        <v>364</v>
      </c>
      <c r="C1444" s="89" t="s">
        <v>2738</v>
      </c>
      <c r="D1444" s="89" t="s">
        <v>2739</v>
      </c>
      <c r="E1444" s="89" t="s">
        <v>3111</v>
      </c>
      <c r="F1444" s="90">
        <v>45142</v>
      </c>
      <c r="G1444" s="3">
        <v>740.28</v>
      </c>
      <c r="H1444" s="89" t="s">
        <v>2741</v>
      </c>
      <c r="I1444" s="91" t="s">
        <v>233</v>
      </c>
      <c r="J1444" s="104" t="str">
        <f>VLOOKUP(I1444,'Nom Ceges'!A:B,2,FALSE)</f>
        <v>DP.PATOL.I TERP.EXP.</v>
      </c>
      <c r="K1444" s="90">
        <v>45149</v>
      </c>
      <c r="L1444" s="92" t="s">
        <v>133</v>
      </c>
      <c r="M1444" s="89" t="s">
        <v>134</v>
      </c>
    </row>
    <row r="1445" spans="1:13" customFormat="1" ht="14.4" x14ac:dyDescent="0.25">
      <c r="A1445" s="89" t="s">
        <v>157</v>
      </c>
      <c r="B1445" s="89" t="s">
        <v>284</v>
      </c>
      <c r="C1445" s="89" t="s">
        <v>2997</v>
      </c>
      <c r="D1445" s="89" t="s">
        <v>2998</v>
      </c>
      <c r="E1445" s="89" t="s">
        <v>2999</v>
      </c>
      <c r="F1445" s="90">
        <v>45124</v>
      </c>
      <c r="G1445" s="3">
        <v>133.1</v>
      </c>
      <c r="H1445" s="89" t="s">
        <v>3000</v>
      </c>
      <c r="I1445" s="91" t="s">
        <v>233</v>
      </c>
      <c r="J1445" s="104" t="str">
        <f>VLOOKUP(I1445,'Nom Ceges'!A:B,2,FALSE)</f>
        <v>DP.PATOL.I TERP.EXP.</v>
      </c>
      <c r="K1445" s="90">
        <v>45124</v>
      </c>
      <c r="L1445" s="92" t="s">
        <v>133</v>
      </c>
      <c r="M1445" s="89" t="s">
        <v>134</v>
      </c>
    </row>
    <row r="1446" spans="1:13" customFormat="1" ht="14.4" x14ac:dyDescent="0.25">
      <c r="A1446" s="89" t="s">
        <v>157</v>
      </c>
      <c r="B1446" s="89" t="s">
        <v>284</v>
      </c>
      <c r="C1446" s="89" t="s">
        <v>2997</v>
      </c>
      <c r="D1446" s="89" t="s">
        <v>2998</v>
      </c>
      <c r="E1446" s="89" t="s">
        <v>3667</v>
      </c>
      <c r="F1446" s="90">
        <v>45229</v>
      </c>
      <c r="G1446" s="3">
        <v>163.35</v>
      </c>
      <c r="H1446" s="89" t="s">
        <v>3668</v>
      </c>
      <c r="I1446" s="91" t="s">
        <v>233</v>
      </c>
      <c r="J1446" s="104" t="str">
        <f>VLOOKUP(I1446,'Nom Ceges'!A:B,2,FALSE)</f>
        <v>DP.PATOL.I TERP.EXP.</v>
      </c>
      <c r="K1446" s="90">
        <v>45229</v>
      </c>
      <c r="L1446" s="92" t="s">
        <v>133</v>
      </c>
      <c r="M1446" s="89" t="s">
        <v>134</v>
      </c>
    </row>
    <row r="1447" spans="1:13" customFormat="1" ht="14.4" x14ac:dyDescent="0.25">
      <c r="A1447" s="89" t="s">
        <v>157</v>
      </c>
      <c r="B1447" s="89" t="s">
        <v>284</v>
      </c>
      <c r="C1447" s="89" t="s">
        <v>2997</v>
      </c>
      <c r="D1447" s="89" t="s">
        <v>2998</v>
      </c>
      <c r="E1447" s="89" t="s">
        <v>4200</v>
      </c>
      <c r="F1447" s="90">
        <v>45257</v>
      </c>
      <c r="G1447" s="3">
        <v>72.599999999999994</v>
      </c>
      <c r="H1447" s="89" t="s">
        <v>4201</v>
      </c>
      <c r="I1447" s="91" t="s">
        <v>233</v>
      </c>
      <c r="J1447" s="104" t="str">
        <f>VLOOKUP(I1447,'Nom Ceges'!A:B,2,FALSE)</f>
        <v>DP.PATOL.I TERP.EXP.</v>
      </c>
      <c r="K1447" s="90">
        <v>45257</v>
      </c>
      <c r="L1447" s="92" t="s">
        <v>133</v>
      </c>
      <c r="M1447" s="89" t="s">
        <v>134</v>
      </c>
    </row>
    <row r="1448" spans="1:13" customFormat="1" ht="14.4" x14ac:dyDescent="0.25">
      <c r="A1448" s="89" t="s">
        <v>157</v>
      </c>
      <c r="B1448" s="89" t="s">
        <v>2383</v>
      </c>
      <c r="C1448" s="89" t="s">
        <v>3885</v>
      </c>
      <c r="D1448" s="89" t="s">
        <v>2384</v>
      </c>
      <c r="E1448" s="89" t="s">
        <v>3886</v>
      </c>
      <c r="F1448" s="90">
        <v>45219</v>
      </c>
      <c r="G1448" s="3">
        <v>1330.98</v>
      </c>
      <c r="H1448" s="89" t="s">
        <v>3887</v>
      </c>
      <c r="I1448" s="91" t="s">
        <v>233</v>
      </c>
      <c r="J1448" s="104" t="str">
        <f>VLOOKUP(I1448,'Nom Ceges'!A:B,2,FALSE)</f>
        <v>DP.PATOL.I TERP.EXP.</v>
      </c>
      <c r="K1448" s="90">
        <v>45238</v>
      </c>
      <c r="L1448" s="92" t="s">
        <v>133</v>
      </c>
      <c r="M1448" s="89" t="s">
        <v>134</v>
      </c>
    </row>
    <row r="1449" spans="1:13" customFormat="1" ht="14.4" x14ac:dyDescent="0.25">
      <c r="A1449" s="89" t="s">
        <v>157</v>
      </c>
      <c r="B1449" s="89" t="s">
        <v>272</v>
      </c>
      <c r="C1449" s="89" t="s">
        <v>4192</v>
      </c>
      <c r="D1449" s="89" t="s">
        <v>4193</v>
      </c>
      <c r="E1449" s="89" t="s">
        <v>4194</v>
      </c>
      <c r="F1449" s="90">
        <v>45254</v>
      </c>
      <c r="G1449" s="3">
        <v>492.32</v>
      </c>
      <c r="H1449" s="89" t="s">
        <v>4195</v>
      </c>
      <c r="I1449" s="91" t="s">
        <v>233</v>
      </c>
      <c r="J1449" s="104" t="str">
        <f>VLOOKUP(I1449,'Nom Ceges'!A:B,2,FALSE)</f>
        <v>DP.PATOL.I TERP.EXP.</v>
      </c>
      <c r="K1449" s="90">
        <v>45254</v>
      </c>
      <c r="L1449" s="92" t="s">
        <v>133</v>
      </c>
      <c r="M1449" s="89" t="s">
        <v>134</v>
      </c>
    </row>
    <row r="1450" spans="1:13" customFormat="1" ht="14.4" x14ac:dyDescent="0.25">
      <c r="A1450" s="89" t="s">
        <v>157</v>
      </c>
      <c r="B1450" s="89" t="s">
        <v>168</v>
      </c>
      <c r="C1450" s="89" t="s">
        <v>2769</v>
      </c>
      <c r="D1450" s="89" t="s">
        <v>2770</v>
      </c>
      <c r="E1450" s="89" t="s">
        <v>4062</v>
      </c>
      <c r="F1450" s="90">
        <v>45251</v>
      </c>
      <c r="G1450" s="3">
        <v>1249</v>
      </c>
      <c r="H1450" s="89" t="s">
        <v>4063</v>
      </c>
      <c r="I1450" s="91" t="s">
        <v>233</v>
      </c>
      <c r="J1450" s="104" t="str">
        <f>VLOOKUP(I1450,'Nom Ceges'!A:B,2,FALSE)</f>
        <v>DP.PATOL.I TERP.EXP.</v>
      </c>
      <c r="K1450" s="90">
        <v>45251</v>
      </c>
      <c r="L1450" s="92" t="s">
        <v>133</v>
      </c>
      <c r="M1450" s="89" t="s">
        <v>134</v>
      </c>
    </row>
    <row r="1451" spans="1:13" customFormat="1" ht="14.4" x14ac:dyDescent="0.25">
      <c r="A1451" s="89" t="s">
        <v>157</v>
      </c>
      <c r="B1451" s="89" t="s">
        <v>225</v>
      </c>
      <c r="C1451" s="89" t="s">
        <v>3296</v>
      </c>
      <c r="D1451" s="89" t="s">
        <v>3297</v>
      </c>
      <c r="E1451" s="89" t="s">
        <v>3697</v>
      </c>
      <c r="F1451" s="90">
        <v>45230</v>
      </c>
      <c r="G1451" s="3">
        <v>98.59</v>
      </c>
      <c r="H1451" s="89" t="s">
        <v>3698</v>
      </c>
      <c r="I1451" s="91" t="s">
        <v>233</v>
      </c>
      <c r="J1451" s="104" t="str">
        <f>VLOOKUP(I1451,'Nom Ceges'!A:B,2,FALSE)</f>
        <v>DP.PATOL.I TERP.EXP.</v>
      </c>
      <c r="K1451" s="90">
        <v>45231</v>
      </c>
      <c r="L1451" s="92" t="s">
        <v>133</v>
      </c>
      <c r="M1451" s="89" t="s">
        <v>134</v>
      </c>
    </row>
    <row r="1452" spans="1:13" customFormat="1" ht="14.4" x14ac:dyDescent="0.25">
      <c r="A1452" s="89" t="s">
        <v>157</v>
      </c>
      <c r="B1452" s="89" t="s">
        <v>218</v>
      </c>
      <c r="C1452" s="89" t="s">
        <v>2891</v>
      </c>
      <c r="D1452" s="89" t="s">
        <v>2892</v>
      </c>
      <c r="E1452" s="89" t="s">
        <v>2893</v>
      </c>
      <c r="F1452" s="90">
        <v>45098</v>
      </c>
      <c r="G1452" s="3">
        <v>501.09</v>
      </c>
      <c r="H1452" s="89" t="s">
        <v>2894</v>
      </c>
      <c r="I1452" s="91" t="s">
        <v>233</v>
      </c>
      <c r="J1452" s="104" t="str">
        <f>VLOOKUP(I1452,'Nom Ceges'!A:B,2,FALSE)</f>
        <v>DP.PATOL.I TERP.EXP.</v>
      </c>
      <c r="K1452" s="90">
        <v>45111</v>
      </c>
      <c r="L1452" s="92" t="s">
        <v>133</v>
      </c>
      <c r="M1452" s="89" t="s">
        <v>134</v>
      </c>
    </row>
    <row r="1453" spans="1:13" customFormat="1" ht="14.4" x14ac:dyDescent="0.25">
      <c r="A1453" s="89" t="s">
        <v>157</v>
      </c>
      <c r="B1453" s="89" t="s">
        <v>218</v>
      </c>
      <c r="C1453" s="89" t="s">
        <v>2891</v>
      </c>
      <c r="D1453" s="89" t="s">
        <v>2892</v>
      </c>
      <c r="E1453" s="89" t="s">
        <v>2895</v>
      </c>
      <c r="F1453" s="90">
        <v>45098</v>
      </c>
      <c r="G1453" s="3">
        <v>125.24</v>
      </c>
      <c r="H1453" s="89" t="s">
        <v>2896</v>
      </c>
      <c r="I1453" s="91" t="s">
        <v>233</v>
      </c>
      <c r="J1453" s="104" t="str">
        <f>VLOOKUP(I1453,'Nom Ceges'!A:B,2,FALSE)</f>
        <v>DP.PATOL.I TERP.EXP.</v>
      </c>
      <c r="K1453" s="90">
        <v>45111</v>
      </c>
      <c r="L1453" s="92" t="s">
        <v>133</v>
      </c>
      <c r="M1453" s="89" t="s">
        <v>134</v>
      </c>
    </row>
    <row r="1454" spans="1:13" customFormat="1" ht="14.4" x14ac:dyDescent="0.25">
      <c r="A1454" s="89" t="s">
        <v>157</v>
      </c>
      <c r="B1454" s="89" t="s">
        <v>218</v>
      </c>
      <c r="C1454" s="89" t="s">
        <v>2891</v>
      </c>
      <c r="D1454" s="89" t="s">
        <v>2892</v>
      </c>
      <c r="E1454" s="89" t="s">
        <v>2897</v>
      </c>
      <c r="F1454" s="90">
        <v>45098</v>
      </c>
      <c r="G1454" s="3">
        <v>456.17</v>
      </c>
      <c r="H1454" s="89" t="s">
        <v>2898</v>
      </c>
      <c r="I1454" s="91" t="s">
        <v>233</v>
      </c>
      <c r="J1454" s="104" t="str">
        <f>VLOOKUP(I1454,'Nom Ceges'!A:B,2,FALSE)</f>
        <v>DP.PATOL.I TERP.EXP.</v>
      </c>
      <c r="K1454" s="90">
        <v>45111</v>
      </c>
      <c r="L1454" s="92" t="s">
        <v>133</v>
      </c>
      <c r="M1454" s="89" t="s">
        <v>134</v>
      </c>
    </row>
    <row r="1455" spans="1:13" customFormat="1" ht="14.4" x14ac:dyDescent="0.25">
      <c r="A1455" s="89" t="s">
        <v>157</v>
      </c>
      <c r="B1455" s="89" t="s">
        <v>218</v>
      </c>
      <c r="C1455" s="89" t="s">
        <v>2891</v>
      </c>
      <c r="D1455" s="89" t="s">
        <v>2892</v>
      </c>
      <c r="E1455" s="89" t="s">
        <v>3095</v>
      </c>
      <c r="F1455" s="90">
        <v>45122</v>
      </c>
      <c r="G1455" s="3">
        <v>303.43</v>
      </c>
      <c r="H1455" s="89" t="s">
        <v>3096</v>
      </c>
      <c r="I1455" s="91" t="s">
        <v>233</v>
      </c>
      <c r="J1455" s="104" t="str">
        <f>VLOOKUP(I1455,'Nom Ceges'!A:B,2,FALSE)</f>
        <v>DP.PATOL.I TERP.EXP.</v>
      </c>
      <c r="K1455" s="90">
        <v>45146</v>
      </c>
      <c r="L1455" s="92" t="s">
        <v>133</v>
      </c>
      <c r="M1455" s="89" t="s">
        <v>134</v>
      </c>
    </row>
    <row r="1456" spans="1:13" customFormat="1" ht="14.4" x14ac:dyDescent="0.25">
      <c r="A1456" s="89" t="s">
        <v>157</v>
      </c>
      <c r="B1456" s="89" t="s">
        <v>218</v>
      </c>
      <c r="C1456" s="89" t="s">
        <v>2891</v>
      </c>
      <c r="D1456" s="89" t="s">
        <v>2892</v>
      </c>
      <c r="E1456" s="89" t="s">
        <v>3097</v>
      </c>
      <c r="F1456" s="90">
        <v>45122</v>
      </c>
      <c r="G1456" s="3">
        <v>48.28</v>
      </c>
      <c r="H1456" s="89" t="s">
        <v>3096</v>
      </c>
      <c r="I1456" s="91" t="s">
        <v>233</v>
      </c>
      <c r="J1456" s="104" t="str">
        <f>VLOOKUP(I1456,'Nom Ceges'!A:B,2,FALSE)</f>
        <v>DP.PATOL.I TERP.EXP.</v>
      </c>
      <c r="K1456" s="90">
        <v>45146</v>
      </c>
      <c r="L1456" s="92" t="s">
        <v>133</v>
      </c>
      <c r="M1456" s="89" t="s">
        <v>134</v>
      </c>
    </row>
    <row r="1457" spans="1:13" customFormat="1" ht="14.4" x14ac:dyDescent="0.25">
      <c r="A1457" s="89" t="s">
        <v>157</v>
      </c>
      <c r="B1457" s="89" t="s">
        <v>218</v>
      </c>
      <c r="C1457" s="89" t="s">
        <v>2891</v>
      </c>
      <c r="D1457" s="89" t="s">
        <v>2892</v>
      </c>
      <c r="E1457" s="89" t="s">
        <v>3374</v>
      </c>
      <c r="F1457" s="90">
        <v>45199</v>
      </c>
      <c r="G1457" s="3">
        <v>48.28</v>
      </c>
      <c r="H1457" s="89" t="s">
        <v>3375</v>
      </c>
      <c r="I1457" s="91" t="s">
        <v>233</v>
      </c>
      <c r="J1457" s="104" t="str">
        <f>VLOOKUP(I1457,'Nom Ceges'!A:B,2,FALSE)</f>
        <v>DP.PATOL.I TERP.EXP.</v>
      </c>
      <c r="K1457" s="90">
        <v>45205</v>
      </c>
      <c r="L1457" s="92" t="s">
        <v>133</v>
      </c>
      <c r="M1457" s="89" t="s">
        <v>134</v>
      </c>
    </row>
    <row r="1458" spans="1:13" customFormat="1" ht="14.4" x14ac:dyDescent="0.25">
      <c r="A1458" s="89" t="s">
        <v>157</v>
      </c>
      <c r="B1458" s="89" t="s">
        <v>218</v>
      </c>
      <c r="C1458" s="89" t="s">
        <v>2891</v>
      </c>
      <c r="D1458" s="89" t="s">
        <v>2892</v>
      </c>
      <c r="E1458" s="89" t="s">
        <v>3661</v>
      </c>
      <c r="F1458" s="90">
        <v>45225</v>
      </c>
      <c r="G1458" s="3">
        <v>38.119999999999997</v>
      </c>
      <c r="H1458" s="89" t="s">
        <v>3662</v>
      </c>
      <c r="I1458" s="91" t="s">
        <v>233</v>
      </c>
      <c r="J1458" s="104" t="str">
        <f>VLOOKUP(I1458,'Nom Ceges'!A:B,2,FALSE)</f>
        <v>DP.PATOL.I TERP.EXP.</v>
      </c>
      <c r="K1458" s="90">
        <v>45227</v>
      </c>
      <c r="L1458" s="92" t="s">
        <v>133</v>
      </c>
      <c r="M1458" s="89" t="s">
        <v>134</v>
      </c>
    </row>
    <row r="1459" spans="1:13" customFormat="1" ht="14.4" x14ac:dyDescent="0.25">
      <c r="A1459" s="89" t="s">
        <v>157</v>
      </c>
      <c r="B1459" s="89" t="s">
        <v>218</v>
      </c>
      <c r="C1459" s="89" t="s">
        <v>2891</v>
      </c>
      <c r="D1459" s="89" t="s">
        <v>2892</v>
      </c>
      <c r="E1459" s="89" t="s">
        <v>3663</v>
      </c>
      <c r="F1459" s="90">
        <v>45225</v>
      </c>
      <c r="G1459" s="3">
        <v>375.85</v>
      </c>
      <c r="H1459" s="89" t="s">
        <v>3662</v>
      </c>
      <c r="I1459" s="91" t="s">
        <v>233</v>
      </c>
      <c r="J1459" s="104" t="str">
        <f>VLOOKUP(I1459,'Nom Ceges'!A:B,2,FALSE)</f>
        <v>DP.PATOL.I TERP.EXP.</v>
      </c>
      <c r="K1459" s="90">
        <v>45227</v>
      </c>
      <c r="L1459" s="92" t="s">
        <v>133</v>
      </c>
      <c r="M1459" s="89" t="s">
        <v>134</v>
      </c>
    </row>
    <row r="1460" spans="1:13" customFormat="1" ht="14.4" x14ac:dyDescent="0.25">
      <c r="A1460" s="89" t="s">
        <v>157</v>
      </c>
      <c r="B1460" s="89" t="s">
        <v>218</v>
      </c>
      <c r="C1460" s="89" t="s">
        <v>2891</v>
      </c>
      <c r="D1460" s="89" t="s">
        <v>2892</v>
      </c>
      <c r="E1460" s="89" t="s">
        <v>3844</v>
      </c>
      <c r="F1460" s="90">
        <v>45230</v>
      </c>
      <c r="G1460" s="3">
        <v>303.43</v>
      </c>
      <c r="H1460" s="89" t="s">
        <v>3845</v>
      </c>
      <c r="I1460" s="91" t="s">
        <v>233</v>
      </c>
      <c r="J1460" s="104" t="str">
        <f>VLOOKUP(I1460,'Nom Ceges'!A:B,2,FALSE)</f>
        <v>DP.PATOL.I TERP.EXP.</v>
      </c>
      <c r="K1460" s="90">
        <v>45238</v>
      </c>
      <c r="L1460" s="92" t="s">
        <v>133</v>
      </c>
      <c r="M1460" s="89" t="s">
        <v>134</v>
      </c>
    </row>
    <row r="1461" spans="1:13" customFormat="1" ht="14.4" x14ac:dyDescent="0.25">
      <c r="A1461" s="89" t="s">
        <v>157</v>
      </c>
      <c r="B1461" s="89" t="s">
        <v>218</v>
      </c>
      <c r="C1461" s="89" t="s">
        <v>2891</v>
      </c>
      <c r="D1461" s="89" t="s">
        <v>2892</v>
      </c>
      <c r="E1461" s="89" t="s">
        <v>4120</v>
      </c>
      <c r="F1461" s="90">
        <v>45245</v>
      </c>
      <c r="G1461" s="3">
        <v>51.67</v>
      </c>
      <c r="H1461" s="89" t="s">
        <v>4076</v>
      </c>
      <c r="I1461" s="91" t="s">
        <v>233</v>
      </c>
      <c r="J1461" s="104" t="str">
        <f>VLOOKUP(I1461,'Nom Ceges'!A:B,2,FALSE)</f>
        <v>DP.PATOL.I TERP.EXP.</v>
      </c>
      <c r="K1461" s="90">
        <v>45253</v>
      </c>
      <c r="L1461" s="92" t="s">
        <v>133</v>
      </c>
      <c r="M1461" s="89" t="s">
        <v>134</v>
      </c>
    </row>
    <row r="1462" spans="1:13" customFormat="1" ht="14.4" x14ac:dyDescent="0.25">
      <c r="A1462" s="89" t="s">
        <v>157</v>
      </c>
      <c r="B1462" s="89" t="s">
        <v>246</v>
      </c>
      <c r="C1462" s="89" t="s">
        <v>2660</v>
      </c>
      <c r="D1462" s="89" t="s">
        <v>247</v>
      </c>
      <c r="E1462" s="89" t="s">
        <v>2876</v>
      </c>
      <c r="F1462" s="90">
        <v>45107</v>
      </c>
      <c r="G1462" s="3">
        <v>154.78</v>
      </c>
      <c r="H1462" s="89" t="s">
        <v>2877</v>
      </c>
      <c r="I1462" s="91" t="s">
        <v>233</v>
      </c>
      <c r="J1462" s="104" t="str">
        <f>VLOOKUP(I1462,'Nom Ceges'!A:B,2,FALSE)</f>
        <v>DP.PATOL.I TERP.EXP.</v>
      </c>
      <c r="K1462" s="90">
        <v>45110</v>
      </c>
      <c r="L1462" s="92" t="s">
        <v>133</v>
      </c>
      <c r="M1462" s="89" t="s">
        <v>134</v>
      </c>
    </row>
    <row r="1463" spans="1:13" customFormat="1" ht="14.4" x14ac:dyDescent="0.25">
      <c r="A1463" s="89" t="s">
        <v>157</v>
      </c>
      <c r="B1463" s="89" t="s">
        <v>246</v>
      </c>
      <c r="C1463" s="89" t="s">
        <v>2660</v>
      </c>
      <c r="D1463" s="89" t="s">
        <v>247</v>
      </c>
      <c r="E1463" s="89" t="s">
        <v>2944</v>
      </c>
      <c r="F1463" s="90">
        <v>45114</v>
      </c>
      <c r="G1463" s="3">
        <v>73.180000000000007</v>
      </c>
      <c r="H1463" s="89" t="s">
        <v>2945</v>
      </c>
      <c r="I1463" s="91" t="s">
        <v>233</v>
      </c>
      <c r="J1463" s="104" t="str">
        <f>VLOOKUP(I1463,'Nom Ceges'!A:B,2,FALSE)</f>
        <v>DP.PATOL.I TERP.EXP.</v>
      </c>
      <c r="K1463" s="90">
        <v>45117</v>
      </c>
      <c r="L1463" s="92" t="s">
        <v>133</v>
      </c>
      <c r="M1463" s="89" t="s">
        <v>134</v>
      </c>
    </row>
    <row r="1464" spans="1:13" customFormat="1" ht="14.4" x14ac:dyDescent="0.25">
      <c r="A1464" s="89" t="s">
        <v>157</v>
      </c>
      <c r="B1464" s="89" t="s">
        <v>246</v>
      </c>
      <c r="C1464" s="89" t="s">
        <v>2660</v>
      </c>
      <c r="D1464" s="89" t="s">
        <v>247</v>
      </c>
      <c r="E1464" s="89" t="s">
        <v>3395</v>
      </c>
      <c r="F1464" s="90">
        <v>45205</v>
      </c>
      <c r="G1464" s="3">
        <v>39.89</v>
      </c>
      <c r="H1464" s="89" t="s">
        <v>3396</v>
      </c>
      <c r="I1464" s="91" t="s">
        <v>233</v>
      </c>
      <c r="J1464" s="104" t="str">
        <f>VLOOKUP(I1464,'Nom Ceges'!A:B,2,FALSE)</f>
        <v>DP.PATOL.I TERP.EXP.</v>
      </c>
      <c r="K1464" s="90">
        <v>45208</v>
      </c>
      <c r="L1464" s="92" t="s">
        <v>133</v>
      </c>
      <c r="M1464" s="89" t="s">
        <v>134</v>
      </c>
    </row>
    <row r="1465" spans="1:13" customFormat="1" ht="14.4" x14ac:dyDescent="0.25">
      <c r="A1465" s="89" t="s">
        <v>157</v>
      </c>
      <c r="B1465" s="89" t="s">
        <v>180</v>
      </c>
      <c r="C1465" s="89" t="s">
        <v>2588</v>
      </c>
      <c r="D1465" s="89" t="s">
        <v>2589</v>
      </c>
      <c r="E1465" s="89" t="s">
        <v>3018</v>
      </c>
      <c r="F1465" s="90">
        <v>45125</v>
      </c>
      <c r="G1465" s="3">
        <v>147.62</v>
      </c>
      <c r="H1465" s="89" t="s">
        <v>3019</v>
      </c>
      <c r="I1465" s="91" t="s">
        <v>233</v>
      </c>
      <c r="J1465" s="104" t="str">
        <f>VLOOKUP(I1465,'Nom Ceges'!A:B,2,FALSE)</f>
        <v>DP.PATOL.I TERP.EXP.</v>
      </c>
      <c r="K1465" s="90">
        <v>45125</v>
      </c>
      <c r="L1465" s="92" t="s">
        <v>133</v>
      </c>
      <c r="M1465" s="89" t="s">
        <v>134</v>
      </c>
    </row>
    <row r="1466" spans="1:13" customFormat="1" ht="14.4" x14ac:dyDescent="0.25">
      <c r="A1466" s="89" t="s">
        <v>157</v>
      </c>
      <c r="B1466" s="89" t="s">
        <v>180</v>
      </c>
      <c r="C1466" s="89" t="s">
        <v>2588</v>
      </c>
      <c r="D1466" s="89" t="s">
        <v>2589</v>
      </c>
      <c r="E1466" s="89" t="s">
        <v>3118</v>
      </c>
      <c r="F1466" s="90">
        <v>45161</v>
      </c>
      <c r="G1466" s="3">
        <v>118.58</v>
      </c>
      <c r="H1466" s="89" t="s">
        <v>3119</v>
      </c>
      <c r="I1466" s="91" t="s">
        <v>233</v>
      </c>
      <c r="J1466" s="104" t="str">
        <f>VLOOKUP(I1466,'Nom Ceges'!A:B,2,FALSE)</f>
        <v>DP.PATOL.I TERP.EXP.</v>
      </c>
      <c r="K1466" s="90">
        <v>45161</v>
      </c>
      <c r="L1466" s="92" t="s">
        <v>133</v>
      </c>
      <c r="M1466" s="89" t="s">
        <v>134</v>
      </c>
    </row>
    <row r="1467" spans="1:13" customFormat="1" ht="14.4" x14ac:dyDescent="0.25">
      <c r="A1467" s="89" t="s">
        <v>157</v>
      </c>
      <c r="B1467" s="89" t="s">
        <v>180</v>
      </c>
      <c r="C1467" s="89" t="s">
        <v>2588</v>
      </c>
      <c r="D1467" s="89" t="s">
        <v>2589</v>
      </c>
      <c r="E1467" s="89" t="s">
        <v>3916</v>
      </c>
      <c r="F1467" s="90">
        <v>45241</v>
      </c>
      <c r="G1467" s="3">
        <v>370.55</v>
      </c>
      <c r="H1467" s="89" t="s">
        <v>3917</v>
      </c>
      <c r="I1467" s="91" t="s">
        <v>233</v>
      </c>
      <c r="J1467" s="104" t="str">
        <f>VLOOKUP(I1467,'Nom Ceges'!A:B,2,FALSE)</f>
        <v>DP.PATOL.I TERP.EXP.</v>
      </c>
      <c r="K1467" s="90">
        <v>45241</v>
      </c>
      <c r="L1467" s="92" t="s">
        <v>133</v>
      </c>
      <c r="M1467" s="89" t="s">
        <v>134</v>
      </c>
    </row>
    <row r="1468" spans="1:13" customFormat="1" ht="14.4" x14ac:dyDescent="0.25">
      <c r="A1468" s="89" t="s">
        <v>157</v>
      </c>
      <c r="B1468" s="89" t="s">
        <v>136</v>
      </c>
      <c r="C1468" s="89" t="s">
        <v>2501</v>
      </c>
      <c r="D1468" s="89" t="s">
        <v>2502</v>
      </c>
      <c r="E1468" s="89" t="s">
        <v>3291</v>
      </c>
      <c r="F1468" s="90">
        <v>45197</v>
      </c>
      <c r="G1468" s="3">
        <v>85.98</v>
      </c>
      <c r="H1468" s="89"/>
      <c r="I1468" s="91" t="s">
        <v>233</v>
      </c>
      <c r="J1468" s="104" t="str">
        <f>VLOOKUP(I1468,'Nom Ceges'!A:B,2,FALSE)</f>
        <v>DP.PATOL.I TERP.EXP.</v>
      </c>
      <c r="K1468" s="90">
        <v>45198</v>
      </c>
      <c r="L1468" s="92" t="s">
        <v>133</v>
      </c>
      <c r="M1468" s="89" t="s">
        <v>134</v>
      </c>
    </row>
    <row r="1469" spans="1:13" customFormat="1" ht="14.4" x14ac:dyDescent="0.25">
      <c r="A1469" s="89" t="s">
        <v>157</v>
      </c>
      <c r="B1469" s="89" t="s">
        <v>136</v>
      </c>
      <c r="C1469" s="89" t="s">
        <v>2501</v>
      </c>
      <c r="D1469" s="89" t="s">
        <v>2502</v>
      </c>
      <c r="E1469" s="89" t="s">
        <v>3292</v>
      </c>
      <c r="F1469" s="90">
        <v>45197</v>
      </c>
      <c r="G1469" s="3">
        <v>85.98</v>
      </c>
      <c r="H1469" s="89"/>
      <c r="I1469" s="91" t="s">
        <v>233</v>
      </c>
      <c r="J1469" s="104" t="str">
        <f>VLOOKUP(I1469,'Nom Ceges'!A:B,2,FALSE)</f>
        <v>DP.PATOL.I TERP.EXP.</v>
      </c>
      <c r="K1469" s="90">
        <v>45198</v>
      </c>
      <c r="L1469" s="92" t="s">
        <v>133</v>
      </c>
      <c r="M1469" s="89" t="s">
        <v>134</v>
      </c>
    </row>
    <row r="1470" spans="1:13" customFormat="1" ht="14.4" x14ac:dyDescent="0.25">
      <c r="A1470" s="89" t="s">
        <v>157</v>
      </c>
      <c r="B1470" s="89" t="s">
        <v>136</v>
      </c>
      <c r="C1470" s="89" t="s">
        <v>2501</v>
      </c>
      <c r="D1470" s="89" t="s">
        <v>2502</v>
      </c>
      <c r="E1470" s="89" t="s">
        <v>3300</v>
      </c>
      <c r="F1470" s="90">
        <v>45198</v>
      </c>
      <c r="G1470" s="3">
        <v>141.97999999999999</v>
      </c>
      <c r="H1470" s="89"/>
      <c r="I1470" s="91" t="s">
        <v>233</v>
      </c>
      <c r="J1470" s="104" t="str">
        <f>VLOOKUP(I1470,'Nom Ceges'!A:B,2,FALSE)</f>
        <v>DP.PATOL.I TERP.EXP.</v>
      </c>
      <c r="K1470" s="90">
        <v>45199</v>
      </c>
      <c r="L1470" s="92" t="s">
        <v>133</v>
      </c>
      <c r="M1470" s="89" t="s">
        <v>134</v>
      </c>
    </row>
    <row r="1471" spans="1:13" customFormat="1" ht="14.4" x14ac:dyDescent="0.25">
      <c r="A1471" s="89" t="s">
        <v>157</v>
      </c>
      <c r="B1471" s="89" t="s">
        <v>136</v>
      </c>
      <c r="C1471" s="89" t="s">
        <v>2501</v>
      </c>
      <c r="D1471" s="89" t="s">
        <v>2502</v>
      </c>
      <c r="E1471" s="89" t="s">
        <v>3561</v>
      </c>
      <c r="F1471" s="90">
        <v>45218</v>
      </c>
      <c r="G1471" s="3">
        <v>194.98</v>
      </c>
      <c r="H1471" s="89"/>
      <c r="I1471" s="91" t="s">
        <v>233</v>
      </c>
      <c r="J1471" s="104" t="str">
        <f>VLOOKUP(I1471,'Nom Ceges'!A:B,2,FALSE)</f>
        <v>DP.PATOL.I TERP.EXP.</v>
      </c>
      <c r="K1471" s="90">
        <v>45219</v>
      </c>
      <c r="L1471" s="92" t="s">
        <v>159</v>
      </c>
      <c r="M1471" s="89" t="s">
        <v>134</v>
      </c>
    </row>
    <row r="1472" spans="1:13" customFormat="1" ht="14.4" x14ac:dyDescent="0.25">
      <c r="A1472" s="89" t="s">
        <v>157</v>
      </c>
      <c r="B1472" s="89" t="s">
        <v>136</v>
      </c>
      <c r="C1472" s="89" t="s">
        <v>2501</v>
      </c>
      <c r="D1472" s="89" t="s">
        <v>2502</v>
      </c>
      <c r="E1472" s="89" t="s">
        <v>3563</v>
      </c>
      <c r="F1472" s="90">
        <v>45219</v>
      </c>
      <c r="G1472" s="3">
        <v>186.98</v>
      </c>
      <c r="H1472" s="89" t="s">
        <v>3564</v>
      </c>
      <c r="I1472" s="91" t="s">
        <v>233</v>
      </c>
      <c r="J1472" s="104" t="str">
        <f>VLOOKUP(I1472,'Nom Ceges'!A:B,2,FALSE)</f>
        <v>DP.PATOL.I TERP.EXP.</v>
      </c>
      <c r="K1472" s="90">
        <v>45220</v>
      </c>
      <c r="L1472" s="92" t="s">
        <v>133</v>
      </c>
      <c r="M1472" s="89" t="s">
        <v>134</v>
      </c>
    </row>
    <row r="1473" spans="1:13" customFormat="1" ht="14.4" x14ac:dyDescent="0.25">
      <c r="A1473" s="89" t="s">
        <v>157</v>
      </c>
      <c r="B1473" s="89" t="s">
        <v>136</v>
      </c>
      <c r="C1473" s="89" t="s">
        <v>2501</v>
      </c>
      <c r="D1473" s="89" t="s">
        <v>2502</v>
      </c>
      <c r="E1473" s="89" t="s">
        <v>3565</v>
      </c>
      <c r="F1473" s="90">
        <v>45219</v>
      </c>
      <c r="G1473" s="3">
        <v>186.98</v>
      </c>
      <c r="H1473" s="89" t="s">
        <v>3566</v>
      </c>
      <c r="I1473" s="91" t="s">
        <v>233</v>
      </c>
      <c r="J1473" s="104" t="str">
        <f>VLOOKUP(I1473,'Nom Ceges'!A:B,2,FALSE)</f>
        <v>DP.PATOL.I TERP.EXP.</v>
      </c>
      <c r="K1473" s="90">
        <v>45220</v>
      </c>
      <c r="L1473" s="92" t="s">
        <v>133</v>
      </c>
      <c r="M1473" s="89" t="s">
        <v>134</v>
      </c>
    </row>
    <row r="1474" spans="1:13" customFormat="1" ht="14.4" x14ac:dyDescent="0.25">
      <c r="A1474" s="89" t="s">
        <v>157</v>
      </c>
      <c r="B1474" s="89" t="s">
        <v>136</v>
      </c>
      <c r="C1474" s="89" t="s">
        <v>2501</v>
      </c>
      <c r="D1474" s="89" t="s">
        <v>2502</v>
      </c>
      <c r="E1474" s="89" t="s">
        <v>3567</v>
      </c>
      <c r="F1474" s="90">
        <v>45219</v>
      </c>
      <c r="G1474" s="3">
        <v>186.98</v>
      </c>
      <c r="H1474" s="89" t="s">
        <v>3568</v>
      </c>
      <c r="I1474" s="91" t="s">
        <v>233</v>
      </c>
      <c r="J1474" s="104" t="str">
        <f>VLOOKUP(I1474,'Nom Ceges'!A:B,2,FALSE)</f>
        <v>DP.PATOL.I TERP.EXP.</v>
      </c>
      <c r="K1474" s="90">
        <v>45220</v>
      </c>
      <c r="L1474" s="92" t="s">
        <v>133</v>
      </c>
      <c r="M1474" s="89" t="s">
        <v>134</v>
      </c>
    </row>
    <row r="1475" spans="1:13" customFormat="1" ht="14.4" x14ac:dyDescent="0.25">
      <c r="A1475" s="89" t="s">
        <v>157</v>
      </c>
      <c r="B1475" s="89" t="s">
        <v>136</v>
      </c>
      <c r="C1475" s="89" t="s">
        <v>2501</v>
      </c>
      <c r="D1475" s="89" t="s">
        <v>2502</v>
      </c>
      <c r="E1475" s="89" t="s">
        <v>3637</v>
      </c>
      <c r="F1475" s="90">
        <v>45224</v>
      </c>
      <c r="G1475" s="3">
        <v>118.35</v>
      </c>
      <c r="H1475" s="89" t="s">
        <v>3638</v>
      </c>
      <c r="I1475" s="91" t="s">
        <v>233</v>
      </c>
      <c r="J1475" s="104" t="str">
        <f>VLOOKUP(I1475,'Nom Ceges'!A:B,2,FALSE)</f>
        <v>DP.PATOL.I TERP.EXP.</v>
      </c>
      <c r="K1475" s="90">
        <v>45225</v>
      </c>
      <c r="L1475" s="92" t="s">
        <v>133</v>
      </c>
      <c r="M1475" s="89" t="s">
        <v>134</v>
      </c>
    </row>
    <row r="1476" spans="1:13" customFormat="1" ht="14.4" x14ac:dyDescent="0.25">
      <c r="A1476" s="89" t="s">
        <v>157</v>
      </c>
      <c r="B1476" s="89" t="s">
        <v>136</v>
      </c>
      <c r="C1476" s="89" t="s">
        <v>2501</v>
      </c>
      <c r="D1476" s="89" t="s">
        <v>2502</v>
      </c>
      <c r="E1476" s="89" t="s">
        <v>3639</v>
      </c>
      <c r="F1476" s="90">
        <v>45224</v>
      </c>
      <c r="G1476" s="3">
        <v>118.35</v>
      </c>
      <c r="H1476" s="89" t="s">
        <v>3640</v>
      </c>
      <c r="I1476" s="91" t="s">
        <v>233</v>
      </c>
      <c r="J1476" s="104" t="str">
        <f>VLOOKUP(I1476,'Nom Ceges'!A:B,2,FALSE)</f>
        <v>DP.PATOL.I TERP.EXP.</v>
      </c>
      <c r="K1476" s="90">
        <v>45225</v>
      </c>
      <c r="L1476" s="92" t="s">
        <v>133</v>
      </c>
      <c r="M1476" s="89" t="s">
        <v>134</v>
      </c>
    </row>
    <row r="1477" spans="1:13" customFormat="1" ht="14.4" x14ac:dyDescent="0.25">
      <c r="A1477" s="89" t="s">
        <v>157</v>
      </c>
      <c r="B1477" s="89" t="s">
        <v>136</v>
      </c>
      <c r="C1477" s="89" t="s">
        <v>2501</v>
      </c>
      <c r="D1477" s="89" t="s">
        <v>2502</v>
      </c>
      <c r="E1477" s="89" t="s">
        <v>3641</v>
      </c>
      <c r="F1477" s="90">
        <v>45224</v>
      </c>
      <c r="G1477" s="3">
        <v>118.35</v>
      </c>
      <c r="H1477" s="89" t="s">
        <v>3642</v>
      </c>
      <c r="I1477" s="91" t="s">
        <v>233</v>
      </c>
      <c r="J1477" s="104" t="str">
        <f>VLOOKUP(I1477,'Nom Ceges'!A:B,2,FALSE)</f>
        <v>DP.PATOL.I TERP.EXP.</v>
      </c>
      <c r="K1477" s="90">
        <v>45225</v>
      </c>
      <c r="L1477" s="92" t="s">
        <v>133</v>
      </c>
      <c r="M1477" s="89" t="s">
        <v>134</v>
      </c>
    </row>
    <row r="1478" spans="1:13" customFormat="1" ht="14.4" x14ac:dyDescent="0.25">
      <c r="A1478" s="89" t="s">
        <v>157</v>
      </c>
      <c r="B1478" s="89" t="s">
        <v>136</v>
      </c>
      <c r="C1478" s="89" t="s">
        <v>2501</v>
      </c>
      <c r="D1478" s="89" t="s">
        <v>2502</v>
      </c>
      <c r="E1478" s="89" t="s">
        <v>3958</v>
      </c>
      <c r="F1478" s="90">
        <v>45243</v>
      </c>
      <c r="G1478" s="3">
        <v>68</v>
      </c>
      <c r="H1478" s="89"/>
      <c r="I1478" s="91" t="s">
        <v>233</v>
      </c>
      <c r="J1478" s="104" t="str">
        <f>VLOOKUP(I1478,'Nom Ceges'!A:B,2,FALSE)</f>
        <v>DP.PATOL.I TERP.EXP.</v>
      </c>
      <c r="K1478" s="90">
        <v>45244</v>
      </c>
      <c r="L1478" s="92" t="s">
        <v>133</v>
      </c>
      <c r="M1478" s="89" t="s">
        <v>134</v>
      </c>
    </row>
    <row r="1479" spans="1:13" customFormat="1" ht="14.4" x14ac:dyDescent="0.25">
      <c r="A1479" s="89" t="s">
        <v>157</v>
      </c>
      <c r="B1479" s="89" t="s">
        <v>136</v>
      </c>
      <c r="C1479" s="89" t="s">
        <v>2501</v>
      </c>
      <c r="D1479" s="89" t="s">
        <v>2502</v>
      </c>
      <c r="E1479" s="89" t="s">
        <v>3959</v>
      </c>
      <c r="F1479" s="90">
        <v>45243</v>
      </c>
      <c r="G1479" s="3">
        <v>68</v>
      </c>
      <c r="H1479" s="89"/>
      <c r="I1479" s="91" t="s">
        <v>233</v>
      </c>
      <c r="J1479" s="104" t="str">
        <f>VLOOKUP(I1479,'Nom Ceges'!A:B,2,FALSE)</f>
        <v>DP.PATOL.I TERP.EXP.</v>
      </c>
      <c r="K1479" s="90">
        <v>45244</v>
      </c>
      <c r="L1479" s="92" t="s">
        <v>133</v>
      </c>
      <c r="M1479" s="89" t="s">
        <v>134</v>
      </c>
    </row>
    <row r="1480" spans="1:13" customFormat="1" ht="14.4" x14ac:dyDescent="0.25">
      <c r="A1480" s="89" t="s">
        <v>157</v>
      </c>
      <c r="B1480" s="89" t="s">
        <v>136</v>
      </c>
      <c r="C1480" s="89" t="s">
        <v>2501</v>
      </c>
      <c r="D1480" s="89" t="s">
        <v>2502</v>
      </c>
      <c r="E1480" s="89" t="s">
        <v>4112</v>
      </c>
      <c r="F1480" s="90">
        <v>45251</v>
      </c>
      <c r="G1480" s="3">
        <v>193.36</v>
      </c>
      <c r="H1480" s="89"/>
      <c r="I1480" s="91" t="s">
        <v>233</v>
      </c>
      <c r="J1480" s="104" t="str">
        <f>VLOOKUP(I1480,'Nom Ceges'!A:B,2,FALSE)</f>
        <v>DP.PATOL.I TERP.EXP.</v>
      </c>
      <c r="K1480" s="90">
        <v>45252</v>
      </c>
      <c r="L1480" s="92" t="s">
        <v>133</v>
      </c>
      <c r="M1480" s="89" t="s">
        <v>134</v>
      </c>
    </row>
    <row r="1481" spans="1:13" customFormat="1" ht="14.4" x14ac:dyDescent="0.25">
      <c r="A1481" s="89" t="s">
        <v>157</v>
      </c>
      <c r="B1481" s="89" t="s">
        <v>227</v>
      </c>
      <c r="C1481" s="89" t="s">
        <v>2614</v>
      </c>
      <c r="D1481" s="89" t="s">
        <v>228</v>
      </c>
      <c r="E1481" s="89" t="s">
        <v>2857</v>
      </c>
      <c r="F1481" s="90">
        <v>45107</v>
      </c>
      <c r="G1481" s="3">
        <v>216.41</v>
      </c>
      <c r="H1481" s="89" t="s">
        <v>2858</v>
      </c>
      <c r="I1481" s="91" t="s">
        <v>233</v>
      </c>
      <c r="J1481" s="104" t="str">
        <f>VLOOKUP(I1481,'Nom Ceges'!A:B,2,FALSE)</f>
        <v>DP.PATOL.I TERP.EXP.</v>
      </c>
      <c r="K1481" s="90">
        <v>45107</v>
      </c>
      <c r="L1481" s="92" t="s">
        <v>133</v>
      </c>
      <c r="M1481" s="89" t="s">
        <v>134</v>
      </c>
    </row>
    <row r="1482" spans="1:13" customFormat="1" ht="14.4" x14ac:dyDescent="0.25">
      <c r="A1482" s="89" t="s">
        <v>157</v>
      </c>
      <c r="B1482" s="89" t="s">
        <v>227</v>
      </c>
      <c r="C1482" s="89" t="s">
        <v>2614</v>
      </c>
      <c r="D1482" s="89" t="s">
        <v>228</v>
      </c>
      <c r="E1482" s="89" t="s">
        <v>2948</v>
      </c>
      <c r="F1482" s="90">
        <v>45114</v>
      </c>
      <c r="G1482" s="3">
        <v>137.94</v>
      </c>
      <c r="H1482" s="89" t="s">
        <v>2949</v>
      </c>
      <c r="I1482" s="91" t="s">
        <v>233</v>
      </c>
      <c r="J1482" s="104" t="str">
        <f>VLOOKUP(I1482,'Nom Ceges'!A:B,2,FALSE)</f>
        <v>DP.PATOL.I TERP.EXP.</v>
      </c>
      <c r="K1482" s="90">
        <v>45118</v>
      </c>
      <c r="L1482" s="92" t="s">
        <v>133</v>
      </c>
      <c r="M1482" s="89" t="s">
        <v>134</v>
      </c>
    </row>
    <row r="1483" spans="1:13" customFormat="1" ht="14.4" x14ac:dyDescent="0.25">
      <c r="A1483" s="89" t="s">
        <v>157</v>
      </c>
      <c r="B1483" s="89" t="s">
        <v>227</v>
      </c>
      <c r="C1483" s="89" t="s">
        <v>2614</v>
      </c>
      <c r="D1483" s="89" t="s">
        <v>228</v>
      </c>
      <c r="E1483" s="89" t="s">
        <v>2950</v>
      </c>
      <c r="F1483" s="90">
        <v>45114</v>
      </c>
      <c r="G1483" s="3">
        <v>340.18</v>
      </c>
      <c r="H1483" s="89" t="s">
        <v>2951</v>
      </c>
      <c r="I1483" s="91" t="s">
        <v>233</v>
      </c>
      <c r="J1483" s="104" t="str">
        <f>VLOOKUP(I1483,'Nom Ceges'!A:B,2,FALSE)</f>
        <v>DP.PATOL.I TERP.EXP.</v>
      </c>
      <c r="K1483" s="90">
        <v>45118</v>
      </c>
      <c r="L1483" s="92" t="s">
        <v>133</v>
      </c>
      <c r="M1483" s="89" t="s">
        <v>134</v>
      </c>
    </row>
    <row r="1484" spans="1:13" customFormat="1" ht="14.4" x14ac:dyDescent="0.25">
      <c r="A1484" s="89" t="s">
        <v>157</v>
      </c>
      <c r="B1484" s="89" t="s">
        <v>227</v>
      </c>
      <c r="C1484" s="89" t="s">
        <v>2614</v>
      </c>
      <c r="D1484" s="89" t="s">
        <v>228</v>
      </c>
      <c r="E1484" s="89" t="s">
        <v>3025</v>
      </c>
      <c r="F1484" s="90">
        <v>45121</v>
      </c>
      <c r="G1484" s="3">
        <v>160.41</v>
      </c>
      <c r="H1484" s="89" t="s">
        <v>3026</v>
      </c>
      <c r="I1484" s="91" t="s">
        <v>233</v>
      </c>
      <c r="J1484" s="104" t="str">
        <f>VLOOKUP(I1484,'Nom Ceges'!A:B,2,FALSE)</f>
        <v>DP.PATOL.I TERP.EXP.</v>
      </c>
      <c r="K1484" s="90">
        <v>45126</v>
      </c>
      <c r="L1484" s="92" t="s">
        <v>133</v>
      </c>
      <c r="M1484" s="89" t="s">
        <v>134</v>
      </c>
    </row>
    <row r="1485" spans="1:13" customFormat="1" ht="14.4" x14ac:dyDescent="0.25">
      <c r="A1485" s="89" t="s">
        <v>157</v>
      </c>
      <c r="B1485" s="89" t="s">
        <v>227</v>
      </c>
      <c r="C1485" s="89" t="s">
        <v>2614</v>
      </c>
      <c r="D1485" s="89" t="s">
        <v>228</v>
      </c>
      <c r="E1485" s="89" t="s">
        <v>3027</v>
      </c>
      <c r="F1485" s="90">
        <v>45121</v>
      </c>
      <c r="G1485" s="3">
        <v>39.22</v>
      </c>
      <c r="H1485" s="89" t="s">
        <v>3026</v>
      </c>
      <c r="I1485" s="91" t="s">
        <v>233</v>
      </c>
      <c r="J1485" s="104" t="str">
        <f>VLOOKUP(I1485,'Nom Ceges'!A:B,2,FALSE)</f>
        <v>DP.PATOL.I TERP.EXP.</v>
      </c>
      <c r="K1485" s="90">
        <v>45126</v>
      </c>
      <c r="L1485" s="92" t="s">
        <v>133</v>
      </c>
      <c r="M1485" s="89" t="s">
        <v>134</v>
      </c>
    </row>
    <row r="1486" spans="1:13" customFormat="1" ht="14.4" x14ac:dyDescent="0.25">
      <c r="A1486" s="89" t="s">
        <v>157</v>
      </c>
      <c r="B1486" s="89" t="s">
        <v>227</v>
      </c>
      <c r="C1486" s="89" t="s">
        <v>2614</v>
      </c>
      <c r="D1486" s="89" t="s">
        <v>228</v>
      </c>
      <c r="E1486" s="89" t="s">
        <v>3028</v>
      </c>
      <c r="F1486" s="90">
        <v>45121</v>
      </c>
      <c r="G1486" s="3">
        <v>233.38</v>
      </c>
      <c r="H1486" s="89" t="s">
        <v>2951</v>
      </c>
      <c r="I1486" s="91" t="s">
        <v>233</v>
      </c>
      <c r="J1486" s="104" t="str">
        <f>VLOOKUP(I1486,'Nom Ceges'!A:B,2,FALSE)</f>
        <v>DP.PATOL.I TERP.EXP.</v>
      </c>
      <c r="K1486" s="90">
        <v>45126</v>
      </c>
      <c r="L1486" s="92" t="s">
        <v>133</v>
      </c>
      <c r="M1486" s="89" t="s">
        <v>134</v>
      </c>
    </row>
    <row r="1487" spans="1:13" customFormat="1" ht="14.4" x14ac:dyDescent="0.25">
      <c r="A1487" s="89" t="s">
        <v>157</v>
      </c>
      <c r="B1487" s="89" t="s">
        <v>227</v>
      </c>
      <c r="C1487" s="89" t="s">
        <v>2614</v>
      </c>
      <c r="D1487" s="89" t="s">
        <v>228</v>
      </c>
      <c r="E1487" s="89" t="s">
        <v>3031</v>
      </c>
      <c r="F1487" s="90">
        <v>45121</v>
      </c>
      <c r="G1487" s="3">
        <v>34.49</v>
      </c>
      <c r="H1487" s="89" t="s">
        <v>3032</v>
      </c>
      <c r="I1487" s="91" t="s">
        <v>233</v>
      </c>
      <c r="J1487" s="104" t="str">
        <f>VLOOKUP(I1487,'Nom Ceges'!A:B,2,FALSE)</f>
        <v>DP.PATOL.I TERP.EXP.</v>
      </c>
      <c r="K1487" s="90">
        <v>45126</v>
      </c>
      <c r="L1487" s="92" t="s">
        <v>133</v>
      </c>
      <c r="M1487" s="89" t="s">
        <v>134</v>
      </c>
    </row>
    <row r="1488" spans="1:13" customFormat="1" ht="14.4" x14ac:dyDescent="0.25">
      <c r="A1488" s="89" t="s">
        <v>157</v>
      </c>
      <c r="B1488" s="89" t="s">
        <v>227</v>
      </c>
      <c r="C1488" s="89" t="s">
        <v>2614</v>
      </c>
      <c r="D1488" s="89" t="s">
        <v>228</v>
      </c>
      <c r="E1488" s="89" t="s">
        <v>3029</v>
      </c>
      <c r="F1488" s="90">
        <v>45121</v>
      </c>
      <c r="G1488" s="3">
        <v>86.54</v>
      </c>
      <c r="H1488" s="89" t="s">
        <v>3030</v>
      </c>
      <c r="I1488" s="91" t="s">
        <v>233</v>
      </c>
      <c r="J1488" s="104" t="str">
        <f>VLOOKUP(I1488,'Nom Ceges'!A:B,2,FALSE)</f>
        <v>DP.PATOL.I TERP.EXP.</v>
      </c>
      <c r="K1488" s="90">
        <v>45126</v>
      </c>
      <c r="L1488" s="92" t="s">
        <v>159</v>
      </c>
      <c r="M1488" s="89" t="s">
        <v>134</v>
      </c>
    </row>
    <row r="1489" spans="1:13" customFormat="1" ht="14.4" x14ac:dyDescent="0.25">
      <c r="A1489" s="89" t="s">
        <v>157</v>
      </c>
      <c r="B1489" s="89" t="s">
        <v>227</v>
      </c>
      <c r="C1489" s="89" t="s">
        <v>2614</v>
      </c>
      <c r="D1489" s="89" t="s">
        <v>228</v>
      </c>
      <c r="E1489" s="89" t="s">
        <v>3048</v>
      </c>
      <c r="F1489" s="90">
        <v>45128</v>
      </c>
      <c r="G1489" s="3">
        <v>27.77</v>
      </c>
      <c r="H1489" s="89" t="s">
        <v>3030</v>
      </c>
      <c r="I1489" s="91" t="s">
        <v>233</v>
      </c>
      <c r="J1489" s="104" t="str">
        <f>VLOOKUP(I1489,'Nom Ceges'!A:B,2,FALSE)</f>
        <v>DP.PATOL.I TERP.EXP.</v>
      </c>
      <c r="K1489" s="90">
        <v>45128</v>
      </c>
      <c r="L1489" s="92" t="s">
        <v>159</v>
      </c>
      <c r="M1489" s="89" t="s">
        <v>134</v>
      </c>
    </row>
    <row r="1490" spans="1:13" customFormat="1" ht="14.4" x14ac:dyDescent="0.25">
      <c r="A1490" s="89" t="s">
        <v>157</v>
      </c>
      <c r="B1490" s="89" t="s">
        <v>227</v>
      </c>
      <c r="C1490" s="89" t="s">
        <v>2614</v>
      </c>
      <c r="D1490" s="89" t="s">
        <v>228</v>
      </c>
      <c r="E1490" s="89" t="s">
        <v>3077</v>
      </c>
      <c r="F1490" s="90">
        <v>45135</v>
      </c>
      <c r="G1490" s="3">
        <v>11.13</v>
      </c>
      <c r="H1490" s="89" t="s">
        <v>2858</v>
      </c>
      <c r="I1490" s="91" t="s">
        <v>233</v>
      </c>
      <c r="J1490" s="104" t="str">
        <f>VLOOKUP(I1490,'Nom Ceges'!A:B,2,FALSE)</f>
        <v>DP.PATOL.I TERP.EXP.</v>
      </c>
      <c r="K1490" s="90">
        <v>45138</v>
      </c>
      <c r="L1490" s="92" t="s">
        <v>133</v>
      </c>
      <c r="M1490" s="89" t="s">
        <v>134</v>
      </c>
    </row>
    <row r="1491" spans="1:13" customFormat="1" ht="14.4" x14ac:dyDescent="0.25">
      <c r="A1491" s="89" t="s">
        <v>157</v>
      </c>
      <c r="B1491" s="89" t="s">
        <v>227</v>
      </c>
      <c r="C1491" s="89" t="s">
        <v>2614</v>
      </c>
      <c r="D1491" s="89" t="s">
        <v>228</v>
      </c>
      <c r="E1491" s="89" t="s">
        <v>3078</v>
      </c>
      <c r="F1491" s="90">
        <v>45135</v>
      </c>
      <c r="G1491" s="3">
        <v>31.23</v>
      </c>
      <c r="H1491" s="89" t="s">
        <v>3026</v>
      </c>
      <c r="I1491" s="91" t="s">
        <v>233</v>
      </c>
      <c r="J1491" s="104" t="str">
        <f>VLOOKUP(I1491,'Nom Ceges'!A:B,2,FALSE)</f>
        <v>DP.PATOL.I TERP.EXP.</v>
      </c>
      <c r="K1491" s="90">
        <v>45138</v>
      </c>
      <c r="L1491" s="92" t="s">
        <v>133</v>
      </c>
      <c r="M1491" s="89" t="s">
        <v>134</v>
      </c>
    </row>
    <row r="1492" spans="1:13" customFormat="1" ht="14.4" x14ac:dyDescent="0.25">
      <c r="A1492" s="89" t="s">
        <v>157</v>
      </c>
      <c r="B1492" s="89" t="s">
        <v>227</v>
      </c>
      <c r="C1492" s="89" t="s">
        <v>2614</v>
      </c>
      <c r="D1492" s="89" t="s">
        <v>228</v>
      </c>
      <c r="E1492" s="89" t="s">
        <v>3129</v>
      </c>
      <c r="F1492" s="90">
        <v>45169</v>
      </c>
      <c r="G1492" s="3">
        <v>36.14</v>
      </c>
      <c r="H1492" s="89" t="s">
        <v>3026</v>
      </c>
      <c r="I1492" s="91" t="s">
        <v>233</v>
      </c>
      <c r="J1492" s="104" t="str">
        <f>VLOOKUP(I1492,'Nom Ceges'!A:B,2,FALSE)</f>
        <v>DP.PATOL.I TERP.EXP.</v>
      </c>
      <c r="K1492" s="90">
        <v>45170</v>
      </c>
      <c r="L1492" s="92" t="s">
        <v>133</v>
      </c>
      <c r="M1492" s="89" t="s">
        <v>134</v>
      </c>
    </row>
    <row r="1493" spans="1:13" customFormat="1" ht="14.4" x14ac:dyDescent="0.25">
      <c r="A1493" s="89" t="s">
        <v>157</v>
      </c>
      <c r="B1493" s="89" t="s">
        <v>227</v>
      </c>
      <c r="C1493" s="89" t="s">
        <v>2614</v>
      </c>
      <c r="D1493" s="89" t="s">
        <v>228</v>
      </c>
      <c r="E1493" s="89" t="s">
        <v>3632</v>
      </c>
      <c r="F1493" s="90">
        <v>45222</v>
      </c>
      <c r="G1493" s="3">
        <v>68.97</v>
      </c>
      <c r="H1493" s="89" t="s">
        <v>3633</v>
      </c>
      <c r="I1493" s="91" t="s">
        <v>233</v>
      </c>
      <c r="J1493" s="104" t="str">
        <f>VLOOKUP(I1493,'Nom Ceges'!A:B,2,FALSE)</f>
        <v>DP.PATOL.I TERP.EXP.</v>
      </c>
      <c r="K1493" s="90">
        <v>45225</v>
      </c>
      <c r="L1493" s="92" t="s">
        <v>133</v>
      </c>
      <c r="M1493" s="89" t="s">
        <v>134</v>
      </c>
    </row>
    <row r="1494" spans="1:13" customFormat="1" ht="14.4" x14ac:dyDescent="0.25">
      <c r="A1494" s="89" t="s">
        <v>157</v>
      </c>
      <c r="B1494" s="89" t="s">
        <v>227</v>
      </c>
      <c r="C1494" s="89" t="s">
        <v>2614</v>
      </c>
      <c r="D1494" s="89" t="s">
        <v>228</v>
      </c>
      <c r="E1494" s="89" t="s">
        <v>3711</v>
      </c>
      <c r="F1494" s="90">
        <v>45226</v>
      </c>
      <c r="G1494" s="3">
        <v>232.19</v>
      </c>
      <c r="H1494" s="89" t="s">
        <v>3712</v>
      </c>
      <c r="I1494" s="91" t="s">
        <v>233</v>
      </c>
      <c r="J1494" s="104" t="str">
        <f>VLOOKUP(I1494,'Nom Ceges'!A:B,2,FALSE)</f>
        <v>DP.PATOL.I TERP.EXP.</v>
      </c>
      <c r="K1494" s="90">
        <v>45232</v>
      </c>
      <c r="L1494" s="92" t="s">
        <v>133</v>
      </c>
      <c r="M1494" s="89" t="s">
        <v>134</v>
      </c>
    </row>
    <row r="1495" spans="1:13" customFormat="1" ht="14.4" x14ac:dyDescent="0.25">
      <c r="A1495" s="89" t="s">
        <v>157</v>
      </c>
      <c r="B1495" s="89" t="s">
        <v>227</v>
      </c>
      <c r="C1495" s="89" t="s">
        <v>2614</v>
      </c>
      <c r="D1495" s="89" t="s">
        <v>228</v>
      </c>
      <c r="E1495" s="89" t="s">
        <v>3713</v>
      </c>
      <c r="F1495" s="90">
        <v>45226</v>
      </c>
      <c r="G1495" s="3">
        <v>353.95</v>
      </c>
      <c r="H1495" s="89" t="s">
        <v>3712</v>
      </c>
      <c r="I1495" s="91" t="s">
        <v>233</v>
      </c>
      <c r="J1495" s="104" t="str">
        <f>VLOOKUP(I1495,'Nom Ceges'!A:B,2,FALSE)</f>
        <v>DP.PATOL.I TERP.EXP.</v>
      </c>
      <c r="K1495" s="90">
        <v>45232</v>
      </c>
      <c r="L1495" s="92" t="s">
        <v>133</v>
      </c>
      <c r="M1495" s="89" t="s">
        <v>134</v>
      </c>
    </row>
    <row r="1496" spans="1:13" customFormat="1" ht="14.4" x14ac:dyDescent="0.25">
      <c r="A1496" s="89" t="s">
        <v>157</v>
      </c>
      <c r="B1496" s="89" t="s">
        <v>227</v>
      </c>
      <c r="C1496" s="89" t="s">
        <v>2614</v>
      </c>
      <c r="D1496" s="89" t="s">
        <v>228</v>
      </c>
      <c r="E1496" s="89" t="s">
        <v>3756</v>
      </c>
      <c r="F1496" s="90">
        <v>45226</v>
      </c>
      <c r="G1496" s="3">
        <v>192.39</v>
      </c>
      <c r="H1496" s="89" t="s">
        <v>3757</v>
      </c>
      <c r="I1496" s="91" t="s">
        <v>233</v>
      </c>
      <c r="J1496" s="104" t="str">
        <f>VLOOKUP(I1496,'Nom Ceges'!A:B,2,FALSE)</f>
        <v>DP.PATOL.I TERP.EXP.</v>
      </c>
      <c r="K1496" s="90">
        <v>45233</v>
      </c>
      <c r="L1496" s="92" t="s">
        <v>133</v>
      </c>
      <c r="M1496" s="89" t="s">
        <v>134</v>
      </c>
    </row>
    <row r="1497" spans="1:13" customFormat="1" ht="14.4" x14ac:dyDescent="0.25">
      <c r="A1497" s="89" t="s">
        <v>157</v>
      </c>
      <c r="B1497" s="89" t="s">
        <v>227</v>
      </c>
      <c r="C1497" s="89" t="s">
        <v>2614</v>
      </c>
      <c r="D1497" s="89" t="s">
        <v>228</v>
      </c>
      <c r="E1497" s="89" t="s">
        <v>3758</v>
      </c>
      <c r="F1497" s="90">
        <v>45230</v>
      </c>
      <c r="G1497" s="3">
        <v>22.63</v>
      </c>
      <c r="H1497" s="89" t="s">
        <v>3759</v>
      </c>
      <c r="I1497" s="91" t="s">
        <v>233</v>
      </c>
      <c r="J1497" s="104" t="str">
        <f>VLOOKUP(I1497,'Nom Ceges'!A:B,2,FALSE)</f>
        <v>DP.PATOL.I TERP.EXP.</v>
      </c>
      <c r="K1497" s="90">
        <v>45233</v>
      </c>
      <c r="L1497" s="92" t="s">
        <v>133</v>
      </c>
      <c r="M1497" s="89" t="s">
        <v>134</v>
      </c>
    </row>
    <row r="1498" spans="1:13" customFormat="1" ht="14.4" x14ac:dyDescent="0.25">
      <c r="A1498" s="89" t="s">
        <v>157</v>
      </c>
      <c r="B1498" s="89" t="s">
        <v>196</v>
      </c>
      <c r="C1498" s="89" t="s">
        <v>2479</v>
      </c>
      <c r="D1498" s="89" t="s">
        <v>197</v>
      </c>
      <c r="E1498" s="89" t="s">
        <v>3194</v>
      </c>
      <c r="F1498" s="90">
        <v>45181</v>
      </c>
      <c r="G1498" s="3">
        <v>790.13</v>
      </c>
      <c r="H1498" s="89" t="s">
        <v>3195</v>
      </c>
      <c r="I1498" s="91" t="s">
        <v>233</v>
      </c>
      <c r="J1498" s="104" t="str">
        <f>VLOOKUP(I1498,'Nom Ceges'!A:B,2,FALSE)</f>
        <v>DP.PATOL.I TERP.EXP.</v>
      </c>
      <c r="K1498" s="90">
        <v>45181</v>
      </c>
      <c r="L1498" s="92" t="s">
        <v>133</v>
      </c>
      <c r="M1498" s="89" t="s">
        <v>134</v>
      </c>
    </row>
    <row r="1499" spans="1:13" customFormat="1" ht="14.4" x14ac:dyDescent="0.25">
      <c r="A1499" s="89" t="s">
        <v>157</v>
      </c>
      <c r="B1499" s="89" t="s">
        <v>196</v>
      </c>
      <c r="C1499" s="89" t="s">
        <v>2479</v>
      </c>
      <c r="D1499" s="89" t="s">
        <v>197</v>
      </c>
      <c r="E1499" s="89" t="s">
        <v>4047</v>
      </c>
      <c r="F1499" s="90">
        <v>45248</v>
      </c>
      <c r="G1499" s="3">
        <v>223.85</v>
      </c>
      <c r="H1499" s="89" t="s">
        <v>4048</v>
      </c>
      <c r="I1499" s="91" t="s">
        <v>233</v>
      </c>
      <c r="J1499" s="104" t="str">
        <f>VLOOKUP(I1499,'Nom Ceges'!A:B,2,FALSE)</f>
        <v>DP.PATOL.I TERP.EXP.</v>
      </c>
      <c r="K1499" s="90">
        <v>45248</v>
      </c>
      <c r="L1499" s="92" t="s">
        <v>133</v>
      </c>
      <c r="M1499" s="89" t="s">
        <v>134</v>
      </c>
    </row>
    <row r="1500" spans="1:13" customFormat="1" ht="14.4" x14ac:dyDescent="0.25">
      <c r="A1500" s="89" t="s">
        <v>157</v>
      </c>
      <c r="B1500" s="89" t="s">
        <v>187</v>
      </c>
      <c r="C1500" s="89" t="s">
        <v>2527</v>
      </c>
      <c r="D1500" s="89" t="s">
        <v>188</v>
      </c>
      <c r="E1500" s="89" t="s">
        <v>3154</v>
      </c>
      <c r="F1500" s="90">
        <v>45175</v>
      </c>
      <c r="G1500" s="3">
        <v>234.98</v>
      </c>
      <c r="H1500" s="89"/>
      <c r="I1500" s="91" t="s">
        <v>233</v>
      </c>
      <c r="J1500" s="104" t="str">
        <f>VLOOKUP(I1500,'Nom Ceges'!A:B,2,FALSE)</f>
        <v>DP.PATOL.I TERP.EXP.</v>
      </c>
      <c r="K1500" s="90">
        <v>45175</v>
      </c>
      <c r="L1500" s="92" t="s">
        <v>133</v>
      </c>
      <c r="M1500" s="89" t="s">
        <v>134</v>
      </c>
    </row>
    <row r="1501" spans="1:13" customFormat="1" ht="14.4" x14ac:dyDescent="0.25">
      <c r="A1501" s="89" t="s">
        <v>157</v>
      </c>
      <c r="B1501" s="89" t="s">
        <v>307</v>
      </c>
      <c r="C1501" s="89" t="s">
        <v>3331</v>
      </c>
      <c r="D1501" s="89" t="s">
        <v>3332</v>
      </c>
      <c r="E1501" s="89" t="s">
        <v>3333</v>
      </c>
      <c r="F1501" s="90">
        <v>45191</v>
      </c>
      <c r="G1501" s="3">
        <v>141.65</v>
      </c>
      <c r="H1501" s="89" t="s">
        <v>3334</v>
      </c>
      <c r="I1501" s="91" t="s">
        <v>233</v>
      </c>
      <c r="J1501" s="104" t="str">
        <f>VLOOKUP(I1501,'Nom Ceges'!A:B,2,FALSE)</f>
        <v>DP.PATOL.I TERP.EXP.</v>
      </c>
      <c r="K1501" s="90">
        <v>45202</v>
      </c>
      <c r="L1501" s="92" t="s">
        <v>133</v>
      </c>
      <c r="M1501" s="89" t="s">
        <v>134</v>
      </c>
    </row>
    <row r="1502" spans="1:13" customFormat="1" ht="14.4" x14ac:dyDescent="0.25">
      <c r="A1502" s="89" t="s">
        <v>157</v>
      </c>
      <c r="B1502" s="89" t="s">
        <v>3503</v>
      </c>
      <c r="C1502" s="89" t="s">
        <v>3504</v>
      </c>
      <c r="D1502" s="89" t="s">
        <v>3505</v>
      </c>
      <c r="E1502" s="89" t="s">
        <v>3506</v>
      </c>
      <c r="F1502" s="90">
        <v>45217</v>
      </c>
      <c r="G1502" s="3">
        <v>28.11</v>
      </c>
      <c r="H1502" s="89" t="s">
        <v>3507</v>
      </c>
      <c r="I1502" s="91" t="s">
        <v>233</v>
      </c>
      <c r="J1502" s="104" t="str">
        <f>VLOOKUP(I1502,'Nom Ceges'!A:B,2,FALSE)</f>
        <v>DP.PATOL.I TERP.EXP.</v>
      </c>
      <c r="K1502" s="90">
        <v>45217</v>
      </c>
      <c r="L1502" s="92" t="s">
        <v>133</v>
      </c>
      <c r="M1502" s="89" t="s">
        <v>134</v>
      </c>
    </row>
    <row r="1503" spans="1:13" customFormat="1" ht="14.4" x14ac:dyDescent="0.25">
      <c r="A1503" s="89" t="s">
        <v>157</v>
      </c>
      <c r="B1503" s="89" t="s">
        <v>3903</v>
      </c>
      <c r="C1503" s="89" t="s">
        <v>3904</v>
      </c>
      <c r="D1503" s="89"/>
      <c r="E1503" s="89" t="s">
        <v>3905</v>
      </c>
      <c r="F1503" s="90">
        <v>45230</v>
      </c>
      <c r="G1503" s="3">
        <v>5169.21</v>
      </c>
      <c r="H1503" s="89" t="s">
        <v>3906</v>
      </c>
      <c r="I1503" s="91" t="s">
        <v>233</v>
      </c>
      <c r="J1503" s="104" t="str">
        <f>VLOOKUP(I1503,'Nom Ceges'!A:B,2,FALSE)</f>
        <v>DP.PATOL.I TERP.EXP.</v>
      </c>
      <c r="K1503" s="90">
        <v>45239</v>
      </c>
      <c r="L1503" s="92" t="s">
        <v>133</v>
      </c>
      <c r="M1503" s="89" t="s">
        <v>134</v>
      </c>
    </row>
    <row r="1504" spans="1:13" customFormat="1" ht="14.4" x14ac:dyDescent="0.25">
      <c r="A1504" s="89" t="s">
        <v>157</v>
      </c>
      <c r="B1504" s="89" t="s">
        <v>396</v>
      </c>
      <c r="C1504" s="89" t="s">
        <v>3241</v>
      </c>
      <c r="D1504" s="89"/>
      <c r="E1504" s="89" t="s">
        <v>3242</v>
      </c>
      <c r="F1504" s="90">
        <v>45189</v>
      </c>
      <c r="G1504" s="3">
        <v>689.91</v>
      </c>
      <c r="H1504" s="89" t="s">
        <v>3243</v>
      </c>
      <c r="I1504" s="91" t="s">
        <v>233</v>
      </c>
      <c r="J1504" s="104" t="str">
        <f>VLOOKUP(I1504,'Nom Ceges'!A:B,2,FALSE)</f>
        <v>DP.PATOL.I TERP.EXP.</v>
      </c>
      <c r="K1504" s="90">
        <v>45190</v>
      </c>
      <c r="L1504" s="92" t="s">
        <v>133</v>
      </c>
      <c r="M1504" s="89" t="s">
        <v>134</v>
      </c>
    </row>
    <row r="1505" spans="1:13" customFormat="1" ht="14.4" x14ac:dyDescent="0.25">
      <c r="A1505" s="89" t="s">
        <v>157</v>
      </c>
      <c r="B1505" s="89" t="s">
        <v>396</v>
      </c>
      <c r="C1505" s="89" t="s">
        <v>3241</v>
      </c>
      <c r="D1505" s="89"/>
      <c r="E1505" s="89" t="s">
        <v>3456</v>
      </c>
      <c r="F1505" s="90">
        <v>45210</v>
      </c>
      <c r="G1505" s="3">
        <v>116.43</v>
      </c>
      <c r="H1505" s="89" t="s">
        <v>3457</v>
      </c>
      <c r="I1505" s="91" t="s">
        <v>233</v>
      </c>
      <c r="J1505" s="104" t="str">
        <f>VLOOKUP(I1505,'Nom Ceges'!A:B,2,FALSE)</f>
        <v>DP.PATOL.I TERP.EXP.</v>
      </c>
      <c r="K1505" s="90">
        <v>45211</v>
      </c>
      <c r="L1505" s="92" t="s">
        <v>133</v>
      </c>
      <c r="M1505" s="89" t="s">
        <v>134</v>
      </c>
    </row>
    <row r="1506" spans="1:13" customFormat="1" ht="14.4" x14ac:dyDescent="0.25">
      <c r="A1506" s="89" t="s">
        <v>157</v>
      </c>
      <c r="B1506" s="89" t="s">
        <v>2433</v>
      </c>
      <c r="C1506" s="89" t="s">
        <v>2434</v>
      </c>
      <c r="D1506" s="89"/>
      <c r="E1506" s="89" t="s">
        <v>3224</v>
      </c>
      <c r="F1506" s="90">
        <v>45187</v>
      </c>
      <c r="G1506" s="3">
        <v>1970.31</v>
      </c>
      <c r="H1506" s="89" t="s">
        <v>3225</v>
      </c>
      <c r="I1506" s="91" t="s">
        <v>233</v>
      </c>
      <c r="J1506" s="104" t="str">
        <f>VLOOKUP(I1506,'Nom Ceges'!A:B,2,FALSE)</f>
        <v>DP.PATOL.I TERP.EXP.</v>
      </c>
      <c r="K1506" s="90">
        <v>45188</v>
      </c>
      <c r="L1506" s="92" t="s">
        <v>133</v>
      </c>
      <c r="M1506" s="89" t="s">
        <v>134</v>
      </c>
    </row>
    <row r="1507" spans="1:13" customFormat="1" ht="14.4" x14ac:dyDescent="0.25">
      <c r="A1507" s="89" t="s">
        <v>157</v>
      </c>
      <c r="B1507" s="89" t="s">
        <v>2433</v>
      </c>
      <c r="C1507" s="89" t="s">
        <v>2434</v>
      </c>
      <c r="D1507" s="89"/>
      <c r="E1507" s="89" t="s">
        <v>3264</v>
      </c>
      <c r="F1507" s="90">
        <v>45194</v>
      </c>
      <c r="G1507" s="3">
        <v>1849.47</v>
      </c>
      <c r="H1507" s="89" t="s">
        <v>3265</v>
      </c>
      <c r="I1507" s="91" t="s">
        <v>233</v>
      </c>
      <c r="J1507" s="104" t="str">
        <f>VLOOKUP(I1507,'Nom Ceges'!A:B,2,FALSE)</f>
        <v>DP.PATOL.I TERP.EXP.</v>
      </c>
      <c r="K1507" s="90">
        <v>45195</v>
      </c>
      <c r="L1507" s="92" t="s">
        <v>133</v>
      </c>
      <c r="M1507" s="89" t="s">
        <v>134</v>
      </c>
    </row>
    <row r="1508" spans="1:13" customFormat="1" ht="14.4" x14ac:dyDescent="0.25">
      <c r="A1508" s="89" t="s">
        <v>157</v>
      </c>
      <c r="B1508" s="89" t="s">
        <v>3581</v>
      </c>
      <c r="C1508" s="89" t="s">
        <v>3582</v>
      </c>
      <c r="D1508" s="89"/>
      <c r="E1508" s="89" t="s">
        <v>3583</v>
      </c>
      <c r="F1508" s="90">
        <v>45215</v>
      </c>
      <c r="G1508" s="3">
        <v>644</v>
      </c>
      <c r="H1508" s="89" t="s">
        <v>3584</v>
      </c>
      <c r="I1508" s="91" t="s">
        <v>233</v>
      </c>
      <c r="J1508" s="104" t="str">
        <f>VLOOKUP(I1508,'Nom Ceges'!A:B,2,FALSE)</f>
        <v>DP.PATOL.I TERP.EXP.</v>
      </c>
      <c r="K1508" s="90">
        <v>45222</v>
      </c>
      <c r="L1508" s="92" t="s">
        <v>133</v>
      </c>
      <c r="M1508" s="89" t="s">
        <v>134</v>
      </c>
    </row>
    <row r="1509" spans="1:13" customFormat="1" ht="14.4" x14ac:dyDescent="0.25">
      <c r="A1509" s="89" t="s">
        <v>157</v>
      </c>
      <c r="B1509" s="89" t="s">
        <v>3581</v>
      </c>
      <c r="C1509" s="89" t="s">
        <v>3582</v>
      </c>
      <c r="D1509" s="89"/>
      <c r="E1509" s="89" t="s">
        <v>3881</v>
      </c>
      <c r="F1509" s="90">
        <v>45230</v>
      </c>
      <c r="G1509" s="3">
        <v>1097.7</v>
      </c>
      <c r="H1509" s="89" t="s">
        <v>3882</v>
      </c>
      <c r="I1509" s="91" t="s">
        <v>233</v>
      </c>
      <c r="J1509" s="104" t="str">
        <f>VLOOKUP(I1509,'Nom Ceges'!A:B,2,FALSE)</f>
        <v>DP.PATOL.I TERP.EXP.</v>
      </c>
      <c r="K1509" s="90">
        <v>45238</v>
      </c>
      <c r="L1509" s="92" t="s">
        <v>133</v>
      </c>
      <c r="M1509" s="89" t="s">
        <v>134</v>
      </c>
    </row>
    <row r="1510" spans="1:13" customFormat="1" ht="14.4" x14ac:dyDescent="0.25">
      <c r="A1510" s="89" t="s">
        <v>157</v>
      </c>
      <c r="B1510" s="89" t="s">
        <v>3581</v>
      </c>
      <c r="C1510" s="89" t="s">
        <v>3582</v>
      </c>
      <c r="D1510" s="89"/>
      <c r="E1510" s="89" t="s">
        <v>3960</v>
      </c>
      <c r="F1510" s="90">
        <v>45236</v>
      </c>
      <c r="G1510" s="3">
        <v>1041.21</v>
      </c>
      <c r="H1510" s="89" t="s">
        <v>3882</v>
      </c>
      <c r="I1510" s="91" t="s">
        <v>233</v>
      </c>
      <c r="J1510" s="104" t="str">
        <f>VLOOKUP(I1510,'Nom Ceges'!A:B,2,FALSE)</f>
        <v>DP.PATOL.I TERP.EXP.</v>
      </c>
      <c r="K1510" s="90">
        <v>45244</v>
      </c>
      <c r="L1510" s="92" t="s">
        <v>133</v>
      </c>
      <c r="M1510" s="89" t="s">
        <v>134</v>
      </c>
    </row>
    <row r="1511" spans="1:13" customFormat="1" ht="14.4" x14ac:dyDescent="0.25">
      <c r="A1511" s="89" t="s">
        <v>157</v>
      </c>
      <c r="B1511" s="89" t="s">
        <v>2904</v>
      </c>
      <c r="C1511" s="89" t="s">
        <v>2905</v>
      </c>
      <c r="D1511" s="89"/>
      <c r="E1511" s="89" t="s">
        <v>2906</v>
      </c>
      <c r="F1511" s="90">
        <v>45106</v>
      </c>
      <c r="G1511" s="3">
        <v>300</v>
      </c>
      <c r="H1511" s="89" t="s">
        <v>2907</v>
      </c>
      <c r="I1511" s="91" t="s">
        <v>233</v>
      </c>
      <c r="J1511" s="104" t="str">
        <f>VLOOKUP(I1511,'Nom Ceges'!A:B,2,FALSE)</f>
        <v>DP.PATOL.I TERP.EXP.</v>
      </c>
      <c r="K1511" s="90">
        <v>45112</v>
      </c>
      <c r="L1511" s="92" t="s">
        <v>133</v>
      </c>
      <c r="M1511" s="89" t="s">
        <v>134</v>
      </c>
    </row>
    <row r="1512" spans="1:13" customFormat="1" ht="14.4" x14ac:dyDescent="0.25">
      <c r="A1512" s="89" t="s">
        <v>157</v>
      </c>
      <c r="B1512" s="89" t="s">
        <v>2904</v>
      </c>
      <c r="C1512" s="89" t="s">
        <v>2905</v>
      </c>
      <c r="D1512" s="89"/>
      <c r="E1512" s="89" t="s">
        <v>2986</v>
      </c>
      <c r="F1512" s="90">
        <v>45117</v>
      </c>
      <c r="G1512" s="3">
        <v>300</v>
      </c>
      <c r="H1512" s="89" t="s">
        <v>2907</v>
      </c>
      <c r="I1512" s="91" t="s">
        <v>233</v>
      </c>
      <c r="J1512" s="104" t="str">
        <f>VLOOKUP(I1512,'Nom Ceges'!A:B,2,FALSE)</f>
        <v>DP.PATOL.I TERP.EXP.</v>
      </c>
      <c r="K1512" s="90">
        <v>45121</v>
      </c>
      <c r="L1512" s="92" t="s">
        <v>133</v>
      </c>
      <c r="M1512" s="89" t="s">
        <v>134</v>
      </c>
    </row>
    <row r="1513" spans="1:13" customFormat="1" ht="14.4" x14ac:dyDescent="0.25">
      <c r="A1513" s="89" t="s">
        <v>157</v>
      </c>
      <c r="B1513" s="89" t="s">
        <v>220</v>
      </c>
      <c r="C1513" s="89" t="s">
        <v>2508</v>
      </c>
      <c r="D1513" s="89"/>
      <c r="E1513" s="89" t="s">
        <v>3293</v>
      </c>
      <c r="F1513" s="90">
        <v>45191</v>
      </c>
      <c r="G1513" s="3">
        <v>145.54</v>
      </c>
      <c r="H1513" s="89" t="s">
        <v>3294</v>
      </c>
      <c r="I1513" s="91" t="s">
        <v>233</v>
      </c>
      <c r="J1513" s="104" t="str">
        <f>VLOOKUP(I1513,'Nom Ceges'!A:B,2,FALSE)</f>
        <v>DP.PATOL.I TERP.EXP.</v>
      </c>
      <c r="K1513" s="90">
        <v>45198</v>
      </c>
      <c r="L1513" s="92" t="s">
        <v>133</v>
      </c>
      <c r="M1513" s="89" t="s">
        <v>134</v>
      </c>
    </row>
    <row r="1514" spans="1:13" customFormat="1" ht="14.4" x14ac:dyDescent="0.25">
      <c r="A1514" s="89" t="s">
        <v>157</v>
      </c>
      <c r="B1514" s="89" t="s">
        <v>220</v>
      </c>
      <c r="C1514" s="89" t="s">
        <v>2508</v>
      </c>
      <c r="D1514" s="89"/>
      <c r="E1514" s="89" t="s">
        <v>3330</v>
      </c>
      <c r="F1514" s="90">
        <v>45195</v>
      </c>
      <c r="G1514" s="3">
        <v>319</v>
      </c>
      <c r="H1514" s="89" t="s">
        <v>3294</v>
      </c>
      <c r="I1514" s="91" t="s">
        <v>233</v>
      </c>
      <c r="J1514" s="104" t="str">
        <f>VLOOKUP(I1514,'Nom Ceges'!A:B,2,FALSE)</f>
        <v>DP.PATOL.I TERP.EXP.</v>
      </c>
      <c r="K1514" s="90">
        <v>45202</v>
      </c>
      <c r="L1514" s="92" t="s">
        <v>133</v>
      </c>
      <c r="M1514" s="89" t="s">
        <v>134</v>
      </c>
    </row>
    <row r="1515" spans="1:13" customFormat="1" ht="14.4" x14ac:dyDescent="0.25">
      <c r="A1515" s="89" t="s">
        <v>157</v>
      </c>
      <c r="B1515" s="89" t="s">
        <v>220</v>
      </c>
      <c r="C1515" s="89" t="s">
        <v>2508</v>
      </c>
      <c r="D1515" s="89"/>
      <c r="E1515" s="89" t="s">
        <v>3535</v>
      </c>
      <c r="F1515" s="90">
        <v>45208</v>
      </c>
      <c r="G1515" s="3">
        <v>120</v>
      </c>
      <c r="H1515" s="89" t="s">
        <v>3536</v>
      </c>
      <c r="I1515" s="91" t="s">
        <v>233</v>
      </c>
      <c r="J1515" s="104" t="str">
        <f>VLOOKUP(I1515,'Nom Ceges'!A:B,2,FALSE)</f>
        <v>DP.PATOL.I TERP.EXP.</v>
      </c>
      <c r="K1515" s="90">
        <v>45218</v>
      </c>
      <c r="L1515" s="92" t="s">
        <v>133</v>
      </c>
      <c r="M1515" s="89" t="s">
        <v>134</v>
      </c>
    </row>
    <row r="1516" spans="1:13" customFormat="1" ht="14.4" x14ac:dyDescent="0.25">
      <c r="A1516" s="89" t="s">
        <v>157</v>
      </c>
      <c r="B1516" s="89" t="s">
        <v>220</v>
      </c>
      <c r="C1516" s="89" t="s">
        <v>2508</v>
      </c>
      <c r="D1516" s="89"/>
      <c r="E1516" s="89" t="s">
        <v>4059</v>
      </c>
      <c r="F1516" s="90">
        <v>45237</v>
      </c>
      <c r="G1516" s="3">
        <v>354.95</v>
      </c>
      <c r="H1516" s="89"/>
      <c r="I1516" s="91" t="s">
        <v>233</v>
      </c>
      <c r="J1516" s="104" t="str">
        <f>VLOOKUP(I1516,'Nom Ceges'!A:B,2,FALSE)</f>
        <v>DP.PATOL.I TERP.EXP.</v>
      </c>
      <c r="K1516" s="90">
        <v>45250</v>
      </c>
      <c r="L1516" s="92" t="s">
        <v>133</v>
      </c>
      <c r="M1516" s="89" t="s">
        <v>134</v>
      </c>
    </row>
    <row r="1517" spans="1:13" customFormat="1" ht="14.4" x14ac:dyDescent="0.25">
      <c r="A1517" s="89" t="s">
        <v>157</v>
      </c>
      <c r="B1517" s="89" t="s">
        <v>4538</v>
      </c>
      <c r="C1517" s="89" t="s">
        <v>4339</v>
      </c>
      <c r="D1517" s="89"/>
      <c r="E1517" s="89" t="s">
        <v>4340</v>
      </c>
      <c r="F1517" s="90">
        <v>45078</v>
      </c>
      <c r="G1517" s="3">
        <v>214</v>
      </c>
      <c r="H1517" s="89" t="s">
        <v>4341</v>
      </c>
      <c r="I1517" s="91" t="s">
        <v>233</v>
      </c>
      <c r="J1517" s="104" t="str">
        <f>VLOOKUP(I1517,'Nom Ceges'!A:B,2,FALSE)</f>
        <v>DP.PATOL.I TERP.EXP.</v>
      </c>
      <c r="K1517" s="90">
        <v>45085</v>
      </c>
      <c r="L1517" s="92" t="s">
        <v>159</v>
      </c>
      <c r="M1517" s="89" t="s">
        <v>134</v>
      </c>
    </row>
    <row r="1518" spans="1:13" customFormat="1" ht="14.4" x14ac:dyDescent="0.25">
      <c r="A1518" s="89" t="s">
        <v>157</v>
      </c>
      <c r="B1518" s="89" t="s">
        <v>3575</v>
      </c>
      <c r="C1518" s="89" t="s">
        <v>3576</v>
      </c>
      <c r="D1518" s="89"/>
      <c r="E1518" s="89" t="s">
        <v>3577</v>
      </c>
      <c r="F1518" s="90">
        <v>45212</v>
      </c>
      <c r="G1518" s="3">
        <v>255</v>
      </c>
      <c r="H1518" s="89" t="s">
        <v>3578</v>
      </c>
      <c r="I1518" s="91" t="s">
        <v>233</v>
      </c>
      <c r="J1518" s="104" t="str">
        <f>VLOOKUP(I1518,'Nom Ceges'!A:B,2,FALSE)</f>
        <v>DP.PATOL.I TERP.EXP.</v>
      </c>
      <c r="K1518" s="90">
        <v>45222</v>
      </c>
      <c r="L1518" s="92" t="s">
        <v>133</v>
      </c>
      <c r="M1518" s="89" t="s">
        <v>134</v>
      </c>
    </row>
    <row r="1519" spans="1:13" customFormat="1" ht="14.4" x14ac:dyDescent="0.25">
      <c r="A1519" s="89" t="s">
        <v>157</v>
      </c>
      <c r="B1519" s="89" t="s">
        <v>3931</v>
      </c>
      <c r="C1519" s="89" t="s">
        <v>3932</v>
      </c>
      <c r="D1519" s="89"/>
      <c r="E1519" s="89" t="s">
        <v>3933</v>
      </c>
      <c r="F1519" s="90">
        <v>45152</v>
      </c>
      <c r="G1519" s="3">
        <v>50</v>
      </c>
      <c r="H1519" s="89"/>
      <c r="I1519" s="91" t="s">
        <v>233</v>
      </c>
      <c r="J1519" s="104" t="str">
        <f>VLOOKUP(I1519,'Nom Ceges'!A:B,2,FALSE)</f>
        <v>DP.PATOL.I TERP.EXP.</v>
      </c>
      <c r="K1519" s="90">
        <v>45243</v>
      </c>
      <c r="L1519" s="92" t="s">
        <v>133</v>
      </c>
      <c r="M1519" s="89" t="s">
        <v>134</v>
      </c>
    </row>
    <row r="1520" spans="1:13" customFormat="1" ht="14.4" x14ac:dyDescent="0.25">
      <c r="A1520" s="89" t="s">
        <v>157</v>
      </c>
      <c r="B1520" s="89" t="s">
        <v>3147</v>
      </c>
      <c r="C1520" s="89" t="s">
        <v>3148</v>
      </c>
      <c r="D1520" s="89"/>
      <c r="E1520" s="89" t="s">
        <v>3149</v>
      </c>
      <c r="F1520" s="90">
        <v>45085</v>
      </c>
      <c r="G1520" s="3">
        <v>0.72</v>
      </c>
      <c r="H1520" s="89"/>
      <c r="I1520" s="91" t="s">
        <v>233</v>
      </c>
      <c r="J1520" s="104" t="str">
        <f>VLOOKUP(I1520,'Nom Ceges'!A:B,2,FALSE)</f>
        <v>DP.PATOL.I TERP.EXP.</v>
      </c>
      <c r="K1520" s="90">
        <v>45175</v>
      </c>
      <c r="L1520" s="92" t="s">
        <v>133</v>
      </c>
      <c r="M1520" s="89" t="s">
        <v>134</v>
      </c>
    </row>
    <row r="1521" spans="1:13" customFormat="1" ht="14.4" x14ac:dyDescent="0.25">
      <c r="A1521" s="89" t="s">
        <v>157</v>
      </c>
      <c r="B1521" s="89" t="s">
        <v>3147</v>
      </c>
      <c r="C1521" s="89" t="s">
        <v>3148</v>
      </c>
      <c r="D1521" s="89"/>
      <c r="E1521" s="89" t="s">
        <v>3647</v>
      </c>
      <c r="F1521" s="90">
        <v>45138</v>
      </c>
      <c r="G1521" s="3">
        <v>716.85</v>
      </c>
      <c r="H1521" s="89"/>
      <c r="I1521" s="91" t="s">
        <v>233</v>
      </c>
      <c r="J1521" s="104" t="str">
        <f>VLOOKUP(I1521,'Nom Ceges'!A:B,2,FALSE)</f>
        <v>DP.PATOL.I TERP.EXP.</v>
      </c>
      <c r="K1521" s="90">
        <v>45226</v>
      </c>
      <c r="L1521" s="92" t="s">
        <v>133</v>
      </c>
      <c r="M1521" s="89" t="s">
        <v>134</v>
      </c>
    </row>
    <row r="1522" spans="1:13" customFormat="1" ht="14.4" x14ac:dyDescent="0.25">
      <c r="A1522" s="89" t="s">
        <v>157</v>
      </c>
      <c r="B1522" s="89" t="s">
        <v>2789</v>
      </c>
      <c r="C1522" s="89" t="s">
        <v>2790</v>
      </c>
      <c r="D1522" s="89"/>
      <c r="E1522" s="89" t="s">
        <v>2791</v>
      </c>
      <c r="F1522" s="90">
        <v>45058</v>
      </c>
      <c r="G1522" s="3">
        <v>260</v>
      </c>
      <c r="H1522" s="89"/>
      <c r="I1522" s="91" t="s">
        <v>233</v>
      </c>
      <c r="J1522" s="104" t="str">
        <f>VLOOKUP(I1522,'Nom Ceges'!A:B,2,FALSE)</f>
        <v>DP.PATOL.I TERP.EXP.</v>
      </c>
      <c r="K1522" s="90">
        <v>45096</v>
      </c>
      <c r="L1522" s="92" t="s">
        <v>133</v>
      </c>
      <c r="M1522" s="89" t="s">
        <v>134</v>
      </c>
    </row>
    <row r="1523" spans="1:13" customFormat="1" ht="14.4" x14ac:dyDescent="0.25">
      <c r="A1523" s="89" t="s">
        <v>157</v>
      </c>
      <c r="B1523" s="89" t="s">
        <v>2970</v>
      </c>
      <c r="C1523" s="89" t="s">
        <v>2971</v>
      </c>
      <c r="D1523" s="89"/>
      <c r="E1523" s="89" t="s">
        <v>4495</v>
      </c>
      <c r="F1523" s="90">
        <v>45145</v>
      </c>
      <c r="G1523" s="3">
        <v>394.58</v>
      </c>
      <c r="H1523" s="89" t="s">
        <v>4496</v>
      </c>
      <c r="I1523" s="91" t="s">
        <v>233</v>
      </c>
      <c r="J1523" s="104" t="str">
        <f>VLOOKUP(I1523,'Nom Ceges'!A:B,2,FALSE)</f>
        <v>DP.PATOL.I TERP.EXP.</v>
      </c>
      <c r="K1523" s="90">
        <v>45175</v>
      </c>
      <c r="L1523" s="92"/>
      <c r="M1523" s="89" t="s">
        <v>134</v>
      </c>
    </row>
    <row r="1524" spans="1:13" customFormat="1" ht="14.4" x14ac:dyDescent="0.25">
      <c r="A1524" s="89" t="s">
        <v>157</v>
      </c>
      <c r="B1524" s="89" t="s">
        <v>2378</v>
      </c>
      <c r="C1524" s="89" t="s">
        <v>3345</v>
      </c>
      <c r="D1524" s="89" t="s">
        <v>2379</v>
      </c>
      <c r="E1524" s="89" t="s">
        <v>3346</v>
      </c>
      <c r="F1524" s="90">
        <v>45199</v>
      </c>
      <c r="G1524" s="3">
        <v>496.24</v>
      </c>
      <c r="H1524" s="89" t="s">
        <v>3347</v>
      </c>
      <c r="I1524" s="91" t="s">
        <v>233</v>
      </c>
      <c r="J1524" s="104" t="str">
        <f>VLOOKUP(I1524,'Nom Ceges'!A:B,2,FALSE)</f>
        <v>DP.PATOL.I TERP.EXP.</v>
      </c>
      <c r="K1524" s="90">
        <v>45203</v>
      </c>
      <c r="L1524" s="92" t="s">
        <v>133</v>
      </c>
      <c r="M1524" s="89" t="s">
        <v>134</v>
      </c>
    </row>
    <row r="1525" spans="1:13" customFormat="1" ht="14.4" x14ac:dyDescent="0.25">
      <c r="A1525" s="89" t="s">
        <v>157</v>
      </c>
      <c r="B1525" s="89" t="s">
        <v>321</v>
      </c>
      <c r="C1525" s="89" t="s">
        <v>3410</v>
      </c>
      <c r="D1525" s="89" t="s">
        <v>322</v>
      </c>
      <c r="E1525" s="89" t="s">
        <v>3671</v>
      </c>
      <c r="F1525" s="90">
        <v>45229</v>
      </c>
      <c r="G1525" s="3">
        <v>175</v>
      </c>
      <c r="H1525" s="89"/>
      <c r="I1525" s="91" t="s">
        <v>233</v>
      </c>
      <c r="J1525" s="104" t="str">
        <f>VLOOKUP(I1525,'Nom Ceges'!A:B,2,FALSE)</f>
        <v>DP.PATOL.I TERP.EXP.</v>
      </c>
      <c r="K1525" s="90">
        <v>45229</v>
      </c>
      <c r="L1525" s="92" t="s">
        <v>133</v>
      </c>
      <c r="M1525" s="89" t="s">
        <v>134</v>
      </c>
    </row>
    <row r="1526" spans="1:13" customFormat="1" ht="14.4" x14ac:dyDescent="0.25">
      <c r="A1526" s="89" t="s">
        <v>157</v>
      </c>
      <c r="B1526" s="89" t="s">
        <v>321</v>
      </c>
      <c r="C1526" s="89" t="s">
        <v>3410</v>
      </c>
      <c r="D1526" s="89" t="s">
        <v>322</v>
      </c>
      <c r="E1526" s="89" t="s">
        <v>4212</v>
      </c>
      <c r="F1526" s="90">
        <v>45257</v>
      </c>
      <c r="G1526" s="3">
        <v>70</v>
      </c>
      <c r="H1526" s="89"/>
      <c r="I1526" s="91" t="s">
        <v>233</v>
      </c>
      <c r="J1526" s="104" t="str">
        <f>VLOOKUP(I1526,'Nom Ceges'!A:B,2,FALSE)</f>
        <v>DP.PATOL.I TERP.EXP.</v>
      </c>
      <c r="K1526" s="90">
        <v>45257</v>
      </c>
      <c r="L1526" s="92" t="s">
        <v>133</v>
      </c>
      <c r="M1526" s="89" t="s">
        <v>134</v>
      </c>
    </row>
    <row r="1527" spans="1:13" customFormat="1" ht="14.4" x14ac:dyDescent="0.25">
      <c r="A1527" s="89" t="s">
        <v>157</v>
      </c>
      <c r="B1527" s="89" t="s">
        <v>321</v>
      </c>
      <c r="C1527" s="89" t="s">
        <v>3410</v>
      </c>
      <c r="D1527" s="89" t="s">
        <v>322</v>
      </c>
      <c r="E1527" s="89" t="s">
        <v>4213</v>
      </c>
      <c r="F1527" s="90">
        <v>45257</v>
      </c>
      <c r="G1527" s="3">
        <v>70</v>
      </c>
      <c r="H1527" s="89"/>
      <c r="I1527" s="91" t="s">
        <v>233</v>
      </c>
      <c r="J1527" s="104" t="str">
        <f>VLOOKUP(I1527,'Nom Ceges'!A:B,2,FALSE)</f>
        <v>DP.PATOL.I TERP.EXP.</v>
      </c>
      <c r="K1527" s="90">
        <v>45257</v>
      </c>
      <c r="L1527" s="92" t="s">
        <v>133</v>
      </c>
      <c r="M1527" s="89" t="s">
        <v>134</v>
      </c>
    </row>
    <row r="1528" spans="1:13" customFormat="1" ht="14.4" x14ac:dyDescent="0.25">
      <c r="A1528" s="89" t="s">
        <v>157</v>
      </c>
      <c r="B1528" s="89" t="s">
        <v>321</v>
      </c>
      <c r="C1528" s="89" t="s">
        <v>3410</v>
      </c>
      <c r="D1528" s="89" t="s">
        <v>322</v>
      </c>
      <c r="E1528" s="89" t="s">
        <v>4214</v>
      </c>
      <c r="F1528" s="90">
        <v>45257</v>
      </c>
      <c r="G1528" s="3">
        <v>106</v>
      </c>
      <c r="H1528" s="89"/>
      <c r="I1528" s="91" t="s">
        <v>233</v>
      </c>
      <c r="J1528" s="104" t="str">
        <f>VLOOKUP(I1528,'Nom Ceges'!A:B,2,FALSE)</f>
        <v>DP.PATOL.I TERP.EXP.</v>
      </c>
      <c r="K1528" s="90">
        <v>45257</v>
      </c>
      <c r="L1528" s="92" t="s">
        <v>133</v>
      </c>
      <c r="M1528" s="89" t="s">
        <v>134</v>
      </c>
    </row>
    <row r="1529" spans="1:13" customFormat="1" ht="14.4" x14ac:dyDescent="0.25">
      <c r="A1529" s="89" t="s">
        <v>157</v>
      </c>
      <c r="B1529" s="89" t="s">
        <v>321</v>
      </c>
      <c r="C1529" s="89" t="s">
        <v>3410</v>
      </c>
      <c r="D1529" s="89" t="s">
        <v>322</v>
      </c>
      <c r="E1529" s="89" t="s">
        <v>4215</v>
      </c>
      <c r="F1529" s="90">
        <v>45257</v>
      </c>
      <c r="G1529" s="3">
        <v>70</v>
      </c>
      <c r="H1529" s="89"/>
      <c r="I1529" s="91" t="s">
        <v>233</v>
      </c>
      <c r="J1529" s="104" t="str">
        <f>VLOOKUP(I1529,'Nom Ceges'!A:B,2,FALSE)</f>
        <v>DP.PATOL.I TERP.EXP.</v>
      </c>
      <c r="K1529" s="90">
        <v>45257</v>
      </c>
      <c r="L1529" s="92" t="s">
        <v>133</v>
      </c>
      <c r="M1529" s="89" t="s">
        <v>134</v>
      </c>
    </row>
    <row r="1530" spans="1:13" customFormat="1" ht="14.4" x14ac:dyDescent="0.25">
      <c r="A1530" s="89" t="s">
        <v>157</v>
      </c>
      <c r="B1530" s="89" t="s">
        <v>321</v>
      </c>
      <c r="C1530" s="89" t="s">
        <v>3410</v>
      </c>
      <c r="D1530" s="89" t="s">
        <v>322</v>
      </c>
      <c r="E1530" s="89" t="s">
        <v>4304</v>
      </c>
      <c r="F1530" s="90">
        <v>45260</v>
      </c>
      <c r="G1530" s="3">
        <v>66.95</v>
      </c>
      <c r="H1530" s="89"/>
      <c r="I1530" s="91" t="s">
        <v>233</v>
      </c>
      <c r="J1530" s="104" t="str">
        <f>VLOOKUP(I1530,'Nom Ceges'!A:B,2,FALSE)</f>
        <v>DP.PATOL.I TERP.EXP.</v>
      </c>
      <c r="K1530" s="90">
        <v>45260</v>
      </c>
      <c r="L1530" s="92" t="s">
        <v>133</v>
      </c>
      <c r="M1530" s="89" t="s">
        <v>134</v>
      </c>
    </row>
    <row r="1531" spans="1:13" customFormat="1" ht="14.4" x14ac:dyDescent="0.25">
      <c r="A1531" s="89" t="s">
        <v>157</v>
      </c>
      <c r="B1531" s="89" t="s">
        <v>321</v>
      </c>
      <c r="C1531" s="89" t="s">
        <v>3410</v>
      </c>
      <c r="D1531" s="89" t="s">
        <v>322</v>
      </c>
      <c r="E1531" s="89" t="s">
        <v>4305</v>
      </c>
      <c r="F1531" s="90">
        <v>45260</v>
      </c>
      <c r="G1531" s="3">
        <v>75.95</v>
      </c>
      <c r="H1531" s="89"/>
      <c r="I1531" s="91" t="s">
        <v>233</v>
      </c>
      <c r="J1531" s="104" t="str">
        <f>VLOOKUP(I1531,'Nom Ceges'!A:B,2,FALSE)</f>
        <v>DP.PATOL.I TERP.EXP.</v>
      </c>
      <c r="K1531" s="90">
        <v>45260</v>
      </c>
      <c r="L1531" s="92" t="s">
        <v>133</v>
      </c>
      <c r="M1531" s="89" t="s">
        <v>134</v>
      </c>
    </row>
    <row r="1532" spans="1:13" customFormat="1" ht="14.4" x14ac:dyDescent="0.25">
      <c r="A1532" s="89" t="s">
        <v>157</v>
      </c>
      <c r="B1532" s="89" t="s">
        <v>321</v>
      </c>
      <c r="C1532" s="89" t="s">
        <v>3410</v>
      </c>
      <c r="D1532" s="89" t="s">
        <v>322</v>
      </c>
      <c r="E1532" s="89" t="s">
        <v>4306</v>
      </c>
      <c r="F1532" s="90">
        <v>45260</v>
      </c>
      <c r="G1532" s="3">
        <v>127.28</v>
      </c>
      <c r="H1532" s="89"/>
      <c r="I1532" s="91" t="s">
        <v>233</v>
      </c>
      <c r="J1532" s="104" t="str">
        <f>VLOOKUP(I1532,'Nom Ceges'!A:B,2,FALSE)</f>
        <v>DP.PATOL.I TERP.EXP.</v>
      </c>
      <c r="K1532" s="90">
        <v>45260</v>
      </c>
      <c r="L1532" s="92" t="s">
        <v>133</v>
      </c>
      <c r="M1532" s="89" t="s">
        <v>134</v>
      </c>
    </row>
    <row r="1533" spans="1:13" customFormat="1" ht="14.4" x14ac:dyDescent="0.25">
      <c r="A1533" s="89" t="s">
        <v>157</v>
      </c>
      <c r="B1533" s="89" t="s">
        <v>2380</v>
      </c>
      <c r="C1533" s="89" t="s">
        <v>3398</v>
      </c>
      <c r="D1533" s="89" t="s">
        <v>3399</v>
      </c>
      <c r="E1533" s="89" t="s">
        <v>3400</v>
      </c>
      <c r="F1533" s="90">
        <v>45208</v>
      </c>
      <c r="G1533" s="3">
        <v>145.19999999999999</v>
      </c>
      <c r="H1533" s="89" t="s">
        <v>3401</v>
      </c>
      <c r="I1533" s="91" t="s">
        <v>233</v>
      </c>
      <c r="J1533" s="104" t="str">
        <f>VLOOKUP(I1533,'Nom Ceges'!A:B,2,FALSE)</f>
        <v>DP.PATOL.I TERP.EXP.</v>
      </c>
      <c r="K1533" s="90">
        <v>45208</v>
      </c>
      <c r="L1533" s="92" t="s">
        <v>133</v>
      </c>
      <c r="M1533" s="89" t="s">
        <v>134</v>
      </c>
    </row>
    <row r="1534" spans="1:13" customFormat="1" ht="14.4" x14ac:dyDescent="0.25">
      <c r="A1534" s="89"/>
      <c r="B1534" s="89"/>
      <c r="C1534" s="89"/>
      <c r="D1534" s="89"/>
      <c r="E1534" s="89"/>
      <c r="F1534" s="90"/>
      <c r="G1534" s="3"/>
      <c r="H1534" s="89"/>
      <c r="I1534" s="91"/>
      <c r="J1534" s="104"/>
      <c r="K1534" s="90"/>
      <c r="L1534" s="92"/>
      <c r="M1534" s="89"/>
    </row>
    <row r="1535" spans="1:13" customFormat="1" ht="14.4" x14ac:dyDescent="0.25">
      <c r="A1535" s="36" t="s">
        <v>463</v>
      </c>
      <c r="B1535" s="89"/>
      <c r="C1535" s="89"/>
      <c r="D1535" s="89"/>
      <c r="E1535" s="89"/>
      <c r="F1535" s="90"/>
      <c r="G1535" s="3"/>
      <c r="H1535" s="89"/>
      <c r="I1535" s="91"/>
      <c r="J1535" s="104"/>
      <c r="K1535" s="90"/>
      <c r="L1535" s="92"/>
      <c r="M1535" s="89"/>
    </row>
    <row r="1536" spans="1:13" customFormat="1" ht="14.4" x14ac:dyDescent="0.25">
      <c r="A1536" s="89"/>
      <c r="B1536" s="89"/>
      <c r="C1536" s="89"/>
      <c r="D1536" s="89"/>
      <c r="E1536" s="89"/>
      <c r="F1536" s="90"/>
      <c r="G1536" s="3"/>
      <c r="H1536" s="89"/>
      <c r="I1536" s="91"/>
      <c r="J1536" s="104"/>
      <c r="K1536" s="90"/>
      <c r="L1536" s="92"/>
      <c r="M1536" s="89"/>
    </row>
    <row r="1537" spans="1:13" customFormat="1" ht="14.4" x14ac:dyDescent="0.25">
      <c r="A1537" s="89" t="s">
        <v>157</v>
      </c>
      <c r="B1537" s="89" t="s">
        <v>2830</v>
      </c>
      <c r="C1537" s="89" t="s">
        <v>2831</v>
      </c>
      <c r="D1537" s="89"/>
      <c r="E1537" s="89" t="s">
        <v>2832</v>
      </c>
      <c r="F1537" s="90">
        <v>45079</v>
      </c>
      <c r="G1537" s="3">
        <v>400</v>
      </c>
      <c r="H1537" s="89"/>
      <c r="I1537" s="91">
        <v>26230000285000</v>
      </c>
      <c r="J1537" s="104" t="str">
        <f>VLOOKUP(I1537,'Nom Ceges'!A:B,2,FALSE)</f>
        <v>ADM. PSICOLOGIA</v>
      </c>
      <c r="K1537" s="90">
        <v>45103</v>
      </c>
      <c r="L1537" s="92" t="s">
        <v>133</v>
      </c>
      <c r="M1537" s="89" t="s">
        <v>134</v>
      </c>
    </row>
    <row r="1538" spans="1:13" customFormat="1" ht="14.4" x14ac:dyDescent="0.25">
      <c r="A1538" s="89" t="s">
        <v>157</v>
      </c>
      <c r="B1538" s="89" t="s">
        <v>176</v>
      </c>
      <c r="C1538" s="89" t="s">
        <v>2437</v>
      </c>
      <c r="D1538" s="89" t="s">
        <v>177</v>
      </c>
      <c r="E1538" s="89" t="s">
        <v>2919</v>
      </c>
      <c r="F1538" s="90">
        <v>45107</v>
      </c>
      <c r="G1538" s="3">
        <v>2.71</v>
      </c>
      <c r="H1538" s="89"/>
      <c r="I1538" s="91">
        <v>26230000289000</v>
      </c>
      <c r="J1538" s="104" t="str">
        <f>VLOOKUP(I1538,'Nom Ceges'!A:B,2,FALSE)</f>
        <v>CAMPUS DE MUNDET</v>
      </c>
      <c r="K1538" s="90">
        <v>45113</v>
      </c>
      <c r="L1538" s="92" t="s">
        <v>133</v>
      </c>
      <c r="M1538" s="89" t="s">
        <v>134</v>
      </c>
    </row>
    <row r="1539" spans="1:13" customFormat="1" ht="14.4" x14ac:dyDescent="0.25">
      <c r="A1539" s="89" t="s">
        <v>157</v>
      </c>
      <c r="B1539" s="89" t="s">
        <v>187</v>
      </c>
      <c r="C1539" s="89" t="s">
        <v>2527</v>
      </c>
      <c r="D1539" s="89" t="s">
        <v>188</v>
      </c>
      <c r="E1539" s="89" t="s">
        <v>4635</v>
      </c>
      <c r="F1539" s="90">
        <v>45058</v>
      </c>
      <c r="G1539" s="3">
        <v>286.98</v>
      </c>
      <c r="H1539" s="89"/>
      <c r="I1539" s="91" t="s">
        <v>273</v>
      </c>
      <c r="J1539" s="104" t="str">
        <f>VLOOKUP(I1539,'Nom Ceges'!A:B,2,FALSE)</f>
        <v>F.PSICOLOGIA</v>
      </c>
      <c r="K1539" s="90">
        <v>45060</v>
      </c>
      <c r="L1539" s="92" t="s">
        <v>133</v>
      </c>
      <c r="M1539" s="89" t="s">
        <v>134</v>
      </c>
    </row>
    <row r="1540" spans="1:13" customFormat="1" ht="14.4" x14ac:dyDescent="0.25">
      <c r="A1540" s="89" t="s">
        <v>157</v>
      </c>
      <c r="B1540" s="89" t="s">
        <v>187</v>
      </c>
      <c r="C1540" s="89" t="s">
        <v>2527</v>
      </c>
      <c r="D1540" s="89" t="s">
        <v>188</v>
      </c>
      <c r="E1540" s="89" t="s">
        <v>4300</v>
      </c>
      <c r="F1540" s="90">
        <v>45260</v>
      </c>
      <c r="G1540" s="3">
        <v>15</v>
      </c>
      <c r="H1540" s="89"/>
      <c r="I1540" s="91" t="s">
        <v>329</v>
      </c>
      <c r="J1540" s="104" t="str">
        <f>VLOOKUP(I1540,'Nom Ceges'!A:B,2,FALSE)</f>
        <v>DEP. COGNIC. DES.P.E</v>
      </c>
      <c r="K1540" s="90">
        <v>45260</v>
      </c>
      <c r="L1540" s="92" t="s">
        <v>133</v>
      </c>
      <c r="M1540" s="89" t="s">
        <v>134</v>
      </c>
    </row>
    <row r="1541" spans="1:13" customFormat="1" ht="14.4" x14ac:dyDescent="0.25">
      <c r="A1541" s="89" t="s">
        <v>157</v>
      </c>
      <c r="B1541" s="89" t="s">
        <v>187</v>
      </c>
      <c r="C1541" s="89" t="s">
        <v>2527</v>
      </c>
      <c r="D1541" s="89" t="s">
        <v>188</v>
      </c>
      <c r="E1541" s="89" t="s">
        <v>4684</v>
      </c>
      <c r="F1541" s="90">
        <v>45068</v>
      </c>
      <c r="G1541" s="3">
        <v>178.66</v>
      </c>
      <c r="H1541" s="89"/>
      <c r="I1541" s="91" t="s">
        <v>2052</v>
      </c>
      <c r="J1541" s="104" t="str">
        <f>VLOOKUP(I1541,'Nom Ceges'!A:B,2,FALSE)</f>
        <v>DEP. PSICOL. SOCIAL</v>
      </c>
      <c r="K1541" s="90">
        <v>45068</v>
      </c>
      <c r="L1541" s="92" t="s">
        <v>159</v>
      </c>
      <c r="M1541" s="89" t="s">
        <v>134</v>
      </c>
    </row>
    <row r="1542" spans="1:13" customFormat="1" ht="14.4" x14ac:dyDescent="0.25">
      <c r="A1542" s="89" t="s">
        <v>157</v>
      </c>
      <c r="B1542" s="89" t="s">
        <v>187</v>
      </c>
      <c r="C1542" s="89" t="s">
        <v>2527</v>
      </c>
      <c r="D1542" s="89" t="s">
        <v>188</v>
      </c>
      <c r="E1542" s="89" t="s">
        <v>4685</v>
      </c>
      <c r="F1542" s="90">
        <v>45068</v>
      </c>
      <c r="G1542" s="3">
        <v>175.1</v>
      </c>
      <c r="H1542" s="89"/>
      <c r="I1542" s="91" t="s">
        <v>2052</v>
      </c>
      <c r="J1542" s="104" t="str">
        <f>VLOOKUP(I1542,'Nom Ceges'!A:B,2,FALSE)</f>
        <v>DEP. PSICOL. SOCIAL</v>
      </c>
      <c r="K1542" s="90">
        <v>45068</v>
      </c>
      <c r="L1542" s="92" t="s">
        <v>159</v>
      </c>
      <c r="M1542" s="89" t="s">
        <v>134</v>
      </c>
    </row>
    <row r="1543" spans="1:13" customFormat="1" ht="14.4" x14ac:dyDescent="0.25">
      <c r="A1543" s="89"/>
      <c r="B1543" s="89"/>
      <c r="C1543" s="89"/>
      <c r="D1543" s="89"/>
      <c r="E1543" s="89"/>
      <c r="F1543" s="90"/>
      <c r="G1543" s="3"/>
      <c r="H1543" s="89"/>
      <c r="I1543" s="91"/>
      <c r="J1543" s="104"/>
      <c r="K1543" s="90"/>
      <c r="L1543" s="92"/>
      <c r="M1543" s="89"/>
    </row>
    <row r="1544" spans="1:13" customFormat="1" ht="14.4" x14ac:dyDescent="0.25">
      <c r="A1544" s="36" t="s">
        <v>440</v>
      </c>
      <c r="B1544" s="89"/>
      <c r="C1544" s="89"/>
      <c r="D1544" s="89"/>
      <c r="E1544" s="89"/>
      <c r="F1544" s="90"/>
      <c r="G1544" s="3"/>
      <c r="H1544" s="89"/>
      <c r="I1544" s="91"/>
      <c r="J1544" s="104"/>
      <c r="K1544" s="90"/>
      <c r="L1544" s="92"/>
      <c r="M1544" s="89"/>
    </row>
    <row r="1545" spans="1:13" customFormat="1" ht="14.4" x14ac:dyDescent="0.25">
      <c r="A1545" s="89"/>
      <c r="B1545" s="89"/>
      <c r="C1545" s="89"/>
      <c r="D1545" s="89"/>
      <c r="E1545" s="89"/>
      <c r="F1545" s="90"/>
      <c r="G1545" s="3"/>
      <c r="H1545" s="89"/>
      <c r="I1545" s="91"/>
      <c r="J1545" s="104"/>
      <c r="K1545" s="90"/>
      <c r="L1545" s="92"/>
      <c r="M1545" s="89"/>
    </row>
    <row r="1546" spans="1:13" customFormat="1" ht="14.4" x14ac:dyDescent="0.25">
      <c r="A1546" s="89" t="s">
        <v>132</v>
      </c>
      <c r="B1546" s="89" t="s">
        <v>335</v>
      </c>
      <c r="C1546" s="89" t="s">
        <v>2562</v>
      </c>
      <c r="D1546" s="89" t="s">
        <v>336</v>
      </c>
      <c r="E1546" s="89" t="s">
        <v>2563</v>
      </c>
      <c r="F1546" s="90">
        <v>44469</v>
      </c>
      <c r="G1546" s="3">
        <v>1036.56</v>
      </c>
      <c r="H1546" s="89" t="s">
        <v>2564</v>
      </c>
      <c r="I1546" s="91">
        <v>26330000297000</v>
      </c>
      <c r="J1546" s="104" t="str">
        <f>VLOOKUP(I1546,'Nom Ceges'!A:B,2,FALSE)</f>
        <v>ADM. PEDAG/FOR.PROFE</v>
      </c>
      <c r="K1546" s="90">
        <v>44999</v>
      </c>
      <c r="L1546" s="92" t="s">
        <v>133</v>
      </c>
      <c r="M1546" s="89" t="s">
        <v>134</v>
      </c>
    </row>
    <row r="1547" spans="1:13" customFormat="1" ht="14.4" x14ac:dyDescent="0.25">
      <c r="A1547" s="89" t="s">
        <v>132</v>
      </c>
      <c r="B1547" s="89" t="s">
        <v>335</v>
      </c>
      <c r="C1547" s="89" t="s">
        <v>2562</v>
      </c>
      <c r="D1547" s="89" t="s">
        <v>336</v>
      </c>
      <c r="E1547" s="89" t="s">
        <v>2565</v>
      </c>
      <c r="F1547" s="90">
        <v>44530</v>
      </c>
      <c r="G1547" s="3">
        <v>1183.0899999999999</v>
      </c>
      <c r="H1547" s="89" t="s">
        <v>2564</v>
      </c>
      <c r="I1547" s="91">
        <v>26330000297000</v>
      </c>
      <c r="J1547" s="104" t="str">
        <f>VLOOKUP(I1547,'Nom Ceges'!A:B,2,FALSE)</f>
        <v>ADM. PEDAG/FOR.PROFE</v>
      </c>
      <c r="K1547" s="90">
        <v>44999</v>
      </c>
      <c r="L1547" s="92" t="s">
        <v>133</v>
      </c>
      <c r="M1547" s="89" t="s">
        <v>134</v>
      </c>
    </row>
    <row r="1548" spans="1:13" customFormat="1" ht="14.4" x14ac:dyDescent="0.25">
      <c r="A1548" s="89" t="s">
        <v>132</v>
      </c>
      <c r="B1548" s="89" t="s">
        <v>335</v>
      </c>
      <c r="C1548" s="89" t="s">
        <v>2562</v>
      </c>
      <c r="D1548" s="89" t="s">
        <v>336</v>
      </c>
      <c r="E1548" s="89" t="s">
        <v>2566</v>
      </c>
      <c r="F1548" s="90">
        <v>44344</v>
      </c>
      <c r="G1548" s="3">
        <v>1183.0899999999999</v>
      </c>
      <c r="H1548" s="89" t="s">
        <v>2567</v>
      </c>
      <c r="I1548" s="91">
        <v>26330000297000</v>
      </c>
      <c r="J1548" s="104" t="str">
        <f>VLOOKUP(I1548,'Nom Ceges'!A:B,2,FALSE)</f>
        <v>ADM. PEDAG/FOR.PROFE</v>
      </c>
      <c r="K1548" s="90">
        <v>44999</v>
      </c>
      <c r="L1548" s="92" t="s">
        <v>133</v>
      </c>
      <c r="M1548" s="89" t="s">
        <v>134</v>
      </c>
    </row>
    <row r="1549" spans="1:13" customFormat="1" ht="14.4" x14ac:dyDescent="0.25">
      <c r="A1549" s="89" t="s">
        <v>157</v>
      </c>
      <c r="B1549" s="89" t="s">
        <v>2371</v>
      </c>
      <c r="C1549" s="89" t="s">
        <v>3175</v>
      </c>
      <c r="D1549" s="89" t="s">
        <v>3176</v>
      </c>
      <c r="E1549" s="89" t="s">
        <v>3301</v>
      </c>
      <c r="F1549" s="90">
        <v>45197</v>
      </c>
      <c r="G1549" s="3">
        <v>200</v>
      </c>
      <c r="H1549" s="89" t="s">
        <v>3302</v>
      </c>
      <c r="I1549" s="91">
        <v>26330000301000</v>
      </c>
      <c r="J1549" s="104" t="str">
        <f>VLOOKUP(I1549,'Nom Ceges'!A:B,2,FALSE)</f>
        <v>OR.ADM.EDUCACIO</v>
      </c>
      <c r="K1549" s="90">
        <v>45200</v>
      </c>
      <c r="L1549" s="92" t="s">
        <v>133</v>
      </c>
      <c r="M1549" s="89" t="s">
        <v>134</v>
      </c>
    </row>
    <row r="1550" spans="1:13" customFormat="1" ht="14.4" x14ac:dyDescent="0.25">
      <c r="A1550" s="89" t="s">
        <v>157</v>
      </c>
      <c r="B1550" s="89" t="s">
        <v>187</v>
      </c>
      <c r="C1550" s="89" t="s">
        <v>2527</v>
      </c>
      <c r="D1550" s="89" t="s">
        <v>188</v>
      </c>
      <c r="E1550" s="89" t="s">
        <v>4133</v>
      </c>
      <c r="F1550" s="90">
        <v>45253</v>
      </c>
      <c r="G1550" s="3">
        <v>-24.4</v>
      </c>
      <c r="H1550" s="89"/>
      <c r="I1550" s="91">
        <v>26330000301000</v>
      </c>
      <c r="J1550" s="104" t="str">
        <f>VLOOKUP(I1550,'Nom Ceges'!A:B,2,FALSE)</f>
        <v>OR.ADM.EDUCACIO</v>
      </c>
      <c r="K1550" s="90">
        <v>45253</v>
      </c>
      <c r="L1550" s="92" t="s">
        <v>133</v>
      </c>
      <c r="M1550" s="89" t="s">
        <v>167</v>
      </c>
    </row>
    <row r="1551" spans="1:13" customFormat="1" ht="14.4" x14ac:dyDescent="0.25">
      <c r="A1551" s="89" t="s">
        <v>157</v>
      </c>
      <c r="B1551" s="89" t="s">
        <v>3912</v>
      </c>
      <c r="C1551" s="89" t="s">
        <v>3913</v>
      </c>
      <c r="D1551" s="89" t="s">
        <v>3914</v>
      </c>
      <c r="E1551" s="89" t="s">
        <v>3915</v>
      </c>
      <c r="F1551" s="90">
        <v>45222</v>
      </c>
      <c r="G1551" s="3">
        <v>30</v>
      </c>
      <c r="H1551" s="89"/>
      <c r="I1551" s="91">
        <v>26330000301000</v>
      </c>
      <c r="J1551" s="104" t="str">
        <f>VLOOKUP(I1551,'Nom Ceges'!A:B,2,FALSE)</f>
        <v>OR.ADM.EDUCACIO</v>
      </c>
      <c r="K1551" s="90">
        <v>45240</v>
      </c>
      <c r="L1551" s="92" t="s">
        <v>133</v>
      </c>
      <c r="M1551" s="89" t="s">
        <v>134</v>
      </c>
    </row>
    <row r="1552" spans="1:13" customFormat="1" ht="14.4" x14ac:dyDescent="0.25">
      <c r="A1552" s="89" t="s">
        <v>157</v>
      </c>
      <c r="B1552" s="89" t="s">
        <v>187</v>
      </c>
      <c r="C1552" s="89" t="s">
        <v>2527</v>
      </c>
      <c r="D1552" s="89" t="s">
        <v>188</v>
      </c>
      <c r="E1552" s="89" t="s">
        <v>4301</v>
      </c>
      <c r="F1552" s="90">
        <v>45260</v>
      </c>
      <c r="G1552" s="3">
        <v>10</v>
      </c>
      <c r="H1552" s="89"/>
      <c r="I1552" s="91" t="s">
        <v>381</v>
      </c>
      <c r="J1552" s="104" t="str">
        <f>VLOOKUP(I1552,'Nom Ceges'!A:B,2,FALSE)</f>
        <v>DEP. ED.LING, CC.EXP</v>
      </c>
      <c r="K1552" s="90">
        <v>45260</v>
      </c>
      <c r="L1552" s="92" t="s">
        <v>133</v>
      </c>
      <c r="M1552" s="89" t="s">
        <v>134</v>
      </c>
    </row>
    <row r="1553" spans="1:13" customFormat="1" ht="14.4" x14ac:dyDescent="0.25">
      <c r="A1553" s="89"/>
      <c r="B1553" s="89"/>
      <c r="C1553" s="89"/>
      <c r="D1553" s="89"/>
      <c r="E1553" s="89"/>
      <c r="F1553" s="90"/>
      <c r="G1553" s="3"/>
      <c r="H1553" s="89"/>
      <c r="I1553" s="91"/>
      <c r="J1553" s="104"/>
      <c r="K1553" s="90"/>
      <c r="L1553" s="92"/>
      <c r="M1553" s="89"/>
    </row>
    <row r="1554" spans="1:13" customFormat="1" ht="14.4" x14ac:dyDescent="0.25">
      <c r="A1554" s="36" t="s">
        <v>439</v>
      </c>
      <c r="B1554" s="89"/>
      <c r="C1554" s="89"/>
      <c r="D1554" s="89"/>
      <c r="E1554" s="89"/>
      <c r="F1554" s="90"/>
      <c r="G1554" s="3"/>
      <c r="H1554" s="89"/>
      <c r="I1554" s="91"/>
      <c r="J1554" s="104"/>
      <c r="K1554" s="90"/>
      <c r="L1554" s="92"/>
      <c r="M1554" s="89"/>
    </row>
    <row r="1555" spans="1:13" customFormat="1" ht="14.4" x14ac:dyDescent="0.25">
      <c r="A1555" s="89"/>
      <c r="B1555" s="89"/>
      <c r="C1555" s="89"/>
      <c r="D1555" s="89"/>
      <c r="E1555" s="89"/>
      <c r="F1555" s="90"/>
      <c r="G1555" s="3"/>
      <c r="H1555" s="89"/>
      <c r="I1555" s="91"/>
      <c r="J1555" s="104"/>
      <c r="K1555" s="90"/>
      <c r="L1555" s="92"/>
      <c r="M1555" s="89"/>
    </row>
    <row r="1556" spans="1:13" customFormat="1" ht="14.4" x14ac:dyDescent="0.25">
      <c r="A1556" s="89" t="s">
        <v>157</v>
      </c>
      <c r="B1556" s="89" t="s">
        <v>187</v>
      </c>
      <c r="C1556" s="89" t="s">
        <v>2527</v>
      </c>
      <c r="D1556" s="89" t="s">
        <v>188</v>
      </c>
      <c r="E1556" s="89" t="s">
        <v>4444</v>
      </c>
      <c r="F1556" s="90">
        <v>45232</v>
      </c>
      <c r="G1556" s="3">
        <v>299.98</v>
      </c>
      <c r="H1556" s="89"/>
      <c r="I1556" s="91">
        <v>26530000133000</v>
      </c>
      <c r="J1556" s="104" t="str">
        <f>VLOOKUP(I1556,'Nom Ceges'!A:B,2,FALSE)</f>
        <v>ADM.ECONOMIA EMPRESA</v>
      </c>
      <c r="K1556" s="90">
        <v>45232</v>
      </c>
      <c r="L1556" s="92" t="s">
        <v>159</v>
      </c>
      <c r="M1556" s="89" t="s">
        <v>134</v>
      </c>
    </row>
    <row r="1557" spans="1:13" customFormat="1" ht="14.4" x14ac:dyDescent="0.25">
      <c r="A1557" s="89" t="s">
        <v>157</v>
      </c>
      <c r="B1557" s="89" t="s">
        <v>187</v>
      </c>
      <c r="C1557" s="89" t="s">
        <v>2527</v>
      </c>
      <c r="D1557" s="89" t="s">
        <v>188</v>
      </c>
      <c r="E1557" s="89" t="s">
        <v>4445</v>
      </c>
      <c r="F1557" s="90">
        <v>45232</v>
      </c>
      <c r="G1557" s="3">
        <v>110.21</v>
      </c>
      <c r="H1557" s="89"/>
      <c r="I1557" s="91">
        <v>26530000133000</v>
      </c>
      <c r="J1557" s="104" t="str">
        <f>VLOOKUP(I1557,'Nom Ceges'!A:B,2,FALSE)</f>
        <v>ADM.ECONOMIA EMPRESA</v>
      </c>
      <c r="K1557" s="90">
        <v>45232</v>
      </c>
      <c r="L1557" s="92" t="s">
        <v>159</v>
      </c>
      <c r="M1557" s="89" t="s">
        <v>134</v>
      </c>
    </row>
    <row r="1558" spans="1:13" customFormat="1" ht="14.4" x14ac:dyDescent="0.25">
      <c r="A1558" s="89" t="s">
        <v>157</v>
      </c>
      <c r="B1558" s="89" t="s">
        <v>226</v>
      </c>
      <c r="C1558" s="89" t="s">
        <v>2536</v>
      </c>
      <c r="D1558" s="89" t="s">
        <v>2537</v>
      </c>
      <c r="E1558" s="89" t="s">
        <v>3446</v>
      </c>
      <c r="F1558" s="90">
        <v>45210</v>
      </c>
      <c r="G1558" s="3">
        <v>288.76</v>
      </c>
      <c r="H1558" s="89"/>
      <c r="I1558" s="91">
        <v>26530000136000</v>
      </c>
      <c r="J1558" s="104" t="str">
        <f>VLOOKUP(I1558,'Nom Ceges'!A:B,2,FALSE)</f>
        <v>OR ECONOMIA EMPRESA</v>
      </c>
      <c r="K1558" s="90">
        <v>45211</v>
      </c>
      <c r="L1558" s="92" t="s">
        <v>133</v>
      </c>
      <c r="M1558" s="89" t="s">
        <v>134</v>
      </c>
    </row>
    <row r="1559" spans="1:13" customFormat="1" ht="14.4" x14ac:dyDescent="0.25">
      <c r="A1559" s="89" t="s">
        <v>157</v>
      </c>
      <c r="B1559" s="89" t="s">
        <v>164</v>
      </c>
      <c r="C1559" s="89" t="s">
        <v>2597</v>
      </c>
      <c r="D1559" s="89" t="s">
        <v>165</v>
      </c>
      <c r="E1559" s="89" t="s">
        <v>3780</v>
      </c>
      <c r="F1559" s="90">
        <v>45230</v>
      </c>
      <c r="G1559" s="3">
        <v>132.16999999999999</v>
      </c>
      <c r="H1559" s="89" t="s">
        <v>3781</v>
      </c>
      <c r="I1559" s="91">
        <v>26530000136000</v>
      </c>
      <c r="J1559" s="104" t="str">
        <f>VLOOKUP(I1559,'Nom Ceges'!A:B,2,FALSE)</f>
        <v>OR ECONOMIA EMPRESA</v>
      </c>
      <c r="K1559" s="90">
        <v>45233</v>
      </c>
      <c r="L1559" s="92" t="s">
        <v>133</v>
      </c>
      <c r="M1559" s="89" t="s">
        <v>134</v>
      </c>
    </row>
    <row r="1560" spans="1:13" customFormat="1" ht="14.4" x14ac:dyDescent="0.25">
      <c r="A1560" s="89" t="s">
        <v>157</v>
      </c>
      <c r="B1560" s="89" t="s">
        <v>136</v>
      </c>
      <c r="C1560" s="89" t="s">
        <v>2501</v>
      </c>
      <c r="D1560" s="89" t="s">
        <v>2502</v>
      </c>
      <c r="E1560" s="89" t="s">
        <v>3951</v>
      </c>
      <c r="F1560" s="90">
        <v>45243</v>
      </c>
      <c r="G1560" s="3">
        <v>-220</v>
      </c>
      <c r="H1560" s="89"/>
      <c r="I1560" s="91">
        <v>26530000136000</v>
      </c>
      <c r="J1560" s="104" t="str">
        <f>VLOOKUP(I1560,'Nom Ceges'!A:B,2,FALSE)</f>
        <v>OR ECONOMIA EMPRESA</v>
      </c>
      <c r="K1560" s="90">
        <v>45244</v>
      </c>
      <c r="L1560" s="92" t="s">
        <v>133</v>
      </c>
      <c r="M1560" s="89" t="s">
        <v>167</v>
      </c>
    </row>
    <row r="1561" spans="1:13" customFormat="1" ht="14.4" x14ac:dyDescent="0.25">
      <c r="A1561" s="89" t="s">
        <v>157</v>
      </c>
      <c r="B1561" s="89" t="s">
        <v>136</v>
      </c>
      <c r="C1561" s="89" t="s">
        <v>2501</v>
      </c>
      <c r="D1561" s="89" t="s">
        <v>2502</v>
      </c>
      <c r="E1561" s="89" t="s">
        <v>4281</v>
      </c>
      <c r="F1561" s="90">
        <v>45258</v>
      </c>
      <c r="G1561" s="3">
        <v>108</v>
      </c>
      <c r="H1561" s="89"/>
      <c r="I1561" s="91">
        <v>26530000136000</v>
      </c>
      <c r="J1561" s="104" t="str">
        <f>VLOOKUP(I1561,'Nom Ceges'!A:B,2,FALSE)</f>
        <v>OR ECONOMIA EMPRESA</v>
      </c>
      <c r="K1561" s="90">
        <v>45259</v>
      </c>
      <c r="L1561" s="92" t="s">
        <v>133</v>
      </c>
      <c r="M1561" s="89" t="s">
        <v>134</v>
      </c>
    </row>
    <row r="1562" spans="1:13" customFormat="1" ht="14.4" x14ac:dyDescent="0.25">
      <c r="A1562" s="89" t="s">
        <v>157</v>
      </c>
      <c r="B1562" s="89" t="s">
        <v>176</v>
      </c>
      <c r="C1562" s="89" t="s">
        <v>2437</v>
      </c>
      <c r="D1562" s="89" t="s">
        <v>177</v>
      </c>
      <c r="E1562" s="89" t="s">
        <v>3832</v>
      </c>
      <c r="F1562" s="90">
        <v>45230</v>
      </c>
      <c r="G1562" s="3">
        <v>2.02</v>
      </c>
      <c r="H1562" s="89"/>
      <c r="I1562" s="91" t="s">
        <v>232</v>
      </c>
      <c r="J1562" s="104" t="str">
        <f>VLOOKUP(I1562,'Nom Ceges'!A:B,2,FALSE)</f>
        <v>F.ECONOMIA EMPRESA</v>
      </c>
      <c r="K1562" s="90">
        <v>45237</v>
      </c>
      <c r="L1562" s="92" t="s">
        <v>133</v>
      </c>
      <c r="M1562" s="89" t="s">
        <v>134</v>
      </c>
    </row>
    <row r="1563" spans="1:13" customFormat="1" ht="14.4" x14ac:dyDescent="0.25">
      <c r="A1563" s="89" t="s">
        <v>157</v>
      </c>
      <c r="B1563" s="89" t="s">
        <v>187</v>
      </c>
      <c r="C1563" s="89" t="s">
        <v>2527</v>
      </c>
      <c r="D1563" s="89" t="s">
        <v>188</v>
      </c>
      <c r="E1563" s="89" t="s">
        <v>4433</v>
      </c>
      <c r="F1563" s="90">
        <v>45236</v>
      </c>
      <c r="G1563" s="3">
        <v>-87.55</v>
      </c>
      <c r="H1563" s="89"/>
      <c r="I1563" s="91" t="s">
        <v>232</v>
      </c>
      <c r="J1563" s="104" t="str">
        <f>VLOOKUP(I1563,'Nom Ceges'!A:B,2,FALSE)</f>
        <v>F.ECONOMIA EMPRESA</v>
      </c>
      <c r="K1563" s="90">
        <v>45236</v>
      </c>
      <c r="L1563" s="92" t="s">
        <v>159</v>
      </c>
      <c r="M1563" s="89" t="s">
        <v>167</v>
      </c>
    </row>
    <row r="1564" spans="1:13" customFormat="1" ht="14.4" x14ac:dyDescent="0.25">
      <c r="A1564" s="89" t="s">
        <v>157</v>
      </c>
      <c r="B1564" s="89" t="s">
        <v>187</v>
      </c>
      <c r="C1564" s="89" t="s">
        <v>2527</v>
      </c>
      <c r="D1564" s="89" t="s">
        <v>188</v>
      </c>
      <c r="E1564" s="89" t="s">
        <v>4434</v>
      </c>
      <c r="F1564" s="90">
        <v>45236</v>
      </c>
      <c r="G1564" s="3">
        <v>87.55</v>
      </c>
      <c r="H1564" s="89"/>
      <c r="I1564" s="91" t="s">
        <v>232</v>
      </c>
      <c r="J1564" s="104" t="str">
        <f>VLOOKUP(I1564,'Nom Ceges'!A:B,2,FALSE)</f>
        <v>F.ECONOMIA EMPRESA</v>
      </c>
      <c r="K1564" s="90">
        <v>45236</v>
      </c>
      <c r="L1564" s="92" t="s">
        <v>159</v>
      </c>
      <c r="M1564" s="89" t="s">
        <v>134</v>
      </c>
    </row>
    <row r="1565" spans="1:13" customFormat="1" ht="14.4" x14ac:dyDescent="0.25">
      <c r="A1565" s="89" t="s">
        <v>157</v>
      </c>
      <c r="B1565" s="89" t="s">
        <v>171</v>
      </c>
      <c r="C1565" s="89" t="s">
        <v>2430</v>
      </c>
      <c r="D1565" s="89" t="s">
        <v>2431</v>
      </c>
      <c r="E1565" s="89" t="s">
        <v>3404</v>
      </c>
      <c r="F1565" s="90">
        <v>45199</v>
      </c>
      <c r="G1565" s="3">
        <v>439.02</v>
      </c>
      <c r="H1565" s="89" t="s">
        <v>3405</v>
      </c>
      <c r="I1565" s="91" t="s">
        <v>232</v>
      </c>
      <c r="J1565" s="104" t="str">
        <f>VLOOKUP(I1565,'Nom Ceges'!A:B,2,FALSE)</f>
        <v>F.ECONOMIA EMPRESA</v>
      </c>
      <c r="K1565" s="90">
        <v>45208</v>
      </c>
      <c r="L1565" s="92" t="s">
        <v>133</v>
      </c>
      <c r="M1565" s="89" t="s">
        <v>134</v>
      </c>
    </row>
    <row r="1566" spans="1:13" customFormat="1" ht="14.4" x14ac:dyDescent="0.25">
      <c r="A1566" s="89" t="s">
        <v>135</v>
      </c>
      <c r="B1566" s="89" t="s">
        <v>3184</v>
      </c>
      <c r="C1566" s="89" t="s">
        <v>3185</v>
      </c>
      <c r="D1566" s="89"/>
      <c r="E1566" s="89" t="s">
        <v>3186</v>
      </c>
      <c r="F1566" s="90">
        <v>44919</v>
      </c>
      <c r="G1566" s="3">
        <v>83.88</v>
      </c>
      <c r="H1566" s="89"/>
      <c r="I1566" s="91" t="s">
        <v>232</v>
      </c>
      <c r="J1566" s="104" t="str">
        <f>VLOOKUP(I1566,'Nom Ceges'!A:B,2,FALSE)</f>
        <v>F.ECONOMIA EMPRESA</v>
      </c>
      <c r="K1566" s="90">
        <v>45181</v>
      </c>
      <c r="L1566" s="92" t="s">
        <v>133</v>
      </c>
      <c r="M1566" s="89" t="s">
        <v>134</v>
      </c>
    </row>
    <row r="1567" spans="1:13" customFormat="1" ht="14.4" x14ac:dyDescent="0.25">
      <c r="A1567" s="89" t="s">
        <v>135</v>
      </c>
      <c r="B1567" s="89" t="s">
        <v>3187</v>
      </c>
      <c r="C1567" s="89" t="s">
        <v>3188</v>
      </c>
      <c r="D1567" s="89"/>
      <c r="E1567" s="89" t="s">
        <v>3189</v>
      </c>
      <c r="F1567" s="90">
        <v>44923</v>
      </c>
      <c r="G1567" s="3">
        <v>60</v>
      </c>
      <c r="H1567" s="89"/>
      <c r="I1567" s="91" t="s">
        <v>232</v>
      </c>
      <c r="J1567" s="104" t="str">
        <f>VLOOKUP(I1567,'Nom Ceges'!A:B,2,FALSE)</f>
        <v>F.ECONOMIA EMPRESA</v>
      </c>
      <c r="K1567" s="90">
        <v>45181</v>
      </c>
      <c r="L1567" s="92" t="s">
        <v>133</v>
      </c>
      <c r="M1567" s="89" t="s">
        <v>134</v>
      </c>
    </row>
    <row r="1568" spans="1:13" customFormat="1" ht="14.4" x14ac:dyDescent="0.25">
      <c r="A1568" s="89" t="s">
        <v>135</v>
      </c>
      <c r="B1568" s="89" t="s">
        <v>3807</v>
      </c>
      <c r="C1568" s="89" t="s">
        <v>3808</v>
      </c>
      <c r="D1568" s="89"/>
      <c r="E1568" s="89" t="s">
        <v>3809</v>
      </c>
      <c r="F1568" s="90">
        <v>44881</v>
      </c>
      <c r="G1568" s="3">
        <v>180</v>
      </c>
      <c r="H1568" s="89"/>
      <c r="I1568" s="91" t="s">
        <v>232</v>
      </c>
      <c r="J1568" s="104" t="str">
        <f>VLOOKUP(I1568,'Nom Ceges'!A:B,2,FALSE)</f>
        <v>F.ECONOMIA EMPRESA</v>
      </c>
      <c r="K1568" s="90">
        <v>45236</v>
      </c>
      <c r="L1568" s="92" t="s">
        <v>133</v>
      </c>
      <c r="M1568" s="89" t="s">
        <v>134</v>
      </c>
    </row>
    <row r="1569" spans="1:13" customFormat="1" ht="14.4" x14ac:dyDescent="0.25">
      <c r="A1569" s="89" t="s">
        <v>135</v>
      </c>
      <c r="B1569" s="89" t="s">
        <v>3804</v>
      </c>
      <c r="C1569" s="89" t="s">
        <v>3805</v>
      </c>
      <c r="D1569" s="89"/>
      <c r="E1569" s="89" t="s">
        <v>3806</v>
      </c>
      <c r="F1569" s="90">
        <v>44895</v>
      </c>
      <c r="G1569" s="3">
        <v>180</v>
      </c>
      <c r="H1569" s="89"/>
      <c r="I1569" s="91" t="s">
        <v>232</v>
      </c>
      <c r="J1569" s="104" t="str">
        <f>VLOOKUP(I1569,'Nom Ceges'!A:B,2,FALSE)</f>
        <v>F.ECONOMIA EMPRESA</v>
      </c>
      <c r="K1569" s="90">
        <v>45236</v>
      </c>
      <c r="L1569" s="92" t="s">
        <v>133</v>
      </c>
      <c r="M1569" s="89" t="s">
        <v>134</v>
      </c>
    </row>
    <row r="1570" spans="1:13" customFormat="1" ht="14.4" x14ac:dyDescent="0.25">
      <c r="A1570" s="89" t="s">
        <v>157</v>
      </c>
      <c r="B1570" s="89" t="s">
        <v>136</v>
      </c>
      <c r="C1570" s="89" t="s">
        <v>2501</v>
      </c>
      <c r="D1570" s="89" t="s">
        <v>2502</v>
      </c>
      <c r="E1570" s="89" t="s">
        <v>3387</v>
      </c>
      <c r="F1570" s="90">
        <v>45205</v>
      </c>
      <c r="G1570" s="3">
        <v>88.6</v>
      </c>
      <c r="H1570" s="89"/>
      <c r="I1570" s="91" t="s">
        <v>2190</v>
      </c>
      <c r="J1570" s="104" t="str">
        <f>VLOOKUP(I1570,'Nom Ceges'!A:B,2,FALSE)</f>
        <v>DEP. ECONOMIA</v>
      </c>
      <c r="K1570" s="90">
        <v>45206</v>
      </c>
      <c r="L1570" s="92" t="s">
        <v>159</v>
      </c>
      <c r="M1570" s="89" t="s">
        <v>134</v>
      </c>
    </row>
    <row r="1571" spans="1:13" customFormat="1" ht="14.4" x14ac:dyDescent="0.25">
      <c r="A1571" s="89" t="s">
        <v>157</v>
      </c>
      <c r="B1571" s="89" t="s">
        <v>136</v>
      </c>
      <c r="C1571" s="89" t="s">
        <v>2501</v>
      </c>
      <c r="D1571" s="89" t="s">
        <v>2502</v>
      </c>
      <c r="E1571" s="89" t="s">
        <v>3388</v>
      </c>
      <c r="F1571" s="90">
        <v>45205</v>
      </c>
      <c r="G1571" s="3">
        <v>82.65</v>
      </c>
      <c r="H1571" s="89"/>
      <c r="I1571" s="91" t="s">
        <v>2190</v>
      </c>
      <c r="J1571" s="104" t="str">
        <f>VLOOKUP(I1571,'Nom Ceges'!A:B,2,FALSE)</f>
        <v>DEP. ECONOMIA</v>
      </c>
      <c r="K1571" s="90">
        <v>45206</v>
      </c>
      <c r="L1571" s="92" t="s">
        <v>159</v>
      </c>
      <c r="M1571" s="89" t="s">
        <v>134</v>
      </c>
    </row>
    <row r="1572" spans="1:13" customFormat="1" ht="14.4" x14ac:dyDescent="0.25">
      <c r="A1572" s="89" t="s">
        <v>157</v>
      </c>
      <c r="B1572" s="89" t="s">
        <v>370</v>
      </c>
      <c r="C1572" s="89" t="s">
        <v>2925</v>
      </c>
      <c r="D1572" s="89" t="s">
        <v>2926</v>
      </c>
      <c r="E1572" s="89" t="s">
        <v>2927</v>
      </c>
      <c r="F1572" s="90">
        <v>45083</v>
      </c>
      <c r="G1572" s="3">
        <v>55.26</v>
      </c>
      <c r="H1572" s="89"/>
      <c r="I1572" s="91" t="s">
        <v>244</v>
      </c>
      <c r="J1572" s="104" t="str">
        <f>VLOOKUP(I1572,'Nom Ceges'!A:B,2,FALSE)</f>
        <v>DEP. D'EMPRESA</v>
      </c>
      <c r="K1572" s="90">
        <v>45113</v>
      </c>
      <c r="L1572" s="92" t="s">
        <v>133</v>
      </c>
      <c r="M1572" s="89" t="s">
        <v>134</v>
      </c>
    </row>
    <row r="1573" spans="1:13" customFormat="1" ht="10.8" customHeight="1" x14ac:dyDescent="0.25">
      <c r="A1573" s="41"/>
      <c r="L1573" s="41"/>
      <c r="M1573" s="41"/>
    </row>
    <row r="1574" spans="1:13" s="53" customFormat="1" ht="14.4" thickBot="1" x14ac:dyDescent="0.3">
      <c r="A1574" s="1"/>
      <c r="B1574" s="1"/>
      <c r="C1574" s="1"/>
      <c r="D1574" s="1"/>
      <c r="E1574" s="1"/>
      <c r="F1574" s="84"/>
      <c r="G1574" s="85"/>
      <c r="H1574" s="63"/>
      <c r="I1574" s="37"/>
      <c r="J1574" s="1"/>
      <c r="K1574" s="2"/>
      <c r="L1574" s="41"/>
      <c r="M1574" s="1"/>
    </row>
    <row r="1575" spans="1:13" s="53" customFormat="1" ht="15.6" x14ac:dyDescent="0.3">
      <c r="A1575" s="1"/>
      <c r="B1575" s="1"/>
      <c r="C1575" s="1"/>
      <c r="D1575" s="1"/>
      <c r="E1575" s="1"/>
      <c r="F1575" s="87" t="s">
        <v>137</v>
      </c>
      <c r="G1575" s="110">
        <v>1283</v>
      </c>
      <c r="H1575" s="63"/>
      <c r="I1575" s="37"/>
      <c r="J1575" s="1"/>
      <c r="K1575" s="2"/>
      <c r="L1575" s="41"/>
      <c r="M1575" s="1"/>
    </row>
    <row r="1576" spans="1:13" s="53" customFormat="1" ht="16.2" thickBot="1" x14ac:dyDescent="0.35">
      <c r="A1576" s="1"/>
      <c r="B1576" s="1"/>
      <c r="C1576" s="1"/>
      <c r="D1576" s="1"/>
      <c r="E1576" s="1"/>
      <c r="F1576" s="88" t="s">
        <v>138</v>
      </c>
      <c r="G1576" s="99">
        <f>SUM(G254:G1573)</f>
        <v>810897.77000000048</v>
      </c>
      <c r="H1576" s="63"/>
      <c r="I1576" s="37"/>
      <c r="J1576" s="1"/>
      <c r="K1576" s="2"/>
      <c r="L1576" s="41"/>
      <c r="M1576" s="1"/>
    </row>
    <row r="1577" spans="1:13" s="53" customFormat="1" x14ac:dyDescent="0.25">
      <c r="A1577" s="1"/>
      <c r="B1577" s="1"/>
      <c r="C1577" s="1"/>
      <c r="D1577" s="1"/>
      <c r="E1577" s="1"/>
      <c r="F1577" s="2"/>
      <c r="G1577" s="3"/>
      <c r="H1577" s="63"/>
      <c r="I1577" s="37"/>
      <c r="J1577" s="1"/>
      <c r="K1577" s="2"/>
      <c r="L1577" s="41"/>
      <c r="M1577" s="1"/>
    </row>
  </sheetData>
  <mergeCells count="127">
    <mergeCell ref="E250:G250"/>
    <mergeCell ref="E246:G246"/>
    <mergeCell ref="E238:G238"/>
    <mergeCell ref="E234:G234"/>
    <mergeCell ref="E240:G240"/>
    <mergeCell ref="E232:G232"/>
    <mergeCell ref="A252:J252"/>
    <mergeCell ref="K252:L252"/>
    <mergeCell ref="E186:G186"/>
    <mergeCell ref="E188:G188"/>
    <mergeCell ref="E189:G189"/>
    <mergeCell ref="E190:G190"/>
    <mergeCell ref="E191:G191"/>
    <mergeCell ref="E192:G192"/>
    <mergeCell ref="E196:G196"/>
    <mergeCell ref="E198:G198"/>
    <mergeCell ref="E200:G200"/>
    <mergeCell ref="E204:G204"/>
    <mergeCell ref="E202:G202"/>
    <mergeCell ref="E206:G206"/>
    <mergeCell ref="E208:G208"/>
    <mergeCell ref="E210:G210"/>
    <mergeCell ref="E216:G216"/>
    <mergeCell ref="E212:G212"/>
    <mergeCell ref="E214:G214"/>
    <mergeCell ref="E220:G220"/>
    <mergeCell ref="E218:G218"/>
    <mergeCell ref="E224:G224"/>
    <mergeCell ref="E222:G222"/>
    <mergeCell ref="E226:G226"/>
    <mergeCell ref="E184:G184"/>
    <mergeCell ref="E162:G162"/>
    <mergeCell ref="E164:G164"/>
    <mergeCell ref="E166:G166"/>
    <mergeCell ref="E168:G168"/>
    <mergeCell ref="E170:G170"/>
    <mergeCell ref="E172:G172"/>
    <mergeCell ref="E174:G174"/>
    <mergeCell ref="E176:G176"/>
    <mergeCell ref="E178:G178"/>
    <mergeCell ref="E180:G180"/>
    <mergeCell ref="E182:G182"/>
    <mergeCell ref="E160:G160"/>
    <mergeCell ref="E138:G138"/>
    <mergeCell ref="E140:G140"/>
    <mergeCell ref="E142:G142"/>
    <mergeCell ref="E144:G144"/>
    <mergeCell ref="E146:G146"/>
    <mergeCell ref="E148:G148"/>
    <mergeCell ref="E150:G150"/>
    <mergeCell ref="E152:G152"/>
    <mergeCell ref="E154:G154"/>
    <mergeCell ref="E156:G156"/>
    <mergeCell ref="E158:G158"/>
    <mergeCell ref="E136:G136"/>
    <mergeCell ref="E114:G114"/>
    <mergeCell ref="E116:G116"/>
    <mergeCell ref="E118:G118"/>
    <mergeCell ref="E120:G120"/>
    <mergeCell ref="E122:G122"/>
    <mergeCell ref="E124:G124"/>
    <mergeCell ref="E126:G126"/>
    <mergeCell ref="E128:G128"/>
    <mergeCell ref="E130:G130"/>
    <mergeCell ref="E132:G132"/>
    <mergeCell ref="E134:G134"/>
    <mergeCell ref="E112:G112"/>
    <mergeCell ref="E90:G90"/>
    <mergeCell ref="E92:G92"/>
    <mergeCell ref="E94:G94"/>
    <mergeCell ref="E96:G96"/>
    <mergeCell ref="E98:G98"/>
    <mergeCell ref="E100:G100"/>
    <mergeCell ref="E102:G102"/>
    <mergeCell ref="E104:G104"/>
    <mergeCell ref="E106:G106"/>
    <mergeCell ref="E108:G108"/>
    <mergeCell ref="E110:G110"/>
    <mergeCell ref="E88:G88"/>
    <mergeCell ref="E66:G66"/>
    <mergeCell ref="E68:G68"/>
    <mergeCell ref="E70:G70"/>
    <mergeCell ref="E72:G72"/>
    <mergeCell ref="E74:G74"/>
    <mergeCell ref="E76:G76"/>
    <mergeCell ref="E78:G78"/>
    <mergeCell ref="E80:G80"/>
    <mergeCell ref="E82:G82"/>
    <mergeCell ref="E84:G84"/>
    <mergeCell ref="E86:G86"/>
    <mergeCell ref="E38:G38"/>
    <mergeCell ref="E64:G64"/>
    <mergeCell ref="E42:G42"/>
    <mergeCell ref="E44:G44"/>
    <mergeCell ref="E46:G46"/>
    <mergeCell ref="E48:G48"/>
    <mergeCell ref="E50:G50"/>
    <mergeCell ref="E52:G52"/>
    <mergeCell ref="E54:G54"/>
    <mergeCell ref="E56:G56"/>
    <mergeCell ref="E58:G58"/>
    <mergeCell ref="E60:G60"/>
    <mergeCell ref="E62:G62"/>
    <mergeCell ref="E248:G248"/>
    <mergeCell ref="E242:G242"/>
    <mergeCell ref="E244:G244"/>
    <mergeCell ref="E236:G236"/>
    <mergeCell ref="E230:G230"/>
    <mergeCell ref="E228:G228"/>
    <mergeCell ref="E16:G16"/>
    <mergeCell ref="E194:G194"/>
    <mergeCell ref="E5:G5"/>
    <mergeCell ref="E8:G8"/>
    <mergeCell ref="E10:G10"/>
    <mergeCell ref="E12:G12"/>
    <mergeCell ref="E14:G14"/>
    <mergeCell ref="E40:G40"/>
    <mergeCell ref="E18:G18"/>
    <mergeCell ref="E20:G20"/>
    <mergeCell ref="E22:G22"/>
    <mergeCell ref="E24:G24"/>
    <mergeCell ref="E26:G26"/>
    <mergeCell ref="E28:G28"/>
    <mergeCell ref="E30:G30"/>
    <mergeCell ref="E32:G32"/>
    <mergeCell ref="E34:G34"/>
    <mergeCell ref="E36:G36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F9270-9B1A-42CD-86D3-0D65A2A32461}">
  <dimension ref="A3:H48"/>
  <sheetViews>
    <sheetView topLeftCell="A19" workbookViewId="0">
      <selection activeCell="L42" sqref="L42"/>
    </sheetView>
  </sheetViews>
  <sheetFormatPr defaultRowHeight="13.2" x14ac:dyDescent="0.25"/>
  <cols>
    <col min="1" max="1" width="17.21875" bestFit="1" customWidth="1"/>
    <col min="2" max="2" width="18.88671875" bestFit="1" customWidth="1"/>
    <col min="3" max="3" width="15.88671875" style="50" bestFit="1" customWidth="1"/>
    <col min="5" max="5" width="5" style="41" bestFit="1" customWidth="1"/>
    <col min="6" max="6" width="11.33203125" bestFit="1" customWidth="1"/>
    <col min="7" max="7" width="9.109375" style="41" bestFit="1" customWidth="1"/>
    <col min="8" max="8" width="15.6640625" style="50" bestFit="1" customWidth="1"/>
  </cols>
  <sheetData>
    <row r="3" spans="1:8" x14ac:dyDescent="0.25">
      <c r="A3" s="51" t="s">
        <v>139</v>
      </c>
      <c r="B3" t="s">
        <v>140</v>
      </c>
      <c r="C3" s="50" t="s">
        <v>141</v>
      </c>
      <c r="E3" s="105" t="s">
        <v>4689</v>
      </c>
      <c r="F3" s="101" t="s">
        <v>4690</v>
      </c>
      <c r="G3" s="105" t="s">
        <v>4688</v>
      </c>
      <c r="H3" s="106" t="s">
        <v>126</v>
      </c>
    </row>
    <row r="4" spans="1:8" x14ac:dyDescent="0.25">
      <c r="A4" s="52" t="s">
        <v>144</v>
      </c>
      <c r="B4" s="83">
        <v>3</v>
      </c>
      <c r="C4" s="50">
        <v>985.72</v>
      </c>
      <c r="E4" s="41">
        <v>2019</v>
      </c>
      <c r="F4" t="s">
        <v>142</v>
      </c>
      <c r="G4" s="41">
        <v>1</v>
      </c>
      <c r="H4" s="50">
        <v>71.39</v>
      </c>
    </row>
    <row r="5" spans="1:8" x14ac:dyDescent="0.25">
      <c r="A5" s="86" t="s">
        <v>142</v>
      </c>
      <c r="B5" s="83">
        <v>1</v>
      </c>
      <c r="C5" s="50">
        <v>71.39</v>
      </c>
      <c r="F5" t="s">
        <v>143</v>
      </c>
      <c r="G5" s="41">
        <v>2</v>
      </c>
      <c r="H5" s="50">
        <v>914.32999999999993</v>
      </c>
    </row>
    <row r="6" spans="1:8" x14ac:dyDescent="0.25">
      <c r="A6" s="86" t="s">
        <v>143</v>
      </c>
      <c r="B6" s="83">
        <v>2</v>
      </c>
      <c r="C6" s="50">
        <v>914.32999999999993</v>
      </c>
      <c r="E6" s="41">
        <v>2020</v>
      </c>
      <c r="F6" t="s">
        <v>142</v>
      </c>
      <c r="G6" s="41">
        <v>1</v>
      </c>
      <c r="H6" s="50">
        <v>270.51</v>
      </c>
    </row>
    <row r="7" spans="1:8" x14ac:dyDescent="0.25">
      <c r="A7" s="52" t="s">
        <v>147</v>
      </c>
      <c r="B7" s="83">
        <v>6</v>
      </c>
      <c r="C7" s="50">
        <v>9437.5499999999993</v>
      </c>
      <c r="F7" t="s">
        <v>145</v>
      </c>
      <c r="G7" s="41">
        <v>2</v>
      </c>
      <c r="H7" s="50">
        <v>225.18</v>
      </c>
    </row>
    <row r="8" spans="1:8" x14ac:dyDescent="0.25">
      <c r="A8" s="86" t="s">
        <v>142</v>
      </c>
      <c r="B8" s="83">
        <v>1</v>
      </c>
      <c r="C8" s="50">
        <v>270.51</v>
      </c>
      <c r="F8" t="s">
        <v>146</v>
      </c>
      <c r="G8" s="41">
        <v>1</v>
      </c>
      <c r="H8" s="50">
        <v>181.46</v>
      </c>
    </row>
    <row r="9" spans="1:8" x14ac:dyDescent="0.25">
      <c r="A9" s="86" t="s">
        <v>145</v>
      </c>
      <c r="B9" s="83">
        <v>2</v>
      </c>
      <c r="C9" s="50">
        <v>225.18</v>
      </c>
      <c r="F9" t="s">
        <v>148</v>
      </c>
      <c r="G9" s="41">
        <v>1</v>
      </c>
      <c r="H9" s="50">
        <v>4380.2</v>
      </c>
    </row>
    <row r="10" spans="1:8" x14ac:dyDescent="0.25">
      <c r="A10" s="86" t="s">
        <v>146</v>
      </c>
      <c r="B10" s="83">
        <v>1</v>
      </c>
      <c r="C10" s="50">
        <v>181.46</v>
      </c>
      <c r="F10" t="s">
        <v>143</v>
      </c>
      <c r="G10" s="41">
        <v>1</v>
      </c>
      <c r="H10" s="50">
        <v>4380.2</v>
      </c>
    </row>
    <row r="11" spans="1:8" x14ac:dyDescent="0.25">
      <c r="A11" s="86" t="s">
        <v>148</v>
      </c>
      <c r="B11" s="83">
        <v>1</v>
      </c>
      <c r="C11" s="50">
        <v>4380.2</v>
      </c>
      <c r="E11" s="41">
        <v>2021</v>
      </c>
      <c r="F11" t="s">
        <v>145</v>
      </c>
      <c r="G11" s="41">
        <v>5</v>
      </c>
      <c r="H11" s="50">
        <v>7254.6400000000012</v>
      </c>
    </row>
    <row r="12" spans="1:8" x14ac:dyDescent="0.25">
      <c r="A12" s="86" t="s">
        <v>143</v>
      </c>
      <c r="B12" s="83">
        <v>1</v>
      </c>
      <c r="C12" s="50">
        <v>4380.2</v>
      </c>
      <c r="F12" t="s">
        <v>149</v>
      </c>
      <c r="G12" s="41">
        <v>1</v>
      </c>
      <c r="H12" s="50">
        <v>10.76</v>
      </c>
    </row>
    <row r="13" spans="1:8" x14ac:dyDescent="0.25">
      <c r="A13" s="52" t="s">
        <v>132</v>
      </c>
      <c r="B13" s="83">
        <v>17</v>
      </c>
      <c r="C13" s="50">
        <v>9522.9800000000014</v>
      </c>
      <c r="F13" t="s">
        <v>150</v>
      </c>
      <c r="G13" s="41">
        <v>3</v>
      </c>
      <c r="H13" s="50">
        <v>1277.06</v>
      </c>
    </row>
    <row r="14" spans="1:8" x14ac:dyDescent="0.25">
      <c r="A14" s="86" t="s">
        <v>145</v>
      </c>
      <c r="B14" s="83">
        <v>5</v>
      </c>
      <c r="C14" s="50">
        <v>7254.6400000000012</v>
      </c>
      <c r="F14" t="s">
        <v>151</v>
      </c>
      <c r="G14" s="41">
        <v>2</v>
      </c>
      <c r="H14" s="50">
        <v>-631.44000000000005</v>
      </c>
    </row>
    <row r="15" spans="1:8" x14ac:dyDescent="0.25">
      <c r="A15" s="86" t="s">
        <v>149</v>
      </c>
      <c r="B15" s="83">
        <v>1</v>
      </c>
      <c r="C15" s="50">
        <v>10.76</v>
      </c>
      <c r="F15" t="s">
        <v>153</v>
      </c>
      <c r="G15" s="41">
        <v>1</v>
      </c>
      <c r="H15" s="50">
        <v>0.36</v>
      </c>
    </row>
    <row r="16" spans="1:8" x14ac:dyDescent="0.25">
      <c r="A16" s="86" t="s">
        <v>150</v>
      </c>
      <c r="B16" s="83">
        <v>3</v>
      </c>
      <c r="C16" s="50">
        <v>1277.06</v>
      </c>
      <c r="F16" t="s">
        <v>143</v>
      </c>
      <c r="G16" s="41">
        <v>5</v>
      </c>
      <c r="H16" s="50">
        <v>1611.6</v>
      </c>
    </row>
    <row r="17" spans="1:8" x14ac:dyDescent="0.25">
      <c r="A17" s="86" t="s">
        <v>151</v>
      </c>
      <c r="B17" s="83">
        <v>2</v>
      </c>
      <c r="C17" s="50">
        <v>-631.44000000000005</v>
      </c>
      <c r="E17" s="41">
        <v>2022</v>
      </c>
      <c r="F17" t="s">
        <v>142</v>
      </c>
      <c r="G17" s="41">
        <v>3</v>
      </c>
      <c r="H17" s="50">
        <v>446.08000000000004</v>
      </c>
    </row>
    <row r="18" spans="1:8" x14ac:dyDescent="0.25">
      <c r="A18" s="86" t="s">
        <v>153</v>
      </c>
      <c r="B18" s="83">
        <v>1</v>
      </c>
      <c r="C18" s="50">
        <v>0.36</v>
      </c>
      <c r="F18" t="s">
        <v>146</v>
      </c>
      <c r="G18" s="41">
        <v>12</v>
      </c>
      <c r="H18" s="50">
        <v>884.64999999999986</v>
      </c>
    </row>
    <row r="19" spans="1:8" x14ac:dyDescent="0.25">
      <c r="A19" s="86" t="s">
        <v>143</v>
      </c>
      <c r="B19" s="83">
        <v>5</v>
      </c>
      <c r="C19" s="50">
        <v>1611.6</v>
      </c>
      <c r="F19" t="s">
        <v>149</v>
      </c>
      <c r="G19" s="41">
        <v>6</v>
      </c>
      <c r="H19" s="50">
        <v>21560.289999999997</v>
      </c>
    </row>
    <row r="20" spans="1:8" x14ac:dyDescent="0.25">
      <c r="A20" s="52" t="s">
        <v>135</v>
      </c>
      <c r="B20" s="83">
        <v>71</v>
      </c>
      <c r="C20" s="50">
        <v>50454.270000000004</v>
      </c>
      <c r="F20" t="s">
        <v>154</v>
      </c>
      <c r="G20" s="41">
        <v>6</v>
      </c>
      <c r="H20" s="50">
        <v>9902.06</v>
      </c>
    </row>
    <row r="21" spans="1:8" x14ac:dyDescent="0.25">
      <c r="A21" s="86" t="s">
        <v>142</v>
      </c>
      <c r="B21" s="83">
        <v>3</v>
      </c>
      <c r="C21" s="50">
        <v>446.08000000000004</v>
      </c>
      <c r="F21" t="s">
        <v>155</v>
      </c>
      <c r="G21" s="41">
        <v>18</v>
      </c>
      <c r="H21" s="50">
        <v>2900.97</v>
      </c>
    </row>
    <row r="22" spans="1:8" x14ac:dyDescent="0.25">
      <c r="A22" s="86" t="s">
        <v>146</v>
      </c>
      <c r="B22" s="83">
        <v>12</v>
      </c>
      <c r="C22" s="50">
        <v>884.64999999999986</v>
      </c>
      <c r="F22" t="s">
        <v>148</v>
      </c>
      <c r="G22" s="41">
        <v>3</v>
      </c>
      <c r="H22" s="50">
        <v>281.66000000000003</v>
      </c>
    </row>
    <row r="23" spans="1:8" x14ac:dyDescent="0.25">
      <c r="A23" s="86" t="s">
        <v>149</v>
      </c>
      <c r="B23" s="83">
        <v>6</v>
      </c>
      <c r="C23" s="50">
        <v>21560.289999999997</v>
      </c>
      <c r="F23" t="s">
        <v>150</v>
      </c>
      <c r="G23" s="41">
        <v>2</v>
      </c>
      <c r="H23" s="50">
        <v>155.21</v>
      </c>
    </row>
    <row r="24" spans="1:8" x14ac:dyDescent="0.25">
      <c r="A24" s="86" t="s">
        <v>154</v>
      </c>
      <c r="B24" s="83">
        <v>6</v>
      </c>
      <c r="C24" s="50">
        <v>9902.06</v>
      </c>
      <c r="F24" t="s">
        <v>151</v>
      </c>
      <c r="G24" s="41">
        <v>5</v>
      </c>
      <c r="H24" s="50">
        <v>1265.6999999999998</v>
      </c>
    </row>
    <row r="25" spans="1:8" x14ac:dyDescent="0.25">
      <c r="A25" s="86" t="s">
        <v>155</v>
      </c>
      <c r="B25" s="83">
        <v>18</v>
      </c>
      <c r="C25" s="50">
        <v>2900.97</v>
      </c>
      <c r="F25" t="s">
        <v>152</v>
      </c>
      <c r="G25" s="41">
        <v>3</v>
      </c>
      <c r="H25" s="50">
        <v>3637.9700000000003</v>
      </c>
    </row>
    <row r="26" spans="1:8" x14ac:dyDescent="0.25">
      <c r="A26" s="86" t="s">
        <v>148</v>
      </c>
      <c r="B26" s="83">
        <v>3</v>
      </c>
      <c r="C26" s="50">
        <v>281.66000000000003</v>
      </c>
      <c r="F26" t="s">
        <v>153</v>
      </c>
      <c r="G26" s="41">
        <v>8</v>
      </c>
      <c r="H26" s="50">
        <v>10175.290000000001</v>
      </c>
    </row>
    <row r="27" spans="1:8" x14ac:dyDescent="0.25">
      <c r="A27" s="86" t="s">
        <v>150</v>
      </c>
      <c r="B27" s="83">
        <v>2</v>
      </c>
      <c r="C27" s="50">
        <v>155.21</v>
      </c>
      <c r="F27" t="s">
        <v>143</v>
      </c>
      <c r="G27" s="41">
        <v>5</v>
      </c>
      <c r="H27" s="50">
        <v>-755.61</v>
      </c>
    </row>
    <row r="28" spans="1:8" x14ac:dyDescent="0.25">
      <c r="A28" s="86" t="s">
        <v>151</v>
      </c>
      <c r="B28" s="83">
        <v>5</v>
      </c>
      <c r="C28" s="50">
        <v>1265.6999999999998</v>
      </c>
      <c r="E28" s="41">
        <v>2023</v>
      </c>
      <c r="F28" t="s">
        <v>142</v>
      </c>
      <c r="G28" s="41">
        <v>13</v>
      </c>
      <c r="H28" s="50">
        <v>5494.98</v>
      </c>
    </row>
    <row r="29" spans="1:8" x14ac:dyDescent="0.25">
      <c r="A29" s="86" t="s">
        <v>152</v>
      </c>
      <c r="B29" s="83">
        <v>3</v>
      </c>
      <c r="C29" s="50">
        <v>3637.9700000000003</v>
      </c>
      <c r="F29" t="s">
        <v>145</v>
      </c>
      <c r="G29" s="41">
        <v>8</v>
      </c>
      <c r="H29" s="50">
        <v>4024.9100000000003</v>
      </c>
    </row>
    <row r="30" spans="1:8" x14ac:dyDescent="0.25">
      <c r="A30" s="86" t="s">
        <v>153</v>
      </c>
      <c r="B30" s="83">
        <v>8</v>
      </c>
      <c r="C30" s="50">
        <v>10175.290000000001</v>
      </c>
      <c r="F30" t="s">
        <v>146</v>
      </c>
      <c r="G30" s="41">
        <v>18</v>
      </c>
      <c r="H30" s="50">
        <v>2245.4299999999994</v>
      </c>
    </row>
    <row r="31" spans="1:8" x14ac:dyDescent="0.25">
      <c r="A31" s="86" t="s">
        <v>143</v>
      </c>
      <c r="B31" s="83">
        <v>5</v>
      </c>
      <c r="C31" s="50">
        <v>-755.61</v>
      </c>
      <c r="F31" t="s">
        <v>149</v>
      </c>
      <c r="G31" s="41">
        <v>28</v>
      </c>
      <c r="H31" s="50">
        <v>12049.280000000002</v>
      </c>
    </row>
    <row r="32" spans="1:8" x14ac:dyDescent="0.25">
      <c r="A32" s="52" t="s">
        <v>157</v>
      </c>
      <c r="B32" s="83">
        <v>1680</v>
      </c>
      <c r="C32" s="50">
        <v>2126777.09</v>
      </c>
      <c r="F32" t="s">
        <v>154</v>
      </c>
      <c r="G32" s="41">
        <v>65</v>
      </c>
      <c r="H32" s="50">
        <v>27773.41</v>
      </c>
    </row>
    <row r="33" spans="1:8" x14ac:dyDescent="0.25">
      <c r="A33" s="86" t="s">
        <v>142</v>
      </c>
      <c r="B33" s="83">
        <v>13</v>
      </c>
      <c r="C33" s="50">
        <v>5494.98</v>
      </c>
      <c r="F33" t="s">
        <v>155</v>
      </c>
      <c r="G33" s="41">
        <v>85</v>
      </c>
      <c r="H33" s="50">
        <v>69310.800000000017</v>
      </c>
    </row>
    <row r="34" spans="1:8" x14ac:dyDescent="0.25">
      <c r="A34" s="86" t="s">
        <v>145</v>
      </c>
      <c r="B34" s="83">
        <v>8</v>
      </c>
      <c r="C34" s="50">
        <v>4024.9100000000003</v>
      </c>
      <c r="F34" t="s">
        <v>148</v>
      </c>
      <c r="G34" s="41">
        <v>115</v>
      </c>
      <c r="H34" s="50">
        <v>35602.5</v>
      </c>
    </row>
    <row r="35" spans="1:8" x14ac:dyDescent="0.25">
      <c r="A35" s="86" t="s">
        <v>146</v>
      </c>
      <c r="B35" s="83">
        <v>18</v>
      </c>
      <c r="C35" s="50">
        <v>2245.4299999999994</v>
      </c>
      <c r="F35" t="s">
        <v>150</v>
      </c>
      <c r="G35" s="41">
        <v>38</v>
      </c>
      <c r="H35" s="50">
        <v>17085.039999999997</v>
      </c>
    </row>
    <row r="36" spans="1:8" x14ac:dyDescent="0.25">
      <c r="A36" s="86" t="s">
        <v>149</v>
      </c>
      <c r="B36" s="83">
        <v>28</v>
      </c>
      <c r="C36" s="50">
        <v>12049.280000000002</v>
      </c>
      <c r="F36" t="s">
        <v>151</v>
      </c>
      <c r="G36" s="41">
        <v>121</v>
      </c>
      <c r="H36" s="50">
        <v>70104.689999999973</v>
      </c>
    </row>
    <row r="37" spans="1:8" x14ac:dyDescent="0.25">
      <c r="A37" s="86" t="s">
        <v>154</v>
      </c>
      <c r="B37" s="83">
        <v>65</v>
      </c>
      <c r="C37" s="50">
        <v>27773.41</v>
      </c>
      <c r="F37" t="s">
        <v>152</v>
      </c>
      <c r="G37" s="41">
        <v>258</v>
      </c>
      <c r="H37" s="50">
        <v>133058.18000000002</v>
      </c>
    </row>
    <row r="38" spans="1:8" x14ac:dyDescent="0.25">
      <c r="A38" s="86" t="s">
        <v>155</v>
      </c>
      <c r="B38" s="83">
        <v>85</v>
      </c>
      <c r="C38" s="50">
        <v>69310.800000000017</v>
      </c>
      <c r="F38" t="s">
        <v>153</v>
      </c>
      <c r="G38" s="41">
        <v>437</v>
      </c>
      <c r="H38" s="50">
        <v>363748.03</v>
      </c>
    </row>
    <row r="39" spans="1:8" x14ac:dyDescent="0.25">
      <c r="A39" s="86" t="s">
        <v>148</v>
      </c>
      <c r="B39" s="83">
        <v>115</v>
      </c>
      <c r="C39" s="50">
        <v>35602.5</v>
      </c>
      <c r="F39" s="107" t="s">
        <v>4691</v>
      </c>
      <c r="G39" s="108">
        <f>SUM(G4:G38)</f>
        <v>1283</v>
      </c>
      <c r="H39" s="109">
        <f>SUM(H4:H38)</f>
        <v>810897.77</v>
      </c>
    </row>
    <row r="40" spans="1:8" x14ac:dyDescent="0.25">
      <c r="A40" s="86" t="s">
        <v>150</v>
      </c>
      <c r="B40" s="83">
        <v>38</v>
      </c>
      <c r="C40" s="50">
        <v>17085.039999999997</v>
      </c>
      <c r="F40" t="s">
        <v>143</v>
      </c>
      <c r="G40" s="41">
        <v>494</v>
      </c>
      <c r="H40" s="50">
        <v>1386279.8399999992</v>
      </c>
    </row>
    <row r="41" spans="1:8" x14ac:dyDescent="0.25">
      <c r="A41" s="86" t="s">
        <v>151</v>
      </c>
      <c r="B41" s="83">
        <v>121</v>
      </c>
      <c r="C41" s="50">
        <v>70104.689999999973</v>
      </c>
      <c r="E41" s="41">
        <v>2024</v>
      </c>
      <c r="F41" t="s">
        <v>142</v>
      </c>
      <c r="G41" s="41">
        <v>1346</v>
      </c>
      <c r="H41" s="50">
        <v>1588273.9099999985</v>
      </c>
    </row>
    <row r="42" spans="1:8" x14ac:dyDescent="0.25">
      <c r="A42" s="86" t="s">
        <v>152</v>
      </c>
      <c r="B42" s="83">
        <v>258</v>
      </c>
      <c r="C42" s="50">
        <v>133058.18000000002</v>
      </c>
      <c r="F42" t="s">
        <v>145</v>
      </c>
      <c r="G42" s="41">
        <v>3167</v>
      </c>
      <c r="H42" s="50">
        <v>6901020.8700000104</v>
      </c>
    </row>
    <row r="43" spans="1:8" x14ac:dyDescent="0.25">
      <c r="A43" s="86" t="s">
        <v>153</v>
      </c>
      <c r="B43" s="83">
        <v>437</v>
      </c>
      <c r="C43" s="50">
        <v>363748.03</v>
      </c>
      <c r="F43" s="101" t="s">
        <v>156</v>
      </c>
      <c r="G43" s="105">
        <v>6290</v>
      </c>
      <c r="H43" s="100">
        <v>10686472.390000064</v>
      </c>
    </row>
    <row r="44" spans="1:8" x14ac:dyDescent="0.25">
      <c r="A44" s="86" t="s">
        <v>143</v>
      </c>
      <c r="B44" s="83">
        <v>494</v>
      </c>
      <c r="C44" s="50">
        <v>1386279.8399999992</v>
      </c>
    </row>
    <row r="45" spans="1:8" x14ac:dyDescent="0.25">
      <c r="A45" s="52" t="s">
        <v>2403</v>
      </c>
      <c r="B45" s="83">
        <v>4513</v>
      </c>
      <c r="C45" s="50">
        <v>8489294.7800000198</v>
      </c>
    </row>
    <row r="46" spans="1:8" x14ac:dyDescent="0.25">
      <c r="A46" s="86" t="s">
        <v>142</v>
      </c>
      <c r="B46" s="83">
        <v>1346</v>
      </c>
      <c r="C46" s="50">
        <v>1588273.9099999985</v>
      </c>
    </row>
    <row r="47" spans="1:8" x14ac:dyDescent="0.25">
      <c r="A47" s="86" t="s">
        <v>145</v>
      </c>
      <c r="B47" s="83">
        <v>3167</v>
      </c>
      <c r="C47" s="50">
        <v>6901020.8700000104</v>
      </c>
    </row>
    <row r="48" spans="1:8" x14ac:dyDescent="0.25">
      <c r="A48" s="52" t="s">
        <v>156</v>
      </c>
      <c r="B48" s="83">
        <v>6290</v>
      </c>
      <c r="C48" s="50">
        <v>10686472.390000064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505"/>
  <sheetViews>
    <sheetView workbookViewId="0">
      <selection activeCell="C5" sqref="C5"/>
    </sheetView>
  </sheetViews>
  <sheetFormatPr defaultRowHeight="13.2" x14ac:dyDescent="0.25"/>
  <cols>
    <col min="1" max="1" width="15.6640625" style="38" bestFit="1" customWidth="1"/>
    <col min="2" max="2" width="25.5546875" bestFit="1" customWidth="1"/>
    <col min="3" max="3" width="43.109375" customWidth="1"/>
  </cols>
  <sheetData>
    <row r="1" spans="1:3" x14ac:dyDescent="0.25">
      <c r="A1" s="38">
        <v>10010000004000</v>
      </c>
      <c r="B1" t="s">
        <v>430</v>
      </c>
      <c r="C1" s="36" t="s">
        <v>431</v>
      </c>
    </row>
    <row r="2" spans="1:3" x14ac:dyDescent="0.25">
      <c r="A2" s="38">
        <v>10010000005000</v>
      </c>
      <c r="B2" t="s">
        <v>432</v>
      </c>
      <c r="C2" s="36" t="s">
        <v>433</v>
      </c>
    </row>
    <row r="3" spans="1:3" x14ac:dyDescent="0.25">
      <c r="A3" s="38">
        <v>10010000006000</v>
      </c>
      <c r="B3" t="s">
        <v>434</v>
      </c>
      <c r="C3" s="36" t="s">
        <v>435</v>
      </c>
    </row>
    <row r="4" spans="1:3" x14ac:dyDescent="0.25">
      <c r="A4" s="38">
        <v>10010001561000</v>
      </c>
      <c r="B4" t="s">
        <v>436</v>
      </c>
      <c r="C4" s="36" t="s">
        <v>437</v>
      </c>
    </row>
    <row r="5" spans="1:3" x14ac:dyDescent="0.25">
      <c r="A5" s="38">
        <v>10010001561001</v>
      </c>
      <c r="B5" t="s">
        <v>438</v>
      </c>
      <c r="C5" s="36" t="s">
        <v>439</v>
      </c>
    </row>
    <row r="6" spans="1:3" x14ac:dyDescent="0.25">
      <c r="A6" s="38">
        <v>10010001561002</v>
      </c>
      <c r="B6" t="s">
        <v>436</v>
      </c>
      <c r="C6" s="36" t="s">
        <v>440</v>
      </c>
    </row>
    <row r="7" spans="1:3" x14ac:dyDescent="0.25">
      <c r="A7" s="38">
        <v>10010001561003</v>
      </c>
      <c r="B7" t="s">
        <v>441</v>
      </c>
      <c r="C7" s="36" t="s">
        <v>442</v>
      </c>
    </row>
    <row r="8" spans="1:3" x14ac:dyDescent="0.25">
      <c r="A8" s="38">
        <v>10010001561004</v>
      </c>
      <c r="B8" t="s">
        <v>436</v>
      </c>
      <c r="C8" s="36" t="s">
        <v>443</v>
      </c>
    </row>
    <row r="9" spans="1:3" x14ac:dyDescent="0.25">
      <c r="A9" s="38">
        <v>10020000007000</v>
      </c>
      <c r="B9" t="s">
        <v>444</v>
      </c>
      <c r="C9" s="36" t="s">
        <v>445</v>
      </c>
    </row>
    <row r="10" spans="1:3" x14ac:dyDescent="0.25">
      <c r="A10" s="38">
        <v>10020000008000</v>
      </c>
      <c r="B10" t="s">
        <v>446</v>
      </c>
      <c r="C10" s="36" t="s">
        <v>447</v>
      </c>
    </row>
    <row r="11" spans="1:3" x14ac:dyDescent="0.25">
      <c r="A11" s="38">
        <v>10020000009000</v>
      </c>
      <c r="B11" t="s">
        <v>448</v>
      </c>
      <c r="C11" s="36" t="s">
        <v>449</v>
      </c>
    </row>
    <row r="12" spans="1:3" x14ac:dyDescent="0.25">
      <c r="A12" s="38">
        <v>10020000009001</v>
      </c>
      <c r="B12" t="s">
        <v>450</v>
      </c>
      <c r="C12" s="36" t="s">
        <v>451</v>
      </c>
    </row>
    <row r="13" spans="1:3" x14ac:dyDescent="0.25">
      <c r="A13" s="38">
        <v>10020000017000</v>
      </c>
      <c r="B13" t="s">
        <v>452</v>
      </c>
      <c r="C13" s="36" t="s">
        <v>453</v>
      </c>
    </row>
    <row r="14" spans="1:3" x14ac:dyDescent="0.25">
      <c r="A14" s="38">
        <v>10020000962000</v>
      </c>
      <c r="B14" t="s">
        <v>454</v>
      </c>
      <c r="C14" s="36" t="s">
        <v>455</v>
      </c>
    </row>
    <row r="15" spans="1:3" x14ac:dyDescent="0.25">
      <c r="A15" s="38">
        <v>10020000977000</v>
      </c>
      <c r="B15" t="s">
        <v>456</v>
      </c>
      <c r="C15" s="36" t="s">
        <v>457</v>
      </c>
    </row>
    <row r="16" spans="1:3" x14ac:dyDescent="0.25">
      <c r="A16" s="38">
        <v>10020001682000</v>
      </c>
      <c r="B16" t="s">
        <v>458</v>
      </c>
      <c r="C16" s="36" t="s">
        <v>459</v>
      </c>
    </row>
    <row r="17" spans="1:3" x14ac:dyDescent="0.25">
      <c r="A17" s="38">
        <v>10020001683000</v>
      </c>
      <c r="B17" t="s">
        <v>460</v>
      </c>
      <c r="C17" s="36" t="s">
        <v>461</v>
      </c>
    </row>
    <row r="18" spans="1:3" x14ac:dyDescent="0.25">
      <c r="A18" s="38">
        <v>10020001684000</v>
      </c>
      <c r="B18" t="s">
        <v>462</v>
      </c>
      <c r="C18" s="36" t="s">
        <v>463</v>
      </c>
    </row>
    <row r="19" spans="1:3" x14ac:dyDescent="0.25">
      <c r="A19" s="38">
        <v>10020001685000</v>
      </c>
      <c r="B19" t="s">
        <v>464</v>
      </c>
      <c r="C19" s="36" t="s">
        <v>465</v>
      </c>
    </row>
    <row r="20" spans="1:3" x14ac:dyDescent="0.25">
      <c r="A20" s="38">
        <v>10020001686000</v>
      </c>
      <c r="B20" t="s">
        <v>466</v>
      </c>
      <c r="C20" s="36" t="s">
        <v>467</v>
      </c>
    </row>
    <row r="21" spans="1:3" x14ac:dyDescent="0.25">
      <c r="A21" s="38">
        <v>10020001688000</v>
      </c>
      <c r="B21" t="s">
        <v>468</v>
      </c>
    </row>
    <row r="22" spans="1:3" x14ac:dyDescent="0.25">
      <c r="A22" s="38">
        <v>10020001688001</v>
      </c>
      <c r="B22" t="s">
        <v>469</v>
      </c>
    </row>
    <row r="23" spans="1:3" x14ac:dyDescent="0.25">
      <c r="A23" s="38">
        <v>10020001692000</v>
      </c>
      <c r="B23" t="s">
        <v>470</v>
      </c>
    </row>
    <row r="24" spans="1:3" x14ac:dyDescent="0.25">
      <c r="A24" s="38">
        <v>10020001753000</v>
      </c>
      <c r="B24" t="s">
        <v>471</v>
      </c>
    </row>
    <row r="25" spans="1:3" x14ac:dyDescent="0.25">
      <c r="A25" s="38">
        <v>10020001828000</v>
      </c>
      <c r="B25" t="s">
        <v>472</v>
      </c>
    </row>
    <row r="26" spans="1:3" x14ac:dyDescent="0.25">
      <c r="A26" s="38">
        <v>10020001828001</v>
      </c>
      <c r="B26" t="s">
        <v>473</v>
      </c>
    </row>
    <row r="27" spans="1:3" x14ac:dyDescent="0.25">
      <c r="A27" s="38">
        <v>10020001845000</v>
      </c>
      <c r="B27" t="s">
        <v>474</v>
      </c>
    </row>
    <row r="28" spans="1:3" x14ac:dyDescent="0.25">
      <c r="A28" s="38">
        <v>10020001846000</v>
      </c>
      <c r="B28" t="s">
        <v>475</v>
      </c>
    </row>
    <row r="29" spans="1:3" x14ac:dyDescent="0.25">
      <c r="A29" s="38">
        <v>10020001849000</v>
      </c>
      <c r="B29" t="s">
        <v>476</v>
      </c>
    </row>
    <row r="30" spans="1:3" x14ac:dyDescent="0.25">
      <c r="A30" s="38">
        <v>10020001928000</v>
      </c>
      <c r="B30" t="s">
        <v>477</v>
      </c>
    </row>
    <row r="31" spans="1:3" x14ac:dyDescent="0.25">
      <c r="A31" s="38">
        <v>10020002104000</v>
      </c>
      <c r="B31" t="s">
        <v>478</v>
      </c>
    </row>
    <row r="32" spans="1:3" x14ac:dyDescent="0.25">
      <c r="A32" s="38">
        <v>10020002105000</v>
      </c>
      <c r="B32" t="s">
        <v>479</v>
      </c>
    </row>
    <row r="33" spans="1:2" x14ac:dyDescent="0.25">
      <c r="A33" s="38">
        <v>10020002106000</v>
      </c>
      <c r="B33" t="s">
        <v>480</v>
      </c>
    </row>
    <row r="34" spans="1:2" x14ac:dyDescent="0.25">
      <c r="A34" s="38">
        <v>10020002147000</v>
      </c>
      <c r="B34" t="s">
        <v>481</v>
      </c>
    </row>
    <row r="35" spans="1:2" x14ac:dyDescent="0.25">
      <c r="A35" s="38">
        <v>10020002147001</v>
      </c>
      <c r="B35" t="s">
        <v>482</v>
      </c>
    </row>
    <row r="36" spans="1:2" x14ac:dyDescent="0.25">
      <c r="A36" s="38">
        <v>10020002153000</v>
      </c>
      <c r="B36" t="s">
        <v>483</v>
      </c>
    </row>
    <row r="37" spans="1:2" x14ac:dyDescent="0.25">
      <c r="A37" s="38">
        <v>10020002155000</v>
      </c>
      <c r="B37" t="s">
        <v>484</v>
      </c>
    </row>
    <row r="38" spans="1:2" x14ac:dyDescent="0.25">
      <c r="A38" s="38">
        <v>10020002165000</v>
      </c>
      <c r="B38" t="s">
        <v>485</v>
      </c>
    </row>
    <row r="39" spans="1:2" x14ac:dyDescent="0.25">
      <c r="A39" s="38">
        <v>10020002166000</v>
      </c>
      <c r="B39" t="s">
        <v>486</v>
      </c>
    </row>
    <row r="40" spans="1:2" x14ac:dyDescent="0.25">
      <c r="A40" s="38">
        <v>10020002187000</v>
      </c>
      <c r="B40" t="s">
        <v>487</v>
      </c>
    </row>
    <row r="41" spans="1:2" x14ac:dyDescent="0.25">
      <c r="A41" s="38">
        <v>10020002188000</v>
      </c>
      <c r="B41" t="s">
        <v>488</v>
      </c>
    </row>
    <row r="42" spans="1:2" x14ac:dyDescent="0.25">
      <c r="A42" s="38">
        <v>10020002203000</v>
      </c>
      <c r="B42" t="s">
        <v>489</v>
      </c>
    </row>
    <row r="43" spans="1:2" x14ac:dyDescent="0.25">
      <c r="A43" s="38">
        <v>10020002205000</v>
      </c>
      <c r="B43" t="s">
        <v>490</v>
      </c>
    </row>
    <row r="44" spans="1:2" x14ac:dyDescent="0.25">
      <c r="A44" s="38">
        <v>10020002206000</v>
      </c>
      <c r="B44" t="s">
        <v>491</v>
      </c>
    </row>
    <row r="45" spans="1:2" x14ac:dyDescent="0.25">
      <c r="A45" s="38">
        <v>10020002209000</v>
      </c>
      <c r="B45" t="s">
        <v>492</v>
      </c>
    </row>
    <row r="46" spans="1:2" x14ac:dyDescent="0.25">
      <c r="A46" s="38">
        <v>20100002099000</v>
      </c>
      <c r="B46" t="s">
        <v>493</v>
      </c>
    </row>
    <row r="47" spans="1:2" x14ac:dyDescent="0.25">
      <c r="A47" s="38">
        <v>25000000064000</v>
      </c>
      <c r="B47" t="s">
        <v>494</v>
      </c>
    </row>
    <row r="48" spans="1:2" x14ac:dyDescent="0.25">
      <c r="A48" s="38">
        <v>25030000065000</v>
      </c>
      <c r="B48" t="s">
        <v>495</v>
      </c>
    </row>
    <row r="49" spans="1:2" x14ac:dyDescent="0.25">
      <c r="A49" s="38">
        <v>25030000065001</v>
      </c>
      <c r="B49" t="s">
        <v>496</v>
      </c>
    </row>
    <row r="50" spans="1:2" x14ac:dyDescent="0.25">
      <c r="A50" s="38">
        <v>25030000065002</v>
      </c>
      <c r="B50" t="s">
        <v>497</v>
      </c>
    </row>
    <row r="51" spans="1:2" x14ac:dyDescent="0.25">
      <c r="A51" s="38">
        <v>25030000066000</v>
      </c>
      <c r="B51" t="s">
        <v>498</v>
      </c>
    </row>
    <row r="52" spans="1:2" x14ac:dyDescent="0.25">
      <c r="A52" s="38">
        <v>25030000067000</v>
      </c>
      <c r="B52" t="s">
        <v>499</v>
      </c>
    </row>
    <row r="53" spans="1:2" x14ac:dyDescent="0.25">
      <c r="A53" s="38">
        <v>25030000068000</v>
      </c>
      <c r="B53" t="s">
        <v>500</v>
      </c>
    </row>
    <row r="54" spans="1:2" x14ac:dyDescent="0.25">
      <c r="A54" s="38">
        <v>25100000075000</v>
      </c>
      <c r="B54" t="s">
        <v>501</v>
      </c>
    </row>
    <row r="55" spans="1:2" x14ac:dyDescent="0.25">
      <c r="A55" s="38">
        <v>25130000076000</v>
      </c>
      <c r="B55" t="s">
        <v>502</v>
      </c>
    </row>
    <row r="56" spans="1:2" x14ac:dyDescent="0.25">
      <c r="A56" s="38">
        <v>25130000076001</v>
      </c>
      <c r="B56" t="s">
        <v>503</v>
      </c>
    </row>
    <row r="57" spans="1:2" x14ac:dyDescent="0.25">
      <c r="A57" s="38">
        <v>25130000077000</v>
      </c>
      <c r="B57" t="s">
        <v>504</v>
      </c>
    </row>
    <row r="58" spans="1:2" x14ac:dyDescent="0.25">
      <c r="A58" s="38">
        <v>25130000078000</v>
      </c>
      <c r="B58" t="s">
        <v>505</v>
      </c>
    </row>
    <row r="59" spans="1:2" x14ac:dyDescent="0.25">
      <c r="A59" s="38">
        <v>25130000079000</v>
      </c>
      <c r="B59" t="s">
        <v>506</v>
      </c>
    </row>
    <row r="60" spans="1:2" x14ac:dyDescent="0.25">
      <c r="A60" s="38">
        <v>25130000080000</v>
      </c>
      <c r="B60" t="s">
        <v>507</v>
      </c>
    </row>
    <row r="61" spans="1:2" x14ac:dyDescent="0.25">
      <c r="A61" s="38">
        <v>25130001767000</v>
      </c>
      <c r="B61" t="s">
        <v>508</v>
      </c>
    </row>
    <row r="62" spans="1:2" x14ac:dyDescent="0.25">
      <c r="A62" s="38">
        <v>25130001768000</v>
      </c>
      <c r="B62" t="s">
        <v>509</v>
      </c>
    </row>
    <row r="63" spans="1:2" x14ac:dyDescent="0.25">
      <c r="A63" s="38">
        <v>25130001769000</v>
      </c>
      <c r="B63" t="s">
        <v>510</v>
      </c>
    </row>
    <row r="64" spans="1:2" x14ac:dyDescent="0.25">
      <c r="A64" s="38">
        <v>25200000098000</v>
      </c>
      <c r="B64" t="s">
        <v>511</v>
      </c>
    </row>
    <row r="65" spans="1:2" x14ac:dyDescent="0.25">
      <c r="A65" s="38">
        <v>25230000099000</v>
      </c>
      <c r="B65" t="s">
        <v>512</v>
      </c>
    </row>
    <row r="66" spans="1:2" x14ac:dyDescent="0.25">
      <c r="A66" s="38">
        <v>25230000099001</v>
      </c>
      <c r="B66" t="s">
        <v>513</v>
      </c>
    </row>
    <row r="67" spans="1:2" x14ac:dyDescent="0.25">
      <c r="A67" s="38">
        <v>25230000100000</v>
      </c>
      <c r="B67" t="s">
        <v>514</v>
      </c>
    </row>
    <row r="68" spans="1:2" x14ac:dyDescent="0.25">
      <c r="A68" s="38">
        <v>25230000101000</v>
      </c>
      <c r="B68" t="s">
        <v>515</v>
      </c>
    </row>
    <row r="69" spans="1:2" x14ac:dyDescent="0.25">
      <c r="A69" s="38">
        <v>25230000102000</v>
      </c>
      <c r="B69" t="s">
        <v>516</v>
      </c>
    </row>
    <row r="70" spans="1:2" x14ac:dyDescent="0.25">
      <c r="A70" s="38">
        <v>25260001770000</v>
      </c>
      <c r="B70" t="s">
        <v>517</v>
      </c>
    </row>
    <row r="71" spans="1:2" x14ac:dyDescent="0.25">
      <c r="A71" s="38">
        <v>25300000116000</v>
      </c>
      <c r="B71" t="s">
        <v>518</v>
      </c>
    </row>
    <row r="72" spans="1:2" x14ac:dyDescent="0.25">
      <c r="A72" s="38">
        <v>25330000117000</v>
      </c>
      <c r="B72" t="s">
        <v>519</v>
      </c>
    </row>
    <row r="73" spans="1:2" x14ac:dyDescent="0.25">
      <c r="A73" s="38">
        <v>25330000117001</v>
      </c>
      <c r="B73" t="s">
        <v>520</v>
      </c>
    </row>
    <row r="74" spans="1:2" x14ac:dyDescent="0.25">
      <c r="A74" s="38">
        <v>25330000118000</v>
      </c>
      <c r="B74" t="s">
        <v>521</v>
      </c>
    </row>
    <row r="75" spans="1:2" x14ac:dyDescent="0.25">
      <c r="A75" s="38">
        <v>25330000119000</v>
      </c>
      <c r="B75" t="s">
        <v>522</v>
      </c>
    </row>
    <row r="76" spans="1:2" x14ac:dyDescent="0.25">
      <c r="A76" s="38">
        <v>25330000120000</v>
      </c>
      <c r="B76" t="s">
        <v>523</v>
      </c>
    </row>
    <row r="77" spans="1:2" x14ac:dyDescent="0.25">
      <c r="A77" s="38">
        <v>25360000603000</v>
      </c>
      <c r="B77" t="s">
        <v>524</v>
      </c>
    </row>
    <row r="78" spans="1:2" x14ac:dyDescent="0.25">
      <c r="A78" s="38">
        <v>25600000157000</v>
      </c>
      <c r="B78" t="s">
        <v>525</v>
      </c>
    </row>
    <row r="79" spans="1:2" x14ac:dyDescent="0.25">
      <c r="A79" s="38">
        <v>25630000158000</v>
      </c>
      <c r="B79" t="s">
        <v>526</v>
      </c>
    </row>
    <row r="80" spans="1:2" x14ac:dyDescent="0.25">
      <c r="A80" s="38">
        <v>25630000158001</v>
      </c>
      <c r="B80" t="s">
        <v>527</v>
      </c>
    </row>
    <row r="81" spans="1:2" x14ac:dyDescent="0.25">
      <c r="A81" s="38">
        <v>25630000158002</v>
      </c>
      <c r="B81" t="s">
        <v>526</v>
      </c>
    </row>
    <row r="82" spans="1:2" x14ac:dyDescent="0.25">
      <c r="A82" s="38">
        <v>25630000159000</v>
      </c>
      <c r="B82" t="s">
        <v>528</v>
      </c>
    </row>
    <row r="83" spans="1:2" x14ac:dyDescent="0.25">
      <c r="A83" s="38">
        <v>25630000160000</v>
      </c>
      <c r="B83" t="s">
        <v>529</v>
      </c>
    </row>
    <row r="84" spans="1:2" x14ac:dyDescent="0.25">
      <c r="A84" s="38">
        <v>25630000161000</v>
      </c>
      <c r="B84" t="s">
        <v>530</v>
      </c>
    </row>
    <row r="85" spans="1:2" x14ac:dyDescent="0.25">
      <c r="A85" s="38">
        <v>25630001771000</v>
      </c>
      <c r="B85" t="s">
        <v>531</v>
      </c>
    </row>
    <row r="86" spans="1:2" x14ac:dyDescent="0.25">
      <c r="A86" s="38">
        <v>25660001680000</v>
      </c>
      <c r="B86" t="s">
        <v>532</v>
      </c>
    </row>
    <row r="87" spans="1:2" x14ac:dyDescent="0.25">
      <c r="A87" s="38">
        <v>25660001772000</v>
      </c>
      <c r="B87" t="s">
        <v>533</v>
      </c>
    </row>
    <row r="88" spans="1:2" x14ac:dyDescent="0.25">
      <c r="A88" s="38">
        <v>25700000199000</v>
      </c>
      <c r="B88" t="s">
        <v>534</v>
      </c>
    </row>
    <row r="89" spans="1:2" x14ac:dyDescent="0.25">
      <c r="A89" s="38">
        <v>25730000200000</v>
      </c>
      <c r="B89" t="s">
        <v>535</v>
      </c>
    </row>
    <row r="90" spans="1:2" x14ac:dyDescent="0.25">
      <c r="A90" s="38">
        <v>25730000200001</v>
      </c>
      <c r="B90" t="s">
        <v>536</v>
      </c>
    </row>
    <row r="91" spans="1:2" x14ac:dyDescent="0.25">
      <c r="A91" s="38">
        <v>25730000200212</v>
      </c>
      <c r="B91" t="s">
        <v>537</v>
      </c>
    </row>
    <row r="92" spans="1:2" x14ac:dyDescent="0.25">
      <c r="A92" s="38">
        <v>25730000200217</v>
      </c>
      <c r="B92" t="s">
        <v>538</v>
      </c>
    </row>
    <row r="93" spans="1:2" x14ac:dyDescent="0.25">
      <c r="A93" s="38">
        <v>25730000200227</v>
      </c>
      <c r="B93" t="s">
        <v>539</v>
      </c>
    </row>
    <row r="94" spans="1:2" x14ac:dyDescent="0.25">
      <c r="A94" s="38">
        <v>25730000200230</v>
      </c>
      <c r="B94" t="s">
        <v>540</v>
      </c>
    </row>
    <row r="95" spans="1:2" x14ac:dyDescent="0.25">
      <c r="A95" s="38">
        <v>25730000200247</v>
      </c>
      <c r="B95" t="s">
        <v>541</v>
      </c>
    </row>
    <row r="96" spans="1:2" x14ac:dyDescent="0.25">
      <c r="A96" s="38">
        <v>25730000201000</v>
      </c>
      <c r="B96" t="s">
        <v>542</v>
      </c>
    </row>
    <row r="97" spans="1:2" x14ac:dyDescent="0.25">
      <c r="A97" s="38">
        <v>25730000202000</v>
      </c>
      <c r="B97" t="s">
        <v>543</v>
      </c>
    </row>
    <row r="98" spans="1:2" x14ac:dyDescent="0.25">
      <c r="A98" s="38">
        <v>25730000203000</v>
      </c>
      <c r="B98" t="s">
        <v>544</v>
      </c>
    </row>
    <row r="99" spans="1:2" x14ac:dyDescent="0.25">
      <c r="A99" s="38">
        <v>25730001775000</v>
      </c>
      <c r="B99" t="s">
        <v>545</v>
      </c>
    </row>
    <row r="100" spans="1:2" x14ac:dyDescent="0.25">
      <c r="A100" s="38">
        <v>25800000229000</v>
      </c>
      <c r="B100" t="s">
        <v>546</v>
      </c>
    </row>
    <row r="101" spans="1:2" x14ac:dyDescent="0.25">
      <c r="A101" s="38">
        <v>25830000230000</v>
      </c>
      <c r="B101" t="s">
        <v>547</v>
      </c>
    </row>
    <row r="102" spans="1:2" x14ac:dyDescent="0.25">
      <c r="A102" s="38">
        <v>25830000230001</v>
      </c>
      <c r="B102" t="s">
        <v>548</v>
      </c>
    </row>
    <row r="103" spans="1:2" x14ac:dyDescent="0.25">
      <c r="A103" s="38">
        <v>25830000231000</v>
      </c>
      <c r="B103" t="s">
        <v>549</v>
      </c>
    </row>
    <row r="104" spans="1:2" x14ac:dyDescent="0.25">
      <c r="A104" s="38">
        <v>25830000232000</v>
      </c>
      <c r="B104" t="s">
        <v>550</v>
      </c>
    </row>
    <row r="105" spans="1:2" x14ac:dyDescent="0.25">
      <c r="A105" s="38">
        <v>25830000233000</v>
      </c>
      <c r="B105" t="s">
        <v>551</v>
      </c>
    </row>
    <row r="106" spans="1:2" x14ac:dyDescent="0.25">
      <c r="A106" s="38">
        <v>25830000234000</v>
      </c>
      <c r="B106" t="s">
        <v>552</v>
      </c>
    </row>
    <row r="107" spans="1:2" x14ac:dyDescent="0.25">
      <c r="A107" s="38">
        <v>25900000239000</v>
      </c>
      <c r="B107" t="s">
        <v>553</v>
      </c>
    </row>
    <row r="108" spans="1:2" x14ac:dyDescent="0.25">
      <c r="A108" s="38">
        <v>25930000240000</v>
      </c>
      <c r="B108" t="s">
        <v>554</v>
      </c>
    </row>
    <row r="109" spans="1:2" x14ac:dyDescent="0.25">
      <c r="A109" s="38">
        <v>25930000240001</v>
      </c>
      <c r="B109" t="s">
        <v>555</v>
      </c>
    </row>
    <row r="110" spans="1:2" x14ac:dyDescent="0.25">
      <c r="A110" s="38">
        <v>25930000240002</v>
      </c>
      <c r="B110" t="s">
        <v>556</v>
      </c>
    </row>
    <row r="111" spans="1:2" x14ac:dyDescent="0.25">
      <c r="A111" s="38">
        <v>25930000240003</v>
      </c>
      <c r="B111" t="s">
        <v>557</v>
      </c>
    </row>
    <row r="112" spans="1:2" x14ac:dyDescent="0.25">
      <c r="A112" s="38">
        <v>25930000241000</v>
      </c>
      <c r="B112" t="s">
        <v>558</v>
      </c>
    </row>
    <row r="113" spans="1:2" x14ac:dyDescent="0.25">
      <c r="A113" s="38">
        <v>25930000242000</v>
      </c>
      <c r="B113" t="s">
        <v>559</v>
      </c>
    </row>
    <row r="114" spans="1:2" x14ac:dyDescent="0.25">
      <c r="A114" s="38">
        <v>25930000242003</v>
      </c>
      <c r="B114" t="s">
        <v>557</v>
      </c>
    </row>
    <row r="115" spans="1:2" x14ac:dyDescent="0.25">
      <c r="A115" s="38">
        <v>25930000243000</v>
      </c>
      <c r="B115" t="s">
        <v>560</v>
      </c>
    </row>
    <row r="116" spans="1:2" x14ac:dyDescent="0.25">
      <c r="A116" s="38">
        <v>26000000255000</v>
      </c>
      <c r="B116" t="s">
        <v>561</v>
      </c>
    </row>
    <row r="117" spans="1:2" x14ac:dyDescent="0.25">
      <c r="A117" s="38">
        <v>26030000256000</v>
      </c>
      <c r="B117" t="s">
        <v>562</v>
      </c>
    </row>
    <row r="118" spans="1:2" x14ac:dyDescent="0.25">
      <c r="A118" s="38">
        <v>26030000256001</v>
      </c>
      <c r="B118" t="s">
        <v>563</v>
      </c>
    </row>
    <row r="119" spans="1:2" x14ac:dyDescent="0.25">
      <c r="A119" s="38">
        <v>26030000257000</v>
      </c>
      <c r="B119" t="s">
        <v>564</v>
      </c>
    </row>
    <row r="120" spans="1:2" x14ac:dyDescent="0.25">
      <c r="A120" s="38">
        <v>26030000258000</v>
      </c>
      <c r="B120" t="s">
        <v>565</v>
      </c>
    </row>
    <row r="121" spans="1:2" x14ac:dyDescent="0.25">
      <c r="A121" s="38">
        <v>26030000259000</v>
      </c>
      <c r="B121" t="s">
        <v>566</v>
      </c>
    </row>
    <row r="122" spans="1:2" x14ac:dyDescent="0.25">
      <c r="A122" s="38">
        <v>26030001776000</v>
      </c>
      <c r="B122" t="s">
        <v>567</v>
      </c>
    </row>
    <row r="123" spans="1:2" x14ac:dyDescent="0.25">
      <c r="A123" s="38">
        <v>26030001777000</v>
      </c>
      <c r="B123" t="s">
        <v>568</v>
      </c>
    </row>
    <row r="124" spans="1:2" x14ac:dyDescent="0.25">
      <c r="A124" s="38">
        <v>26100000270000</v>
      </c>
      <c r="B124" t="s">
        <v>569</v>
      </c>
    </row>
    <row r="125" spans="1:2" x14ac:dyDescent="0.25">
      <c r="A125" s="38">
        <v>26130000271000</v>
      </c>
      <c r="B125" t="s">
        <v>570</v>
      </c>
    </row>
    <row r="126" spans="1:2" x14ac:dyDescent="0.25">
      <c r="A126" s="38">
        <v>26130000271001</v>
      </c>
      <c r="B126" t="s">
        <v>571</v>
      </c>
    </row>
    <row r="127" spans="1:2" x14ac:dyDescent="0.25">
      <c r="A127" s="38">
        <v>26130000271002</v>
      </c>
      <c r="B127" t="s">
        <v>572</v>
      </c>
    </row>
    <row r="128" spans="1:2" x14ac:dyDescent="0.25">
      <c r="A128" s="38">
        <v>26130000271003</v>
      </c>
      <c r="B128" t="s">
        <v>573</v>
      </c>
    </row>
    <row r="129" spans="1:2" x14ac:dyDescent="0.25">
      <c r="A129" s="38">
        <v>26130000271004</v>
      </c>
      <c r="B129" t="s">
        <v>574</v>
      </c>
    </row>
    <row r="130" spans="1:2" x14ac:dyDescent="0.25">
      <c r="A130" s="38">
        <v>26130000274000</v>
      </c>
      <c r="B130" t="s">
        <v>575</v>
      </c>
    </row>
    <row r="131" spans="1:2" x14ac:dyDescent="0.25">
      <c r="A131" s="38">
        <v>26130000275000</v>
      </c>
      <c r="B131" t="s">
        <v>576</v>
      </c>
    </row>
    <row r="132" spans="1:2" x14ac:dyDescent="0.25">
      <c r="A132" s="38">
        <v>26130000276000</v>
      </c>
      <c r="B132" t="s">
        <v>577</v>
      </c>
    </row>
    <row r="133" spans="1:2" x14ac:dyDescent="0.25">
      <c r="A133" s="38">
        <v>26130001780000</v>
      </c>
      <c r="B133" t="s">
        <v>578</v>
      </c>
    </row>
    <row r="134" spans="1:2" x14ac:dyDescent="0.25">
      <c r="A134" s="38">
        <v>26130001781000</v>
      </c>
      <c r="B134" t="s">
        <v>579</v>
      </c>
    </row>
    <row r="135" spans="1:2" x14ac:dyDescent="0.25">
      <c r="A135" s="38">
        <v>26160001783000</v>
      </c>
      <c r="B135" t="s">
        <v>580</v>
      </c>
    </row>
    <row r="136" spans="1:2" x14ac:dyDescent="0.25">
      <c r="A136" s="38">
        <v>26200000284000</v>
      </c>
      <c r="B136" t="s">
        <v>581</v>
      </c>
    </row>
    <row r="137" spans="1:2" x14ac:dyDescent="0.25">
      <c r="A137" s="38">
        <v>26230000285000</v>
      </c>
      <c r="B137" t="s">
        <v>582</v>
      </c>
    </row>
    <row r="138" spans="1:2" x14ac:dyDescent="0.25">
      <c r="A138" s="38">
        <v>26230000285001</v>
      </c>
      <c r="B138" t="s">
        <v>583</v>
      </c>
    </row>
    <row r="139" spans="1:2" x14ac:dyDescent="0.25">
      <c r="A139" s="38">
        <v>26230000285002</v>
      </c>
      <c r="B139" t="s">
        <v>584</v>
      </c>
    </row>
    <row r="140" spans="1:2" x14ac:dyDescent="0.25">
      <c r="A140" s="38">
        <v>26230000285003</v>
      </c>
      <c r="B140" t="s">
        <v>582</v>
      </c>
    </row>
    <row r="141" spans="1:2" x14ac:dyDescent="0.25">
      <c r="A141" s="38">
        <v>26230000285004</v>
      </c>
      <c r="B141" t="s">
        <v>582</v>
      </c>
    </row>
    <row r="142" spans="1:2" x14ac:dyDescent="0.25">
      <c r="A142" s="38">
        <v>26230000285005</v>
      </c>
      <c r="B142" t="s">
        <v>582</v>
      </c>
    </row>
    <row r="143" spans="1:2" x14ac:dyDescent="0.25">
      <c r="A143" s="38">
        <v>26230000286000</v>
      </c>
      <c r="B143" t="s">
        <v>585</v>
      </c>
    </row>
    <row r="144" spans="1:2" x14ac:dyDescent="0.25">
      <c r="A144" s="38">
        <v>26230000287000</v>
      </c>
      <c r="B144" t="s">
        <v>586</v>
      </c>
    </row>
    <row r="145" spans="1:2" x14ac:dyDescent="0.25">
      <c r="A145" s="38">
        <v>26230000288000</v>
      </c>
      <c r="B145" t="s">
        <v>587</v>
      </c>
    </row>
    <row r="146" spans="1:2" x14ac:dyDescent="0.25">
      <c r="A146" s="38">
        <v>26230000289000</v>
      </c>
      <c r="B146" t="s">
        <v>588</v>
      </c>
    </row>
    <row r="147" spans="1:2" x14ac:dyDescent="0.25">
      <c r="A147" s="38">
        <v>26300000296000</v>
      </c>
      <c r="B147" t="s">
        <v>589</v>
      </c>
    </row>
    <row r="148" spans="1:2" x14ac:dyDescent="0.25">
      <c r="A148" s="38">
        <v>26330000297000</v>
      </c>
      <c r="B148" t="s">
        <v>590</v>
      </c>
    </row>
    <row r="149" spans="1:2" x14ac:dyDescent="0.25">
      <c r="A149" s="38">
        <v>26330000297001</v>
      </c>
      <c r="B149" t="s">
        <v>591</v>
      </c>
    </row>
    <row r="150" spans="1:2" x14ac:dyDescent="0.25">
      <c r="A150" s="38">
        <v>26330000298000</v>
      </c>
      <c r="B150" t="s">
        <v>592</v>
      </c>
    </row>
    <row r="151" spans="1:2" x14ac:dyDescent="0.25">
      <c r="A151" s="38">
        <v>26330000299000</v>
      </c>
      <c r="B151" t="s">
        <v>593</v>
      </c>
    </row>
    <row r="152" spans="1:2" x14ac:dyDescent="0.25">
      <c r="A152" s="38">
        <v>26330000300000</v>
      </c>
      <c r="B152" t="s">
        <v>594</v>
      </c>
    </row>
    <row r="153" spans="1:2" x14ac:dyDescent="0.25">
      <c r="A153" s="38">
        <v>26330000301000</v>
      </c>
      <c r="B153" t="s">
        <v>595</v>
      </c>
    </row>
    <row r="154" spans="1:2" x14ac:dyDescent="0.25">
      <c r="A154" s="38">
        <v>26360001784000</v>
      </c>
      <c r="B154" t="s">
        <v>596</v>
      </c>
    </row>
    <row r="155" spans="1:2" x14ac:dyDescent="0.25">
      <c r="A155" s="38">
        <v>26400000313000</v>
      </c>
      <c r="B155" t="s">
        <v>597</v>
      </c>
    </row>
    <row r="156" spans="1:2" x14ac:dyDescent="0.25">
      <c r="A156" s="38">
        <v>26430000314000</v>
      </c>
      <c r="B156" t="s">
        <v>598</v>
      </c>
    </row>
    <row r="157" spans="1:2" x14ac:dyDescent="0.25">
      <c r="A157" s="38">
        <v>26430000314001</v>
      </c>
      <c r="B157" t="s">
        <v>599</v>
      </c>
    </row>
    <row r="158" spans="1:2" x14ac:dyDescent="0.25">
      <c r="A158" s="38">
        <v>26430000315000</v>
      </c>
      <c r="B158" t="s">
        <v>600</v>
      </c>
    </row>
    <row r="159" spans="1:2" x14ac:dyDescent="0.25">
      <c r="A159" s="38">
        <v>26430000316000</v>
      </c>
      <c r="B159" t="s">
        <v>601</v>
      </c>
    </row>
    <row r="160" spans="1:2" x14ac:dyDescent="0.25">
      <c r="A160" s="38">
        <v>26430000317000</v>
      </c>
      <c r="B160" t="s">
        <v>602</v>
      </c>
    </row>
    <row r="161" spans="1:2" x14ac:dyDescent="0.25">
      <c r="A161" s="38">
        <v>26430000318000</v>
      </c>
      <c r="B161" t="s">
        <v>603</v>
      </c>
    </row>
    <row r="162" spans="1:2" x14ac:dyDescent="0.25">
      <c r="A162" s="38">
        <v>26460001785000</v>
      </c>
      <c r="B162" t="s">
        <v>604</v>
      </c>
    </row>
    <row r="163" spans="1:2" x14ac:dyDescent="0.25">
      <c r="A163" s="38">
        <v>26500000132000</v>
      </c>
      <c r="B163" t="s">
        <v>605</v>
      </c>
    </row>
    <row r="164" spans="1:2" x14ac:dyDescent="0.25">
      <c r="A164" s="38">
        <v>26530000133000</v>
      </c>
      <c r="B164" t="s">
        <v>606</v>
      </c>
    </row>
    <row r="165" spans="1:2" x14ac:dyDescent="0.25">
      <c r="A165" s="38">
        <v>26530000133001</v>
      </c>
      <c r="B165" t="s">
        <v>607</v>
      </c>
    </row>
    <row r="166" spans="1:2" x14ac:dyDescent="0.25">
      <c r="A166" s="38">
        <v>26530000134000</v>
      </c>
      <c r="B166" t="s">
        <v>608</v>
      </c>
    </row>
    <row r="167" spans="1:2" x14ac:dyDescent="0.25">
      <c r="A167" s="38">
        <v>26530000135000</v>
      </c>
      <c r="B167" t="s">
        <v>609</v>
      </c>
    </row>
    <row r="168" spans="1:2" x14ac:dyDescent="0.25">
      <c r="A168" s="38">
        <v>26530000136000</v>
      </c>
      <c r="B168" t="s">
        <v>610</v>
      </c>
    </row>
    <row r="169" spans="1:2" x14ac:dyDescent="0.25">
      <c r="A169" s="38">
        <v>26530000136004</v>
      </c>
      <c r="B169" t="s">
        <v>611</v>
      </c>
    </row>
    <row r="170" spans="1:2" x14ac:dyDescent="0.25">
      <c r="A170" s="38">
        <v>37000000321000</v>
      </c>
      <c r="B170" t="s">
        <v>612</v>
      </c>
    </row>
    <row r="171" spans="1:2" x14ac:dyDescent="0.25">
      <c r="A171" s="38">
        <v>37080000322000</v>
      </c>
      <c r="B171" t="s">
        <v>613</v>
      </c>
    </row>
    <row r="172" spans="1:2" x14ac:dyDescent="0.25">
      <c r="A172" s="38">
        <v>37080000322001</v>
      </c>
      <c r="B172" t="s">
        <v>614</v>
      </c>
    </row>
    <row r="173" spans="1:2" x14ac:dyDescent="0.25">
      <c r="A173" s="38">
        <v>37080000322002</v>
      </c>
      <c r="B173" t="s">
        <v>615</v>
      </c>
    </row>
    <row r="174" spans="1:2" x14ac:dyDescent="0.25">
      <c r="A174" s="38">
        <v>37080000322003</v>
      </c>
      <c r="B174" t="s">
        <v>616</v>
      </c>
    </row>
    <row r="175" spans="1:2" x14ac:dyDescent="0.25">
      <c r="A175" s="38">
        <v>37080001485000</v>
      </c>
      <c r="B175" t="s">
        <v>617</v>
      </c>
    </row>
    <row r="176" spans="1:2" x14ac:dyDescent="0.25">
      <c r="A176" s="38">
        <v>37080001713000</v>
      </c>
      <c r="B176" t="s">
        <v>618</v>
      </c>
    </row>
    <row r="177" spans="1:2" x14ac:dyDescent="0.25">
      <c r="A177" s="38">
        <v>37080001713001</v>
      </c>
      <c r="B177" t="s">
        <v>619</v>
      </c>
    </row>
    <row r="178" spans="1:2" x14ac:dyDescent="0.25">
      <c r="A178" s="38">
        <v>37080001822000</v>
      </c>
      <c r="B178" t="s">
        <v>620</v>
      </c>
    </row>
    <row r="179" spans="1:2" x14ac:dyDescent="0.25">
      <c r="A179" s="38">
        <v>37080001825000</v>
      </c>
      <c r="B179" t="s">
        <v>621</v>
      </c>
    </row>
    <row r="180" spans="1:2" x14ac:dyDescent="0.25">
      <c r="A180" s="38">
        <v>37080001833000</v>
      </c>
      <c r="B180" t="s">
        <v>622</v>
      </c>
    </row>
    <row r="181" spans="1:2" x14ac:dyDescent="0.25">
      <c r="A181" s="38">
        <v>37080001833001</v>
      </c>
      <c r="B181" t="s">
        <v>622</v>
      </c>
    </row>
    <row r="182" spans="1:2" x14ac:dyDescent="0.25">
      <c r="A182" s="38">
        <v>37080001933000</v>
      </c>
      <c r="B182" t="s">
        <v>623</v>
      </c>
    </row>
    <row r="183" spans="1:2" x14ac:dyDescent="0.25">
      <c r="A183" s="38">
        <v>37080001933001</v>
      </c>
      <c r="B183" t="s">
        <v>624</v>
      </c>
    </row>
    <row r="184" spans="1:2" x14ac:dyDescent="0.25">
      <c r="A184" s="38">
        <v>37080001933002</v>
      </c>
      <c r="B184" t="s">
        <v>625</v>
      </c>
    </row>
    <row r="185" spans="1:2" x14ac:dyDescent="0.25">
      <c r="A185" s="38">
        <v>37080002175000</v>
      </c>
      <c r="B185" t="s">
        <v>626</v>
      </c>
    </row>
    <row r="186" spans="1:2" x14ac:dyDescent="0.25">
      <c r="A186" s="38">
        <v>37090001344000</v>
      </c>
      <c r="B186" t="s">
        <v>627</v>
      </c>
    </row>
    <row r="187" spans="1:2" x14ac:dyDescent="0.25">
      <c r="A187" s="38">
        <v>37090001344001</v>
      </c>
      <c r="B187" t="s">
        <v>627</v>
      </c>
    </row>
    <row r="188" spans="1:2" x14ac:dyDescent="0.25">
      <c r="A188" s="38">
        <v>37090001344002</v>
      </c>
      <c r="B188" t="s">
        <v>627</v>
      </c>
    </row>
    <row r="189" spans="1:2" x14ac:dyDescent="0.25">
      <c r="A189" s="38">
        <v>37090001396000</v>
      </c>
      <c r="B189" t="s">
        <v>628</v>
      </c>
    </row>
    <row r="190" spans="1:2" x14ac:dyDescent="0.25">
      <c r="A190" s="38">
        <v>37090001398000</v>
      </c>
      <c r="B190" t="s">
        <v>629</v>
      </c>
    </row>
    <row r="191" spans="1:2" x14ac:dyDescent="0.25">
      <c r="A191" s="38">
        <v>37100000323000</v>
      </c>
      <c r="B191" t="s">
        <v>630</v>
      </c>
    </row>
    <row r="192" spans="1:2" x14ac:dyDescent="0.25">
      <c r="A192" s="38">
        <v>37180000324000</v>
      </c>
      <c r="B192" t="s">
        <v>631</v>
      </c>
    </row>
    <row r="193" spans="1:2" x14ac:dyDescent="0.25">
      <c r="A193" s="38">
        <v>37180000325000</v>
      </c>
      <c r="B193" t="s">
        <v>632</v>
      </c>
    </row>
    <row r="194" spans="1:2" x14ac:dyDescent="0.25">
      <c r="A194" s="38">
        <v>37180000326000</v>
      </c>
      <c r="B194" t="s">
        <v>633</v>
      </c>
    </row>
    <row r="195" spans="1:2" x14ac:dyDescent="0.25">
      <c r="A195" s="38">
        <v>37180000326001</v>
      </c>
      <c r="B195" t="s">
        <v>634</v>
      </c>
    </row>
    <row r="196" spans="1:2" x14ac:dyDescent="0.25">
      <c r="A196" s="38">
        <v>37180001607000</v>
      </c>
      <c r="B196" t="s">
        <v>634</v>
      </c>
    </row>
    <row r="197" spans="1:2" x14ac:dyDescent="0.25">
      <c r="A197" s="38">
        <v>37180001733000</v>
      </c>
      <c r="B197" t="s">
        <v>635</v>
      </c>
    </row>
    <row r="198" spans="1:2" x14ac:dyDescent="0.25">
      <c r="A198" s="38">
        <v>37190000327000</v>
      </c>
      <c r="B198" t="s">
        <v>636</v>
      </c>
    </row>
    <row r="199" spans="1:2" x14ac:dyDescent="0.25">
      <c r="A199" s="38">
        <v>37190000327001</v>
      </c>
      <c r="B199" t="s">
        <v>637</v>
      </c>
    </row>
    <row r="200" spans="1:2" x14ac:dyDescent="0.25">
      <c r="A200" s="38">
        <v>37190000327002</v>
      </c>
      <c r="B200" t="s">
        <v>638</v>
      </c>
    </row>
    <row r="201" spans="1:2" x14ac:dyDescent="0.25">
      <c r="A201" s="38">
        <v>37190000327003</v>
      </c>
      <c r="B201" t="s">
        <v>639</v>
      </c>
    </row>
    <row r="202" spans="1:2" x14ac:dyDescent="0.25">
      <c r="A202" s="38">
        <v>37190000327004</v>
      </c>
      <c r="B202" t="s">
        <v>640</v>
      </c>
    </row>
    <row r="203" spans="1:2" x14ac:dyDescent="0.25">
      <c r="A203" s="38">
        <v>37190000327005</v>
      </c>
      <c r="B203" t="s">
        <v>641</v>
      </c>
    </row>
    <row r="204" spans="1:2" x14ac:dyDescent="0.25">
      <c r="A204" s="38">
        <v>37190000327006</v>
      </c>
      <c r="B204" t="s">
        <v>642</v>
      </c>
    </row>
    <row r="205" spans="1:2" x14ac:dyDescent="0.25">
      <c r="A205" s="38">
        <v>37190000327098</v>
      </c>
      <c r="B205" t="s">
        <v>643</v>
      </c>
    </row>
    <row r="206" spans="1:2" x14ac:dyDescent="0.25">
      <c r="A206" s="38">
        <v>37190000327099</v>
      </c>
      <c r="B206" t="s">
        <v>644</v>
      </c>
    </row>
    <row r="207" spans="1:2" x14ac:dyDescent="0.25">
      <c r="A207" s="38">
        <v>37190000328000</v>
      </c>
      <c r="B207" t="s">
        <v>645</v>
      </c>
    </row>
    <row r="208" spans="1:2" x14ac:dyDescent="0.25">
      <c r="A208" s="38">
        <v>37190000328098</v>
      </c>
      <c r="B208" t="s">
        <v>645</v>
      </c>
    </row>
    <row r="209" spans="1:2" x14ac:dyDescent="0.25">
      <c r="A209" s="38">
        <v>37190000329000</v>
      </c>
      <c r="B209" t="s">
        <v>646</v>
      </c>
    </row>
    <row r="210" spans="1:2" x14ac:dyDescent="0.25">
      <c r="A210" s="38">
        <v>37190000329001</v>
      </c>
      <c r="B210" t="s">
        <v>647</v>
      </c>
    </row>
    <row r="211" spans="1:2" x14ac:dyDescent="0.25">
      <c r="A211" s="38">
        <v>37190000329002</v>
      </c>
      <c r="B211" t="s">
        <v>648</v>
      </c>
    </row>
    <row r="212" spans="1:2" x14ac:dyDescent="0.25">
      <c r="A212" s="38">
        <v>37190000329003</v>
      </c>
      <c r="B212" t="s">
        <v>649</v>
      </c>
    </row>
    <row r="213" spans="1:2" x14ac:dyDescent="0.25">
      <c r="A213" s="38">
        <v>37190000329004</v>
      </c>
      <c r="B213" t="s">
        <v>650</v>
      </c>
    </row>
    <row r="214" spans="1:2" x14ac:dyDescent="0.25">
      <c r="A214" s="38">
        <v>37190000329005</v>
      </c>
      <c r="B214" t="s">
        <v>651</v>
      </c>
    </row>
    <row r="215" spans="1:2" x14ac:dyDescent="0.25">
      <c r="A215" s="38">
        <v>37190000329006</v>
      </c>
      <c r="B215" t="s">
        <v>652</v>
      </c>
    </row>
    <row r="216" spans="1:2" x14ac:dyDescent="0.25">
      <c r="A216" s="38">
        <v>37190000329007</v>
      </c>
      <c r="B216" t="s">
        <v>653</v>
      </c>
    </row>
    <row r="217" spans="1:2" x14ac:dyDescent="0.25">
      <c r="A217" s="38">
        <v>37190000329008</v>
      </c>
      <c r="B217" t="s">
        <v>654</v>
      </c>
    </row>
    <row r="218" spans="1:2" x14ac:dyDescent="0.25">
      <c r="A218" s="38">
        <v>37190000329009</v>
      </c>
      <c r="B218" t="s">
        <v>655</v>
      </c>
    </row>
    <row r="219" spans="1:2" x14ac:dyDescent="0.25">
      <c r="A219" s="38">
        <v>37190000329010</v>
      </c>
      <c r="B219" t="s">
        <v>656</v>
      </c>
    </row>
    <row r="220" spans="1:2" x14ac:dyDescent="0.25">
      <c r="A220" s="38">
        <v>37190000329011</v>
      </c>
      <c r="B220" t="s">
        <v>657</v>
      </c>
    </row>
    <row r="221" spans="1:2" x14ac:dyDescent="0.25">
      <c r="A221" s="38">
        <v>37190000329012</v>
      </c>
      <c r="B221" t="s">
        <v>658</v>
      </c>
    </row>
    <row r="222" spans="1:2" x14ac:dyDescent="0.25">
      <c r="A222" s="38">
        <v>37190000329013</v>
      </c>
      <c r="B222" t="s">
        <v>659</v>
      </c>
    </row>
    <row r="223" spans="1:2" x14ac:dyDescent="0.25">
      <c r="A223" s="38">
        <v>37190000329014</v>
      </c>
      <c r="B223" t="s">
        <v>660</v>
      </c>
    </row>
    <row r="224" spans="1:2" x14ac:dyDescent="0.25">
      <c r="A224" s="38">
        <v>37190000329015</v>
      </c>
      <c r="B224" t="s">
        <v>661</v>
      </c>
    </row>
    <row r="225" spans="1:2" x14ac:dyDescent="0.25">
      <c r="A225" s="38">
        <v>37190000329016</v>
      </c>
      <c r="B225" t="s">
        <v>662</v>
      </c>
    </row>
    <row r="226" spans="1:2" x14ac:dyDescent="0.25">
      <c r="A226" s="38">
        <v>37190000329017</v>
      </c>
      <c r="B226" t="s">
        <v>663</v>
      </c>
    </row>
    <row r="227" spans="1:2" x14ac:dyDescent="0.25">
      <c r="A227" s="38">
        <v>37190000329019</v>
      </c>
      <c r="B227" t="s">
        <v>664</v>
      </c>
    </row>
    <row r="228" spans="1:2" x14ac:dyDescent="0.25">
      <c r="A228" s="38">
        <v>37190000329023</v>
      </c>
      <c r="B228" t="s">
        <v>665</v>
      </c>
    </row>
    <row r="229" spans="1:2" x14ac:dyDescent="0.25">
      <c r="A229" s="38">
        <v>37190000329025</v>
      </c>
      <c r="B229" t="s">
        <v>666</v>
      </c>
    </row>
    <row r="230" spans="1:2" x14ac:dyDescent="0.25">
      <c r="A230" s="38">
        <v>37190000329026</v>
      </c>
      <c r="B230" t="s">
        <v>667</v>
      </c>
    </row>
    <row r="231" spans="1:2" x14ac:dyDescent="0.25">
      <c r="A231" s="38">
        <v>37190000329030</v>
      </c>
      <c r="B231" t="s">
        <v>668</v>
      </c>
    </row>
    <row r="232" spans="1:2" x14ac:dyDescent="0.25">
      <c r="A232" s="38">
        <v>37190000329031</v>
      </c>
      <c r="B232" t="s">
        <v>669</v>
      </c>
    </row>
    <row r="233" spans="1:2" x14ac:dyDescent="0.25">
      <c r="A233" s="38">
        <v>37190000329032</v>
      </c>
      <c r="B233" t="s">
        <v>670</v>
      </c>
    </row>
    <row r="234" spans="1:2" x14ac:dyDescent="0.25">
      <c r="A234" s="38">
        <v>37190000329033</v>
      </c>
      <c r="B234" t="s">
        <v>671</v>
      </c>
    </row>
    <row r="235" spans="1:2" x14ac:dyDescent="0.25">
      <c r="A235" s="38">
        <v>37190000329040</v>
      </c>
      <c r="B235" t="s">
        <v>672</v>
      </c>
    </row>
    <row r="236" spans="1:2" x14ac:dyDescent="0.25">
      <c r="A236" s="38">
        <v>37190000329041</v>
      </c>
      <c r="B236" t="s">
        <v>673</v>
      </c>
    </row>
    <row r="237" spans="1:2" x14ac:dyDescent="0.25">
      <c r="A237" s="38">
        <v>37190000329042</v>
      </c>
      <c r="B237" t="s">
        <v>674</v>
      </c>
    </row>
    <row r="238" spans="1:2" x14ac:dyDescent="0.25">
      <c r="A238" s="38">
        <v>37190000329043</v>
      </c>
      <c r="B238" t="s">
        <v>675</v>
      </c>
    </row>
    <row r="239" spans="1:2" x14ac:dyDescent="0.25">
      <c r="A239" s="38">
        <v>37190000329044</v>
      </c>
      <c r="B239" t="s">
        <v>676</v>
      </c>
    </row>
    <row r="240" spans="1:2" x14ac:dyDescent="0.25">
      <c r="A240" s="38">
        <v>37190000329047</v>
      </c>
      <c r="B240" t="s">
        <v>677</v>
      </c>
    </row>
    <row r="241" spans="1:2" x14ac:dyDescent="0.25">
      <c r="A241" s="38">
        <v>37190000329048</v>
      </c>
      <c r="B241" t="s">
        <v>678</v>
      </c>
    </row>
    <row r="242" spans="1:2" x14ac:dyDescent="0.25">
      <c r="A242" s="38">
        <v>37190000329050</v>
      </c>
      <c r="B242" t="s">
        <v>679</v>
      </c>
    </row>
    <row r="243" spans="1:2" x14ac:dyDescent="0.25">
      <c r="A243" s="38">
        <v>37190000329051</v>
      </c>
      <c r="B243" t="s">
        <v>680</v>
      </c>
    </row>
    <row r="244" spans="1:2" x14ac:dyDescent="0.25">
      <c r="A244" s="38">
        <v>37190000329055</v>
      </c>
      <c r="B244" t="s">
        <v>681</v>
      </c>
    </row>
    <row r="245" spans="1:2" x14ac:dyDescent="0.25">
      <c r="A245" s="38">
        <v>37190000329060</v>
      </c>
      <c r="B245" t="s">
        <v>682</v>
      </c>
    </row>
    <row r="246" spans="1:2" x14ac:dyDescent="0.25">
      <c r="A246" s="38">
        <v>37190000329061</v>
      </c>
      <c r="B246" t="s">
        <v>683</v>
      </c>
    </row>
    <row r="247" spans="1:2" x14ac:dyDescent="0.25">
      <c r="A247" s="38">
        <v>37190000329062</v>
      </c>
      <c r="B247" t="s">
        <v>684</v>
      </c>
    </row>
    <row r="248" spans="1:2" x14ac:dyDescent="0.25">
      <c r="A248" s="38">
        <v>37190000329063</v>
      </c>
      <c r="B248" t="s">
        <v>685</v>
      </c>
    </row>
    <row r="249" spans="1:2" x14ac:dyDescent="0.25">
      <c r="A249" s="38">
        <v>37190000329064</v>
      </c>
      <c r="B249" t="s">
        <v>686</v>
      </c>
    </row>
    <row r="250" spans="1:2" x14ac:dyDescent="0.25">
      <c r="A250" s="38">
        <v>37190000329065</v>
      </c>
      <c r="B250" t="s">
        <v>687</v>
      </c>
    </row>
    <row r="251" spans="1:2" x14ac:dyDescent="0.25">
      <c r="A251" s="38">
        <v>37190000329066</v>
      </c>
      <c r="B251" t="s">
        <v>688</v>
      </c>
    </row>
    <row r="252" spans="1:2" x14ac:dyDescent="0.25">
      <c r="A252" s="38">
        <v>37190000329067</v>
      </c>
      <c r="B252" t="s">
        <v>689</v>
      </c>
    </row>
    <row r="253" spans="1:2" x14ac:dyDescent="0.25">
      <c r="A253" s="38">
        <v>37190000329068</v>
      </c>
      <c r="B253" t="s">
        <v>690</v>
      </c>
    </row>
    <row r="254" spans="1:2" x14ac:dyDescent="0.25">
      <c r="A254" s="38">
        <v>37190000329097</v>
      </c>
      <c r="B254" t="s">
        <v>691</v>
      </c>
    </row>
    <row r="255" spans="1:2" x14ac:dyDescent="0.25">
      <c r="A255" s="38">
        <v>37190000329098</v>
      </c>
      <c r="B255" t="s">
        <v>643</v>
      </c>
    </row>
    <row r="256" spans="1:2" x14ac:dyDescent="0.25">
      <c r="A256" s="38">
        <v>37190000329099</v>
      </c>
      <c r="B256" t="s">
        <v>644</v>
      </c>
    </row>
    <row r="257" spans="1:2" x14ac:dyDescent="0.25">
      <c r="A257" s="38">
        <v>37190000781000</v>
      </c>
      <c r="B257" t="s">
        <v>692</v>
      </c>
    </row>
    <row r="258" spans="1:2" x14ac:dyDescent="0.25">
      <c r="A258" s="38">
        <v>37190000781327</v>
      </c>
      <c r="B258" t="s">
        <v>692</v>
      </c>
    </row>
    <row r="259" spans="1:2" x14ac:dyDescent="0.25">
      <c r="A259" s="38">
        <v>37190000781328</v>
      </c>
      <c r="B259" t="s">
        <v>692</v>
      </c>
    </row>
    <row r="260" spans="1:2" x14ac:dyDescent="0.25">
      <c r="A260" s="38">
        <v>37190001824000</v>
      </c>
      <c r="B260" t="s">
        <v>693</v>
      </c>
    </row>
    <row r="261" spans="1:2" x14ac:dyDescent="0.25">
      <c r="A261" s="38">
        <v>37190001826000</v>
      </c>
      <c r="B261" t="s">
        <v>694</v>
      </c>
    </row>
    <row r="262" spans="1:2" x14ac:dyDescent="0.25">
      <c r="A262" s="38">
        <v>37190001827000</v>
      </c>
      <c r="B262" t="s">
        <v>695</v>
      </c>
    </row>
    <row r="263" spans="1:2" x14ac:dyDescent="0.25">
      <c r="A263" s="38">
        <v>37200000330000</v>
      </c>
      <c r="B263" t="s">
        <v>696</v>
      </c>
    </row>
    <row r="264" spans="1:2" x14ac:dyDescent="0.25">
      <c r="A264" s="38">
        <v>37290000331000</v>
      </c>
      <c r="B264" t="s">
        <v>697</v>
      </c>
    </row>
    <row r="265" spans="1:2" x14ac:dyDescent="0.25">
      <c r="A265" s="38">
        <v>37290000331001</v>
      </c>
      <c r="B265" t="s">
        <v>698</v>
      </c>
    </row>
    <row r="266" spans="1:2" x14ac:dyDescent="0.25">
      <c r="A266" s="38">
        <v>37290000332000</v>
      </c>
      <c r="B266" t="s">
        <v>699</v>
      </c>
    </row>
    <row r="267" spans="1:2" x14ac:dyDescent="0.25">
      <c r="A267" s="38">
        <v>37290000333000</v>
      </c>
      <c r="B267" t="s">
        <v>700</v>
      </c>
    </row>
    <row r="268" spans="1:2" x14ac:dyDescent="0.25">
      <c r="A268" s="38">
        <v>37290000334000</v>
      </c>
      <c r="B268" t="s">
        <v>701</v>
      </c>
    </row>
    <row r="269" spans="1:2" x14ac:dyDescent="0.25">
      <c r="A269" s="38">
        <v>37290000335000</v>
      </c>
      <c r="B269" t="s">
        <v>702</v>
      </c>
    </row>
    <row r="270" spans="1:2" x14ac:dyDescent="0.25">
      <c r="A270" s="38">
        <v>37290000337000</v>
      </c>
      <c r="B270" t="s">
        <v>703</v>
      </c>
    </row>
    <row r="271" spans="1:2" x14ac:dyDescent="0.25">
      <c r="A271" s="38">
        <v>37290000338000</v>
      </c>
      <c r="B271" t="s">
        <v>704</v>
      </c>
    </row>
    <row r="272" spans="1:2" x14ac:dyDescent="0.25">
      <c r="A272" s="38">
        <v>37290001490000</v>
      </c>
      <c r="B272" t="s">
        <v>705</v>
      </c>
    </row>
    <row r="273" spans="1:2" x14ac:dyDescent="0.25">
      <c r="A273" s="38">
        <v>37290001491000</v>
      </c>
      <c r="B273" t="s">
        <v>706</v>
      </c>
    </row>
    <row r="274" spans="1:2" x14ac:dyDescent="0.25">
      <c r="A274" s="38">
        <v>37300000339000</v>
      </c>
      <c r="B274" t="s">
        <v>707</v>
      </c>
    </row>
    <row r="275" spans="1:2" x14ac:dyDescent="0.25">
      <c r="A275" s="38">
        <v>37380000340000</v>
      </c>
      <c r="B275" t="s">
        <v>708</v>
      </c>
    </row>
    <row r="276" spans="1:2" x14ac:dyDescent="0.25">
      <c r="A276" s="38">
        <v>37380000340001</v>
      </c>
      <c r="B276" t="s">
        <v>709</v>
      </c>
    </row>
    <row r="277" spans="1:2" x14ac:dyDescent="0.25">
      <c r="A277" s="38">
        <v>37380000341000</v>
      </c>
      <c r="B277" t="s">
        <v>710</v>
      </c>
    </row>
    <row r="278" spans="1:2" x14ac:dyDescent="0.25">
      <c r="A278" s="38">
        <v>37380000342000</v>
      </c>
      <c r="B278" t="s">
        <v>711</v>
      </c>
    </row>
    <row r="279" spans="1:2" x14ac:dyDescent="0.25">
      <c r="A279" s="38">
        <v>37380000343000</v>
      </c>
      <c r="B279" t="s">
        <v>712</v>
      </c>
    </row>
    <row r="280" spans="1:2" x14ac:dyDescent="0.25">
      <c r="A280" s="38">
        <v>37380000344000</v>
      </c>
      <c r="B280" t="s">
        <v>713</v>
      </c>
    </row>
    <row r="281" spans="1:2" x14ac:dyDescent="0.25">
      <c r="A281" s="38">
        <v>37380001541000</v>
      </c>
      <c r="B281" t="s">
        <v>714</v>
      </c>
    </row>
    <row r="282" spans="1:2" x14ac:dyDescent="0.25">
      <c r="A282" s="38">
        <v>37380001702000</v>
      </c>
      <c r="B282" t="s">
        <v>715</v>
      </c>
    </row>
    <row r="283" spans="1:2" x14ac:dyDescent="0.25">
      <c r="A283" s="38">
        <v>37380001786000</v>
      </c>
      <c r="B283" t="s">
        <v>716</v>
      </c>
    </row>
    <row r="284" spans="1:2" x14ac:dyDescent="0.25">
      <c r="A284" s="38">
        <v>37380001835000</v>
      </c>
      <c r="B284" t="s">
        <v>717</v>
      </c>
    </row>
    <row r="285" spans="1:2" x14ac:dyDescent="0.25">
      <c r="A285" s="38">
        <v>37380001920000</v>
      </c>
      <c r="B285" t="s">
        <v>718</v>
      </c>
    </row>
    <row r="286" spans="1:2" x14ac:dyDescent="0.25">
      <c r="A286" s="38">
        <v>37400000345000</v>
      </c>
      <c r="B286" t="s">
        <v>719</v>
      </c>
    </row>
    <row r="287" spans="1:2" x14ac:dyDescent="0.25">
      <c r="A287" s="38">
        <v>37480000346000</v>
      </c>
      <c r="B287" t="s">
        <v>720</v>
      </c>
    </row>
    <row r="288" spans="1:2" x14ac:dyDescent="0.25">
      <c r="A288" s="38">
        <v>37480000346001</v>
      </c>
      <c r="B288" t="s">
        <v>721</v>
      </c>
    </row>
    <row r="289" spans="1:2" x14ac:dyDescent="0.25">
      <c r="A289" s="38">
        <v>37480000346002</v>
      </c>
      <c r="B289" t="s">
        <v>722</v>
      </c>
    </row>
    <row r="290" spans="1:2" x14ac:dyDescent="0.25">
      <c r="A290" s="38">
        <v>37480000346003</v>
      </c>
      <c r="B290" t="s">
        <v>723</v>
      </c>
    </row>
    <row r="291" spans="1:2" x14ac:dyDescent="0.25">
      <c r="A291" s="38">
        <v>37480000347000</v>
      </c>
      <c r="B291" t="s">
        <v>724</v>
      </c>
    </row>
    <row r="292" spans="1:2" x14ac:dyDescent="0.25">
      <c r="A292" s="38">
        <v>37480000347001</v>
      </c>
      <c r="B292" t="s">
        <v>723</v>
      </c>
    </row>
    <row r="293" spans="1:2" x14ac:dyDescent="0.25">
      <c r="A293" s="38">
        <v>37480000347002</v>
      </c>
      <c r="B293" t="s">
        <v>725</v>
      </c>
    </row>
    <row r="294" spans="1:2" x14ac:dyDescent="0.25">
      <c r="A294" s="38">
        <v>37480000348000</v>
      </c>
      <c r="B294" t="s">
        <v>726</v>
      </c>
    </row>
    <row r="295" spans="1:2" x14ac:dyDescent="0.25">
      <c r="A295" s="38">
        <v>37480000348001</v>
      </c>
      <c r="B295" t="s">
        <v>727</v>
      </c>
    </row>
    <row r="296" spans="1:2" x14ac:dyDescent="0.25">
      <c r="A296" s="38">
        <v>37480000349000</v>
      </c>
      <c r="B296" t="s">
        <v>728</v>
      </c>
    </row>
    <row r="297" spans="1:2" x14ac:dyDescent="0.25">
      <c r="A297" s="38">
        <v>37480000350000</v>
      </c>
      <c r="B297" t="s">
        <v>729</v>
      </c>
    </row>
    <row r="298" spans="1:2" x14ac:dyDescent="0.25">
      <c r="A298" s="38">
        <v>37480000351000</v>
      </c>
      <c r="B298" t="s">
        <v>730</v>
      </c>
    </row>
    <row r="299" spans="1:2" x14ac:dyDescent="0.25">
      <c r="A299" s="38">
        <v>37480000351001</v>
      </c>
      <c r="B299" t="s">
        <v>731</v>
      </c>
    </row>
    <row r="300" spans="1:2" x14ac:dyDescent="0.25">
      <c r="A300" s="38">
        <v>37480001869000</v>
      </c>
      <c r="B300" t="s">
        <v>732</v>
      </c>
    </row>
    <row r="301" spans="1:2" x14ac:dyDescent="0.25">
      <c r="A301" s="38">
        <v>37600002211000</v>
      </c>
      <c r="B301" t="s">
        <v>733</v>
      </c>
    </row>
    <row r="302" spans="1:2" x14ac:dyDescent="0.25">
      <c r="A302" s="38">
        <v>37680001443000</v>
      </c>
      <c r="B302" t="s">
        <v>734</v>
      </c>
    </row>
    <row r="303" spans="1:2" x14ac:dyDescent="0.25">
      <c r="A303" s="38">
        <v>38080001443000</v>
      </c>
      <c r="B303" t="s">
        <v>734</v>
      </c>
    </row>
    <row r="304" spans="1:2" x14ac:dyDescent="0.25">
      <c r="A304" s="38">
        <v>37680002211000</v>
      </c>
      <c r="B304" t="s">
        <v>735</v>
      </c>
    </row>
    <row r="305" spans="1:2" x14ac:dyDescent="0.25">
      <c r="A305" s="38">
        <v>37690001716001</v>
      </c>
      <c r="B305" t="s">
        <v>736</v>
      </c>
    </row>
    <row r="306" spans="1:2" x14ac:dyDescent="0.25">
      <c r="A306" s="38">
        <v>37690001716002</v>
      </c>
      <c r="B306" t="s">
        <v>737</v>
      </c>
    </row>
    <row r="307" spans="1:2" x14ac:dyDescent="0.25">
      <c r="A307" s="38">
        <v>37690001719000</v>
      </c>
      <c r="B307" t="s">
        <v>738</v>
      </c>
    </row>
    <row r="308" spans="1:2" x14ac:dyDescent="0.25">
      <c r="A308" s="38">
        <v>37690001720000</v>
      </c>
      <c r="B308" t="s">
        <v>739</v>
      </c>
    </row>
    <row r="309" spans="1:2" x14ac:dyDescent="0.25">
      <c r="A309" s="38">
        <v>37690001760000</v>
      </c>
      <c r="B309" t="s">
        <v>740</v>
      </c>
    </row>
    <row r="310" spans="1:2" x14ac:dyDescent="0.25">
      <c r="A310" s="38">
        <v>37090001760000</v>
      </c>
      <c r="B310" t="s">
        <v>740</v>
      </c>
    </row>
    <row r="311" spans="1:2" x14ac:dyDescent="0.25">
      <c r="A311" s="38">
        <v>37690001821000</v>
      </c>
      <c r="B311" t="s">
        <v>741</v>
      </c>
    </row>
    <row r="312" spans="1:2" x14ac:dyDescent="0.25">
      <c r="A312" s="38">
        <v>37700001924000</v>
      </c>
      <c r="B312" t="s">
        <v>742</v>
      </c>
    </row>
    <row r="313" spans="1:2" x14ac:dyDescent="0.25">
      <c r="A313" s="38">
        <v>37780001328000</v>
      </c>
      <c r="B313" t="s">
        <v>743</v>
      </c>
    </row>
    <row r="314" spans="1:2" x14ac:dyDescent="0.25">
      <c r="A314" s="38">
        <v>37780001328001</v>
      </c>
      <c r="B314" t="s">
        <v>744</v>
      </c>
    </row>
    <row r="315" spans="1:2" x14ac:dyDescent="0.25">
      <c r="A315" s="38">
        <v>37780001328002</v>
      </c>
      <c r="B315" t="s">
        <v>745</v>
      </c>
    </row>
    <row r="316" spans="1:2" x14ac:dyDescent="0.25">
      <c r="A316" s="38">
        <v>37780001328003</v>
      </c>
      <c r="B316" t="s">
        <v>746</v>
      </c>
    </row>
    <row r="317" spans="1:2" x14ac:dyDescent="0.25">
      <c r="A317" s="38">
        <v>37780001328004</v>
      </c>
      <c r="B317" t="s">
        <v>747</v>
      </c>
    </row>
    <row r="318" spans="1:2" x14ac:dyDescent="0.25">
      <c r="A318" s="38">
        <v>37780001328005</v>
      </c>
      <c r="B318" t="s">
        <v>748</v>
      </c>
    </row>
    <row r="319" spans="1:2" x14ac:dyDescent="0.25">
      <c r="A319" s="38">
        <v>37780001328006</v>
      </c>
      <c r="B319" t="s">
        <v>749</v>
      </c>
    </row>
    <row r="320" spans="1:2" x14ac:dyDescent="0.25">
      <c r="A320" s="38">
        <v>37780001328009</v>
      </c>
      <c r="B320" t="s">
        <v>750</v>
      </c>
    </row>
    <row r="321" spans="1:2" x14ac:dyDescent="0.25">
      <c r="A321" s="38">
        <v>37780001328010</v>
      </c>
      <c r="B321" t="s">
        <v>751</v>
      </c>
    </row>
    <row r="322" spans="1:2" x14ac:dyDescent="0.25">
      <c r="A322" s="38">
        <v>37780001328012</v>
      </c>
      <c r="B322" t="s">
        <v>752</v>
      </c>
    </row>
    <row r="323" spans="1:2" x14ac:dyDescent="0.25">
      <c r="A323" s="38">
        <v>37780001328013</v>
      </c>
      <c r="B323" t="s">
        <v>753</v>
      </c>
    </row>
    <row r="324" spans="1:2" x14ac:dyDescent="0.25">
      <c r="A324" s="38">
        <v>37780001328014</v>
      </c>
      <c r="B324" t="s">
        <v>754</v>
      </c>
    </row>
    <row r="325" spans="1:2" x14ac:dyDescent="0.25">
      <c r="A325" s="38">
        <v>37780001328015</v>
      </c>
      <c r="B325" t="s">
        <v>755</v>
      </c>
    </row>
    <row r="326" spans="1:2" x14ac:dyDescent="0.25">
      <c r="A326" s="38">
        <v>37780001328016</v>
      </c>
      <c r="B326" t="s">
        <v>756</v>
      </c>
    </row>
    <row r="327" spans="1:2" x14ac:dyDescent="0.25">
      <c r="A327" s="38">
        <v>37780001328017</v>
      </c>
      <c r="B327" t="s">
        <v>757</v>
      </c>
    </row>
    <row r="328" spans="1:2" x14ac:dyDescent="0.25">
      <c r="A328" s="38">
        <v>37780001493000</v>
      </c>
      <c r="B328" t="s">
        <v>758</v>
      </c>
    </row>
    <row r="329" spans="1:2" x14ac:dyDescent="0.25">
      <c r="A329" s="38">
        <v>37780002193000</v>
      </c>
      <c r="B329" t="s">
        <v>759</v>
      </c>
    </row>
    <row r="330" spans="1:2" x14ac:dyDescent="0.25">
      <c r="A330" s="38">
        <v>37790000406000</v>
      </c>
      <c r="B330" t="s">
        <v>760</v>
      </c>
    </row>
    <row r="331" spans="1:2" x14ac:dyDescent="0.25">
      <c r="A331" s="38">
        <v>37800000407000</v>
      </c>
      <c r="B331" t="s">
        <v>761</v>
      </c>
    </row>
    <row r="332" spans="1:2" x14ac:dyDescent="0.25">
      <c r="A332" s="38">
        <v>37880000408000</v>
      </c>
      <c r="B332" t="s">
        <v>762</v>
      </c>
    </row>
    <row r="333" spans="1:2" x14ac:dyDescent="0.25">
      <c r="A333" s="38">
        <v>37880000409000</v>
      </c>
      <c r="B333" t="s">
        <v>763</v>
      </c>
    </row>
    <row r="334" spans="1:2" x14ac:dyDescent="0.25">
      <c r="A334" s="38">
        <v>37880000410000</v>
      </c>
      <c r="B334" t="s">
        <v>764</v>
      </c>
    </row>
    <row r="335" spans="1:2" x14ac:dyDescent="0.25">
      <c r="A335" s="38">
        <v>37880000411000</v>
      </c>
      <c r="B335" t="s">
        <v>765</v>
      </c>
    </row>
    <row r="336" spans="1:2" x14ac:dyDescent="0.25">
      <c r="A336" s="38">
        <v>37880000411001</v>
      </c>
      <c r="B336" t="s">
        <v>765</v>
      </c>
    </row>
    <row r="337" spans="1:2" x14ac:dyDescent="0.25">
      <c r="A337" s="38">
        <v>37880000411002</v>
      </c>
      <c r="B337" t="s">
        <v>765</v>
      </c>
    </row>
    <row r="338" spans="1:2" x14ac:dyDescent="0.25">
      <c r="A338" s="38">
        <v>37880001127000</v>
      </c>
      <c r="B338" t="s">
        <v>766</v>
      </c>
    </row>
    <row r="339" spans="1:2" x14ac:dyDescent="0.25">
      <c r="A339" s="38">
        <v>37880001127001</v>
      </c>
      <c r="B339" t="s">
        <v>767</v>
      </c>
    </row>
    <row r="340" spans="1:2" x14ac:dyDescent="0.25">
      <c r="A340" s="38">
        <v>37880001127222</v>
      </c>
      <c r="B340" t="s">
        <v>766</v>
      </c>
    </row>
    <row r="341" spans="1:2" x14ac:dyDescent="0.25">
      <c r="A341" s="38">
        <v>37880001328000</v>
      </c>
      <c r="B341" t="s">
        <v>768</v>
      </c>
    </row>
    <row r="342" spans="1:2" x14ac:dyDescent="0.25">
      <c r="A342" s="38">
        <v>37880001328001</v>
      </c>
      <c r="B342" t="s">
        <v>744</v>
      </c>
    </row>
    <row r="343" spans="1:2" x14ac:dyDescent="0.25">
      <c r="A343" s="38">
        <v>37880001328002</v>
      </c>
      <c r="B343" t="s">
        <v>745</v>
      </c>
    </row>
    <row r="344" spans="1:2" x14ac:dyDescent="0.25">
      <c r="A344" s="38">
        <v>37880001328003</v>
      </c>
      <c r="B344" t="s">
        <v>769</v>
      </c>
    </row>
    <row r="345" spans="1:2" x14ac:dyDescent="0.25">
      <c r="A345" s="38">
        <v>37880001328004</v>
      </c>
      <c r="B345" t="s">
        <v>747</v>
      </c>
    </row>
    <row r="346" spans="1:2" x14ac:dyDescent="0.25">
      <c r="A346" s="38">
        <v>37880001328005</v>
      </c>
      <c r="B346" t="s">
        <v>748</v>
      </c>
    </row>
    <row r="347" spans="1:2" x14ac:dyDescent="0.25">
      <c r="A347" s="38">
        <v>37880001328006</v>
      </c>
      <c r="B347" t="s">
        <v>749</v>
      </c>
    </row>
    <row r="348" spans="1:2" x14ac:dyDescent="0.25">
      <c r="A348" s="38">
        <v>37880001328007</v>
      </c>
      <c r="B348" t="s">
        <v>770</v>
      </c>
    </row>
    <row r="349" spans="1:2" x14ac:dyDescent="0.25">
      <c r="A349" s="38">
        <v>37880001328008</v>
      </c>
      <c r="B349" t="s">
        <v>771</v>
      </c>
    </row>
    <row r="350" spans="1:2" x14ac:dyDescent="0.25">
      <c r="A350" s="38">
        <v>37880001328009</v>
      </c>
      <c r="B350" t="s">
        <v>750</v>
      </c>
    </row>
    <row r="351" spans="1:2" x14ac:dyDescent="0.25">
      <c r="A351" s="38">
        <v>37880001328010</v>
      </c>
      <c r="B351" t="s">
        <v>751</v>
      </c>
    </row>
    <row r="352" spans="1:2" x14ac:dyDescent="0.25">
      <c r="A352" s="38">
        <v>37880001328011</v>
      </c>
      <c r="B352" t="s">
        <v>772</v>
      </c>
    </row>
    <row r="353" spans="1:2" x14ac:dyDescent="0.25">
      <c r="A353" s="38">
        <v>37880001328012</v>
      </c>
      <c r="B353" t="s">
        <v>773</v>
      </c>
    </row>
    <row r="354" spans="1:2" x14ac:dyDescent="0.25">
      <c r="A354" s="38">
        <v>37880001328013</v>
      </c>
      <c r="B354" t="s">
        <v>753</v>
      </c>
    </row>
    <row r="355" spans="1:2" x14ac:dyDescent="0.25">
      <c r="A355" s="38">
        <v>37880001328014</v>
      </c>
      <c r="B355" t="s">
        <v>754</v>
      </c>
    </row>
    <row r="356" spans="1:2" x14ac:dyDescent="0.25">
      <c r="A356" s="38">
        <v>37880001328015</v>
      </c>
      <c r="B356" t="s">
        <v>774</v>
      </c>
    </row>
    <row r="357" spans="1:2" x14ac:dyDescent="0.25">
      <c r="A357" s="38">
        <v>37880001333000</v>
      </c>
      <c r="B357" t="s">
        <v>775</v>
      </c>
    </row>
    <row r="358" spans="1:2" x14ac:dyDescent="0.25">
      <c r="A358" s="38">
        <v>37880001493000</v>
      </c>
      <c r="B358" t="s">
        <v>758</v>
      </c>
    </row>
    <row r="359" spans="1:2" x14ac:dyDescent="0.25">
      <c r="A359" s="38">
        <v>37880001493001</v>
      </c>
      <c r="B359" t="s">
        <v>758</v>
      </c>
    </row>
    <row r="360" spans="1:2" x14ac:dyDescent="0.25">
      <c r="A360" s="38">
        <v>37880001823000</v>
      </c>
      <c r="B360" t="s">
        <v>776</v>
      </c>
    </row>
    <row r="361" spans="1:2" x14ac:dyDescent="0.25">
      <c r="A361" s="38">
        <v>37890001344000</v>
      </c>
      <c r="B361" t="s">
        <v>627</v>
      </c>
    </row>
    <row r="362" spans="1:2" x14ac:dyDescent="0.25">
      <c r="A362" s="38">
        <v>37890001344001</v>
      </c>
      <c r="B362" t="s">
        <v>627</v>
      </c>
    </row>
    <row r="363" spans="1:2" x14ac:dyDescent="0.25">
      <c r="A363" s="38">
        <v>37890001344005</v>
      </c>
      <c r="B363" t="s">
        <v>777</v>
      </c>
    </row>
    <row r="364" spans="1:2" x14ac:dyDescent="0.25">
      <c r="A364" s="38">
        <v>37890001394000</v>
      </c>
      <c r="B364" t="s">
        <v>778</v>
      </c>
    </row>
    <row r="365" spans="1:2" x14ac:dyDescent="0.25">
      <c r="A365" s="38">
        <v>37890001396000</v>
      </c>
      <c r="B365" t="s">
        <v>628</v>
      </c>
    </row>
    <row r="366" spans="1:2" x14ac:dyDescent="0.25">
      <c r="A366" s="38">
        <v>37890001398000</v>
      </c>
      <c r="B366" t="s">
        <v>629</v>
      </c>
    </row>
    <row r="367" spans="1:2" x14ac:dyDescent="0.25">
      <c r="A367" s="38">
        <v>37890001441000</v>
      </c>
      <c r="B367" t="s">
        <v>779</v>
      </c>
    </row>
    <row r="368" spans="1:2" x14ac:dyDescent="0.25">
      <c r="A368" s="38">
        <v>37890001441001</v>
      </c>
      <c r="B368" t="s">
        <v>780</v>
      </c>
    </row>
    <row r="369" spans="1:2" x14ac:dyDescent="0.25">
      <c r="A369" s="38">
        <v>37890001719000</v>
      </c>
      <c r="B369" t="s">
        <v>738</v>
      </c>
    </row>
    <row r="370" spans="1:2" x14ac:dyDescent="0.25">
      <c r="A370" s="38">
        <v>37890001719001</v>
      </c>
      <c r="B370" t="s">
        <v>781</v>
      </c>
    </row>
    <row r="371" spans="1:2" x14ac:dyDescent="0.25">
      <c r="A371" s="38">
        <v>37890001720000</v>
      </c>
      <c r="B371" t="s">
        <v>739</v>
      </c>
    </row>
    <row r="372" spans="1:2" x14ac:dyDescent="0.25">
      <c r="A372" s="38">
        <v>37890001821000</v>
      </c>
      <c r="B372" t="s">
        <v>741</v>
      </c>
    </row>
    <row r="373" spans="1:2" x14ac:dyDescent="0.25">
      <c r="A373" s="38">
        <v>37890001843000</v>
      </c>
      <c r="B373" t="s">
        <v>782</v>
      </c>
    </row>
    <row r="374" spans="1:2" x14ac:dyDescent="0.25">
      <c r="A374" s="38">
        <v>37890001843001</v>
      </c>
      <c r="B374" t="s">
        <v>783</v>
      </c>
    </row>
    <row r="375" spans="1:2" x14ac:dyDescent="0.25">
      <c r="A375" s="38">
        <v>37890001843002</v>
      </c>
      <c r="B375" t="s">
        <v>784</v>
      </c>
    </row>
    <row r="376" spans="1:2" x14ac:dyDescent="0.25">
      <c r="A376" s="38">
        <v>38000000005000</v>
      </c>
      <c r="B376" t="s">
        <v>785</v>
      </c>
    </row>
    <row r="377" spans="1:2" x14ac:dyDescent="0.25">
      <c r="A377" s="38">
        <v>38080001127000</v>
      </c>
      <c r="B377" t="s">
        <v>766</v>
      </c>
    </row>
    <row r="378" spans="1:2" x14ac:dyDescent="0.25">
      <c r="A378" s="38">
        <v>38080001333000</v>
      </c>
      <c r="B378" t="s">
        <v>786</v>
      </c>
    </row>
    <row r="379" spans="1:2" x14ac:dyDescent="0.25">
      <c r="A379" s="38">
        <v>38080001822000</v>
      </c>
      <c r="B379" t="s">
        <v>620</v>
      </c>
    </row>
    <row r="380" spans="1:2" x14ac:dyDescent="0.25">
      <c r="A380" s="38">
        <v>38100000424000</v>
      </c>
      <c r="B380" t="s">
        <v>787</v>
      </c>
    </row>
    <row r="381" spans="1:2" x14ac:dyDescent="0.25">
      <c r="A381" s="38">
        <v>38180000416000</v>
      </c>
      <c r="B381" t="s">
        <v>788</v>
      </c>
    </row>
    <row r="382" spans="1:2" x14ac:dyDescent="0.25">
      <c r="A382" s="38">
        <v>38180000417000</v>
      </c>
      <c r="B382" t="s">
        <v>789</v>
      </c>
    </row>
    <row r="383" spans="1:2" x14ac:dyDescent="0.25">
      <c r="A383" s="38">
        <v>38180000418000</v>
      </c>
      <c r="B383" t="s">
        <v>790</v>
      </c>
    </row>
    <row r="384" spans="1:2" x14ac:dyDescent="0.25">
      <c r="A384" s="38">
        <v>38180000425000</v>
      </c>
      <c r="B384" t="s">
        <v>791</v>
      </c>
    </row>
    <row r="385" spans="1:2" x14ac:dyDescent="0.25">
      <c r="A385" s="38">
        <v>38180001403000</v>
      </c>
      <c r="B385" t="s">
        <v>792</v>
      </c>
    </row>
    <row r="386" spans="1:2" x14ac:dyDescent="0.25">
      <c r="A386" s="38">
        <v>38180001485000</v>
      </c>
      <c r="B386" t="s">
        <v>617</v>
      </c>
    </row>
    <row r="387" spans="1:2" x14ac:dyDescent="0.25">
      <c r="A387" s="38">
        <v>38180001502000</v>
      </c>
      <c r="B387" t="s">
        <v>793</v>
      </c>
    </row>
    <row r="388" spans="1:2" x14ac:dyDescent="0.25">
      <c r="A388" s="38">
        <v>38180001502009</v>
      </c>
      <c r="B388" t="s">
        <v>793</v>
      </c>
    </row>
    <row r="389" spans="1:2" x14ac:dyDescent="0.25">
      <c r="A389" s="38">
        <v>38180001693000</v>
      </c>
      <c r="B389" t="s">
        <v>794</v>
      </c>
    </row>
    <row r="390" spans="1:2" x14ac:dyDescent="0.25">
      <c r="A390" s="38">
        <v>38180001825000</v>
      </c>
      <c r="B390" t="s">
        <v>621</v>
      </c>
    </row>
    <row r="391" spans="1:2" x14ac:dyDescent="0.25">
      <c r="A391" s="38">
        <v>38300000701000</v>
      </c>
      <c r="B391" t="s">
        <v>795</v>
      </c>
    </row>
    <row r="392" spans="1:2" x14ac:dyDescent="0.25">
      <c r="A392" s="38">
        <v>38300001561000</v>
      </c>
      <c r="B392" t="s">
        <v>796</v>
      </c>
    </row>
    <row r="393" spans="1:2" x14ac:dyDescent="0.25">
      <c r="A393" s="38">
        <v>38380001438000</v>
      </c>
      <c r="B393" t="s">
        <v>797</v>
      </c>
    </row>
    <row r="394" spans="1:2" x14ac:dyDescent="0.25">
      <c r="A394" s="38">
        <v>38380001438001</v>
      </c>
      <c r="B394" t="s">
        <v>798</v>
      </c>
    </row>
    <row r="395" spans="1:2" x14ac:dyDescent="0.25">
      <c r="A395" s="38">
        <v>38380001438002</v>
      </c>
      <c r="B395" t="s">
        <v>799</v>
      </c>
    </row>
    <row r="396" spans="1:2" x14ac:dyDescent="0.25">
      <c r="A396" s="38">
        <v>38380001439000</v>
      </c>
      <c r="B396" t="s">
        <v>800</v>
      </c>
    </row>
    <row r="397" spans="1:2" x14ac:dyDescent="0.25">
      <c r="A397" s="38">
        <v>38380001440000</v>
      </c>
      <c r="B397" t="s">
        <v>801</v>
      </c>
    </row>
    <row r="398" spans="1:2" x14ac:dyDescent="0.25">
      <c r="A398" s="38">
        <v>38380001441000</v>
      </c>
      <c r="B398" t="s">
        <v>802</v>
      </c>
    </row>
    <row r="399" spans="1:2" x14ac:dyDescent="0.25">
      <c r="A399" s="38">
        <v>38380001443000</v>
      </c>
      <c r="B399" t="s">
        <v>734</v>
      </c>
    </row>
    <row r="400" spans="1:2" x14ac:dyDescent="0.25">
      <c r="A400" s="38">
        <v>38380001443001</v>
      </c>
      <c r="B400" t="s">
        <v>803</v>
      </c>
    </row>
    <row r="401" spans="1:2" x14ac:dyDescent="0.25">
      <c r="A401" s="38">
        <v>38380001521000</v>
      </c>
      <c r="B401" t="s">
        <v>804</v>
      </c>
    </row>
    <row r="402" spans="1:2" x14ac:dyDescent="0.25">
      <c r="A402" s="38">
        <v>38380001521001</v>
      </c>
      <c r="B402" t="s">
        <v>805</v>
      </c>
    </row>
    <row r="403" spans="1:2" x14ac:dyDescent="0.25">
      <c r="A403" s="38">
        <v>38380001521002</v>
      </c>
      <c r="B403" t="s">
        <v>806</v>
      </c>
    </row>
    <row r="404" spans="1:2" x14ac:dyDescent="0.25">
      <c r="A404" s="38">
        <v>38380001830000</v>
      </c>
      <c r="B404" t="s">
        <v>807</v>
      </c>
    </row>
    <row r="405" spans="1:2" x14ac:dyDescent="0.25">
      <c r="A405" s="38">
        <v>38380001831000</v>
      </c>
      <c r="B405" t="s">
        <v>808</v>
      </c>
    </row>
    <row r="406" spans="1:2" x14ac:dyDescent="0.25">
      <c r="A406" s="38">
        <v>38380002221000</v>
      </c>
      <c r="B406" t="s">
        <v>809</v>
      </c>
    </row>
    <row r="407" spans="1:2" x14ac:dyDescent="0.25">
      <c r="A407" s="38">
        <v>38390000406000</v>
      </c>
      <c r="B407" t="s">
        <v>810</v>
      </c>
    </row>
    <row r="408" spans="1:2" x14ac:dyDescent="0.25">
      <c r="A408" s="38">
        <v>38390001717000</v>
      </c>
      <c r="B408" t="s">
        <v>811</v>
      </c>
    </row>
    <row r="409" spans="1:2" x14ac:dyDescent="0.25">
      <c r="A409" s="38">
        <v>38390001760000</v>
      </c>
      <c r="B409" t="s">
        <v>740</v>
      </c>
    </row>
    <row r="410" spans="1:2" x14ac:dyDescent="0.25">
      <c r="A410" s="38">
        <v>38390001760105</v>
      </c>
      <c r="B410" t="s">
        <v>812</v>
      </c>
    </row>
    <row r="411" spans="1:2" x14ac:dyDescent="0.25">
      <c r="A411" s="38">
        <v>38390001760205</v>
      </c>
      <c r="B411" t="s">
        <v>813</v>
      </c>
    </row>
    <row r="412" spans="1:2" x14ac:dyDescent="0.25">
      <c r="A412" s="38">
        <v>38390001760305</v>
      </c>
      <c r="B412" t="s">
        <v>814</v>
      </c>
    </row>
    <row r="413" spans="1:2" x14ac:dyDescent="0.25">
      <c r="A413" s="38">
        <v>38390001760310</v>
      </c>
      <c r="B413" t="s">
        <v>811</v>
      </c>
    </row>
    <row r="414" spans="1:2" x14ac:dyDescent="0.25">
      <c r="A414" s="38">
        <v>38390001760410</v>
      </c>
      <c r="B414" t="s">
        <v>815</v>
      </c>
    </row>
    <row r="415" spans="1:2" x14ac:dyDescent="0.25">
      <c r="A415" s="38">
        <v>38390001760412</v>
      </c>
      <c r="B415" t="s">
        <v>816</v>
      </c>
    </row>
    <row r="416" spans="1:2" x14ac:dyDescent="0.25">
      <c r="A416" s="38">
        <v>38390001760413</v>
      </c>
      <c r="B416" t="s">
        <v>817</v>
      </c>
    </row>
    <row r="417" spans="1:2" x14ac:dyDescent="0.25">
      <c r="A417" s="38">
        <v>38390001760414</v>
      </c>
      <c r="B417" t="s">
        <v>818</v>
      </c>
    </row>
    <row r="418" spans="1:2" x14ac:dyDescent="0.25">
      <c r="A418" s="38">
        <v>38390001760415</v>
      </c>
      <c r="B418" t="s">
        <v>819</v>
      </c>
    </row>
    <row r="419" spans="1:2" x14ac:dyDescent="0.25">
      <c r="A419" s="38">
        <v>38390001760416</v>
      </c>
      <c r="B419" t="s">
        <v>820</v>
      </c>
    </row>
    <row r="420" spans="1:2" x14ac:dyDescent="0.25">
      <c r="A420" s="38">
        <v>38390001760418</v>
      </c>
      <c r="B420" t="s">
        <v>821</v>
      </c>
    </row>
    <row r="421" spans="1:2" x14ac:dyDescent="0.25">
      <c r="A421" s="38">
        <v>38390001760711</v>
      </c>
      <c r="B421" t="s">
        <v>822</v>
      </c>
    </row>
    <row r="422" spans="1:2" x14ac:dyDescent="0.25">
      <c r="A422" s="38">
        <v>38390001760712</v>
      </c>
      <c r="B422" t="s">
        <v>823</v>
      </c>
    </row>
    <row r="423" spans="1:2" x14ac:dyDescent="0.25">
      <c r="A423" s="38">
        <v>38390001760713</v>
      </c>
      <c r="B423" t="s">
        <v>824</v>
      </c>
    </row>
    <row r="424" spans="1:2" x14ac:dyDescent="0.25">
      <c r="A424" s="38">
        <v>38390001760718</v>
      </c>
      <c r="B424" t="s">
        <v>825</v>
      </c>
    </row>
    <row r="425" spans="1:2" x14ac:dyDescent="0.25">
      <c r="A425" s="38">
        <v>38390001760724</v>
      </c>
      <c r="B425" t="s">
        <v>826</v>
      </c>
    </row>
    <row r="426" spans="1:2" x14ac:dyDescent="0.25">
      <c r="A426" s="38">
        <v>38390001760725</v>
      </c>
      <c r="B426" t="s">
        <v>827</v>
      </c>
    </row>
    <row r="427" spans="1:2" x14ac:dyDescent="0.25">
      <c r="A427" s="38">
        <v>38390001760728</v>
      </c>
      <c r="B427" t="s">
        <v>828</v>
      </c>
    </row>
    <row r="428" spans="1:2" x14ac:dyDescent="0.25">
      <c r="A428" s="38">
        <v>38390001760805</v>
      </c>
      <c r="B428" t="s">
        <v>829</v>
      </c>
    </row>
    <row r="429" spans="1:2" x14ac:dyDescent="0.25">
      <c r="A429" s="38">
        <v>38390001760905</v>
      </c>
      <c r="B429" t="s">
        <v>740</v>
      </c>
    </row>
    <row r="430" spans="1:2" x14ac:dyDescent="0.25">
      <c r="A430" s="38">
        <v>38390001821000</v>
      </c>
      <c r="B430" t="s">
        <v>741</v>
      </c>
    </row>
    <row r="431" spans="1:2" x14ac:dyDescent="0.25">
      <c r="A431" s="38">
        <v>38400001716000</v>
      </c>
      <c r="B431" t="s">
        <v>830</v>
      </c>
    </row>
    <row r="432" spans="1:2" x14ac:dyDescent="0.25">
      <c r="A432" s="38">
        <v>38400001716001</v>
      </c>
      <c r="B432" t="s">
        <v>736</v>
      </c>
    </row>
    <row r="433" spans="1:2" x14ac:dyDescent="0.25">
      <c r="A433" s="38">
        <v>38400001716002</v>
      </c>
      <c r="B433" t="s">
        <v>737</v>
      </c>
    </row>
    <row r="434" spans="1:2" x14ac:dyDescent="0.25">
      <c r="A434" s="38">
        <v>38480000411000</v>
      </c>
      <c r="B434" t="s">
        <v>765</v>
      </c>
    </row>
    <row r="435" spans="1:2" x14ac:dyDescent="0.25">
      <c r="A435" s="38">
        <v>38480000411001</v>
      </c>
      <c r="B435" t="s">
        <v>765</v>
      </c>
    </row>
    <row r="436" spans="1:2" x14ac:dyDescent="0.25">
      <c r="A436" s="38">
        <v>38480000411002</v>
      </c>
      <c r="B436" t="s">
        <v>765</v>
      </c>
    </row>
    <row r="437" spans="1:2" x14ac:dyDescent="0.25">
      <c r="A437" s="38">
        <v>38480001328000</v>
      </c>
      <c r="B437" t="s">
        <v>743</v>
      </c>
    </row>
    <row r="438" spans="1:2" x14ac:dyDescent="0.25">
      <c r="A438" s="38">
        <v>38480001328001</v>
      </c>
      <c r="B438" t="s">
        <v>744</v>
      </c>
    </row>
    <row r="439" spans="1:2" x14ac:dyDescent="0.25">
      <c r="A439" s="38">
        <v>38480001328002</v>
      </c>
      <c r="B439" t="s">
        <v>831</v>
      </c>
    </row>
    <row r="440" spans="1:2" x14ac:dyDescent="0.25">
      <c r="A440" s="38">
        <v>38480001328005</v>
      </c>
      <c r="B440" t="s">
        <v>832</v>
      </c>
    </row>
    <row r="441" spans="1:2" x14ac:dyDescent="0.25">
      <c r="A441" s="38">
        <v>38480001328009</v>
      </c>
      <c r="B441" t="s">
        <v>750</v>
      </c>
    </row>
    <row r="442" spans="1:2" x14ac:dyDescent="0.25">
      <c r="A442" s="38">
        <v>38480001328010</v>
      </c>
      <c r="B442" t="s">
        <v>751</v>
      </c>
    </row>
    <row r="443" spans="1:2" x14ac:dyDescent="0.25">
      <c r="A443" s="38">
        <v>38480001328012</v>
      </c>
      <c r="B443" t="s">
        <v>752</v>
      </c>
    </row>
    <row r="444" spans="1:2" x14ac:dyDescent="0.25">
      <c r="A444" s="38">
        <v>38480001328013</v>
      </c>
      <c r="B444" t="s">
        <v>833</v>
      </c>
    </row>
    <row r="445" spans="1:2" x14ac:dyDescent="0.25">
      <c r="A445" s="38">
        <v>38480001328014</v>
      </c>
      <c r="B445" t="s">
        <v>754</v>
      </c>
    </row>
    <row r="446" spans="1:2" x14ac:dyDescent="0.25">
      <c r="A446" s="38">
        <v>38480001328016</v>
      </c>
      <c r="B446" t="s">
        <v>756</v>
      </c>
    </row>
    <row r="447" spans="1:2" x14ac:dyDescent="0.25">
      <c r="A447" s="38">
        <v>38480001328017</v>
      </c>
      <c r="B447" t="s">
        <v>743</v>
      </c>
    </row>
    <row r="448" spans="1:2" x14ac:dyDescent="0.25">
      <c r="A448" s="38">
        <v>38480001521000</v>
      </c>
      <c r="B448" t="s">
        <v>804</v>
      </c>
    </row>
    <row r="449" spans="1:2" x14ac:dyDescent="0.25">
      <c r="A449" s="38">
        <v>38480001822000</v>
      </c>
      <c r="B449" t="s">
        <v>620</v>
      </c>
    </row>
    <row r="450" spans="1:2" x14ac:dyDescent="0.25">
      <c r="A450" s="38">
        <v>38490000406000</v>
      </c>
      <c r="B450" t="s">
        <v>760</v>
      </c>
    </row>
    <row r="451" spans="1:2" x14ac:dyDescent="0.25">
      <c r="A451" s="38">
        <v>38490001441000</v>
      </c>
      <c r="B451" t="s">
        <v>779</v>
      </c>
    </row>
    <row r="452" spans="1:2" x14ac:dyDescent="0.25">
      <c r="A452" s="38">
        <v>38490001441001</v>
      </c>
      <c r="B452" t="s">
        <v>780</v>
      </c>
    </row>
    <row r="453" spans="1:2" x14ac:dyDescent="0.25">
      <c r="A453" s="38">
        <v>38490001717000</v>
      </c>
      <c r="B453" t="s">
        <v>811</v>
      </c>
    </row>
    <row r="454" spans="1:2" x14ac:dyDescent="0.25">
      <c r="A454" s="38">
        <v>38490001719000</v>
      </c>
      <c r="B454" t="s">
        <v>738</v>
      </c>
    </row>
    <row r="455" spans="1:2" x14ac:dyDescent="0.25">
      <c r="A455" s="38">
        <v>38490001719001</v>
      </c>
      <c r="B455" t="s">
        <v>781</v>
      </c>
    </row>
    <row r="456" spans="1:2" x14ac:dyDescent="0.25">
      <c r="A456" s="38">
        <v>38490001719002</v>
      </c>
      <c r="B456" t="s">
        <v>781</v>
      </c>
    </row>
    <row r="457" spans="1:2" x14ac:dyDescent="0.25">
      <c r="A457" s="38">
        <v>38490001719003</v>
      </c>
      <c r="B457" t="s">
        <v>834</v>
      </c>
    </row>
    <row r="458" spans="1:2" x14ac:dyDescent="0.25">
      <c r="A458" s="38">
        <v>38490001719004</v>
      </c>
      <c r="B458" t="s">
        <v>835</v>
      </c>
    </row>
    <row r="459" spans="1:2" x14ac:dyDescent="0.25">
      <c r="A459" s="38">
        <v>38490001719005</v>
      </c>
      <c r="B459" t="s">
        <v>836</v>
      </c>
    </row>
    <row r="460" spans="1:2" x14ac:dyDescent="0.25">
      <c r="A460" s="38">
        <v>38490001719006</v>
      </c>
      <c r="B460" t="s">
        <v>837</v>
      </c>
    </row>
    <row r="461" spans="1:2" x14ac:dyDescent="0.25">
      <c r="A461" s="38">
        <v>38490001719007</v>
      </c>
      <c r="B461" t="s">
        <v>838</v>
      </c>
    </row>
    <row r="462" spans="1:2" x14ac:dyDescent="0.25">
      <c r="A462" s="38">
        <v>38490001720000</v>
      </c>
      <c r="B462" t="s">
        <v>739</v>
      </c>
    </row>
    <row r="463" spans="1:2" x14ac:dyDescent="0.25">
      <c r="A463" s="38">
        <v>38490001722000</v>
      </c>
      <c r="B463" t="s">
        <v>839</v>
      </c>
    </row>
    <row r="464" spans="1:2" x14ac:dyDescent="0.25">
      <c r="A464" s="38">
        <v>38490001722001</v>
      </c>
      <c r="B464" t="s">
        <v>840</v>
      </c>
    </row>
    <row r="465" spans="1:2" x14ac:dyDescent="0.25">
      <c r="A465" s="38">
        <v>38490001722002</v>
      </c>
      <c r="B465" t="s">
        <v>788</v>
      </c>
    </row>
    <row r="466" spans="1:2" x14ac:dyDescent="0.25">
      <c r="A466" s="38">
        <v>38490001722003</v>
      </c>
      <c r="B466" t="s">
        <v>841</v>
      </c>
    </row>
    <row r="467" spans="1:2" x14ac:dyDescent="0.25">
      <c r="A467" s="38">
        <v>38490001722004</v>
      </c>
      <c r="B467" t="s">
        <v>842</v>
      </c>
    </row>
    <row r="468" spans="1:2" x14ac:dyDescent="0.25">
      <c r="A468" s="38">
        <v>38490001722005</v>
      </c>
      <c r="B468" t="s">
        <v>843</v>
      </c>
    </row>
    <row r="469" spans="1:2" x14ac:dyDescent="0.25">
      <c r="A469" s="38">
        <v>38490001723000</v>
      </c>
      <c r="B469" t="s">
        <v>844</v>
      </c>
    </row>
    <row r="470" spans="1:2" x14ac:dyDescent="0.25">
      <c r="A470" s="38">
        <v>38490001760000</v>
      </c>
      <c r="B470" t="s">
        <v>740</v>
      </c>
    </row>
    <row r="471" spans="1:2" x14ac:dyDescent="0.25">
      <c r="A471" s="38">
        <v>38490001821000</v>
      </c>
      <c r="B471" t="s">
        <v>741</v>
      </c>
    </row>
    <row r="472" spans="1:2" x14ac:dyDescent="0.25">
      <c r="A472" s="38">
        <v>38490001843000</v>
      </c>
      <c r="B472" t="s">
        <v>782</v>
      </c>
    </row>
    <row r="473" spans="1:2" x14ac:dyDescent="0.25">
      <c r="A473" s="38">
        <v>38490001843001</v>
      </c>
      <c r="B473" t="s">
        <v>783</v>
      </c>
    </row>
    <row r="474" spans="1:2" x14ac:dyDescent="0.25">
      <c r="A474" s="38">
        <v>38490001843002</v>
      </c>
      <c r="B474" t="s">
        <v>845</v>
      </c>
    </row>
    <row r="475" spans="1:2" x14ac:dyDescent="0.25">
      <c r="A475" s="38">
        <v>38500000007000</v>
      </c>
      <c r="B475" t="s">
        <v>846</v>
      </c>
    </row>
    <row r="476" spans="1:2" x14ac:dyDescent="0.25">
      <c r="A476" s="38">
        <v>39000001688000</v>
      </c>
      <c r="B476" t="s">
        <v>847</v>
      </c>
    </row>
    <row r="477" spans="1:2" x14ac:dyDescent="0.25">
      <c r="A477" s="38">
        <v>39080001403000</v>
      </c>
      <c r="B477" t="s">
        <v>792</v>
      </c>
    </row>
    <row r="478" spans="1:2" x14ac:dyDescent="0.25">
      <c r="A478" s="38">
        <v>38490001403000</v>
      </c>
      <c r="B478" t="s">
        <v>792</v>
      </c>
    </row>
    <row r="479" spans="1:2" x14ac:dyDescent="0.25">
      <c r="A479" s="38">
        <v>53200000019000</v>
      </c>
      <c r="B479" t="s">
        <v>848</v>
      </c>
    </row>
    <row r="480" spans="1:2" x14ac:dyDescent="0.25">
      <c r="A480" s="38">
        <v>53200000023000</v>
      </c>
      <c r="B480" t="s">
        <v>849</v>
      </c>
    </row>
    <row r="481" spans="1:2" x14ac:dyDescent="0.25">
      <c r="A481" s="38">
        <v>53200000024000</v>
      </c>
      <c r="B481" t="s">
        <v>850</v>
      </c>
    </row>
    <row r="482" spans="1:2" x14ac:dyDescent="0.25">
      <c r="A482" s="38">
        <v>53200000027000</v>
      </c>
      <c r="B482" t="s">
        <v>851</v>
      </c>
    </row>
    <row r="483" spans="1:2" x14ac:dyDescent="0.25">
      <c r="A483" s="38">
        <v>53200000028000</v>
      </c>
      <c r="B483" t="s">
        <v>852</v>
      </c>
    </row>
    <row r="484" spans="1:2" x14ac:dyDescent="0.25">
      <c r="A484" s="38">
        <v>53200000030000</v>
      </c>
      <c r="B484" t="s">
        <v>853</v>
      </c>
    </row>
    <row r="485" spans="1:2" x14ac:dyDescent="0.25">
      <c r="A485" s="38">
        <v>53200000035000</v>
      </c>
      <c r="B485" t="s">
        <v>854</v>
      </c>
    </row>
    <row r="486" spans="1:2" x14ac:dyDescent="0.25">
      <c r="A486" s="38">
        <v>53200000036000</v>
      </c>
      <c r="B486" t="s">
        <v>855</v>
      </c>
    </row>
    <row r="487" spans="1:2" x14ac:dyDescent="0.25">
      <c r="A487" s="38">
        <v>53200000621000</v>
      </c>
      <c r="B487" t="s">
        <v>856</v>
      </c>
    </row>
    <row r="488" spans="1:2" x14ac:dyDescent="0.25">
      <c r="A488" s="38">
        <v>53200001181000</v>
      </c>
      <c r="B488" t="s">
        <v>857</v>
      </c>
    </row>
    <row r="489" spans="1:2" x14ac:dyDescent="0.25">
      <c r="A489" s="38">
        <v>63200000025000</v>
      </c>
      <c r="B489" t="s">
        <v>858</v>
      </c>
    </row>
    <row r="490" spans="1:2" x14ac:dyDescent="0.25">
      <c r="A490" s="38">
        <v>63200000034000</v>
      </c>
      <c r="B490" t="s">
        <v>859</v>
      </c>
    </row>
    <row r="491" spans="1:2" x14ac:dyDescent="0.25">
      <c r="A491" s="38">
        <v>63200001161000</v>
      </c>
      <c r="B491" t="s">
        <v>860</v>
      </c>
    </row>
    <row r="492" spans="1:2" x14ac:dyDescent="0.25">
      <c r="A492" s="38">
        <v>63200001227000</v>
      </c>
      <c r="B492" t="s">
        <v>861</v>
      </c>
    </row>
    <row r="493" spans="1:2" x14ac:dyDescent="0.25">
      <c r="A493" s="38">
        <v>63300000038000</v>
      </c>
      <c r="B493" t="s">
        <v>862</v>
      </c>
    </row>
    <row r="494" spans="1:2" x14ac:dyDescent="0.25">
      <c r="A494" s="38">
        <v>63300000039000</v>
      </c>
      <c r="B494" t="s">
        <v>863</v>
      </c>
    </row>
    <row r="495" spans="1:2" x14ac:dyDescent="0.25">
      <c r="A495" s="38">
        <v>63300000040000</v>
      </c>
      <c r="B495" t="s">
        <v>864</v>
      </c>
    </row>
    <row r="496" spans="1:2" x14ac:dyDescent="0.25">
      <c r="A496" s="38">
        <v>63300000044000</v>
      </c>
      <c r="B496" t="s">
        <v>865</v>
      </c>
    </row>
    <row r="497" spans="1:2" x14ac:dyDescent="0.25">
      <c r="A497" s="38">
        <v>63300000045000</v>
      </c>
      <c r="B497" t="s">
        <v>866</v>
      </c>
    </row>
    <row r="498" spans="1:2" x14ac:dyDescent="0.25">
      <c r="A498" s="38">
        <v>63300000049000</v>
      </c>
      <c r="B498" t="s">
        <v>867</v>
      </c>
    </row>
    <row r="499" spans="1:2" x14ac:dyDescent="0.25">
      <c r="A499" s="38">
        <v>63300000063000</v>
      </c>
      <c r="B499" t="s">
        <v>868</v>
      </c>
    </row>
    <row r="500" spans="1:2" x14ac:dyDescent="0.25">
      <c r="A500" s="38">
        <v>63300000622000</v>
      </c>
      <c r="B500" t="s">
        <v>869</v>
      </c>
    </row>
    <row r="501" spans="1:2" x14ac:dyDescent="0.25">
      <c r="A501" s="38" t="s">
        <v>870</v>
      </c>
      <c r="B501" t="s">
        <v>430</v>
      </c>
    </row>
    <row r="502" spans="1:2" x14ac:dyDescent="0.25">
      <c r="A502" s="38" t="s">
        <v>871</v>
      </c>
      <c r="B502" t="s">
        <v>872</v>
      </c>
    </row>
    <row r="503" spans="1:2" x14ac:dyDescent="0.25">
      <c r="A503" s="38" t="s">
        <v>873</v>
      </c>
      <c r="B503" t="s">
        <v>434</v>
      </c>
    </row>
    <row r="504" spans="1:2" x14ac:dyDescent="0.25">
      <c r="A504" s="38" t="s">
        <v>874</v>
      </c>
      <c r="B504" t="s">
        <v>436</v>
      </c>
    </row>
    <row r="505" spans="1:2" x14ac:dyDescent="0.25">
      <c r="A505" s="38" t="s">
        <v>875</v>
      </c>
      <c r="B505" t="s">
        <v>444</v>
      </c>
    </row>
    <row r="506" spans="1:2" x14ac:dyDescent="0.25">
      <c r="A506" s="38" t="s">
        <v>876</v>
      </c>
      <c r="B506" t="s">
        <v>877</v>
      </c>
    </row>
    <row r="507" spans="1:2" x14ac:dyDescent="0.25">
      <c r="A507" s="38" t="s">
        <v>878</v>
      </c>
      <c r="B507" t="s">
        <v>879</v>
      </c>
    </row>
    <row r="508" spans="1:2" x14ac:dyDescent="0.25">
      <c r="A508" s="38" t="s">
        <v>880</v>
      </c>
      <c r="B508" t="s">
        <v>462</v>
      </c>
    </row>
    <row r="509" spans="1:2" x14ac:dyDescent="0.25">
      <c r="A509" s="38" t="s">
        <v>881</v>
      </c>
      <c r="B509" t="s">
        <v>468</v>
      </c>
    </row>
    <row r="510" spans="1:2" x14ac:dyDescent="0.25">
      <c r="A510" s="38" t="s">
        <v>882</v>
      </c>
      <c r="B510" t="s">
        <v>472</v>
      </c>
    </row>
    <row r="511" spans="1:2" x14ac:dyDescent="0.25">
      <c r="A511" s="38" t="s">
        <v>883</v>
      </c>
      <c r="B511" t="s">
        <v>474</v>
      </c>
    </row>
    <row r="512" spans="1:2" x14ac:dyDescent="0.25">
      <c r="A512" s="38" t="s">
        <v>884</v>
      </c>
      <c r="B512" t="s">
        <v>885</v>
      </c>
    </row>
    <row r="513" spans="1:2" x14ac:dyDescent="0.25">
      <c r="A513" s="38" t="s">
        <v>886</v>
      </c>
      <c r="B513" t="s">
        <v>887</v>
      </c>
    </row>
    <row r="514" spans="1:2" x14ac:dyDescent="0.25">
      <c r="A514" s="38" t="s">
        <v>888</v>
      </c>
      <c r="B514" t="s">
        <v>889</v>
      </c>
    </row>
    <row r="515" spans="1:2" x14ac:dyDescent="0.25">
      <c r="A515" s="38" t="s">
        <v>890</v>
      </c>
      <c r="B515" t="s">
        <v>891</v>
      </c>
    </row>
    <row r="516" spans="1:2" x14ac:dyDescent="0.25">
      <c r="A516" s="38" t="s">
        <v>892</v>
      </c>
      <c r="B516" t="s">
        <v>481</v>
      </c>
    </row>
    <row r="517" spans="1:2" x14ac:dyDescent="0.25">
      <c r="A517" s="38" t="s">
        <v>893</v>
      </c>
      <c r="B517" t="s">
        <v>485</v>
      </c>
    </row>
    <row r="518" spans="1:2" x14ac:dyDescent="0.25">
      <c r="A518" s="38" t="s">
        <v>207</v>
      </c>
      <c r="B518" t="s">
        <v>894</v>
      </c>
    </row>
    <row r="519" spans="1:2" x14ac:dyDescent="0.25">
      <c r="A519" s="38" t="s">
        <v>895</v>
      </c>
      <c r="B519" t="s">
        <v>894</v>
      </c>
    </row>
    <row r="520" spans="1:2" x14ac:dyDescent="0.25">
      <c r="A520" s="38" t="s">
        <v>178</v>
      </c>
      <c r="B520" t="s">
        <v>896</v>
      </c>
    </row>
    <row r="521" spans="1:2" x14ac:dyDescent="0.25">
      <c r="A521" s="38" t="s">
        <v>897</v>
      </c>
      <c r="B521" t="s">
        <v>898</v>
      </c>
    </row>
    <row r="522" spans="1:2" x14ac:dyDescent="0.25">
      <c r="A522" s="38" t="s">
        <v>899</v>
      </c>
      <c r="B522" t="s">
        <v>900</v>
      </c>
    </row>
    <row r="523" spans="1:2" x14ac:dyDescent="0.25">
      <c r="A523" s="38" t="s">
        <v>901</v>
      </c>
      <c r="B523" t="s">
        <v>900</v>
      </c>
    </row>
    <row r="524" spans="1:2" x14ac:dyDescent="0.25">
      <c r="A524" s="38" t="s">
        <v>172</v>
      </c>
      <c r="B524" t="s">
        <v>902</v>
      </c>
    </row>
    <row r="525" spans="1:2" x14ac:dyDescent="0.25">
      <c r="A525" s="38" t="s">
        <v>903</v>
      </c>
      <c r="B525" t="s">
        <v>902</v>
      </c>
    </row>
    <row r="526" spans="1:2" x14ac:dyDescent="0.25">
      <c r="A526" s="38" t="s">
        <v>904</v>
      </c>
      <c r="B526" t="s">
        <v>905</v>
      </c>
    </row>
    <row r="527" spans="1:2" x14ac:dyDescent="0.25">
      <c r="A527" s="38" t="s">
        <v>906</v>
      </c>
      <c r="B527" t="s">
        <v>907</v>
      </c>
    </row>
    <row r="528" spans="1:2" x14ac:dyDescent="0.25">
      <c r="A528" s="38" t="s">
        <v>908</v>
      </c>
      <c r="B528" t="s">
        <v>909</v>
      </c>
    </row>
    <row r="529" spans="1:2" x14ac:dyDescent="0.25">
      <c r="A529" s="38" t="s">
        <v>910</v>
      </c>
      <c r="B529" t="s">
        <v>911</v>
      </c>
    </row>
    <row r="530" spans="1:2" x14ac:dyDescent="0.25">
      <c r="A530" s="38" t="s">
        <v>912</v>
      </c>
      <c r="B530" t="s">
        <v>913</v>
      </c>
    </row>
    <row r="531" spans="1:2" x14ac:dyDescent="0.25">
      <c r="A531" s="38" t="s">
        <v>914</v>
      </c>
      <c r="B531" t="s">
        <v>909</v>
      </c>
    </row>
    <row r="532" spans="1:2" x14ac:dyDescent="0.25">
      <c r="A532" s="38" t="s">
        <v>915</v>
      </c>
      <c r="B532" t="s">
        <v>470</v>
      </c>
    </row>
    <row r="533" spans="1:2" x14ac:dyDescent="0.25">
      <c r="A533" s="38" t="s">
        <v>916</v>
      </c>
      <c r="B533" t="s">
        <v>470</v>
      </c>
    </row>
    <row r="534" spans="1:2" x14ac:dyDescent="0.25">
      <c r="A534" s="38" t="s">
        <v>917</v>
      </c>
      <c r="B534" t="s">
        <v>918</v>
      </c>
    </row>
    <row r="535" spans="1:2" x14ac:dyDescent="0.25">
      <c r="A535" s="38" t="s">
        <v>919</v>
      </c>
      <c r="B535" t="s">
        <v>918</v>
      </c>
    </row>
    <row r="536" spans="1:2" x14ac:dyDescent="0.25">
      <c r="A536" s="38" t="s">
        <v>920</v>
      </c>
      <c r="B536" t="s">
        <v>921</v>
      </c>
    </row>
    <row r="537" spans="1:2" x14ac:dyDescent="0.25">
      <c r="A537" s="38" t="s">
        <v>922</v>
      </c>
      <c r="B537" t="s">
        <v>923</v>
      </c>
    </row>
    <row r="538" spans="1:2" x14ac:dyDescent="0.25">
      <c r="A538" s="38" t="s">
        <v>924</v>
      </c>
      <c r="B538" t="s">
        <v>923</v>
      </c>
    </row>
    <row r="539" spans="1:2" x14ac:dyDescent="0.25">
      <c r="A539" s="38" t="s">
        <v>925</v>
      </c>
      <c r="B539" t="s">
        <v>926</v>
      </c>
    </row>
    <row r="540" spans="1:2" x14ac:dyDescent="0.25">
      <c r="A540" s="38" t="s">
        <v>927</v>
      </c>
      <c r="B540" t="s">
        <v>926</v>
      </c>
    </row>
    <row r="541" spans="1:2" x14ac:dyDescent="0.25">
      <c r="A541" s="38" t="s">
        <v>928</v>
      </c>
      <c r="B541" t="s">
        <v>622</v>
      </c>
    </row>
    <row r="542" spans="1:2" x14ac:dyDescent="0.25">
      <c r="A542" s="38" t="s">
        <v>929</v>
      </c>
      <c r="B542" t="s">
        <v>622</v>
      </c>
    </row>
    <row r="543" spans="1:2" x14ac:dyDescent="0.25">
      <c r="A543" s="38" t="s">
        <v>930</v>
      </c>
      <c r="B543" t="s">
        <v>622</v>
      </c>
    </row>
    <row r="544" spans="1:2" x14ac:dyDescent="0.25">
      <c r="A544" s="38" t="s">
        <v>931</v>
      </c>
      <c r="B544" t="s">
        <v>932</v>
      </c>
    </row>
    <row r="545" spans="1:2" x14ac:dyDescent="0.25">
      <c r="A545" s="38" t="s">
        <v>933</v>
      </c>
      <c r="B545" t="s">
        <v>932</v>
      </c>
    </row>
    <row r="546" spans="1:2" x14ac:dyDescent="0.25">
      <c r="A546" s="38" t="s">
        <v>934</v>
      </c>
      <c r="B546" t="s">
        <v>935</v>
      </c>
    </row>
    <row r="547" spans="1:2" x14ac:dyDescent="0.25">
      <c r="A547" s="38" t="s">
        <v>936</v>
      </c>
      <c r="B547" t="s">
        <v>937</v>
      </c>
    </row>
    <row r="548" spans="1:2" x14ac:dyDescent="0.25">
      <c r="A548" s="38" t="s">
        <v>938</v>
      </c>
      <c r="B548" t="s">
        <v>939</v>
      </c>
    </row>
    <row r="549" spans="1:2" x14ac:dyDescent="0.25">
      <c r="A549" s="38" t="s">
        <v>940</v>
      </c>
      <c r="B549" t="s">
        <v>941</v>
      </c>
    </row>
    <row r="550" spans="1:2" x14ac:dyDescent="0.25">
      <c r="A550" s="38" t="s">
        <v>942</v>
      </c>
      <c r="B550" t="s">
        <v>943</v>
      </c>
    </row>
    <row r="551" spans="1:2" x14ac:dyDescent="0.25">
      <c r="A551" s="38" t="s">
        <v>944</v>
      </c>
      <c r="B551" t="s">
        <v>945</v>
      </c>
    </row>
    <row r="552" spans="1:2" x14ac:dyDescent="0.25">
      <c r="A552" s="38" t="s">
        <v>946</v>
      </c>
      <c r="B552" t="s">
        <v>947</v>
      </c>
    </row>
    <row r="553" spans="1:2" x14ac:dyDescent="0.25">
      <c r="A553" s="38" t="s">
        <v>948</v>
      </c>
      <c r="B553" t="s">
        <v>949</v>
      </c>
    </row>
    <row r="554" spans="1:2" x14ac:dyDescent="0.25">
      <c r="A554" s="38" t="s">
        <v>950</v>
      </c>
      <c r="B554" t="s">
        <v>493</v>
      </c>
    </row>
    <row r="555" spans="1:2" x14ac:dyDescent="0.25">
      <c r="A555" s="38" t="s">
        <v>951</v>
      </c>
      <c r="B555" t="s">
        <v>493</v>
      </c>
    </row>
    <row r="556" spans="1:2" x14ac:dyDescent="0.25">
      <c r="A556" s="38" t="s">
        <v>245</v>
      </c>
      <c r="B556" t="s">
        <v>952</v>
      </c>
    </row>
    <row r="557" spans="1:2" x14ac:dyDescent="0.25">
      <c r="A557" s="38" t="s">
        <v>953</v>
      </c>
      <c r="B557" t="s">
        <v>952</v>
      </c>
    </row>
    <row r="558" spans="1:2" x14ac:dyDescent="0.25">
      <c r="A558" s="38" t="s">
        <v>954</v>
      </c>
      <c r="B558" t="s">
        <v>955</v>
      </c>
    </row>
    <row r="559" spans="1:2" x14ac:dyDescent="0.25">
      <c r="A559" s="38" t="s">
        <v>956</v>
      </c>
      <c r="B559" t="s">
        <v>500</v>
      </c>
    </row>
    <row r="560" spans="1:2" x14ac:dyDescent="0.25">
      <c r="A560" s="38" t="s">
        <v>408</v>
      </c>
      <c r="B560" t="s">
        <v>957</v>
      </c>
    </row>
    <row r="561" spans="1:2" x14ac:dyDescent="0.25">
      <c r="A561" s="38" t="s">
        <v>958</v>
      </c>
      <c r="B561" t="s">
        <v>959</v>
      </c>
    </row>
    <row r="562" spans="1:2" x14ac:dyDescent="0.25">
      <c r="A562" s="38" t="s">
        <v>960</v>
      </c>
      <c r="B562" t="s">
        <v>961</v>
      </c>
    </row>
    <row r="563" spans="1:2" x14ac:dyDescent="0.25">
      <c r="A563" s="38" t="s">
        <v>962</v>
      </c>
      <c r="B563" t="s">
        <v>963</v>
      </c>
    </row>
    <row r="564" spans="1:2" x14ac:dyDescent="0.25">
      <c r="A564" s="38" t="s">
        <v>964</v>
      </c>
      <c r="B564" t="s">
        <v>965</v>
      </c>
    </row>
    <row r="565" spans="1:2" x14ac:dyDescent="0.25">
      <c r="A565" s="38" t="s">
        <v>966</v>
      </c>
      <c r="B565" t="s">
        <v>967</v>
      </c>
    </row>
    <row r="566" spans="1:2" x14ac:dyDescent="0.25">
      <c r="A566" s="38" t="s">
        <v>968</v>
      </c>
      <c r="B566" t="s">
        <v>969</v>
      </c>
    </row>
    <row r="567" spans="1:2" x14ac:dyDescent="0.25">
      <c r="A567" s="38" t="s">
        <v>970</v>
      </c>
      <c r="B567" t="s">
        <v>971</v>
      </c>
    </row>
    <row r="568" spans="1:2" x14ac:dyDescent="0.25">
      <c r="A568" s="38" t="s">
        <v>972</v>
      </c>
      <c r="B568" t="s">
        <v>973</v>
      </c>
    </row>
    <row r="569" spans="1:2" x14ac:dyDescent="0.25">
      <c r="A569" s="38" t="s">
        <v>974</v>
      </c>
      <c r="B569" t="s">
        <v>975</v>
      </c>
    </row>
    <row r="570" spans="1:2" x14ac:dyDescent="0.25">
      <c r="A570" s="38" t="s">
        <v>976</v>
      </c>
      <c r="B570" t="s">
        <v>977</v>
      </c>
    </row>
    <row r="571" spans="1:2" x14ac:dyDescent="0.25">
      <c r="A571" s="38" t="s">
        <v>978</v>
      </c>
      <c r="B571" t="s">
        <v>979</v>
      </c>
    </row>
    <row r="572" spans="1:2" x14ac:dyDescent="0.25">
      <c r="A572" s="38" t="s">
        <v>980</v>
      </c>
      <c r="B572" t="s">
        <v>981</v>
      </c>
    </row>
    <row r="573" spans="1:2" x14ac:dyDescent="0.25">
      <c r="A573" s="38" t="s">
        <v>982</v>
      </c>
      <c r="B573" t="s">
        <v>983</v>
      </c>
    </row>
    <row r="574" spans="1:2" x14ac:dyDescent="0.25">
      <c r="A574" s="38" t="s">
        <v>984</v>
      </c>
      <c r="B574" t="s">
        <v>985</v>
      </c>
    </row>
    <row r="575" spans="1:2" x14ac:dyDescent="0.25">
      <c r="A575" s="38" t="s">
        <v>986</v>
      </c>
      <c r="B575" t="s">
        <v>987</v>
      </c>
    </row>
    <row r="576" spans="1:2" x14ac:dyDescent="0.25">
      <c r="A576" s="38" t="s">
        <v>988</v>
      </c>
      <c r="B576" t="s">
        <v>989</v>
      </c>
    </row>
    <row r="577" spans="1:2" x14ac:dyDescent="0.25">
      <c r="A577" s="38" t="s">
        <v>990</v>
      </c>
      <c r="B577" t="s">
        <v>991</v>
      </c>
    </row>
    <row r="578" spans="1:2" x14ac:dyDescent="0.25">
      <c r="A578" s="38" t="s">
        <v>992</v>
      </c>
      <c r="B578" t="s">
        <v>993</v>
      </c>
    </row>
    <row r="579" spans="1:2" x14ac:dyDescent="0.25">
      <c r="A579" s="38" t="s">
        <v>994</v>
      </c>
      <c r="B579" t="s">
        <v>995</v>
      </c>
    </row>
    <row r="580" spans="1:2" x14ac:dyDescent="0.25">
      <c r="A580" s="38" t="s">
        <v>996</v>
      </c>
      <c r="B580" t="s">
        <v>997</v>
      </c>
    </row>
    <row r="581" spans="1:2" x14ac:dyDescent="0.25">
      <c r="A581" s="38" t="s">
        <v>998</v>
      </c>
      <c r="B581" t="s">
        <v>995</v>
      </c>
    </row>
    <row r="582" spans="1:2" x14ac:dyDescent="0.25">
      <c r="A582" s="38" t="s">
        <v>999</v>
      </c>
      <c r="B582" t="s">
        <v>1000</v>
      </c>
    </row>
    <row r="583" spans="1:2" x14ac:dyDescent="0.25">
      <c r="A583" s="38" t="s">
        <v>1001</v>
      </c>
      <c r="B583" t="s">
        <v>1002</v>
      </c>
    </row>
    <row r="584" spans="1:2" x14ac:dyDescent="0.25">
      <c r="A584" s="38" t="s">
        <v>1003</v>
      </c>
      <c r="B584" t="s">
        <v>1004</v>
      </c>
    </row>
    <row r="585" spans="1:2" x14ac:dyDescent="0.25">
      <c r="A585" s="38" t="s">
        <v>1005</v>
      </c>
      <c r="B585" t="s">
        <v>1004</v>
      </c>
    </row>
    <row r="586" spans="1:2" x14ac:dyDescent="0.25">
      <c r="A586" s="38" t="s">
        <v>1006</v>
      </c>
      <c r="B586" t="s">
        <v>1007</v>
      </c>
    </row>
    <row r="587" spans="1:2" x14ac:dyDescent="0.25">
      <c r="A587" s="38" t="s">
        <v>1008</v>
      </c>
      <c r="B587" t="s">
        <v>1009</v>
      </c>
    </row>
    <row r="588" spans="1:2" x14ac:dyDescent="0.25">
      <c r="A588" s="38" t="s">
        <v>1010</v>
      </c>
      <c r="B588" t="s">
        <v>1011</v>
      </c>
    </row>
    <row r="589" spans="1:2" x14ac:dyDescent="0.25">
      <c r="A589" s="38" t="s">
        <v>1012</v>
      </c>
      <c r="B589" t="s">
        <v>1013</v>
      </c>
    </row>
    <row r="590" spans="1:2" x14ac:dyDescent="0.25">
      <c r="A590" s="38" t="s">
        <v>1014</v>
      </c>
      <c r="B590" t="s">
        <v>1015</v>
      </c>
    </row>
    <row r="591" spans="1:2" x14ac:dyDescent="0.25">
      <c r="A591" s="38" t="s">
        <v>1016</v>
      </c>
      <c r="B591" t="s">
        <v>1017</v>
      </c>
    </row>
    <row r="592" spans="1:2" x14ac:dyDescent="0.25">
      <c r="A592" s="38" t="s">
        <v>1018</v>
      </c>
      <c r="B592" t="s">
        <v>1019</v>
      </c>
    </row>
    <row r="593" spans="1:2" x14ac:dyDescent="0.25">
      <c r="A593" s="38" t="s">
        <v>1020</v>
      </c>
      <c r="B593" t="s">
        <v>1021</v>
      </c>
    </row>
    <row r="594" spans="1:2" x14ac:dyDescent="0.25">
      <c r="A594" s="38" t="s">
        <v>1022</v>
      </c>
      <c r="B594" t="s">
        <v>1023</v>
      </c>
    </row>
    <row r="595" spans="1:2" x14ac:dyDescent="0.25">
      <c r="A595" s="38" t="s">
        <v>1024</v>
      </c>
      <c r="B595" t="s">
        <v>1025</v>
      </c>
    </row>
    <row r="596" spans="1:2" x14ac:dyDescent="0.25">
      <c r="A596" s="38" t="s">
        <v>1026</v>
      </c>
      <c r="B596" t="s">
        <v>1027</v>
      </c>
    </row>
    <row r="597" spans="1:2" x14ac:dyDescent="0.25">
      <c r="A597" s="38" t="s">
        <v>1028</v>
      </c>
      <c r="B597" t="s">
        <v>1007</v>
      </c>
    </row>
    <row r="598" spans="1:2" x14ac:dyDescent="0.25">
      <c r="A598" s="38" t="s">
        <v>231</v>
      </c>
      <c r="B598" t="s">
        <v>1029</v>
      </c>
    </row>
    <row r="599" spans="1:2" x14ac:dyDescent="0.25">
      <c r="A599" s="38" t="s">
        <v>1030</v>
      </c>
      <c r="B599" t="s">
        <v>1029</v>
      </c>
    </row>
    <row r="600" spans="1:2" x14ac:dyDescent="0.25">
      <c r="A600" s="38" t="s">
        <v>1031</v>
      </c>
      <c r="B600" t="s">
        <v>1032</v>
      </c>
    </row>
    <row r="601" spans="1:2" x14ac:dyDescent="0.25">
      <c r="A601" s="38" t="s">
        <v>1033</v>
      </c>
      <c r="B601" t="s">
        <v>1032</v>
      </c>
    </row>
    <row r="602" spans="1:2" x14ac:dyDescent="0.25">
      <c r="A602" s="38" t="s">
        <v>1034</v>
      </c>
      <c r="B602" t="s">
        <v>502</v>
      </c>
    </row>
    <row r="603" spans="1:2" x14ac:dyDescent="0.25">
      <c r="A603" s="38" t="s">
        <v>1035</v>
      </c>
      <c r="B603" t="s">
        <v>1036</v>
      </c>
    </row>
    <row r="604" spans="1:2" x14ac:dyDescent="0.25">
      <c r="A604" s="38" t="s">
        <v>1037</v>
      </c>
      <c r="B604" t="s">
        <v>1038</v>
      </c>
    </row>
    <row r="605" spans="1:2" x14ac:dyDescent="0.25">
      <c r="A605" s="38" t="s">
        <v>1039</v>
      </c>
      <c r="B605" t="s">
        <v>1038</v>
      </c>
    </row>
    <row r="606" spans="1:2" x14ac:dyDescent="0.25">
      <c r="A606" s="38" t="s">
        <v>1040</v>
      </c>
      <c r="B606" t="s">
        <v>1041</v>
      </c>
    </row>
    <row r="607" spans="1:2" x14ac:dyDescent="0.25">
      <c r="A607" s="38" t="s">
        <v>429</v>
      </c>
      <c r="B607" t="s">
        <v>1042</v>
      </c>
    </row>
    <row r="608" spans="1:2" x14ac:dyDescent="0.25">
      <c r="A608" s="38" t="s">
        <v>1043</v>
      </c>
      <c r="B608" t="s">
        <v>1042</v>
      </c>
    </row>
    <row r="609" spans="1:2" x14ac:dyDescent="0.25">
      <c r="A609" s="38" t="s">
        <v>1044</v>
      </c>
      <c r="B609" t="s">
        <v>1045</v>
      </c>
    </row>
    <row r="610" spans="1:2" x14ac:dyDescent="0.25">
      <c r="A610" s="38" t="s">
        <v>1046</v>
      </c>
      <c r="B610" t="s">
        <v>1047</v>
      </c>
    </row>
    <row r="611" spans="1:2" x14ac:dyDescent="0.25">
      <c r="A611" s="38" t="s">
        <v>1048</v>
      </c>
      <c r="B611" t="s">
        <v>1049</v>
      </c>
    </row>
    <row r="612" spans="1:2" x14ac:dyDescent="0.25">
      <c r="A612" s="38" t="s">
        <v>1050</v>
      </c>
      <c r="B612" t="s">
        <v>1051</v>
      </c>
    </row>
    <row r="613" spans="1:2" x14ac:dyDescent="0.25">
      <c r="A613" s="38" t="s">
        <v>209</v>
      </c>
      <c r="B613" t="s">
        <v>1052</v>
      </c>
    </row>
    <row r="614" spans="1:2" x14ac:dyDescent="0.25">
      <c r="A614" s="38" t="s">
        <v>1053</v>
      </c>
      <c r="B614" t="s">
        <v>1052</v>
      </c>
    </row>
    <row r="615" spans="1:2" x14ac:dyDescent="0.25">
      <c r="A615" s="38" t="s">
        <v>1054</v>
      </c>
      <c r="B615" t="s">
        <v>1052</v>
      </c>
    </row>
    <row r="616" spans="1:2" x14ac:dyDescent="0.25">
      <c r="A616" s="38" t="s">
        <v>1055</v>
      </c>
      <c r="B616" t="s">
        <v>1056</v>
      </c>
    </row>
    <row r="617" spans="1:2" x14ac:dyDescent="0.25">
      <c r="A617" s="38" t="s">
        <v>328</v>
      </c>
      <c r="B617" t="s">
        <v>1057</v>
      </c>
    </row>
    <row r="618" spans="1:2" x14ac:dyDescent="0.25">
      <c r="A618" s="38" t="s">
        <v>1058</v>
      </c>
      <c r="B618" t="s">
        <v>1057</v>
      </c>
    </row>
    <row r="619" spans="1:2" x14ac:dyDescent="0.25">
      <c r="A619" s="38" t="s">
        <v>1059</v>
      </c>
      <c r="B619" t="s">
        <v>1060</v>
      </c>
    </row>
    <row r="620" spans="1:2" x14ac:dyDescent="0.25">
      <c r="A620" s="38" t="s">
        <v>1061</v>
      </c>
      <c r="B620" t="s">
        <v>1060</v>
      </c>
    </row>
    <row r="621" spans="1:2" x14ac:dyDescent="0.25">
      <c r="A621" s="38" t="s">
        <v>1062</v>
      </c>
      <c r="B621" t="s">
        <v>1060</v>
      </c>
    </row>
    <row r="622" spans="1:2" x14ac:dyDescent="0.25">
      <c r="A622" s="38" t="s">
        <v>1063</v>
      </c>
      <c r="B622" t="s">
        <v>1060</v>
      </c>
    </row>
    <row r="623" spans="1:2" x14ac:dyDescent="0.25">
      <c r="A623" s="38" t="s">
        <v>1064</v>
      </c>
      <c r="B623" t="s">
        <v>1065</v>
      </c>
    </row>
    <row r="624" spans="1:2" x14ac:dyDescent="0.25">
      <c r="A624" s="38" t="s">
        <v>1066</v>
      </c>
      <c r="B624" t="s">
        <v>1067</v>
      </c>
    </row>
    <row r="625" spans="1:2" x14ac:dyDescent="0.25">
      <c r="A625" s="38" t="s">
        <v>1068</v>
      </c>
      <c r="B625" t="s">
        <v>1069</v>
      </c>
    </row>
    <row r="626" spans="1:2" x14ac:dyDescent="0.25">
      <c r="A626" s="38" t="s">
        <v>1070</v>
      </c>
      <c r="B626" t="s">
        <v>1071</v>
      </c>
    </row>
    <row r="627" spans="1:2" x14ac:dyDescent="0.25">
      <c r="A627" s="38" t="s">
        <v>1072</v>
      </c>
      <c r="B627" t="s">
        <v>1071</v>
      </c>
    </row>
    <row r="628" spans="1:2" x14ac:dyDescent="0.25">
      <c r="A628" s="38" t="s">
        <v>1073</v>
      </c>
      <c r="B628" t="s">
        <v>1071</v>
      </c>
    </row>
    <row r="629" spans="1:2" x14ac:dyDescent="0.25">
      <c r="A629" s="38" t="s">
        <v>1074</v>
      </c>
      <c r="B629" t="s">
        <v>1075</v>
      </c>
    </row>
    <row r="630" spans="1:2" x14ac:dyDescent="0.25">
      <c r="A630" s="38" t="s">
        <v>1076</v>
      </c>
      <c r="B630" t="s">
        <v>1077</v>
      </c>
    </row>
    <row r="631" spans="1:2" x14ac:dyDescent="0.25">
      <c r="A631" s="38" t="s">
        <v>332</v>
      </c>
      <c r="B631" t="s">
        <v>1078</v>
      </c>
    </row>
    <row r="632" spans="1:2" x14ac:dyDescent="0.25">
      <c r="A632" s="38" t="s">
        <v>1079</v>
      </c>
      <c r="B632" t="s">
        <v>1080</v>
      </c>
    </row>
    <row r="633" spans="1:2" x14ac:dyDescent="0.25">
      <c r="A633" s="38" t="s">
        <v>338</v>
      </c>
      <c r="B633" t="s">
        <v>1081</v>
      </c>
    </row>
    <row r="634" spans="1:2" x14ac:dyDescent="0.25">
      <c r="A634" s="38" t="s">
        <v>1082</v>
      </c>
      <c r="B634" t="s">
        <v>1081</v>
      </c>
    </row>
    <row r="635" spans="1:2" x14ac:dyDescent="0.25">
      <c r="A635" s="38" t="s">
        <v>236</v>
      </c>
      <c r="B635" t="s">
        <v>1083</v>
      </c>
    </row>
    <row r="636" spans="1:2" x14ac:dyDescent="0.25">
      <c r="A636" s="38" t="s">
        <v>1084</v>
      </c>
      <c r="B636" t="s">
        <v>1085</v>
      </c>
    </row>
    <row r="637" spans="1:2" x14ac:dyDescent="0.25">
      <c r="A637" s="38" t="s">
        <v>1086</v>
      </c>
      <c r="B637" t="s">
        <v>1083</v>
      </c>
    </row>
    <row r="638" spans="1:2" x14ac:dyDescent="0.25">
      <c r="A638" s="38" t="s">
        <v>1087</v>
      </c>
      <c r="B638" t="s">
        <v>1083</v>
      </c>
    </row>
    <row r="639" spans="1:2" x14ac:dyDescent="0.25">
      <c r="A639" s="38" t="s">
        <v>422</v>
      </c>
      <c r="B639" t="s">
        <v>1083</v>
      </c>
    </row>
    <row r="640" spans="1:2" x14ac:dyDescent="0.25">
      <c r="A640" s="38" t="s">
        <v>1088</v>
      </c>
      <c r="B640" t="s">
        <v>1083</v>
      </c>
    </row>
    <row r="641" spans="1:2" x14ac:dyDescent="0.25">
      <c r="A641" s="38" t="s">
        <v>345</v>
      </c>
      <c r="B641" t="s">
        <v>1089</v>
      </c>
    </row>
    <row r="642" spans="1:2" x14ac:dyDescent="0.25">
      <c r="A642" s="38" t="s">
        <v>1090</v>
      </c>
      <c r="B642" t="s">
        <v>1091</v>
      </c>
    </row>
    <row r="643" spans="1:2" x14ac:dyDescent="0.25">
      <c r="A643" s="38" t="s">
        <v>1092</v>
      </c>
      <c r="B643" t="s">
        <v>1093</v>
      </c>
    </row>
    <row r="644" spans="1:2" x14ac:dyDescent="0.25">
      <c r="A644" s="38" t="s">
        <v>1094</v>
      </c>
      <c r="B644" t="s">
        <v>1095</v>
      </c>
    </row>
    <row r="645" spans="1:2" x14ac:dyDescent="0.25">
      <c r="A645" s="38" t="s">
        <v>365</v>
      </c>
      <c r="B645" t="s">
        <v>1096</v>
      </c>
    </row>
    <row r="646" spans="1:2" x14ac:dyDescent="0.25">
      <c r="A646" s="38" t="s">
        <v>1097</v>
      </c>
      <c r="B646" t="s">
        <v>1098</v>
      </c>
    </row>
    <row r="647" spans="1:2" x14ac:dyDescent="0.25">
      <c r="A647" s="38" t="s">
        <v>1099</v>
      </c>
      <c r="B647" t="s">
        <v>1100</v>
      </c>
    </row>
    <row r="648" spans="1:2" x14ac:dyDescent="0.25">
      <c r="A648" s="38" t="s">
        <v>1101</v>
      </c>
      <c r="B648" t="s">
        <v>1102</v>
      </c>
    </row>
    <row r="649" spans="1:2" x14ac:dyDescent="0.25">
      <c r="A649" s="38" t="s">
        <v>1103</v>
      </c>
      <c r="B649" t="s">
        <v>1104</v>
      </c>
    </row>
    <row r="650" spans="1:2" x14ac:dyDescent="0.25">
      <c r="A650" s="38" t="s">
        <v>1105</v>
      </c>
      <c r="B650" t="s">
        <v>1104</v>
      </c>
    </row>
    <row r="651" spans="1:2" x14ac:dyDescent="0.25">
      <c r="A651" s="38" t="s">
        <v>192</v>
      </c>
      <c r="B651" t="s">
        <v>1106</v>
      </c>
    </row>
    <row r="652" spans="1:2" x14ac:dyDescent="0.25">
      <c r="A652" s="38" t="s">
        <v>1107</v>
      </c>
      <c r="B652" t="s">
        <v>1106</v>
      </c>
    </row>
    <row r="653" spans="1:2" x14ac:dyDescent="0.25">
      <c r="A653" s="38" t="s">
        <v>366</v>
      </c>
      <c r="B653" t="s">
        <v>1108</v>
      </c>
    </row>
    <row r="654" spans="1:2" x14ac:dyDescent="0.25">
      <c r="A654" s="38" t="s">
        <v>1109</v>
      </c>
      <c r="B654" t="s">
        <v>512</v>
      </c>
    </row>
    <row r="655" spans="1:2" x14ac:dyDescent="0.25">
      <c r="A655" s="38" t="s">
        <v>285</v>
      </c>
      <c r="B655" t="s">
        <v>1110</v>
      </c>
    </row>
    <row r="656" spans="1:2" x14ac:dyDescent="0.25">
      <c r="A656" s="38" t="s">
        <v>1111</v>
      </c>
      <c r="B656" t="s">
        <v>1112</v>
      </c>
    </row>
    <row r="657" spans="1:2" x14ac:dyDescent="0.25">
      <c r="A657" s="38" t="s">
        <v>1113</v>
      </c>
      <c r="B657" t="s">
        <v>1114</v>
      </c>
    </row>
    <row r="658" spans="1:2" x14ac:dyDescent="0.25">
      <c r="A658" s="38" t="s">
        <v>1115</v>
      </c>
      <c r="B658" t="s">
        <v>1116</v>
      </c>
    </row>
    <row r="659" spans="1:2" x14ac:dyDescent="0.25">
      <c r="A659" s="38" t="s">
        <v>1117</v>
      </c>
      <c r="B659" t="s">
        <v>1118</v>
      </c>
    </row>
    <row r="660" spans="1:2" x14ac:dyDescent="0.25">
      <c r="A660" s="38" t="s">
        <v>1119</v>
      </c>
      <c r="B660" t="s">
        <v>1120</v>
      </c>
    </row>
    <row r="661" spans="1:2" x14ac:dyDescent="0.25">
      <c r="A661" s="38" t="s">
        <v>1121</v>
      </c>
      <c r="B661" t="s">
        <v>1122</v>
      </c>
    </row>
    <row r="662" spans="1:2" x14ac:dyDescent="0.25">
      <c r="A662" s="38" t="s">
        <v>1123</v>
      </c>
      <c r="B662" t="s">
        <v>1124</v>
      </c>
    </row>
    <row r="663" spans="1:2" x14ac:dyDescent="0.25">
      <c r="A663" s="38" t="s">
        <v>1125</v>
      </c>
      <c r="B663" t="s">
        <v>1126</v>
      </c>
    </row>
    <row r="664" spans="1:2" x14ac:dyDescent="0.25">
      <c r="A664" s="38" t="s">
        <v>1127</v>
      </c>
      <c r="B664" t="s">
        <v>1128</v>
      </c>
    </row>
    <row r="665" spans="1:2" x14ac:dyDescent="0.25">
      <c r="A665" s="38" t="s">
        <v>1129</v>
      </c>
      <c r="B665" t="s">
        <v>1130</v>
      </c>
    </row>
    <row r="666" spans="1:2" x14ac:dyDescent="0.25">
      <c r="A666" s="38" t="s">
        <v>1131</v>
      </c>
      <c r="B666" t="s">
        <v>1132</v>
      </c>
    </row>
    <row r="667" spans="1:2" x14ac:dyDescent="0.25">
      <c r="A667" s="38" t="s">
        <v>308</v>
      </c>
      <c r="B667" t="s">
        <v>1133</v>
      </c>
    </row>
    <row r="668" spans="1:2" x14ac:dyDescent="0.25">
      <c r="A668" s="38" t="s">
        <v>1134</v>
      </c>
      <c r="B668" t="s">
        <v>1135</v>
      </c>
    </row>
    <row r="669" spans="1:2" x14ac:dyDescent="0.25">
      <c r="A669" s="38" t="s">
        <v>1136</v>
      </c>
      <c r="B669" t="s">
        <v>1137</v>
      </c>
    </row>
    <row r="670" spans="1:2" x14ac:dyDescent="0.25">
      <c r="A670" s="38" t="s">
        <v>1138</v>
      </c>
      <c r="B670" t="s">
        <v>1139</v>
      </c>
    </row>
    <row r="671" spans="1:2" x14ac:dyDescent="0.25">
      <c r="A671" s="38" t="s">
        <v>1140</v>
      </c>
      <c r="B671" t="s">
        <v>1133</v>
      </c>
    </row>
    <row r="672" spans="1:2" x14ac:dyDescent="0.25">
      <c r="A672" s="38" t="s">
        <v>1141</v>
      </c>
      <c r="B672" t="s">
        <v>1133</v>
      </c>
    </row>
    <row r="673" spans="1:2" x14ac:dyDescent="0.25">
      <c r="A673" s="38" t="s">
        <v>1142</v>
      </c>
      <c r="B673" t="s">
        <v>1133</v>
      </c>
    </row>
    <row r="674" spans="1:2" x14ac:dyDescent="0.25">
      <c r="A674" s="38" t="s">
        <v>256</v>
      </c>
      <c r="B674" t="s">
        <v>1143</v>
      </c>
    </row>
    <row r="675" spans="1:2" x14ac:dyDescent="0.25">
      <c r="A675" s="38" t="s">
        <v>1144</v>
      </c>
      <c r="B675" t="s">
        <v>1143</v>
      </c>
    </row>
    <row r="676" spans="1:2" x14ac:dyDescent="0.25">
      <c r="A676" s="38" t="s">
        <v>310</v>
      </c>
      <c r="B676" t="s">
        <v>1145</v>
      </c>
    </row>
    <row r="677" spans="1:2" x14ac:dyDescent="0.25">
      <c r="A677" s="38" t="s">
        <v>1146</v>
      </c>
      <c r="B677" t="s">
        <v>1147</v>
      </c>
    </row>
    <row r="678" spans="1:2" x14ac:dyDescent="0.25">
      <c r="A678" s="38" t="s">
        <v>1148</v>
      </c>
      <c r="B678" t="s">
        <v>1149</v>
      </c>
    </row>
    <row r="679" spans="1:2" x14ac:dyDescent="0.25">
      <c r="A679" s="38" t="s">
        <v>1150</v>
      </c>
      <c r="B679" t="s">
        <v>1145</v>
      </c>
    </row>
    <row r="680" spans="1:2" x14ac:dyDescent="0.25">
      <c r="A680" s="38" t="s">
        <v>297</v>
      </c>
      <c r="B680" t="s">
        <v>1151</v>
      </c>
    </row>
    <row r="681" spans="1:2" x14ac:dyDescent="0.25">
      <c r="A681" s="38" t="s">
        <v>1152</v>
      </c>
      <c r="B681" t="s">
        <v>1153</v>
      </c>
    </row>
    <row r="682" spans="1:2" x14ac:dyDescent="0.25">
      <c r="A682" s="38" t="s">
        <v>1154</v>
      </c>
      <c r="B682" t="s">
        <v>1155</v>
      </c>
    </row>
    <row r="683" spans="1:2" x14ac:dyDescent="0.25">
      <c r="A683" s="38" t="s">
        <v>415</v>
      </c>
      <c r="B683" t="s">
        <v>1156</v>
      </c>
    </row>
    <row r="684" spans="1:2" x14ac:dyDescent="0.25">
      <c r="A684" s="38" t="s">
        <v>340</v>
      </c>
      <c r="B684" t="s">
        <v>1157</v>
      </c>
    </row>
    <row r="685" spans="1:2" x14ac:dyDescent="0.25">
      <c r="A685" s="38" t="s">
        <v>411</v>
      </c>
      <c r="B685" t="s">
        <v>1158</v>
      </c>
    </row>
    <row r="686" spans="1:2" x14ac:dyDescent="0.25">
      <c r="A686" s="38" t="s">
        <v>1159</v>
      </c>
      <c r="B686" t="s">
        <v>1151</v>
      </c>
    </row>
    <row r="687" spans="1:2" x14ac:dyDescent="0.25">
      <c r="A687" s="38" t="s">
        <v>1160</v>
      </c>
      <c r="B687" t="s">
        <v>517</v>
      </c>
    </row>
    <row r="688" spans="1:2" x14ac:dyDescent="0.25">
      <c r="A688" s="38" t="s">
        <v>1161</v>
      </c>
      <c r="B688" t="s">
        <v>1162</v>
      </c>
    </row>
    <row r="689" spans="1:2" x14ac:dyDescent="0.25">
      <c r="A689" s="38" t="s">
        <v>1163</v>
      </c>
      <c r="B689" t="s">
        <v>1162</v>
      </c>
    </row>
    <row r="690" spans="1:2" x14ac:dyDescent="0.25">
      <c r="A690" s="38" t="s">
        <v>1164</v>
      </c>
      <c r="B690" t="s">
        <v>1165</v>
      </c>
    </row>
    <row r="691" spans="1:2" x14ac:dyDescent="0.25">
      <c r="A691" s="38" t="s">
        <v>1166</v>
      </c>
      <c r="B691" t="s">
        <v>1165</v>
      </c>
    </row>
    <row r="692" spans="1:2" x14ac:dyDescent="0.25">
      <c r="A692" s="38" t="s">
        <v>1167</v>
      </c>
      <c r="B692" t="s">
        <v>1168</v>
      </c>
    </row>
    <row r="693" spans="1:2" x14ac:dyDescent="0.25">
      <c r="A693" s="38" t="s">
        <v>1169</v>
      </c>
      <c r="B693" t="s">
        <v>1170</v>
      </c>
    </row>
    <row r="694" spans="1:2" x14ac:dyDescent="0.25">
      <c r="A694" s="38" t="s">
        <v>1171</v>
      </c>
      <c r="B694" t="s">
        <v>1172</v>
      </c>
    </row>
    <row r="695" spans="1:2" x14ac:dyDescent="0.25">
      <c r="A695" s="38" t="s">
        <v>1173</v>
      </c>
      <c r="B695" t="s">
        <v>1172</v>
      </c>
    </row>
    <row r="696" spans="1:2" x14ac:dyDescent="0.25">
      <c r="A696" s="38" t="s">
        <v>320</v>
      </c>
      <c r="B696" t="s">
        <v>1174</v>
      </c>
    </row>
    <row r="697" spans="1:2" x14ac:dyDescent="0.25">
      <c r="A697" s="38" t="s">
        <v>1175</v>
      </c>
      <c r="B697" t="s">
        <v>1174</v>
      </c>
    </row>
    <row r="698" spans="1:2" x14ac:dyDescent="0.25">
      <c r="A698" s="38" t="s">
        <v>1176</v>
      </c>
      <c r="B698" t="s">
        <v>1177</v>
      </c>
    </row>
    <row r="699" spans="1:2" x14ac:dyDescent="0.25">
      <c r="A699" s="38" t="s">
        <v>1178</v>
      </c>
      <c r="B699" t="s">
        <v>1179</v>
      </c>
    </row>
    <row r="700" spans="1:2" x14ac:dyDescent="0.25">
      <c r="A700" s="38" t="s">
        <v>1180</v>
      </c>
      <c r="B700" t="s">
        <v>1181</v>
      </c>
    </row>
    <row r="701" spans="1:2" x14ac:dyDescent="0.25">
      <c r="A701" s="38" t="s">
        <v>1182</v>
      </c>
      <c r="B701" t="s">
        <v>1183</v>
      </c>
    </row>
    <row r="702" spans="1:2" x14ac:dyDescent="0.25">
      <c r="A702" s="38" t="s">
        <v>367</v>
      </c>
      <c r="B702" t="s">
        <v>1184</v>
      </c>
    </row>
    <row r="703" spans="1:2" x14ac:dyDescent="0.25">
      <c r="A703" s="38" t="s">
        <v>1185</v>
      </c>
      <c r="B703" t="s">
        <v>1186</v>
      </c>
    </row>
    <row r="704" spans="1:2" x14ac:dyDescent="0.25">
      <c r="A704" s="38" t="s">
        <v>1187</v>
      </c>
      <c r="B704" t="s">
        <v>1188</v>
      </c>
    </row>
    <row r="705" spans="1:2" x14ac:dyDescent="0.25">
      <c r="A705" s="38" t="s">
        <v>1189</v>
      </c>
      <c r="B705" t="s">
        <v>1190</v>
      </c>
    </row>
    <row r="706" spans="1:2" x14ac:dyDescent="0.25">
      <c r="A706" s="38" t="s">
        <v>342</v>
      </c>
      <c r="B706" t="s">
        <v>1191</v>
      </c>
    </row>
    <row r="707" spans="1:2" x14ac:dyDescent="0.25">
      <c r="A707" s="38" t="s">
        <v>1192</v>
      </c>
      <c r="B707" t="s">
        <v>1193</v>
      </c>
    </row>
    <row r="708" spans="1:2" x14ac:dyDescent="0.25">
      <c r="A708" s="38" t="s">
        <v>1194</v>
      </c>
      <c r="B708" t="s">
        <v>712</v>
      </c>
    </row>
    <row r="709" spans="1:2" x14ac:dyDescent="0.25">
      <c r="A709" s="38" t="s">
        <v>1195</v>
      </c>
      <c r="B709" t="s">
        <v>712</v>
      </c>
    </row>
    <row r="710" spans="1:2" x14ac:dyDescent="0.25">
      <c r="A710" s="38" t="s">
        <v>1196</v>
      </c>
      <c r="B710" t="s">
        <v>1197</v>
      </c>
    </row>
    <row r="711" spans="1:2" x14ac:dyDescent="0.25">
      <c r="A711" s="38" t="s">
        <v>1198</v>
      </c>
      <c r="B711" t="s">
        <v>1199</v>
      </c>
    </row>
    <row r="712" spans="1:2" x14ac:dyDescent="0.25">
      <c r="A712" s="38" t="s">
        <v>1200</v>
      </c>
      <c r="B712" t="s">
        <v>1201</v>
      </c>
    </row>
    <row r="713" spans="1:2" x14ac:dyDescent="0.25">
      <c r="A713" s="38" t="s">
        <v>1202</v>
      </c>
      <c r="B713" t="s">
        <v>1203</v>
      </c>
    </row>
    <row r="714" spans="1:2" x14ac:dyDescent="0.25">
      <c r="A714" s="38" t="s">
        <v>1204</v>
      </c>
      <c r="B714" t="s">
        <v>1205</v>
      </c>
    </row>
    <row r="715" spans="1:2" x14ac:dyDescent="0.25">
      <c r="A715" s="38" t="s">
        <v>1206</v>
      </c>
      <c r="B715" t="s">
        <v>1207</v>
      </c>
    </row>
    <row r="716" spans="1:2" x14ac:dyDescent="0.25">
      <c r="A716" s="38" t="s">
        <v>259</v>
      </c>
      <c r="B716" t="s">
        <v>1208</v>
      </c>
    </row>
    <row r="717" spans="1:2" x14ac:dyDescent="0.25">
      <c r="A717" s="38" t="s">
        <v>1209</v>
      </c>
      <c r="B717" t="s">
        <v>1208</v>
      </c>
    </row>
    <row r="718" spans="1:2" x14ac:dyDescent="0.25">
      <c r="A718" s="38" t="s">
        <v>1210</v>
      </c>
      <c r="B718" t="s">
        <v>1211</v>
      </c>
    </row>
    <row r="719" spans="1:2" x14ac:dyDescent="0.25">
      <c r="A719" s="38" t="s">
        <v>1212</v>
      </c>
      <c r="B719" t="s">
        <v>1213</v>
      </c>
    </row>
    <row r="720" spans="1:2" x14ac:dyDescent="0.25">
      <c r="A720" s="38" t="s">
        <v>1214</v>
      </c>
      <c r="B720" t="s">
        <v>437</v>
      </c>
    </row>
    <row r="721" spans="1:2" x14ac:dyDescent="0.25">
      <c r="A721" s="38" t="s">
        <v>1215</v>
      </c>
      <c r="B721" t="s">
        <v>1216</v>
      </c>
    </row>
    <row r="722" spans="1:2" x14ac:dyDescent="0.25">
      <c r="A722" s="38" t="s">
        <v>1217</v>
      </c>
      <c r="B722" t="s">
        <v>1218</v>
      </c>
    </row>
    <row r="723" spans="1:2" x14ac:dyDescent="0.25">
      <c r="A723" s="38" t="s">
        <v>1219</v>
      </c>
      <c r="B723" t="s">
        <v>1220</v>
      </c>
    </row>
    <row r="724" spans="1:2" x14ac:dyDescent="0.25">
      <c r="A724" s="38" t="s">
        <v>412</v>
      </c>
      <c r="B724" t="s">
        <v>1221</v>
      </c>
    </row>
    <row r="725" spans="1:2" x14ac:dyDescent="0.25">
      <c r="A725" s="38" t="s">
        <v>1222</v>
      </c>
      <c r="B725" t="s">
        <v>1223</v>
      </c>
    </row>
    <row r="726" spans="1:2" x14ac:dyDescent="0.25">
      <c r="A726" s="38" t="s">
        <v>1224</v>
      </c>
      <c r="B726" t="s">
        <v>1225</v>
      </c>
    </row>
    <row r="727" spans="1:2" x14ac:dyDescent="0.25">
      <c r="A727" s="38" t="s">
        <v>1226</v>
      </c>
      <c r="B727" t="s">
        <v>1227</v>
      </c>
    </row>
    <row r="728" spans="1:2" x14ac:dyDescent="0.25">
      <c r="A728" s="38" t="s">
        <v>1228</v>
      </c>
      <c r="B728" t="s">
        <v>1229</v>
      </c>
    </row>
    <row r="729" spans="1:2" x14ac:dyDescent="0.25">
      <c r="A729" s="38" t="s">
        <v>205</v>
      </c>
      <c r="B729" t="s">
        <v>1230</v>
      </c>
    </row>
    <row r="730" spans="1:2" x14ac:dyDescent="0.25">
      <c r="A730" s="38" t="s">
        <v>274</v>
      </c>
      <c r="B730" t="s">
        <v>1231</v>
      </c>
    </row>
    <row r="731" spans="1:2" x14ac:dyDescent="0.25">
      <c r="A731" s="38" t="s">
        <v>331</v>
      </c>
      <c r="B731" t="s">
        <v>1232</v>
      </c>
    </row>
    <row r="732" spans="1:2" x14ac:dyDescent="0.25">
      <c r="A732" s="38" t="s">
        <v>1233</v>
      </c>
      <c r="B732" t="s">
        <v>1230</v>
      </c>
    </row>
    <row r="733" spans="1:2" x14ac:dyDescent="0.25">
      <c r="A733" s="38" t="s">
        <v>166</v>
      </c>
      <c r="B733" t="s">
        <v>1234</v>
      </c>
    </row>
    <row r="734" spans="1:2" x14ac:dyDescent="0.25">
      <c r="A734" s="38" t="s">
        <v>1235</v>
      </c>
      <c r="B734" t="s">
        <v>1234</v>
      </c>
    </row>
    <row r="735" spans="1:2" x14ac:dyDescent="0.25">
      <c r="A735" s="38" t="s">
        <v>257</v>
      </c>
      <c r="B735" t="s">
        <v>1236</v>
      </c>
    </row>
    <row r="736" spans="1:2" x14ac:dyDescent="0.25">
      <c r="A736" s="38" t="s">
        <v>1237</v>
      </c>
      <c r="B736" t="s">
        <v>1238</v>
      </c>
    </row>
    <row r="737" spans="1:2" x14ac:dyDescent="0.25">
      <c r="A737" s="38" t="s">
        <v>1239</v>
      </c>
      <c r="B737" t="s">
        <v>1240</v>
      </c>
    </row>
    <row r="738" spans="1:2" x14ac:dyDescent="0.25">
      <c r="A738" s="38" t="s">
        <v>1241</v>
      </c>
      <c r="B738" t="s">
        <v>1236</v>
      </c>
    </row>
    <row r="739" spans="1:2" x14ac:dyDescent="0.25">
      <c r="A739" s="38" t="s">
        <v>1242</v>
      </c>
      <c r="B739" t="s">
        <v>524</v>
      </c>
    </row>
    <row r="740" spans="1:2" x14ac:dyDescent="0.25">
      <c r="A740" s="38" t="s">
        <v>194</v>
      </c>
      <c r="B740" t="s">
        <v>1243</v>
      </c>
    </row>
    <row r="741" spans="1:2" x14ac:dyDescent="0.25">
      <c r="A741" s="38" t="s">
        <v>1244</v>
      </c>
      <c r="B741" t="s">
        <v>1243</v>
      </c>
    </row>
    <row r="742" spans="1:2" x14ac:dyDescent="0.25">
      <c r="A742" s="38" t="s">
        <v>1245</v>
      </c>
      <c r="B742" t="s">
        <v>1246</v>
      </c>
    </row>
    <row r="743" spans="1:2" x14ac:dyDescent="0.25">
      <c r="A743" s="38" t="s">
        <v>1247</v>
      </c>
      <c r="B743" t="s">
        <v>1246</v>
      </c>
    </row>
    <row r="744" spans="1:2" x14ac:dyDescent="0.25">
      <c r="A744" s="38" t="s">
        <v>1248</v>
      </c>
      <c r="B744" t="s">
        <v>1249</v>
      </c>
    </row>
    <row r="745" spans="1:2" x14ac:dyDescent="0.25">
      <c r="A745" s="38" t="s">
        <v>1250</v>
      </c>
      <c r="B745" t="s">
        <v>1249</v>
      </c>
    </row>
    <row r="746" spans="1:2" x14ac:dyDescent="0.25">
      <c r="A746" s="38" t="s">
        <v>1251</v>
      </c>
      <c r="B746" t="s">
        <v>1100</v>
      </c>
    </row>
    <row r="747" spans="1:2" x14ac:dyDescent="0.25">
      <c r="A747" s="38" t="s">
        <v>1252</v>
      </c>
      <c r="B747" t="s">
        <v>1253</v>
      </c>
    </row>
    <row r="748" spans="1:2" x14ac:dyDescent="0.25">
      <c r="A748" s="38" t="s">
        <v>1254</v>
      </c>
      <c r="B748" t="s">
        <v>1253</v>
      </c>
    </row>
    <row r="749" spans="1:2" x14ac:dyDescent="0.25">
      <c r="A749" s="38" t="s">
        <v>1255</v>
      </c>
      <c r="B749" t="s">
        <v>526</v>
      </c>
    </row>
    <row r="750" spans="1:2" x14ac:dyDescent="0.25">
      <c r="A750" s="38" t="s">
        <v>222</v>
      </c>
      <c r="B750" t="s">
        <v>1256</v>
      </c>
    </row>
    <row r="751" spans="1:2" x14ac:dyDescent="0.25">
      <c r="A751" s="38" t="s">
        <v>1257</v>
      </c>
      <c r="B751" t="s">
        <v>1258</v>
      </c>
    </row>
    <row r="752" spans="1:2" x14ac:dyDescent="0.25">
      <c r="A752" s="38" t="s">
        <v>1259</v>
      </c>
      <c r="B752" t="s">
        <v>1260</v>
      </c>
    </row>
    <row r="753" spans="1:2" x14ac:dyDescent="0.25">
      <c r="A753" s="38" t="s">
        <v>230</v>
      </c>
      <c r="B753" t="s">
        <v>1261</v>
      </c>
    </row>
    <row r="754" spans="1:2" x14ac:dyDescent="0.25">
      <c r="A754" s="38" t="s">
        <v>1262</v>
      </c>
      <c r="B754" t="s">
        <v>1263</v>
      </c>
    </row>
    <row r="755" spans="1:2" x14ac:dyDescent="0.25">
      <c r="A755" s="38" t="s">
        <v>1264</v>
      </c>
      <c r="B755" t="s">
        <v>1265</v>
      </c>
    </row>
    <row r="756" spans="1:2" x14ac:dyDescent="0.25">
      <c r="A756" s="38" t="s">
        <v>1266</v>
      </c>
      <c r="B756" t="s">
        <v>1267</v>
      </c>
    </row>
    <row r="757" spans="1:2" x14ac:dyDescent="0.25">
      <c r="A757" s="38" t="s">
        <v>1268</v>
      </c>
      <c r="B757" t="s">
        <v>1269</v>
      </c>
    </row>
    <row r="758" spans="1:2" x14ac:dyDescent="0.25">
      <c r="A758" s="38" t="s">
        <v>1270</v>
      </c>
      <c r="B758" t="s">
        <v>1271</v>
      </c>
    </row>
    <row r="759" spans="1:2" x14ac:dyDescent="0.25">
      <c r="A759" s="38" t="s">
        <v>1272</v>
      </c>
      <c r="B759" t="s">
        <v>1273</v>
      </c>
    </row>
    <row r="760" spans="1:2" x14ac:dyDescent="0.25">
      <c r="A760" s="38" t="s">
        <v>1274</v>
      </c>
      <c r="B760" t="s">
        <v>1275</v>
      </c>
    </row>
    <row r="761" spans="1:2" x14ac:dyDescent="0.25">
      <c r="A761" s="38" t="s">
        <v>1276</v>
      </c>
      <c r="B761" t="s">
        <v>1277</v>
      </c>
    </row>
    <row r="762" spans="1:2" x14ac:dyDescent="0.25">
      <c r="A762" s="38" t="s">
        <v>1278</v>
      </c>
      <c r="B762" t="s">
        <v>1279</v>
      </c>
    </row>
    <row r="763" spans="1:2" x14ac:dyDescent="0.25">
      <c r="A763" s="38" t="s">
        <v>1280</v>
      </c>
      <c r="B763" t="s">
        <v>1281</v>
      </c>
    </row>
    <row r="764" spans="1:2" x14ac:dyDescent="0.25">
      <c r="A764" s="38" t="s">
        <v>1282</v>
      </c>
      <c r="B764" t="s">
        <v>1283</v>
      </c>
    </row>
    <row r="765" spans="1:2" x14ac:dyDescent="0.25">
      <c r="A765" s="38" t="s">
        <v>1284</v>
      </c>
      <c r="B765" t="s">
        <v>1285</v>
      </c>
    </row>
    <row r="766" spans="1:2" x14ac:dyDescent="0.25">
      <c r="A766" s="38" t="s">
        <v>1286</v>
      </c>
      <c r="B766" t="s">
        <v>1287</v>
      </c>
    </row>
    <row r="767" spans="1:2" x14ac:dyDescent="0.25">
      <c r="A767" s="38" t="s">
        <v>1288</v>
      </c>
      <c r="B767" t="s">
        <v>1289</v>
      </c>
    </row>
    <row r="768" spans="1:2" x14ac:dyDescent="0.25">
      <c r="A768" s="38" t="s">
        <v>1290</v>
      </c>
      <c r="B768" t="s">
        <v>1291</v>
      </c>
    </row>
    <row r="769" spans="1:2" x14ac:dyDescent="0.25">
      <c r="A769" s="38" t="s">
        <v>417</v>
      </c>
      <c r="B769" t="s">
        <v>1292</v>
      </c>
    </row>
    <row r="770" spans="1:2" x14ac:dyDescent="0.25">
      <c r="A770" s="38" t="s">
        <v>1293</v>
      </c>
      <c r="B770" t="s">
        <v>1294</v>
      </c>
    </row>
    <row r="771" spans="1:2" x14ac:dyDescent="0.25">
      <c r="A771" s="38" t="s">
        <v>296</v>
      </c>
      <c r="B771" t="s">
        <v>1295</v>
      </c>
    </row>
    <row r="772" spans="1:2" x14ac:dyDescent="0.25">
      <c r="A772" s="38" t="s">
        <v>1296</v>
      </c>
      <c r="B772" t="s">
        <v>1297</v>
      </c>
    </row>
    <row r="773" spans="1:2" x14ac:dyDescent="0.25">
      <c r="A773" s="38" t="s">
        <v>1298</v>
      </c>
      <c r="B773" t="s">
        <v>1299</v>
      </c>
    </row>
    <row r="774" spans="1:2" x14ac:dyDescent="0.25">
      <c r="A774" s="38" t="s">
        <v>1300</v>
      </c>
      <c r="B774" t="s">
        <v>1301</v>
      </c>
    </row>
    <row r="775" spans="1:2" x14ac:dyDescent="0.25">
      <c r="A775" s="38" t="s">
        <v>1302</v>
      </c>
      <c r="B775" t="s">
        <v>1303</v>
      </c>
    </row>
    <row r="776" spans="1:2" x14ac:dyDescent="0.25">
      <c r="A776" s="38" t="s">
        <v>1304</v>
      </c>
      <c r="B776" t="s">
        <v>1305</v>
      </c>
    </row>
    <row r="777" spans="1:2" x14ac:dyDescent="0.25">
      <c r="A777" s="38" t="s">
        <v>1306</v>
      </c>
      <c r="B777" t="s">
        <v>1307</v>
      </c>
    </row>
    <row r="778" spans="1:2" x14ac:dyDescent="0.25">
      <c r="A778" s="38" t="s">
        <v>1308</v>
      </c>
      <c r="B778" t="s">
        <v>1309</v>
      </c>
    </row>
    <row r="779" spans="1:2" x14ac:dyDescent="0.25">
      <c r="A779" s="38" t="s">
        <v>1310</v>
      </c>
      <c r="B779" t="s">
        <v>1311</v>
      </c>
    </row>
    <row r="780" spans="1:2" x14ac:dyDescent="0.25">
      <c r="A780" s="38" t="s">
        <v>1312</v>
      </c>
      <c r="B780" t="s">
        <v>1313</v>
      </c>
    </row>
    <row r="781" spans="1:2" x14ac:dyDescent="0.25">
      <c r="A781" s="38" t="s">
        <v>1314</v>
      </c>
      <c r="B781" t="s">
        <v>1315</v>
      </c>
    </row>
    <row r="782" spans="1:2" x14ac:dyDescent="0.25">
      <c r="A782" s="38" t="s">
        <v>1316</v>
      </c>
      <c r="B782" t="s">
        <v>1317</v>
      </c>
    </row>
    <row r="783" spans="1:2" x14ac:dyDescent="0.25">
      <c r="A783" s="38" t="s">
        <v>1318</v>
      </c>
      <c r="B783" t="s">
        <v>1319</v>
      </c>
    </row>
    <row r="784" spans="1:2" x14ac:dyDescent="0.25">
      <c r="A784" s="38" t="s">
        <v>1320</v>
      </c>
      <c r="B784" t="s">
        <v>1321</v>
      </c>
    </row>
    <row r="785" spans="1:2" x14ac:dyDescent="0.25">
      <c r="A785" s="38" t="s">
        <v>1322</v>
      </c>
      <c r="B785" t="s">
        <v>1323</v>
      </c>
    </row>
    <row r="786" spans="1:2" x14ac:dyDescent="0.25">
      <c r="A786" s="38" t="s">
        <v>1324</v>
      </c>
      <c r="B786" t="s">
        <v>1325</v>
      </c>
    </row>
    <row r="787" spans="1:2" x14ac:dyDescent="0.25">
      <c r="A787" s="38" t="s">
        <v>1326</v>
      </c>
      <c r="B787" t="s">
        <v>1327</v>
      </c>
    </row>
    <row r="788" spans="1:2" x14ac:dyDescent="0.25">
      <c r="A788" s="38" t="s">
        <v>1328</v>
      </c>
      <c r="B788" t="s">
        <v>1329</v>
      </c>
    </row>
    <row r="789" spans="1:2" x14ac:dyDescent="0.25">
      <c r="A789" s="38" t="s">
        <v>1330</v>
      </c>
      <c r="B789" t="s">
        <v>1331</v>
      </c>
    </row>
    <row r="790" spans="1:2" x14ac:dyDescent="0.25">
      <c r="A790" s="38" t="s">
        <v>1332</v>
      </c>
      <c r="B790" t="s">
        <v>1333</v>
      </c>
    </row>
    <row r="791" spans="1:2" x14ac:dyDescent="0.25">
      <c r="A791" s="38" t="s">
        <v>1334</v>
      </c>
      <c r="B791" t="s">
        <v>1335</v>
      </c>
    </row>
    <row r="792" spans="1:2" x14ac:dyDescent="0.25">
      <c r="A792" s="38" t="s">
        <v>1336</v>
      </c>
      <c r="B792" t="s">
        <v>1337</v>
      </c>
    </row>
    <row r="793" spans="1:2" x14ac:dyDescent="0.25">
      <c r="A793" s="38" t="s">
        <v>1338</v>
      </c>
      <c r="B793" t="s">
        <v>1339</v>
      </c>
    </row>
    <row r="794" spans="1:2" x14ac:dyDescent="0.25">
      <c r="A794" s="38" t="s">
        <v>1340</v>
      </c>
      <c r="B794" t="s">
        <v>1341</v>
      </c>
    </row>
    <row r="795" spans="1:2" x14ac:dyDescent="0.25">
      <c r="A795" s="38" t="s">
        <v>1342</v>
      </c>
      <c r="B795" t="s">
        <v>1343</v>
      </c>
    </row>
    <row r="796" spans="1:2" x14ac:dyDescent="0.25">
      <c r="A796" s="38" t="s">
        <v>1344</v>
      </c>
      <c r="B796" t="s">
        <v>1345</v>
      </c>
    </row>
    <row r="797" spans="1:2" x14ac:dyDescent="0.25">
      <c r="A797" s="38" t="s">
        <v>1346</v>
      </c>
      <c r="B797" t="s">
        <v>1347</v>
      </c>
    </row>
    <row r="798" spans="1:2" x14ac:dyDescent="0.25">
      <c r="A798" s="38" t="s">
        <v>1348</v>
      </c>
      <c r="B798" t="s">
        <v>1349</v>
      </c>
    </row>
    <row r="799" spans="1:2" x14ac:dyDescent="0.25">
      <c r="A799" s="38" t="s">
        <v>1350</v>
      </c>
      <c r="B799" t="s">
        <v>1351</v>
      </c>
    </row>
    <row r="800" spans="1:2" x14ac:dyDescent="0.25">
      <c r="A800" s="38" t="s">
        <v>1352</v>
      </c>
      <c r="B800" t="s">
        <v>1353</v>
      </c>
    </row>
    <row r="801" spans="1:2" x14ac:dyDescent="0.25">
      <c r="A801" s="38" t="s">
        <v>1354</v>
      </c>
      <c r="B801" t="s">
        <v>1355</v>
      </c>
    </row>
    <row r="802" spans="1:2" x14ac:dyDescent="0.25">
      <c r="A802" s="38" t="s">
        <v>1356</v>
      </c>
      <c r="B802" t="s">
        <v>1295</v>
      </c>
    </row>
    <row r="803" spans="1:2" x14ac:dyDescent="0.25">
      <c r="A803" s="38" t="s">
        <v>1357</v>
      </c>
      <c r="B803" t="s">
        <v>1358</v>
      </c>
    </row>
    <row r="804" spans="1:2" x14ac:dyDescent="0.25">
      <c r="A804" s="38" t="s">
        <v>1359</v>
      </c>
      <c r="B804" t="s">
        <v>1360</v>
      </c>
    </row>
    <row r="805" spans="1:2" x14ac:dyDescent="0.25">
      <c r="A805" s="38" t="s">
        <v>1361</v>
      </c>
      <c r="B805" t="s">
        <v>1362</v>
      </c>
    </row>
    <row r="806" spans="1:2" x14ac:dyDescent="0.25">
      <c r="A806" s="38" t="s">
        <v>1363</v>
      </c>
      <c r="B806" t="s">
        <v>1364</v>
      </c>
    </row>
    <row r="807" spans="1:2" x14ac:dyDescent="0.25">
      <c r="A807" s="38" t="s">
        <v>1365</v>
      </c>
      <c r="B807" t="s">
        <v>1366</v>
      </c>
    </row>
    <row r="808" spans="1:2" x14ac:dyDescent="0.25">
      <c r="A808" s="38" t="s">
        <v>1367</v>
      </c>
      <c r="B808" t="s">
        <v>1368</v>
      </c>
    </row>
    <row r="809" spans="1:2" x14ac:dyDescent="0.25">
      <c r="A809" s="38" t="s">
        <v>1369</v>
      </c>
      <c r="B809" t="s">
        <v>1370</v>
      </c>
    </row>
    <row r="810" spans="1:2" x14ac:dyDescent="0.25">
      <c r="A810" s="38" t="s">
        <v>1371</v>
      </c>
      <c r="B810" t="s">
        <v>1372</v>
      </c>
    </row>
    <row r="811" spans="1:2" x14ac:dyDescent="0.25">
      <c r="A811" s="38" t="s">
        <v>1373</v>
      </c>
      <c r="B811" t="s">
        <v>1295</v>
      </c>
    </row>
    <row r="812" spans="1:2" x14ac:dyDescent="0.25">
      <c r="A812" s="38" t="s">
        <v>206</v>
      </c>
      <c r="B812" t="s">
        <v>1374</v>
      </c>
    </row>
    <row r="813" spans="1:2" x14ac:dyDescent="0.25">
      <c r="A813" s="38" t="s">
        <v>358</v>
      </c>
      <c r="B813" t="s">
        <v>1375</v>
      </c>
    </row>
    <row r="814" spans="1:2" x14ac:dyDescent="0.25">
      <c r="A814" s="38" t="s">
        <v>1376</v>
      </c>
      <c r="B814" t="s">
        <v>1377</v>
      </c>
    </row>
    <row r="815" spans="1:2" x14ac:dyDescent="0.25">
      <c r="A815" s="38" t="s">
        <v>1378</v>
      </c>
      <c r="B815" t="s">
        <v>1379</v>
      </c>
    </row>
    <row r="816" spans="1:2" x14ac:dyDescent="0.25">
      <c r="A816" s="38" t="s">
        <v>1380</v>
      </c>
      <c r="B816" t="s">
        <v>1374</v>
      </c>
    </row>
    <row r="817" spans="1:2" x14ac:dyDescent="0.25">
      <c r="A817" s="38" t="s">
        <v>210</v>
      </c>
      <c r="B817" t="s">
        <v>1381</v>
      </c>
    </row>
    <row r="818" spans="1:2" x14ac:dyDescent="0.25">
      <c r="A818" s="38" t="s">
        <v>341</v>
      </c>
      <c r="B818" t="s">
        <v>1382</v>
      </c>
    </row>
    <row r="819" spans="1:2" x14ac:dyDescent="0.25">
      <c r="A819" s="38" t="s">
        <v>189</v>
      </c>
      <c r="B819" t="s">
        <v>1383</v>
      </c>
    </row>
    <row r="820" spans="1:2" x14ac:dyDescent="0.25">
      <c r="A820" s="38" t="s">
        <v>163</v>
      </c>
      <c r="B820" t="s">
        <v>1279</v>
      </c>
    </row>
    <row r="821" spans="1:2" x14ac:dyDescent="0.25">
      <c r="A821" s="38" t="s">
        <v>380</v>
      </c>
      <c r="B821" t="s">
        <v>1384</v>
      </c>
    </row>
    <row r="822" spans="1:2" x14ac:dyDescent="0.25">
      <c r="A822" s="38" t="s">
        <v>1385</v>
      </c>
      <c r="B822" t="s">
        <v>1386</v>
      </c>
    </row>
    <row r="823" spans="1:2" x14ac:dyDescent="0.25">
      <c r="A823" s="38" t="s">
        <v>1387</v>
      </c>
      <c r="B823" t="s">
        <v>1381</v>
      </c>
    </row>
    <row r="824" spans="1:2" x14ac:dyDescent="0.25">
      <c r="A824" s="38" t="s">
        <v>1388</v>
      </c>
      <c r="B824" t="s">
        <v>1381</v>
      </c>
    </row>
    <row r="825" spans="1:2" x14ac:dyDescent="0.25">
      <c r="A825" s="38" t="s">
        <v>1389</v>
      </c>
      <c r="B825" t="s">
        <v>1381</v>
      </c>
    </row>
    <row r="826" spans="1:2" x14ac:dyDescent="0.25">
      <c r="A826" s="38" t="s">
        <v>306</v>
      </c>
      <c r="B826" t="s">
        <v>1390</v>
      </c>
    </row>
    <row r="827" spans="1:2" x14ac:dyDescent="0.25">
      <c r="A827" s="38" t="s">
        <v>382</v>
      </c>
      <c r="B827" t="s">
        <v>1390</v>
      </c>
    </row>
    <row r="828" spans="1:2" x14ac:dyDescent="0.25">
      <c r="A828" s="38" t="s">
        <v>423</v>
      </c>
      <c r="B828" t="s">
        <v>1390</v>
      </c>
    </row>
    <row r="829" spans="1:2" x14ac:dyDescent="0.25">
      <c r="A829" s="38" t="s">
        <v>391</v>
      </c>
      <c r="B829" t="s">
        <v>1390</v>
      </c>
    </row>
    <row r="830" spans="1:2" x14ac:dyDescent="0.25">
      <c r="A830" s="38" t="s">
        <v>1391</v>
      </c>
      <c r="B830" t="s">
        <v>1390</v>
      </c>
    </row>
    <row r="831" spans="1:2" x14ac:dyDescent="0.25">
      <c r="A831" s="38" t="s">
        <v>1392</v>
      </c>
      <c r="B831" t="s">
        <v>1390</v>
      </c>
    </row>
    <row r="832" spans="1:2" x14ac:dyDescent="0.25">
      <c r="A832" s="38" t="s">
        <v>1393</v>
      </c>
      <c r="B832" t="s">
        <v>1394</v>
      </c>
    </row>
    <row r="833" spans="1:2" x14ac:dyDescent="0.25">
      <c r="A833" s="38" t="s">
        <v>1395</v>
      </c>
      <c r="B833" t="s">
        <v>1396</v>
      </c>
    </row>
    <row r="834" spans="1:2" x14ac:dyDescent="0.25">
      <c r="A834" s="38" t="s">
        <v>1397</v>
      </c>
      <c r="B834" t="s">
        <v>1398</v>
      </c>
    </row>
    <row r="835" spans="1:2" x14ac:dyDescent="0.25">
      <c r="A835" s="38" t="s">
        <v>1399</v>
      </c>
      <c r="B835" t="s">
        <v>1400</v>
      </c>
    </row>
    <row r="836" spans="1:2" x14ac:dyDescent="0.25">
      <c r="A836" s="38" t="s">
        <v>1401</v>
      </c>
      <c r="B836" t="s">
        <v>1402</v>
      </c>
    </row>
    <row r="837" spans="1:2" x14ac:dyDescent="0.25">
      <c r="A837" s="38" t="s">
        <v>1403</v>
      </c>
      <c r="B837" t="s">
        <v>1402</v>
      </c>
    </row>
    <row r="838" spans="1:2" x14ac:dyDescent="0.25">
      <c r="A838" s="38" t="s">
        <v>275</v>
      </c>
      <c r="B838" t="s">
        <v>1404</v>
      </c>
    </row>
    <row r="839" spans="1:2" x14ac:dyDescent="0.25">
      <c r="A839" s="38" t="s">
        <v>339</v>
      </c>
      <c r="B839" t="s">
        <v>1405</v>
      </c>
    </row>
    <row r="840" spans="1:2" x14ac:dyDescent="0.25">
      <c r="A840" s="38" t="s">
        <v>248</v>
      </c>
      <c r="B840" t="s">
        <v>1406</v>
      </c>
    </row>
    <row r="841" spans="1:2" x14ac:dyDescent="0.25">
      <c r="A841" s="38" t="s">
        <v>1407</v>
      </c>
      <c r="B841" t="s">
        <v>1404</v>
      </c>
    </row>
    <row r="842" spans="1:2" x14ac:dyDescent="0.25">
      <c r="A842" s="38" t="s">
        <v>318</v>
      </c>
      <c r="B842" t="s">
        <v>1408</v>
      </c>
    </row>
    <row r="843" spans="1:2" x14ac:dyDescent="0.25">
      <c r="A843" s="38" t="s">
        <v>1409</v>
      </c>
      <c r="B843" t="s">
        <v>1408</v>
      </c>
    </row>
    <row r="844" spans="1:2" x14ac:dyDescent="0.25">
      <c r="A844" s="38" t="s">
        <v>1410</v>
      </c>
      <c r="B844" t="s">
        <v>1411</v>
      </c>
    </row>
    <row r="845" spans="1:2" x14ac:dyDescent="0.25">
      <c r="A845" s="38" t="s">
        <v>1412</v>
      </c>
      <c r="B845" t="s">
        <v>1413</v>
      </c>
    </row>
    <row r="846" spans="1:2" x14ac:dyDescent="0.25">
      <c r="A846" s="38" t="s">
        <v>1414</v>
      </c>
      <c r="B846" t="s">
        <v>1415</v>
      </c>
    </row>
    <row r="847" spans="1:2" x14ac:dyDescent="0.25">
      <c r="A847" s="38" t="s">
        <v>1416</v>
      </c>
      <c r="B847" t="s">
        <v>1408</v>
      </c>
    </row>
    <row r="848" spans="1:2" x14ac:dyDescent="0.25">
      <c r="A848" s="38" t="s">
        <v>1417</v>
      </c>
      <c r="B848" t="s">
        <v>532</v>
      </c>
    </row>
    <row r="849" spans="1:2" x14ac:dyDescent="0.25">
      <c r="A849" s="38" t="s">
        <v>1418</v>
      </c>
      <c r="B849" t="s">
        <v>533</v>
      </c>
    </row>
    <row r="850" spans="1:2" x14ac:dyDescent="0.25">
      <c r="A850" s="38" t="s">
        <v>330</v>
      </c>
      <c r="B850" t="s">
        <v>1419</v>
      </c>
    </row>
    <row r="851" spans="1:2" x14ac:dyDescent="0.25">
      <c r="A851" s="38" t="s">
        <v>1420</v>
      </c>
      <c r="B851" t="s">
        <v>1419</v>
      </c>
    </row>
    <row r="852" spans="1:2" x14ac:dyDescent="0.25">
      <c r="A852" s="38" t="s">
        <v>1421</v>
      </c>
      <c r="B852" t="s">
        <v>1422</v>
      </c>
    </row>
    <row r="853" spans="1:2" x14ac:dyDescent="0.25">
      <c r="A853" s="38" t="s">
        <v>1423</v>
      </c>
      <c r="B853" t="s">
        <v>1424</v>
      </c>
    </row>
    <row r="854" spans="1:2" x14ac:dyDescent="0.25">
      <c r="A854" s="38" t="s">
        <v>1425</v>
      </c>
      <c r="B854" t="s">
        <v>1426</v>
      </c>
    </row>
    <row r="855" spans="1:2" x14ac:dyDescent="0.25">
      <c r="A855" s="38" t="s">
        <v>1427</v>
      </c>
      <c r="B855" t="s">
        <v>1426</v>
      </c>
    </row>
    <row r="856" spans="1:2" x14ac:dyDescent="0.25">
      <c r="A856" s="38" t="s">
        <v>319</v>
      </c>
      <c r="B856" t="s">
        <v>1428</v>
      </c>
    </row>
    <row r="857" spans="1:2" x14ac:dyDescent="0.25">
      <c r="A857" s="38" t="s">
        <v>1429</v>
      </c>
      <c r="B857" t="s">
        <v>1428</v>
      </c>
    </row>
    <row r="858" spans="1:2" x14ac:dyDescent="0.25">
      <c r="A858" s="38" t="s">
        <v>398</v>
      </c>
      <c r="B858" t="s">
        <v>1430</v>
      </c>
    </row>
    <row r="859" spans="1:2" x14ac:dyDescent="0.25">
      <c r="A859" s="38" t="s">
        <v>1431</v>
      </c>
      <c r="B859" t="s">
        <v>1430</v>
      </c>
    </row>
    <row r="860" spans="1:2" x14ac:dyDescent="0.25">
      <c r="A860" s="38" t="s">
        <v>404</v>
      </c>
      <c r="B860" t="s">
        <v>1432</v>
      </c>
    </row>
    <row r="861" spans="1:2" x14ac:dyDescent="0.25">
      <c r="A861" s="38" t="s">
        <v>1433</v>
      </c>
      <c r="B861" t="s">
        <v>1434</v>
      </c>
    </row>
    <row r="862" spans="1:2" x14ac:dyDescent="0.25">
      <c r="A862" s="38" t="s">
        <v>1435</v>
      </c>
      <c r="B862" t="s">
        <v>1436</v>
      </c>
    </row>
    <row r="863" spans="1:2" x14ac:dyDescent="0.25">
      <c r="A863" s="38" t="s">
        <v>1435</v>
      </c>
      <c r="B863" t="s">
        <v>1437</v>
      </c>
    </row>
    <row r="864" spans="1:2" x14ac:dyDescent="0.25">
      <c r="A864" s="38" t="s">
        <v>261</v>
      </c>
      <c r="B864" t="s">
        <v>1438</v>
      </c>
    </row>
    <row r="865" spans="1:2" x14ac:dyDescent="0.25">
      <c r="A865" s="38" t="s">
        <v>1439</v>
      </c>
      <c r="B865" t="s">
        <v>1440</v>
      </c>
    </row>
    <row r="866" spans="1:2" x14ac:dyDescent="0.25">
      <c r="A866" s="38" t="s">
        <v>1441</v>
      </c>
      <c r="B866" t="s">
        <v>1442</v>
      </c>
    </row>
    <row r="867" spans="1:2" x14ac:dyDescent="0.25">
      <c r="A867" s="38" t="s">
        <v>1443</v>
      </c>
      <c r="B867" t="s">
        <v>1442</v>
      </c>
    </row>
    <row r="868" spans="1:2" x14ac:dyDescent="0.25">
      <c r="A868" s="38" t="s">
        <v>1444</v>
      </c>
      <c r="B868" t="s">
        <v>1445</v>
      </c>
    </row>
    <row r="869" spans="1:2" x14ac:dyDescent="0.25">
      <c r="A869" s="38" t="s">
        <v>1446</v>
      </c>
      <c r="B869" t="s">
        <v>1445</v>
      </c>
    </row>
    <row r="870" spans="1:2" x14ac:dyDescent="0.25">
      <c r="A870" s="38" t="s">
        <v>1447</v>
      </c>
      <c r="B870" t="s">
        <v>1448</v>
      </c>
    </row>
    <row r="871" spans="1:2" x14ac:dyDescent="0.25">
      <c r="A871" s="38" t="s">
        <v>1449</v>
      </c>
      <c r="B871" t="s">
        <v>1448</v>
      </c>
    </row>
    <row r="872" spans="1:2" x14ac:dyDescent="0.25">
      <c r="A872" s="38" t="s">
        <v>1450</v>
      </c>
      <c r="B872" t="s">
        <v>1451</v>
      </c>
    </row>
    <row r="873" spans="1:2" x14ac:dyDescent="0.25">
      <c r="A873" s="38" t="s">
        <v>1452</v>
      </c>
      <c r="B873" t="s">
        <v>1451</v>
      </c>
    </row>
    <row r="874" spans="1:2" x14ac:dyDescent="0.25">
      <c r="A874" s="38" t="s">
        <v>1453</v>
      </c>
      <c r="B874" t="s">
        <v>1454</v>
      </c>
    </row>
    <row r="875" spans="1:2" x14ac:dyDescent="0.25">
      <c r="A875" s="38" t="s">
        <v>1455</v>
      </c>
      <c r="B875" t="s">
        <v>1456</v>
      </c>
    </row>
    <row r="876" spans="1:2" x14ac:dyDescent="0.25">
      <c r="A876" s="38" t="s">
        <v>1457</v>
      </c>
      <c r="B876" t="s">
        <v>1458</v>
      </c>
    </row>
    <row r="877" spans="1:2" x14ac:dyDescent="0.25">
      <c r="A877" s="38" t="s">
        <v>293</v>
      </c>
      <c r="B877" t="s">
        <v>1459</v>
      </c>
    </row>
    <row r="878" spans="1:2" x14ac:dyDescent="0.25">
      <c r="A878" s="38" t="s">
        <v>1460</v>
      </c>
      <c r="B878" t="s">
        <v>1461</v>
      </c>
    </row>
    <row r="879" spans="1:2" x14ac:dyDescent="0.25">
      <c r="A879" s="38" t="s">
        <v>1462</v>
      </c>
      <c r="B879" t="s">
        <v>535</v>
      </c>
    </row>
    <row r="880" spans="1:2" x14ac:dyDescent="0.25">
      <c r="A880" s="38" t="s">
        <v>410</v>
      </c>
      <c r="B880" t="s">
        <v>1463</v>
      </c>
    </row>
    <row r="881" spans="1:2" x14ac:dyDescent="0.25">
      <c r="A881" s="38" t="s">
        <v>1464</v>
      </c>
      <c r="B881" t="s">
        <v>1465</v>
      </c>
    </row>
    <row r="882" spans="1:2" x14ac:dyDescent="0.25">
      <c r="A882" s="38" t="s">
        <v>1466</v>
      </c>
      <c r="B882" t="s">
        <v>1467</v>
      </c>
    </row>
    <row r="883" spans="1:2" x14ac:dyDescent="0.25">
      <c r="A883" s="38" t="s">
        <v>1468</v>
      </c>
      <c r="B883" t="s">
        <v>1469</v>
      </c>
    </row>
    <row r="884" spans="1:2" x14ac:dyDescent="0.25">
      <c r="A884" s="38" t="s">
        <v>371</v>
      </c>
      <c r="B884" t="s">
        <v>1470</v>
      </c>
    </row>
    <row r="885" spans="1:2" x14ac:dyDescent="0.25">
      <c r="A885" s="38" t="s">
        <v>1471</v>
      </c>
      <c r="B885" t="s">
        <v>1472</v>
      </c>
    </row>
    <row r="886" spans="1:2" x14ac:dyDescent="0.25">
      <c r="A886" s="38" t="s">
        <v>1473</v>
      </c>
      <c r="B886" t="s">
        <v>1467</v>
      </c>
    </row>
    <row r="887" spans="1:2" x14ac:dyDescent="0.25">
      <c r="A887" s="38" t="s">
        <v>348</v>
      </c>
      <c r="B887" t="s">
        <v>1474</v>
      </c>
    </row>
    <row r="888" spans="1:2" x14ac:dyDescent="0.25">
      <c r="A888" s="38" t="s">
        <v>1475</v>
      </c>
      <c r="B888" t="s">
        <v>1476</v>
      </c>
    </row>
    <row r="889" spans="1:2" x14ac:dyDescent="0.25">
      <c r="A889" s="38" t="s">
        <v>1477</v>
      </c>
      <c r="B889" t="s">
        <v>1478</v>
      </c>
    </row>
    <row r="890" spans="1:2" x14ac:dyDescent="0.25">
      <c r="A890" s="38" t="s">
        <v>1479</v>
      </c>
      <c r="B890" t="s">
        <v>1480</v>
      </c>
    </row>
    <row r="891" spans="1:2" x14ac:dyDescent="0.25">
      <c r="A891" s="38" t="s">
        <v>1481</v>
      </c>
      <c r="B891" t="s">
        <v>1482</v>
      </c>
    </row>
    <row r="892" spans="1:2" x14ac:dyDescent="0.25">
      <c r="A892" s="38" t="s">
        <v>1483</v>
      </c>
      <c r="B892" t="s">
        <v>1484</v>
      </c>
    </row>
    <row r="893" spans="1:2" x14ac:dyDescent="0.25">
      <c r="A893" s="38" t="s">
        <v>1485</v>
      </c>
      <c r="B893" t="s">
        <v>1486</v>
      </c>
    </row>
    <row r="894" spans="1:2" x14ac:dyDescent="0.25">
      <c r="A894" s="38" t="s">
        <v>1487</v>
      </c>
      <c r="B894" t="s">
        <v>1488</v>
      </c>
    </row>
    <row r="895" spans="1:2" x14ac:dyDescent="0.25">
      <c r="A895" s="38" t="s">
        <v>1489</v>
      </c>
      <c r="B895" t="s">
        <v>1490</v>
      </c>
    </row>
    <row r="896" spans="1:2" x14ac:dyDescent="0.25">
      <c r="A896" s="38" t="s">
        <v>1491</v>
      </c>
      <c r="B896" t="s">
        <v>1492</v>
      </c>
    </row>
    <row r="897" spans="1:2" x14ac:dyDescent="0.25">
      <c r="A897" s="38" t="s">
        <v>1493</v>
      </c>
      <c r="B897" t="s">
        <v>1494</v>
      </c>
    </row>
    <row r="898" spans="1:2" x14ac:dyDescent="0.25">
      <c r="A898" s="38" t="s">
        <v>1495</v>
      </c>
      <c r="B898" t="s">
        <v>1496</v>
      </c>
    </row>
    <row r="899" spans="1:2" x14ac:dyDescent="0.25">
      <c r="A899" s="38" t="s">
        <v>1497</v>
      </c>
      <c r="B899" t="s">
        <v>1470</v>
      </c>
    </row>
    <row r="900" spans="1:2" x14ac:dyDescent="0.25">
      <c r="A900" s="38" t="s">
        <v>1498</v>
      </c>
      <c r="B900" t="s">
        <v>1499</v>
      </c>
    </row>
    <row r="901" spans="1:2" x14ac:dyDescent="0.25">
      <c r="A901" s="38" t="s">
        <v>1500</v>
      </c>
      <c r="B901" t="s">
        <v>1501</v>
      </c>
    </row>
    <row r="902" spans="1:2" x14ac:dyDescent="0.25">
      <c r="A902" s="38" t="s">
        <v>1502</v>
      </c>
      <c r="B902" t="s">
        <v>1503</v>
      </c>
    </row>
    <row r="903" spans="1:2" x14ac:dyDescent="0.25">
      <c r="A903" s="38" t="s">
        <v>1504</v>
      </c>
      <c r="B903" t="s">
        <v>1505</v>
      </c>
    </row>
    <row r="904" spans="1:2" x14ac:dyDescent="0.25">
      <c r="A904" s="38" t="s">
        <v>1506</v>
      </c>
      <c r="B904" t="s">
        <v>1507</v>
      </c>
    </row>
    <row r="905" spans="1:2" x14ac:dyDescent="0.25">
      <c r="A905" s="38" t="s">
        <v>1508</v>
      </c>
      <c r="B905" t="s">
        <v>1509</v>
      </c>
    </row>
    <row r="906" spans="1:2" x14ac:dyDescent="0.25">
      <c r="A906" s="38" t="s">
        <v>1510</v>
      </c>
      <c r="B906" t="s">
        <v>1511</v>
      </c>
    </row>
    <row r="907" spans="1:2" x14ac:dyDescent="0.25">
      <c r="A907" s="38" t="s">
        <v>1512</v>
      </c>
      <c r="B907" t="s">
        <v>1511</v>
      </c>
    </row>
    <row r="908" spans="1:2" x14ac:dyDescent="0.25">
      <c r="A908" s="38" t="s">
        <v>324</v>
      </c>
      <c r="B908" t="s">
        <v>1513</v>
      </c>
    </row>
    <row r="909" spans="1:2" x14ac:dyDescent="0.25">
      <c r="A909" s="38" t="s">
        <v>1514</v>
      </c>
      <c r="B909" t="s">
        <v>1515</v>
      </c>
    </row>
    <row r="910" spans="1:2" x14ac:dyDescent="0.25">
      <c r="A910" s="38" t="s">
        <v>1516</v>
      </c>
      <c r="B910" t="s">
        <v>1515</v>
      </c>
    </row>
    <row r="911" spans="1:2" x14ac:dyDescent="0.25">
      <c r="A911" s="38" t="s">
        <v>1517</v>
      </c>
      <c r="B911" t="s">
        <v>1515</v>
      </c>
    </row>
    <row r="912" spans="1:2" x14ac:dyDescent="0.25">
      <c r="A912" s="38" t="s">
        <v>1518</v>
      </c>
      <c r="B912" t="s">
        <v>1515</v>
      </c>
    </row>
    <row r="913" spans="1:2" x14ac:dyDescent="0.25">
      <c r="A913" s="38" t="s">
        <v>1519</v>
      </c>
      <c r="B913" t="s">
        <v>1515</v>
      </c>
    </row>
    <row r="914" spans="1:2" x14ac:dyDescent="0.25">
      <c r="A914" s="38" t="s">
        <v>1520</v>
      </c>
      <c r="B914" t="s">
        <v>1513</v>
      </c>
    </row>
    <row r="915" spans="1:2" x14ac:dyDescent="0.25">
      <c r="A915" s="38" t="s">
        <v>1521</v>
      </c>
      <c r="B915" t="s">
        <v>1522</v>
      </c>
    </row>
    <row r="916" spans="1:2" x14ac:dyDescent="0.25">
      <c r="A916" s="38" t="s">
        <v>309</v>
      </c>
      <c r="B916" t="s">
        <v>1523</v>
      </c>
    </row>
    <row r="917" spans="1:2" x14ac:dyDescent="0.25">
      <c r="A917" s="38" t="s">
        <v>1524</v>
      </c>
      <c r="B917" t="s">
        <v>1523</v>
      </c>
    </row>
    <row r="918" spans="1:2" x14ac:dyDescent="0.25">
      <c r="A918" s="38" t="s">
        <v>1525</v>
      </c>
      <c r="B918" t="s">
        <v>1523</v>
      </c>
    </row>
    <row r="919" spans="1:2" x14ac:dyDescent="0.25">
      <c r="A919" s="38" t="s">
        <v>1526</v>
      </c>
      <c r="B919" t="s">
        <v>1523</v>
      </c>
    </row>
    <row r="920" spans="1:2" x14ac:dyDescent="0.25">
      <c r="A920" s="38" t="s">
        <v>243</v>
      </c>
      <c r="B920" t="s">
        <v>1527</v>
      </c>
    </row>
    <row r="921" spans="1:2" x14ac:dyDescent="0.25">
      <c r="A921" s="38" t="s">
        <v>1528</v>
      </c>
      <c r="B921" t="s">
        <v>1527</v>
      </c>
    </row>
    <row r="922" spans="1:2" x14ac:dyDescent="0.25">
      <c r="A922" s="38" t="s">
        <v>1529</v>
      </c>
      <c r="B922" t="s">
        <v>1530</v>
      </c>
    </row>
    <row r="923" spans="1:2" x14ac:dyDescent="0.25">
      <c r="A923" s="38" t="s">
        <v>1531</v>
      </c>
      <c r="B923" t="s">
        <v>1527</v>
      </c>
    </row>
    <row r="924" spans="1:2" x14ac:dyDescent="0.25">
      <c r="A924" s="38" t="s">
        <v>280</v>
      </c>
      <c r="B924" t="s">
        <v>1532</v>
      </c>
    </row>
    <row r="925" spans="1:2" x14ac:dyDescent="0.25">
      <c r="A925" s="38" t="s">
        <v>1533</v>
      </c>
      <c r="B925" t="s">
        <v>1534</v>
      </c>
    </row>
    <row r="926" spans="1:2" x14ac:dyDescent="0.25">
      <c r="A926" s="38" t="s">
        <v>1535</v>
      </c>
      <c r="B926" t="s">
        <v>1536</v>
      </c>
    </row>
    <row r="927" spans="1:2" x14ac:dyDescent="0.25">
      <c r="A927" s="38" t="s">
        <v>1537</v>
      </c>
      <c r="B927" t="s">
        <v>1538</v>
      </c>
    </row>
    <row r="928" spans="1:2" x14ac:dyDescent="0.25">
      <c r="A928" s="38" t="s">
        <v>1539</v>
      </c>
      <c r="B928" t="s">
        <v>1532</v>
      </c>
    </row>
    <row r="929" spans="1:2" x14ac:dyDescent="0.25">
      <c r="A929" s="38" t="s">
        <v>1540</v>
      </c>
      <c r="B929" t="s">
        <v>1541</v>
      </c>
    </row>
    <row r="930" spans="1:2" x14ac:dyDescent="0.25">
      <c r="A930" s="38" t="s">
        <v>1542</v>
      </c>
      <c r="B930" t="s">
        <v>1541</v>
      </c>
    </row>
    <row r="931" spans="1:2" x14ac:dyDescent="0.25">
      <c r="A931" s="38" t="s">
        <v>1543</v>
      </c>
      <c r="B931" t="s">
        <v>1544</v>
      </c>
    </row>
    <row r="932" spans="1:2" x14ac:dyDescent="0.25">
      <c r="A932" s="38" t="s">
        <v>1545</v>
      </c>
      <c r="B932" t="s">
        <v>1546</v>
      </c>
    </row>
    <row r="933" spans="1:2" x14ac:dyDescent="0.25">
      <c r="A933" s="38" t="s">
        <v>1547</v>
      </c>
      <c r="B933" t="s">
        <v>1546</v>
      </c>
    </row>
    <row r="934" spans="1:2" x14ac:dyDescent="0.25">
      <c r="A934" s="38" t="s">
        <v>1548</v>
      </c>
      <c r="B934" t="s">
        <v>1549</v>
      </c>
    </row>
    <row r="935" spans="1:2" x14ac:dyDescent="0.25">
      <c r="A935" s="38" t="s">
        <v>1550</v>
      </c>
      <c r="B935" t="s">
        <v>1549</v>
      </c>
    </row>
    <row r="936" spans="1:2" x14ac:dyDescent="0.25">
      <c r="A936" s="38" t="s">
        <v>1551</v>
      </c>
      <c r="B936" t="s">
        <v>1549</v>
      </c>
    </row>
    <row r="937" spans="1:2" x14ac:dyDescent="0.25">
      <c r="A937" s="38" t="s">
        <v>1552</v>
      </c>
      <c r="B937" t="s">
        <v>1549</v>
      </c>
    </row>
    <row r="938" spans="1:2" x14ac:dyDescent="0.25">
      <c r="A938" s="38" t="s">
        <v>1553</v>
      </c>
      <c r="B938" t="s">
        <v>1549</v>
      </c>
    </row>
    <row r="939" spans="1:2" x14ac:dyDescent="0.25">
      <c r="A939" s="38" t="s">
        <v>1554</v>
      </c>
      <c r="B939" t="s">
        <v>1549</v>
      </c>
    </row>
    <row r="940" spans="1:2" x14ac:dyDescent="0.25">
      <c r="A940" s="38" t="s">
        <v>1555</v>
      </c>
      <c r="B940" t="s">
        <v>1549</v>
      </c>
    </row>
    <row r="941" spans="1:2" x14ac:dyDescent="0.25">
      <c r="A941" s="38" t="s">
        <v>1556</v>
      </c>
      <c r="B941" t="s">
        <v>1549</v>
      </c>
    </row>
    <row r="942" spans="1:2" x14ac:dyDescent="0.25">
      <c r="A942" s="38" t="s">
        <v>1557</v>
      </c>
      <c r="B942" t="s">
        <v>1549</v>
      </c>
    </row>
    <row r="943" spans="1:2" x14ac:dyDescent="0.25">
      <c r="A943" s="38" t="s">
        <v>1558</v>
      </c>
      <c r="B943" t="s">
        <v>1549</v>
      </c>
    </row>
    <row r="944" spans="1:2" x14ac:dyDescent="0.25">
      <c r="A944" s="38" t="s">
        <v>1559</v>
      </c>
      <c r="B944" t="s">
        <v>1549</v>
      </c>
    </row>
    <row r="945" spans="1:2" x14ac:dyDescent="0.25">
      <c r="A945" s="38" t="s">
        <v>1560</v>
      </c>
      <c r="B945" t="s">
        <v>1549</v>
      </c>
    </row>
    <row r="946" spans="1:2" x14ac:dyDescent="0.25">
      <c r="A946" s="38" t="s">
        <v>1561</v>
      </c>
      <c r="B946" t="s">
        <v>1549</v>
      </c>
    </row>
    <row r="947" spans="1:2" x14ac:dyDescent="0.25">
      <c r="A947" s="38" t="s">
        <v>1562</v>
      </c>
      <c r="B947" t="s">
        <v>1549</v>
      </c>
    </row>
    <row r="948" spans="1:2" x14ac:dyDescent="0.25">
      <c r="A948" s="38" t="s">
        <v>181</v>
      </c>
      <c r="B948" t="s">
        <v>1563</v>
      </c>
    </row>
    <row r="949" spans="1:2" x14ac:dyDescent="0.25">
      <c r="A949" s="38" t="s">
        <v>1564</v>
      </c>
      <c r="B949" t="s">
        <v>1565</v>
      </c>
    </row>
    <row r="950" spans="1:2" x14ac:dyDescent="0.25">
      <c r="A950" s="38" t="s">
        <v>1566</v>
      </c>
      <c r="B950" t="s">
        <v>1565</v>
      </c>
    </row>
    <row r="951" spans="1:2" x14ac:dyDescent="0.25">
      <c r="A951" s="38" t="s">
        <v>292</v>
      </c>
      <c r="B951" t="s">
        <v>1567</v>
      </c>
    </row>
    <row r="952" spans="1:2" x14ac:dyDescent="0.25">
      <c r="A952" s="38" t="s">
        <v>1568</v>
      </c>
      <c r="B952" t="s">
        <v>1567</v>
      </c>
    </row>
    <row r="953" spans="1:2" x14ac:dyDescent="0.25">
      <c r="A953" s="38" t="s">
        <v>1569</v>
      </c>
      <c r="B953" t="s">
        <v>1570</v>
      </c>
    </row>
    <row r="954" spans="1:2" x14ac:dyDescent="0.25">
      <c r="A954" s="38" t="s">
        <v>1571</v>
      </c>
      <c r="B954" t="s">
        <v>1572</v>
      </c>
    </row>
    <row r="955" spans="1:2" x14ac:dyDescent="0.25">
      <c r="A955" s="38" t="s">
        <v>1573</v>
      </c>
      <c r="B955" t="s">
        <v>1572</v>
      </c>
    </row>
    <row r="956" spans="1:2" x14ac:dyDescent="0.25">
      <c r="A956" s="38" t="s">
        <v>1574</v>
      </c>
      <c r="B956" t="s">
        <v>1572</v>
      </c>
    </row>
    <row r="957" spans="1:2" x14ac:dyDescent="0.25">
      <c r="A957" s="38" t="s">
        <v>1575</v>
      </c>
      <c r="B957" t="s">
        <v>1572</v>
      </c>
    </row>
    <row r="958" spans="1:2" x14ac:dyDescent="0.25">
      <c r="A958" s="38" t="s">
        <v>1576</v>
      </c>
      <c r="B958" t="s">
        <v>1572</v>
      </c>
    </row>
    <row r="959" spans="1:2" x14ac:dyDescent="0.25">
      <c r="A959" s="38" t="s">
        <v>1577</v>
      </c>
      <c r="B959" t="s">
        <v>1572</v>
      </c>
    </row>
    <row r="960" spans="1:2" x14ac:dyDescent="0.25">
      <c r="A960" s="38" t="s">
        <v>420</v>
      </c>
      <c r="B960" t="s">
        <v>1572</v>
      </c>
    </row>
    <row r="961" spans="1:2" x14ac:dyDescent="0.25">
      <c r="A961" s="38" t="s">
        <v>169</v>
      </c>
      <c r="B961" t="s">
        <v>1578</v>
      </c>
    </row>
    <row r="962" spans="1:2" x14ac:dyDescent="0.25">
      <c r="A962" s="38" t="s">
        <v>1579</v>
      </c>
      <c r="B962" t="s">
        <v>1580</v>
      </c>
    </row>
    <row r="963" spans="1:2" x14ac:dyDescent="0.25">
      <c r="A963" s="38" t="s">
        <v>1581</v>
      </c>
      <c r="B963" t="s">
        <v>1578</v>
      </c>
    </row>
    <row r="964" spans="1:2" x14ac:dyDescent="0.25">
      <c r="A964" s="38" t="s">
        <v>419</v>
      </c>
      <c r="B964" t="s">
        <v>1582</v>
      </c>
    </row>
    <row r="965" spans="1:2" x14ac:dyDescent="0.25">
      <c r="A965" s="38" t="s">
        <v>1583</v>
      </c>
      <c r="B965" t="s">
        <v>1582</v>
      </c>
    </row>
    <row r="966" spans="1:2" x14ac:dyDescent="0.25">
      <c r="A966" s="38" t="s">
        <v>1584</v>
      </c>
      <c r="B966" t="s">
        <v>1585</v>
      </c>
    </row>
    <row r="967" spans="1:2" x14ac:dyDescent="0.25">
      <c r="A967" s="38" t="s">
        <v>1586</v>
      </c>
      <c r="B967" t="s">
        <v>1582</v>
      </c>
    </row>
    <row r="968" spans="1:2" x14ac:dyDescent="0.25">
      <c r="A968" s="38" t="s">
        <v>1587</v>
      </c>
      <c r="B968" t="s">
        <v>1588</v>
      </c>
    </row>
    <row r="969" spans="1:2" x14ac:dyDescent="0.25">
      <c r="A969" s="38" t="s">
        <v>1589</v>
      </c>
      <c r="B969" t="s">
        <v>1590</v>
      </c>
    </row>
    <row r="970" spans="1:2" x14ac:dyDescent="0.25">
      <c r="A970" s="38" t="s">
        <v>1591</v>
      </c>
      <c r="B970" t="s">
        <v>1592</v>
      </c>
    </row>
    <row r="971" spans="1:2" x14ac:dyDescent="0.25">
      <c r="A971" s="38" t="s">
        <v>1593</v>
      </c>
      <c r="B971" t="s">
        <v>1592</v>
      </c>
    </row>
    <row r="972" spans="1:2" x14ac:dyDescent="0.25">
      <c r="A972" s="38" t="s">
        <v>1594</v>
      </c>
      <c r="B972" t="s">
        <v>1592</v>
      </c>
    </row>
    <row r="973" spans="1:2" x14ac:dyDescent="0.25">
      <c r="A973" s="38" t="s">
        <v>1595</v>
      </c>
      <c r="B973" t="s">
        <v>1596</v>
      </c>
    </row>
    <row r="974" spans="1:2" x14ac:dyDescent="0.25">
      <c r="A974" s="38" t="s">
        <v>1597</v>
      </c>
      <c r="B974" t="s">
        <v>1596</v>
      </c>
    </row>
    <row r="975" spans="1:2" x14ac:dyDescent="0.25">
      <c r="A975" s="38" t="s">
        <v>1598</v>
      </c>
      <c r="B975" t="s">
        <v>1599</v>
      </c>
    </row>
    <row r="976" spans="1:2" x14ac:dyDescent="0.25">
      <c r="A976" s="38" t="s">
        <v>1600</v>
      </c>
      <c r="B976" t="s">
        <v>1601</v>
      </c>
    </row>
    <row r="977" spans="1:2" x14ac:dyDescent="0.25">
      <c r="A977" s="38" t="s">
        <v>1602</v>
      </c>
      <c r="B977" t="s">
        <v>1603</v>
      </c>
    </row>
    <row r="978" spans="1:2" x14ac:dyDescent="0.25">
      <c r="A978" s="38" t="s">
        <v>1604</v>
      </c>
      <c r="B978" t="s">
        <v>1603</v>
      </c>
    </row>
    <row r="979" spans="1:2" x14ac:dyDescent="0.25">
      <c r="A979" s="38" t="s">
        <v>1605</v>
      </c>
      <c r="B979" t="s">
        <v>1603</v>
      </c>
    </row>
    <row r="980" spans="1:2" x14ac:dyDescent="0.25">
      <c r="A980" s="38" t="s">
        <v>1606</v>
      </c>
      <c r="B980" t="s">
        <v>1603</v>
      </c>
    </row>
    <row r="981" spans="1:2" x14ac:dyDescent="0.25">
      <c r="A981" s="38" t="s">
        <v>1607</v>
      </c>
      <c r="B981" t="s">
        <v>1603</v>
      </c>
    </row>
    <row r="982" spans="1:2" x14ac:dyDescent="0.25">
      <c r="A982" s="38" t="s">
        <v>1608</v>
      </c>
      <c r="B982" t="s">
        <v>1603</v>
      </c>
    </row>
    <row r="983" spans="1:2" x14ac:dyDescent="0.25">
      <c r="A983" s="38" t="s">
        <v>1609</v>
      </c>
      <c r="B983" t="s">
        <v>1603</v>
      </c>
    </row>
    <row r="984" spans="1:2" x14ac:dyDescent="0.25">
      <c r="A984" s="38" t="s">
        <v>1610</v>
      </c>
      <c r="B984" t="s">
        <v>1603</v>
      </c>
    </row>
    <row r="985" spans="1:2" x14ac:dyDescent="0.25">
      <c r="A985" s="38" t="s">
        <v>1611</v>
      </c>
      <c r="B985" t="s">
        <v>1580</v>
      </c>
    </row>
    <row r="986" spans="1:2" x14ac:dyDescent="0.25">
      <c r="A986" s="38" t="s">
        <v>1612</v>
      </c>
      <c r="B986" t="s">
        <v>1613</v>
      </c>
    </row>
    <row r="987" spans="1:2" x14ac:dyDescent="0.25">
      <c r="A987" s="38" t="s">
        <v>1614</v>
      </c>
      <c r="B987" t="s">
        <v>1615</v>
      </c>
    </row>
    <row r="988" spans="1:2" x14ac:dyDescent="0.25">
      <c r="A988" s="38" t="s">
        <v>1616</v>
      </c>
      <c r="B988" t="s">
        <v>1580</v>
      </c>
    </row>
    <row r="989" spans="1:2" x14ac:dyDescent="0.25">
      <c r="A989" s="38" t="s">
        <v>1617</v>
      </c>
      <c r="B989" t="s">
        <v>1613</v>
      </c>
    </row>
    <row r="990" spans="1:2" x14ac:dyDescent="0.25">
      <c r="A990" s="38" t="s">
        <v>1618</v>
      </c>
      <c r="B990" t="s">
        <v>1619</v>
      </c>
    </row>
    <row r="991" spans="1:2" x14ac:dyDescent="0.25">
      <c r="A991" s="38" t="s">
        <v>1620</v>
      </c>
      <c r="B991" t="s">
        <v>1621</v>
      </c>
    </row>
    <row r="992" spans="1:2" x14ac:dyDescent="0.25">
      <c r="A992" s="38" t="s">
        <v>170</v>
      </c>
      <c r="B992" t="s">
        <v>1622</v>
      </c>
    </row>
    <row r="993" spans="1:2" x14ac:dyDescent="0.25">
      <c r="A993" s="38" t="s">
        <v>242</v>
      </c>
      <c r="B993" t="s">
        <v>1623</v>
      </c>
    </row>
    <row r="994" spans="1:2" x14ac:dyDescent="0.25">
      <c r="A994" s="38" t="s">
        <v>270</v>
      </c>
      <c r="B994" t="s">
        <v>1623</v>
      </c>
    </row>
    <row r="995" spans="1:2" x14ac:dyDescent="0.25">
      <c r="A995" s="38" t="s">
        <v>392</v>
      </c>
      <c r="B995" t="s">
        <v>1623</v>
      </c>
    </row>
    <row r="996" spans="1:2" x14ac:dyDescent="0.25">
      <c r="A996" s="38" t="s">
        <v>1624</v>
      </c>
      <c r="B996" t="s">
        <v>1623</v>
      </c>
    </row>
    <row r="997" spans="1:2" x14ac:dyDescent="0.25">
      <c r="A997" s="38" t="s">
        <v>1625</v>
      </c>
      <c r="B997" t="s">
        <v>1623</v>
      </c>
    </row>
    <row r="998" spans="1:2" x14ac:dyDescent="0.25">
      <c r="A998" s="38" t="s">
        <v>1626</v>
      </c>
      <c r="B998" t="s">
        <v>1623</v>
      </c>
    </row>
    <row r="999" spans="1:2" x14ac:dyDescent="0.25">
      <c r="A999" s="38" t="s">
        <v>1627</v>
      </c>
      <c r="B999" t="s">
        <v>1623</v>
      </c>
    </row>
    <row r="1000" spans="1:2" x14ac:dyDescent="0.25">
      <c r="A1000" s="38" t="s">
        <v>1628</v>
      </c>
      <c r="B1000" t="s">
        <v>1623</v>
      </c>
    </row>
    <row r="1001" spans="1:2" x14ac:dyDescent="0.25">
      <c r="A1001" s="38" t="s">
        <v>1629</v>
      </c>
      <c r="B1001" t="s">
        <v>1623</v>
      </c>
    </row>
    <row r="1002" spans="1:2" x14ac:dyDescent="0.25">
      <c r="A1002" s="38" t="s">
        <v>1630</v>
      </c>
      <c r="B1002" t="s">
        <v>1623</v>
      </c>
    </row>
    <row r="1003" spans="1:2" x14ac:dyDescent="0.25">
      <c r="A1003" s="38" t="s">
        <v>1631</v>
      </c>
      <c r="B1003" t="s">
        <v>1632</v>
      </c>
    </row>
    <row r="1004" spans="1:2" x14ac:dyDescent="0.25">
      <c r="A1004" s="38" t="s">
        <v>1633</v>
      </c>
      <c r="B1004" t="s">
        <v>1623</v>
      </c>
    </row>
    <row r="1005" spans="1:2" x14ac:dyDescent="0.25">
      <c r="A1005" s="38" t="s">
        <v>1634</v>
      </c>
      <c r="B1005" t="s">
        <v>1635</v>
      </c>
    </row>
    <row r="1006" spans="1:2" x14ac:dyDescent="0.25">
      <c r="A1006" s="38" t="s">
        <v>184</v>
      </c>
      <c r="B1006" t="s">
        <v>1636</v>
      </c>
    </row>
    <row r="1007" spans="1:2" x14ac:dyDescent="0.25">
      <c r="A1007" s="38" t="s">
        <v>1637</v>
      </c>
      <c r="B1007" t="s">
        <v>1636</v>
      </c>
    </row>
    <row r="1008" spans="1:2" x14ac:dyDescent="0.25">
      <c r="A1008" s="38" t="s">
        <v>212</v>
      </c>
      <c r="B1008" t="s">
        <v>1638</v>
      </c>
    </row>
    <row r="1009" spans="1:2" x14ac:dyDescent="0.25">
      <c r="A1009" s="38" t="s">
        <v>1639</v>
      </c>
      <c r="B1009" t="s">
        <v>1638</v>
      </c>
    </row>
    <row r="1010" spans="1:2" x14ac:dyDescent="0.25">
      <c r="A1010" s="38" t="s">
        <v>1640</v>
      </c>
      <c r="B1010" t="s">
        <v>1641</v>
      </c>
    </row>
    <row r="1011" spans="1:2" x14ac:dyDescent="0.25">
      <c r="A1011" s="38" t="s">
        <v>1642</v>
      </c>
      <c r="B1011" t="s">
        <v>1641</v>
      </c>
    </row>
    <row r="1012" spans="1:2" x14ac:dyDescent="0.25">
      <c r="A1012" s="38" t="s">
        <v>352</v>
      </c>
      <c r="B1012" t="s">
        <v>1643</v>
      </c>
    </row>
    <row r="1013" spans="1:2" x14ac:dyDescent="0.25">
      <c r="A1013" s="38" t="s">
        <v>1644</v>
      </c>
      <c r="B1013" t="s">
        <v>1643</v>
      </c>
    </row>
    <row r="1014" spans="1:2" x14ac:dyDescent="0.25">
      <c r="A1014" s="38" t="s">
        <v>1645</v>
      </c>
      <c r="B1014" t="s">
        <v>1646</v>
      </c>
    </row>
    <row r="1015" spans="1:2" x14ac:dyDescent="0.25">
      <c r="A1015" s="38" t="s">
        <v>1647</v>
      </c>
      <c r="B1015" t="s">
        <v>1646</v>
      </c>
    </row>
    <row r="1016" spans="1:2" x14ac:dyDescent="0.25">
      <c r="A1016" s="38" t="s">
        <v>1648</v>
      </c>
      <c r="B1016" t="s">
        <v>1649</v>
      </c>
    </row>
    <row r="1017" spans="1:2" x14ac:dyDescent="0.25">
      <c r="A1017" s="38" t="s">
        <v>1650</v>
      </c>
      <c r="B1017" t="s">
        <v>1651</v>
      </c>
    </row>
    <row r="1018" spans="1:2" x14ac:dyDescent="0.25">
      <c r="A1018" s="38" t="s">
        <v>349</v>
      </c>
      <c r="B1018" t="s">
        <v>1635</v>
      </c>
    </row>
    <row r="1019" spans="1:2" x14ac:dyDescent="0.25">
      <c r="A1019" s="38" t="s">
        <v>1652</v>
      </c>
      <c r="B1019" t="s">
        <v>1635</v>
      </c>
    </row>
    <row r="1020" spans="1:2" x14ac:dyDescent="0.25">
      <c r="A1020" s="38" t="s">
        <v>1653</v>
      </c>
      <c r="B1020" t="s">
        <v>1635</v>
      </c>
    </row>
    <row r="1021" spans="1:2" x14ac:dyDescent="0.25">
      <c r="A1021" s="38" t="s">
        <v>1654</v>
      </c>
      <c r="B1021" t="s">
        <v>1635</v>
      </c>
    </row>
    <row r="1022" spans="1:2" x14ac:dyDescent="0.25">
      <c r="A1022" s="38" t="s">
        <v>1655</v>
      </c>
      <c r="B1022" t="s">
        <v>1635</v>
      </c>
    </row>
    <row r="1023" spans="1:2" x14ac:dyDescent="0.25">
      <c r="A1023" s="38" t="s">
        <v>1656</v>
      </c>
      <c r="B1023" t="s">
        <v>1635</v>
      </c>
    </row>
    <row r="1024" spans="1:2" x14ac:dyDescent="0.25">
      <c r="A1024" s="38" t="s">
        <v>1657</v>
      </c>
      <c r="B1024" t="s">
        <v>1658</v>
      </c>
    </row>
    <row r="1025" spans="1:2" x14ac:dyDescent="0.25">
      <c r="A1025" s="38" t="s">
        <v>376</v>
      </c>
      <c r="B1025" t="s">
        <v>1659</v>
      </c>
    </row>
    <row r="1026" spans="1:2" x14ac:dyDescent="0.25">
      <c r="A1026" s="38" t="s">
        <v>1660</v>
      </c>
      <c r="B1026" t="s">
        <v>1659</v>
      </c>
    </row>
    <row r="1027" spans="1:2" x14ac:dyDescent="0.25">
      <c r="A1027" s="38" t="s">
        <v>1661</v>
      </c>
      <c r="B1027" t="s">
        <v>547</v>
      </c>
    </row>
    <row r="1028" spans="1:2" x14ac:dyDescent="0.25">
      <c r="A1028" s="38" t="s">
        <v>1662</v>
      </c>
      <c r="B1028" t="s">
        <v>551</v>
      </c>
    </row>
    <row r="1029" spans="1:2" x14ac:dyDescent="0.25">
      <c r="A1029" s="38" t="s">
        <v>1663</v>
      </c>
      <c r="B1029" t="s">
        <v>552</v>
      </c>
    </row>
    <row r="1030" spans="1:2" x14ac:dyDescent="0.25">
      <c r="A1030" s="38" t="s">
        <v>317</v>
      </c>
      <c r="B1030" t="s">
        <v>1664</v>
      </c>
    </row>
    <row r="1031" spans="1:2" x14ac:dyDescent="0.25">
      <c r="A1031" s="38" t="s">
        <v>1665</v>
      </c>
      <c r="B1031" t="s">
        <v>1666</v>
      </c>
    </row>
    <row r="1032" spans="1:2" x14ac:dyDescent="0.25">
      <c r="A1032" s="38" t="s">
        <v>1667</v>
      </c>
      <c r="B1032" t="s">
        <v>1668</v>
      </c>
    </row>
    <row r="1033" spans="1:2" x14ac:dyDescent="0.25">
      <c r="A1033" s="38" t="s">
        <v>1669</v>
      </c>
      <c r="B1033" t="s">
        <v>1670</v>
      </c>
    </row>
    <row r="1034" spans="1:2" x14ac:dyDescent="0.25">
      <c r="A1034" s="38" t="s">
        <v>1671</v>
      </c>
      <c r="B1034" t="s">
        <v>1672</v>
      </c>
    </row>
    <row r="1035" spans="1:2" x14ac:dyDescent="0.25">
      <c r="A1035" s="38" t="s">
        <v>217</v>
      </c>
      <c r="B1035" t="s">
        <v>1673</v>
      </c>
    </row>
    <row r="1036" spans="1:2" x14ac:dyDescent="0.25">
      <c r="A1036" s="38" t="s">
        <v>1674</v>
      </c>
      <c r="B1036" t="s">
        <v>1673</v>
      </c>
    </row>
    <row r="1037" spans="1:2" x14ac:dyDescent="0.25">
      <c r="A1037" s="38" t="s">
        <v>1675</v>
      </c>
      <c r="B1037" t="s">
        <v>1676</v>
      </c>
    </row>
    <row r="1038" spans="1:2" x14ac:dyDescent="0.25">
      <c r="A1038" s="38" t="s">
        <v>1677</v>
      </c>
      <c r="B1038" t="s">
        <v>1676</v>
      </c>
    </row>
    <row r="1039" spans="1:2" x14ac:dyDescent="0.25">
      <c r="A1039" s="38" t="s">
        <v>158</v>
      </c>
      <c r="B1039" t="s">
        <v>1678</v>
      </c>
    </row>
    <row r="1040" spans="1:2" x14ac:dyDescent="0.25">
      <c r="A1040" s="38" t="s">
        <v>1679</v>
      </c>
      <c r="B1040" t="s">
        <v>1678</v>
      </c>
    </row>
    <row r="1041" spans="1:2" x14ac:dyDescent="0.25">
      <c r="A1041" s="38" t="s">
        <v>1680</v>
      </c>
      <c r="B1041" t="s">
        <v>1681</v>
      </c>
    </row>
    <row r="1042" spans="1:2" x14ac:dyDescent="0.25">
      <c r="A1042" s="38" t="s">
        <v>237</v>
      </c>
      <c r="B1042" t="s">
        <v>1682</v>
      </c>
    </row>
    <row r="1043" spans="1:2" x14ac:dyDescent="0.25">
      <c r="A1043" s="38" t="s">
        <v>1683</v>
      </c>
      <c r="B1043" t="s">
        <v>1682</v>
      </c>
    </row>
    <row r="1044" spans="1:2" x14ac:dyDescent="0.25">
      <c r="A1044" s="38" t="s">
        <v>1684</v>
      </c>
      <c r="B1044" t="s">
        <v>1682</v>
      </c>
    </row>
    <row r="1045" spans="1:2" x14ac:dyDescent="0.25">
      <c r="A1045" s="38" t="s">
        <v>1685</v>
      </c>
      <c r="B1045" t="s">
        <v>1682</v>
      </c>
    </row>
    <row r="1046" spans="1:2" x14ac:dyDescent="0.25">
      <c r="A1046" s="38" t="s">
        <v>1686</v>
      </c>
      <c r="B1046" t="s">
        <v>1682</v>
      </c>
    </row>
    <row r="1047" spans="1:2" x14ac:dyDescent="0.25">
      <c r="A1047" s="38" t="s">
        <v>1687</v>
      </c>
      <c r="B1047" t="s">
        <v>1682</v>
      </c>
    </row>
    <row r="1048" spans="1:2" x14ac:dyDescent="0.25">
      <c r="A1048" s="38" t="s">
        <v>1688</v>
      </c>
      <c r="B1048" t="s">
        <v>1682</v>
      </c>
    </row>
    <row r="1049" spans="1:2" x14ac:dyDescent="0.25">
      <c r="A1049" s="38" t="s">
        <v>1689</v>
      </c>
      <c r="B1049" t="s">
        <v>1682</v>
      </c>
    </row>
    <row r="1050" spans="1:2" x14ac:dyDescent="0.25">
      <c r="A1050" s="38" t="s">
        <v>1690</v>
      </c>
      <c r="B1050" t="s">
        <v>1682</v>
      </c>
    </row>
    <row r="1051" spans="1:2" x14ac:dyDescent="0.25">
      <c r="A1051" s="38" t="s">
        <v>1691</v>
      </c>
      <c r="B1051" t="s">
        <v>1682</v>
      </c>
    </row>
    <row r="1052" spans="1:2" x14ac:dyDescent="0.25">
      <c r="A1052" s="38" t="s">
        <v>1692</v>
      </c>
      <c r="B1052" t="s">
        <v>1682</v>
      </c>
    </row>
    <row r="1053" spans="1:2" x14ac:dyDescent="0.25">
      <c r="A1053" s="38" t="s">
        <v>1693</v>
      </c>
      <c r="B1053" t="s">
        <v>1682</v>
      </c>
    </row>
    <row r="1054" spans="1:2" x14ac:dyDescent="0.25">
      <c r="A1054" s="38" t="s">
        <v>1694</v>
      </c>
      <c r="B1054" t="s">
        <v>1682</v>
      </c>
    </row>
    <row r="1055" spans="1:2" x14ac:dyDescent="0.25">
      <c r="A1055" s="38" t="s">
        <v>1695</v>
      </c>
      <c r="B1055" t="s">
        <v>1682</v>
      </c>
    </row>
    <row r="1056" spans="1:2" x14ac:dyDescent="0.25">
      <c r="A1056" s="38" t="s">
        <v>1696</v>
      </c>
      <c r="B1056" t="s">
        <v>1682</v>
      </c>
    </row>
    <row r="1057" spans="1:2" x14ac:dyDescent="0.25">
      <c r="A1057" s="38" t="s">
        <v>1697</v>
      </c>
      <c r="B1057" t="s">
        <v>1682</v>
      </c>
    </row>
    <row r="1058" spans="1:2" x14ac:dyDescent="0.25">
      <c r="A1058" s="38" t="s">
        <v>1698</v>
      </c>
      <c r="B1058" t="s">
        <v>1682</v>
      </c>
    </row>
    <row r="1059" spans="1:2" x14ac:dyDescent="0.25">
      <c r="A1059" s="38" t="s">
        <v>1699</v>
      </c>
      <c r="B1059" t="s">
        <v>1682</v>
      </c>
    </row>
    <row r="1060" spans="1:2" x14ac:dyDescent="0.25">
      <c r="A1060" s="38" t="s">
        <v>1700</v>
      </c>
      <c r="B1060" t="s">
        <v>1682</v>
      </c>
    </row>
    <row r="1061" spans="1:2" x14ac:dyDescent="0.25">
      <c r="A1061" s="38" t="s">
        <v>1701</v>
      </c>
      <c r="B1061" t="s">
        <v>1682</v>
      </c>
    </row>
    <row r="1062" spans="1:2" x14ac:dyDescent="0.25">
      <c r="A1062" s="38" t="s">
        <v>1702</v>
      </c>
      <c r="B1062" t="s">
        <v>1682</v>
      </c>
    </row>
    <row r="1063" spans="1:2" x14ac:dyDescent="0.25">
      <c r="A1063" s="38" t="s">
        <v>1703</v>
      </c>
      <c r="B1063" t="s">
        <v>1682</v>
      </c>
    </row>
    <row r="1064" spans="1:2" x14ac:dyDescent="0.25">
      <c r="A1064" s="38" t="s">
        <v>1704</v>
      </c>
      <c r="B1064" t="s">
        <v>1682</v>
      </c>
    </row>
    <row r="1065" spans="1:2" x14ac:dyDescent="0.25">
      <c r="A1065" s="38" t="s">
        <v>1705</v>
      </c>
      <c r="B1065" t="s">
        <v>1682</v>
      </c>
    </row>
    <row r="1066" spans="1:2" x14ac:dyDescent="0.25">
      <c r="A1066" s="38" t="s">
        <v>1706</v>
      </c>
      <c r="B1066" t="s">
        <v>1682</v>
      </c>
    </row>
    <row r="1067" spans="1:2" x14ac:dyDescent="0.25">
      <c r="A1067" s="38" t="s">
        <v>1707</v>
      </c>
      <c r="B1067" t="s">
        <v>1708</v>
      </c>
    </row>
    <row r="1068" spans="1:2" x14ac:dyDescent="0.25">
      <c r="A1068" s="38" t="s">
        <v>1709</v>
      </c>
      <c r="B1068" t="s">
        <v>1710</v>
      </c>
    </row>
    <row r="1069" spans="1:2" x14ac:dyDescent="0.25">
      <c r="A1069" s="38" t="s">
        <v>1711</v>
      </c>
      <c r="B1069" t="s">
        <v>1712</v>
      </c>
    </row>
    <row r="1070" spans="1:2" x14ac:dyDescent="0.25">
      <c r="A1070" s="38" t="s">
        <v>1713</v>
      </c>
      <c r="B1070" t="s">
        <v>1279</v>
      </c>
    </row>
    <row r="1071" spans="1:2" x14ac:dyDescent="0.25">
      <c r="A1071" s="38" t="s">
        <v>1714</v>
      </c>
      <c r="B1071" t="s">
        <v>1281</v>
      </c>
    </row>
    <row r="1072" spans="1:2" x14ac:dyDescent="0.25">
      <c r="A1072" s="38" t="s">
        <v>1715</v>
      </c>
      <c r="B1072" t="s">
        <v>1716</v>
      </c>
    </row>
    <row r="1073" spans="1:2" x14ac:dyDescent="0.25">
      <c r="A1073" s="38" t="s">
        <v>1717</v>
      </c>
      <c r="B1073" t="s">
        <v>1718</v>
      </c>
    </row>
    <row r="1074" spans="1:2" x14ac:dyDescent="0.25">
      <c r="A1074" s="38" t="s">
        <v>1719</v>
      </c>
      <c r="B1074" t="s">
        <v>1720</v>
      </c>
    </row>
    <row r="1075" spans="1:2" x14ac:dyDescent="0.25">
      <c r="A1075" s="38" t="s">
        <v>1721</v>
      </c>
      <c r="B1075" t="s">
        <v>1722</v>
      </c>
    </row>
    <row r="1076" spans="1:2" x14ac:dyDescent="0.25">
      <c r="A1076" s="38" t="s">
        <v>1723</v>
      </c>
      <c r="B1076" t="s">
        <v>1724</v>
      </c>
    </row>
    <row r="1077" spans="1:2" x14ac:dyDescent="0.25">
      <c r="A1077" s="38" t="s">
        <v>1725</v>
      </c>
      <c r="B1077" t="s">
        <v>1726</v>
      </c>
    </row>
    <row r="1078" spans="1:2" x14ac:dyDescent="0.25">
      <c r="A1078" s="38" t="s">
        <v>1727</v>
      </c>
      <c r="B1078" t="s">
        <v>1728</v>
      </c>
    </row>
    <row r="1079" spans="1:2" x14ac:dyDescent="0.25">
      <c r="A1079" s="38" t="s">
        <v>1729</v>
      </c>
      <c r="B1079" t="s">
        <v>1730</v>
      </c>
    </row>
    <row r="1080" spans="1:2" x14ac:dyDescent="0.25">
      <c r="A1080" s="38" t="s">
        <v>1731</v>
      </c>
      <c r="B1080" t="s">
        <v>1732</v>
      </c>
    </row>
    <row r="1081" spans="1:2" x14ac:dyDescent="0.25">
      <c r="A1081" s="38" t="s">
        <v>1733</v>
      </c>
      <c r="B1081" t="s">
        <v>1734</v>
      </c>
    </row>
    <row r="1082" spans="1:2" x14ac:dyDescent="0.25">
      <c r="A1082" s="38" t="s">
        <v>1735</v>
      </c>
      <c r="B1082" t="s">
        <v>1736</v>
      </c>
    </row>
    <row r="1083" spans="1:2" x14ac:dyDescent="0.25">
      <c r="A1083" s="38" t="s">
        <v>1737</v>
      </c>
      <c r="B1083" t="s">
        <v>1738</v>
      </c>
    </row>
    <row r="1084" spans="1:2" x14ac:dyDescent="0.25">
      <c r="A1084" s="38" t="s">
        <v>1739</v>
      </c>
      <c r="B1084" t="s">
        <v>1740</v>
      </c>
    </row>
    <row r="1085" spans="1:2" x14ac:dyDescent="0.25">
      <c r="A1085" s="38" t="s">
        <v>1741</v>
      </c>
      <c r="B1085" t="s">
        <v>1742</v>
      </c>
    </row>
    <row r="1086" spans="1:2" x14ac:dyDescent="0.25">
      <c r="A1086" s="38" t="s">
        <v>1743</v>
      </c>
      <c r="B1086" t="s">
        <v>1744</v>
      </c>
    </row>
    <row r="1087" spans="1:2" x14ac:dyDescent="0.25">
      <c r="A1087" s="38" t="s">
        <v>1745</v>
      </c>
      <c r="B1087" t="s">
        <v>1746</v>
      </c>
    </row>
    <row r="1088" spans="1:2" x14ac:dyDescent="0.25">
      <c r="A1088" s="38" t="s">
        <v>1747</v>
      </c>
      <c r="B1088" t="s">
        <v>1716</v>
      </c>
    </row>
    <row r="1089" spans="1:2" x14ac:dyDescent="0.25">
      <c r="A1089" s="38" t="s">
        <v>346</v>
      </c>
      <c r="B1089" t="s">
        <v>1748</v>
      </c>
    </row>
    <row r="1090" spans="1:2" x14ac:dyDescent="0.25">
      <c r="A1090" s="38" t="s">
        <v>1749</v>
      </c>
      <c r="B1090" t="s">
        <v>1750</v>
      </c>
    </row>
    <row r="1091" spans="1:2" x14ac:dyDescent="0.25">
      <c r="A1091" s="38" t="s">
        <v>1751</v>
      </c>
      <c r="B1091" t="s">
        <v>1748</v>
      </c>
    </row>
    <row r="1092" spans="1:2" x14ac:dyDescent="0.25">
      <c r="A1092" s="38" t="s">
        <v>418</v>
      </c>
      <c r="B1092" t="s">
        <v>1752</v>
      </c>
    </row>
    <row r="1093" spans="1:2" x14ac:dyDescent="0.25">
      <c r="A1093" s="38" t="s">
        <v>1753</v>
      </c>
      <c r="B1093" t="s">
        <v>1754</v>
      </c>
    </row>
    <row r="1094" spans="1:2" x14ac:dyDescent="0.25">
      <c r="A1094" s="38" t="s">
        <v>1755</v>
      </c>
      <c r="B1094" t="s">
        <v>1756</v>
      </c>
    </row>
    <row r="1095" spans="1:2" x14ac:dyDescent="0.25">
      <c r="A1095" s="38" t="s">
        <v>1757</v>
      </c>
      <c r="B1095" t="s">
        <v>1758</v>
      </c>
    </row>
    <row r="1096" spans="1:2" x14ac:dyDescent="0.25">
      <c r="A1096" s="38" t="s">
        <v>1759</v>
      </c>
      <c r="B1096" t="s">
        <v>1748</v>
      </c>
    </row>
    <row r="1097" spans="1:2" x14ac:dyDescent="0.25">
      <c r="A1097" s="38" t="s">
        <v>1760</v>
      </c>
      <c r="B1097" t="s">
        <v>1761</v>
      </c>
    </row>
    <row r="1098" spans="1:2" x14ac:dyDescent="0.25">
      <c r="A1098" s="38" t="s">
        <v>1762</v>
      </c>
      <c r="B1098" t="s">
        <v>1763</v>
      </c>
    </row>
    <row r="1099" spans="1:2" x14ac:dyDescent="0.25">
      <c r="A1099" s="38" t="s">
        <v>1764</v>
      </c>
      <c r="B1099" t="s">
        <v>1765</v>
      </c>
    </row>
    <row r="1100" spans="1:2" x14ac:dyDescent="0.25">
      <c r="A1100" s="38" t="s">
        <v>1766</v>
      </c>
      <c r="B1100" t="s">
        <v>1767</v>
      </c>
    </row>
    <row r="1101" spans="1:2" x14ac:dyDescent="0.25">
      <c r="A1101" s="38" t="s">
        <v>1768</v>
      </c>
      <c r="B1101" t="s">
        <v>1769</v>
      </c>
    </row>
    <row r="1102" spans="1:2" x14ac:dyDescent="0.25">
      <c r="A1102" s="38" t="s">
        <v>262</v>
      </c>
      <c r="B1102" t="s">
        <v>1770</v>
      </c>
    </row>
    <row r="1103" spans="1:2" x14ac:dyDescent="0.25">
      <c r="A1103" s="38" t="s">
        <v>1771</v>
      </c>
      <c r="B1103" t="s">
        <v>1770</v>
      </c>
    </row>
    <row r="1104" spans="1:2" x14ac:dyDescent="0.25">
      <c r="A1104" s="38" t="s">
        <v>1772</v>
      </c>
      <c r="B1104" t="s">
        <v>1770</v>
      </c>
    </row>
    <row r="1105" spans="1:2" x14ac:dyDescent="0.25">
      <c r="A1105" s="38" t="s">
        <v>1773</v>
      </c>
      <c r="B1105" t="s">
        <v>1770</v>
      </c>
    </row>
    <row r="1106" spans="1:2" x14ac:dyDescent="0.25">
      <c r="A1106" s="38" t="s">
        <v>1774</v>
      </c>
      <c r="B1106" t="s">
        <v>1770</v>
      </c>
    </row>
    <row r="1107" spans="1:2" x14ac:dyDescent="0.25">
      <c r="A1107" s="38" t="s">
        <v>1775</v>
      </c>
      <c r="B1107" t="s">
        <v>1770</v>
      </c>
    </row>
    <row r="1108" spans="1:2" x14ac:dyDescent="0.25">
      <c r="A1108" s="38" t="s">
        <v>1776</v>
      </c>
      <c r="B1108" t="s">
        <v>1770</v>
      </c>
    </row>
    <row r="1109" spans="1:2" x14ac:dyDescent="0.25">
      <c r="A1109" s="38" t="s">
        <v>1777</v>
      </c>
      <c r="B1109" t="s">
        <v>1770</v>
      </c>
    </row>
    <row r="1110" spans="1:2" x14ac:dyDescent="0.25">
      <c r="A1110" s="38" t="s">
        <v>1778</v>
      </c>
      <c r="B1110" t="s">
        <v>1770</v>
      </c>
    </row>
    <row r="1111" spans="1:2" x14ac:dyDescent="0.25">
      <c r="A1111" s="38" t="s">
        <v>1779</v>
      </c>
      <c r="B1111" t="s">
        <v>1770</v>
      </c>
    </row>
    <row r="1112" spans="1:2" x14ac:dyDescent="0.25">
      <c r="A1112" s="38" t="s">
        <v>305</v>
      </c>
      <c r="B1112" t="s">
        <v>1780</v>
      </c>
    </row>
    <row r="1113" spans="1:2" x14ac:dyDescent="0.25">
      <c r="A1113" s="38" t="s">
        <v>1781</v>
      </c>
      <c r="B1113" t="s">
        <v>1782</v>
      </c>
    </row>
    <row r="1114" spans="1:2" x14ac:dyDescent="0.25">
      <c r="A1114" s="38" t="s">
        <v>395</v>
      </c>
      <c r="B1114" t="s">
        <v>1783</v>
      </c>
    </row>
    <row r="1115" spans="1:2" x14ac:dyDescent="0.25">
      <c r="A1115" s="38" t="s">
        <v>1784</v>
      </c>
      <c r="B1115" t="s">
        <v>1780</v>
      </c>
    </row>
    <row r="1116" spans="1:2" x14ac:dyDescent="0.25">
      <c r="A1116" s="38" t="s">
        <v>1785</v>
      </c>
      <c r="B1116" t="s">
        <v>1780</v>
      </c>
    </row>
    <row r="1117" spans="1:2" x14ac:dyDescent="0.25">
      <c r="A1117" s="38" t="s">
        <v>1786</v>
      </c>
      <c r="B1117" t="s">
        <v>1780</v>
      </c>
    </row>
    <row r="1118" spans="1:2" x14ac:dyDescent="0.25">
      <c r="A1118" s="38" t="s">
        <v>1787</v>
      </c>
      <c r="B1118" t="s">
        <v>1780</v>
      </c>
    </row>
    <row r="1119" spans="1:2" x14ac:dyDescent="0.25">
      <c r="A1119" s="38" t="s">
        <v>1788</v>
      </c>
      <c r="B1119" t="s">
        <v>1780</v>
      </c>
    </row>
    <row r="1120" spans="1:2" x14ac:dyDescent="0.25">
      <c r="A1120" s="38" t="s">
        <v>1789</v>
      </c>
      <c r="B1120" t="s">
        <v>1780</v>
      </c>
    </row>
    <row r="1121" spans="1:2" x14ac:dyDescent="0.25">
      <c r="A1121" s="38" t="s">
        <v>1790</v>
      </c>
      <c r="B1121" t="s">
        <v>1780</v>
      </c>
    </row>
    <row r="1122" spans="1:2" x14ac:dyDescent="0.25">
      <c r="A1122" s="38" t="s">
        <v>1791</v>
      </c>
      <c r="B1122" t="s">
        <v>1792</v>
      </c>
    </row>
    <row r="1123" spans="1:2" x14ac:dyDescent="0.25">
      <c r="A1123" s="38" t="s">
        <v>1793</v>
      </c>
      <c r="B1123" t="s">
        <v>1794</v>
      </c>
    </row>
    <row r="1124" spans="1:2" x14ac:dyDescent="0.25">
      <c r="A1124" s="38" t="s">
        <v>1795</v>
      </c>
      <c r="B1124" t="s">
        <v>1796</v>
      </c>
    </row>
    <row r="1125" spans="1:2" x14ac:dyDescent="0.25">
      <c r="A1125" s="38" t="s">
        <v>1797</v>
      </c>
      <c r="B1125" t="s">
        <v>1798</v>
      </c>
    </row>
    <row r="1126" spans="1:2" x14ac:dyDescent="0.25">
      <c r="A1126" s="38" t="s">
        <v>1799</v>
      </c>
      <c r="B1126" t="s">
        <v>1800</v>
      </c>
    </row>
    <row r="1127" spans="1:2" x14ac:dyDescent="0.25">
      <c r="A1127" s="38" t="s">
        <v>1801</v>
      </c>
      <c r="B1127" t="s">
        <v>1802</v>
      </c>
    </row>
    <row r="1128" spans="1:2" x14ac:dyDescent="0.25">
      <c r="A1128" s="38" t="s">
        <v>1803</v>
      </c>
      <c r="B1128" t="s">
        <v>1804</v>
      </c>
    </row>
    <row r="1129" spans="1:2" x14ac:dyDescent="0.25">
      <c r="A1129" s="38" t="s">
        <v>1805</v>
      </c>
      <c r="B1129" t="s">
        <v>1806</v>
      </c>
    </row>
    <row r="1130" spans="1:2" x14ac:dyDescent="0.25">
      <c r="A1130" s="38" t="s">
        <v>1807</v>
      </c>
      <c r="B1130" t="s">
        <v>1808</v>
      </c>
    </row>
    <row r="1131" spans="1:2" x14ac:dyDescent="0.25">
      <c r="A1131" s="38" t="s">
        <v>1809</v>
      </c>
      <c r="B1131" t="s">
        <v>1780</v>
      </c>
    </row>
    <row r="1132" spans="1:2" x14ac:dyDescent="0.25">
      <c r="A1132" s="38" t="s">
        <v>347</v>
      </c>
      <c r="B1132" t="s">
        <v>1810</v>
      </c>
    </row>
    <row r="1133" spans="1:2" x14ac:dyDescent="0.25">
      <c r="A1133" s="38" t="s">
        <v>390</v>
      </c>
      <c r="B1133" t="s">
        <v>1811</v>
      </c>
    </row>
    <row r="1134" spans="1:2" x14ac:dyDescent="0.25">
      <c r="A1134" s="38" t="s">
        <v>1812</v>
      </c>
      <c r="B1134" t="s">
        <v>1813</v>
      </c>
    </row>
    <row r="1135" spans="1:2" x14ac:dyDescent="0.25">
      <c r="A1135" s="38" t="s">
        <v>1814</v>
      </c>
      <c r="B1135" t="s">
        <v>1810</v>
      </c>
    </row>
    <row r="1136" spans="1:2" x14ac:dyDescent="0.25">
      <c r="A1136" s="38" t="s">
        <v>1815</v>
      </c>
      <c r="B1136" t="s">
        <v>1810</v>
      </c>
    </row>
    <row r="1137" spans="1:2" x14ac:dyDescent="0.25">
      <c r="A1137" s="38" t="s">
        <v>1816</v>
      </c>
      <c r="B1137" t="s">
        <v>1810</v>
      </c>
    </row>
    <row r="1138" spans="1:2" x14ac:dyDescent="0.25">
      <c r="A1138" s="38" t="s">
        <v>1817</v>
      </c>
      <c r="B1138" t="s">
        <v>1810</v>
      </c>
    </row>
    <row r="1139" spans="1:2" x14ac:dyDescent="0.25">
      <c r="A1139" s="38" t="s">
        <v>361</v>
      </c>
      <c r="B1139" t="s">
        <v>1818</v>
      </c>
    </row>
    <row r="1140" spans="1:2" x14ac:dyDescent="0.25">
      <c r="A1140" s="38" t="s">
        <v>1819</v>
      </c>
      <c r="B1140" t="s">
        <v>1820</v>
      </c>
    </row>
    <row r="1141" spans="1:2" x14ac:dyDescent="0.25">
      <c r="A1141" s="38" t="s">
        <v>1821</v>
      </c>
      <c r="B1141" t="s">
        <v>1822</v>
      </c>
    </row>
    <row r="1142" spans="1:2" x14ac:dyDescent="0.25">
      <c r="A1142" s="38" t="s">
        <v>1823</v>
      </c>
      <c r="B1142" t="s">
        <v>1824</v>
      </c>
    </row>
    <row r="1143" spans="1:2" x14ac:dyDescent="0.25">
      <c r="A1143" s="38" t="s">
        <v>1825</v>
      </c>
      <c r="B1143" t="s">
        <v>1826</v>
      </c>
    </row>
    <row r="1144" spans="1:2" x14ac:dyDescent="0.25">
      <c r="A1144" s="38" t="s">
        <v>1827</v>
      </c>
      <c r="B1144" t="s">
        <v>1828</v>
      </c>
    </row>
    <row r="1145" spans="1:2" x14ac:dyDescent="0.25">
      <c r="A1145" s="38" t="s">
        <v>1829</v>
      </c>
      <c r="B1145" t="s">
        <v>1830</v>
      </c>
    </row>
    <row r="1146" spans="1:2" x14ac:dyDescent="0.25">
      <c r="A1146" s="38" t="s">
        <v>1831</v>
      </c>
      <c r="B1146" t="s">
        <v>1832</v>
      </c>
    </row>
    <row r="1147" spans="1:2" x14ac:dyDescent="0.25">
      <c r="A1147" s="38" t="s">
        <v>1833</v>
      </c>
      <c r="B1147" t="s">
        <v>1834</v>
      </c>
    </row>
    <row r="1148" spans="1:2" x14ac:dyDescent="0.25">
      <c r="A1148" s="38" t="s">
        <v>1835</v>
      </c>
      <c r="B1148" t="s">
        <v>1836</v>
      </c>
    </row>
    <row r="1149" spans="1:2" x14ac:dyDescent="0.25">
      <c r="A1149" s="38" t="s">
        <v>1837</v>
      </c>
      <c r="B1149" t="s">
        <v>1838</v>
      </c>
    </row>
    <row r="1150" spans="1:2" x14ac:dyDescent="0.25">
      <c r="A1150" s="38" t="s">
        <v>1839</v>
      </c>
      <c r="B1150" t="s">
        <v>1840</v>
      </c>
    </row>
    <row r="1151" spans="1:2" x14ac:dyDescent="0.25">
      <c r="A1151" s="38" t="s">
        <v>1841</v>
      </c>
      <c r="B1151" t="s">
        <v>1842</v>
      </c>
    </row>
    <row r="1152" spans="1:2" x14ac:dyDescent="0.25">
      <c r="A1152" s="38" t="s">
        <v>1843</v>
      </c>
      <c r="B1152" t="s">
        <v>1844</v>
      </c>
    </row>
    <row r="1153" spans="1:2" x14ac:dyDescent="0.25">
      <c r="A1153" s="38" t="s">
        <v>1845</v>
      </c>
      <c r="B1153" t="s">
        <v>1846</v>
      </c>
    </row>
    <row r="1154" spans="1:2" x14ac:dyDescent="0.25">
      <c r="A1154" s="38" t="s">
        <v>1847</v>
      </c>
      <c r="B1154" t="s">
        <v>1848</v>
      </c>
    </row>
    <row r="1155" spans="1:2" x14ac:dyDescent="0.25">
      <c r="A1155" s="38" t="s">
        <v>1849</v>
      </c>
      <c r="B1155" t="s">
        <v>1850</v>
      </c>
    </row>
    <row r="1156" spans="1:2" x14ac:dyDescent="0.25">
      <c r="A1156" s="38" t="s">
        <v>1851</v>
      </c>
      <c r="B1156" t="s">
        <v>1852</v>
      </c>
    </row>
    <row r="1157" spans="1:2" x14ac:dyDescent="0.25">
      <c r="A1157" s="38" t="s">
        <v>1853</v>
      </c>
      <c r="B1157" t="s">
        <v>1854</v>
      </c>
    </row>
    <row r="1158" spans="1:2" x14ac:dyDescent="0.25">
      <c r="A1158" s="38" t="s">
        <v>1855</v>
      </c>
      <c r="B1158" t="s">
        <v>1856</v>
      </c>
    </row>
    <row r="1159" spans="1:2" x14ac:dyDescent="0.25">
      <c r="A1159" s="38" t="s">
        <v>1857</v>
      </c>
      <c r="B1159" t="s">
        <v>1858</v>
      </c>
    </row>
    <row r="1160" spans="1:2" x14ac:dyDescent="0.25">
      <c r="A1160" s="38" t="s">
        <v>1859</v>
      </c>
      <c r="B1160" t="s">
        <v>1844</v>
      </c>
    </row>
    <row r="1161" spans="1:2" x14ac:dyDescent="0.25">
      <c r="A1161" s="38" t="s">
        <v>1860</v>
      </c>
      <c r="B1161" t="s">
        <v>1818</v>
      </c>
    </row>
    <row r="1162" spans="1:2" x14ac:dyDescent="0.25">
      <c r="A1162" s="38" t="s">
        <v>1861</v>
      </c>
      <c r="B1162" t="s">
        <v>1818</v>
      </c>
    </row>
    <row r="1163" spans="1:2" x14ac:dyDescent="0.25">
      <c r="A1163" s="38" t="s">
        <v>1862</v>
      </c>
      <c r="B1163" t="s">
        <v>1818</v>
      </c>
    </row>
    <row r="1164" spans="1:2" x14ac:dyDescent="0.25">
      <c r="A1164" s="38" t="s">
        <v>1863</v>
      </c>
      <c r="B1164" t="s">
        <v>1818</v>
      </c>
    </row>
    <row r="1165" spans="1:2" x14ac:dyDescent="0.25">
      <c r="A1165" s="38" t="s">
        <v>1864</v>
      </c>
      <c r="B1165" t="s">
        <v>1818</v>
      </c>
    </row>
    <row r="1166" spans="1:2" x14ac:dyDescent="0.25">
      <c r="A1166" s="38" t="s">
        <v>1865</v>
      </c>
      <c r="B1166" t="s">
        <v>1866</v>
      </c>
    </row>
    <row r="1167" spans="1:2" x14ac:dyDescent="0.25">
      <c r="A1167" s="38" t="s">
        <v>1867</v>
      </c>
      <c r="B1167" t="s">
        <v>1818</v>
      </c>
    </row>
    <row r="1168" spans="1:2" x14ac:dyDescent="0.25">
      <c r="A1168" s="38" t="s">
        <v>1868</v>
      </c>
      <c r="B1168" t="s">
        <v>1869</v>
      </c>
    </row>
    <row r="1169" spans="1:2" x14ac:dyDescent="0.25">
      <c r="A1169" s="38" t="s">
        <v>1870</v>
      </c>
      <c r="B1169" t="s">
        <v>1869</v>
      </c>
    </row>
    <row r="1170" spans="1:2" x14ac:dyDescent="0.25">
      <c r="A1170" s="38" t="s">
        <v>1871</v>
      </c>
      <c r="B1170" t="s">
        <v>1869</v>
      </c>
    </row>
    <row r="1171" spans="1:2" x14ac:dyDescent="0.25">
      <c r="A1171" s="38" t="s">
        <v>1872</v>
      </c>
      <c r="B1171" t="s">
        <v>1869</v>
      </c>
    </row>
    <row r="1172" spans="1:2" x14ac:dyDescent="0.25">
      <c r="A1172" s="38" t="s">
        <v>1873</v>
      </c>
      <c r="B1172" t="s">
        <v>1869</v>
      </c>
    </row>
    <row r="1173" spans="1:2" x14ac:dyDescent="0.25">
      <c r="A1173" s="38" t="s">
        <v>1874</v>
      </c>
      <c r="B1173" t="s">
        <v>1869</v>
      </c>
    </row>
    <row r="1174" spans="1:2" x14ac:dyDescent="0.25">
      <c r="A1174" s="38" t="s">
        <v>1875</v>
      </c>
      <c r="B1174" t="s">
        <v>1869</v>
      </c>
    </row>
    <row r="1175" spans="1:2" x14ac:dyDescent="0.25">
      <c r="A1175" s="38" t="s">
        <v>1876</v>
      </c>
      <c r="B1175" t="s">
        <v>1869</v>
      </c>
    </row>
    <row r="1176" spans="1:2" x14ac:dyDescent="0.25">
      <c r="A1176" s="38" t="s">
        <v>1877</v>
      </c>
      <c r="B1176" t="s">
        <v>1869</v>
      </c>
    </row>
    <row r="1177" spans="1:2" x14ac:dyDescent="0.25">
      <c r="A1177" s="38" t="s">
        <v>1878</v>
      </c>
      <c r="B1177" t="s">
        <v>1869</v>
      </c>
    </row>
    <row r="1178" spans="1:2" x14ac:dyDescent="0.25">
      <c r="A1178" s="38" t="s">
        <v>1879</v>
      </c>
      <c r="B1178" t="s">
        <v>1869</v>
      </c>
    </row>
    <row r="1179" spans="1:2" x14ac:dyDescent="0.25">
      <c r="A1179" s="38" t="s">
        <v>1880</v>
      </c>
      <c r="B1179" t="s">
        <v>1869</v>
      </c>
    </row>
    <row r="1180" spans="1:2" x14ac:dyDescent="0.25">
      <c r="A1180" s="38" t="s">
        <v>1881</v>
      </c>
      <c r="B1180" t="s">
        <v>1869</v>
      </c>
    </row>
    <row r="1181" spans="1:2" x14ac:dyDescent="0.25">
      <c r="A1181" s="38" t="s">
        <v>1882</v>
      </c>
      <c r="B1181" t="s">
        <v>1869</v>
      </c>
    </row>
    <row r="1182" spans="1:2" x14ac:dyDescent="0.25">
      <c r="A1182" s="38" t="s">
        <v>1883</v>
      </c>
      <c r="B1182" t="s">
        <v>1635</v>
      </c>
    </row>
    <row r="1183" spans="1:2" x14ac:dyDescent="0.25">
      <c r="A1183" s="38" t="s">
        <v>1884</v>
      </c>
      <c r="B1183" t="s">
        <v>1635</v>
      </c>
    </row>
    <row r="1184" spans="1:2" x14ac:dyDescent="0.25">
      <c r="A1184" s="38" t="s">
        <v>1885</v>
      </c>
      <c r="B1184" t="s">
        <v>1635</v>
      </c>
    </row>
    <row r="1185" spans="1:2" x14ac:dyDescent="0.25">
      <c r="A1185" s="38" t="s">
        <v>1886</v>
      </c>
      <c r="B1185" t="s">
        <v>1635</v>
      </c>
    </row>
    <row r="1186" spans="1:2" x14ac:dyDescent="0.25">
      <c r="A1186" s="38" t="s">
        <v>1887</v>
      </c>
      <c r="B1186" t="s">
        <v>1635</v>
      </c>
    </row>
    <row r="1187" spans="1:2" x14ac:dyDescent="0.25">
      <c r="A1187" s="38" t="s">
        <v>1888</v>
      </c>
      <c r="B1187" t="s">
        <v>1635</v>
      </c>
    </row>
    <row r="1188" spans="1:2" x14ac:dyDescent="0.25">
      <c r="A1188" s="38" t="s">
        <v>1889</v>
      </c>
      <c r="B1188" t="s">
        <v>1635</v>
      </c>
    </row>
    <row r="1189" spans="1:2" x14ac:dyDescent="0.25">
      <c r="A1189" s="38" t="s">
        <v>1890</v>
      </c>
      <c r="B1189" t="s">
        <v>1891</v>
      </c>
    </row>
    <row r="1190" spans="1:2" x14ac:dyDescent="0.25">
      <c r="A1190" s="38" t="s">
        <v>362</v>
      </c>
      <c r="B1190" t="s">
        <v>1892</v>
      </c>
    </row>
    <row r="1191" spans="1:2" x14ac:dyDescent="0.25">
      <c r="A1191" s="38" t="s">
        <v>1893</v>
      </c>
      <c r="B1191" t="s">
        <v>1892</v>
      </c>
    </row>
    <row r="1192" spans="1:2" x14ac:dyDescent="0.25">
      <c r="A1192" s="38" t="s">
        <v>1894</v>
      </c>
      <c r="B1192" t="s">
        <v>1895</v>
      </c>
    </row>
    <row r="1193" spans="1:2" x14ac:dyDescent="0.25">
      <c r="A1193" s="38" t="s">
        <v>1896</v>
      </c>
      <c r="B1193" t="s">
        <v>1895</v>
      </c>
    </row>
    <row r="1194" spans="1:2" x14ac:dyDescent="0.25">
      <c r="A1194" s="38" t="s">
        <v>224</v>
      </c>
      <c r="B1194" t="s">
        <v>1897</v>
      </c>
    </row>
    <row r="1195" spans="1:2" x14ac:dyDescent="0.25">
      <c r="A1195" s="38" t="s">
        <v>1898</v>
      </c>
      <c r="B1195" t="s">
        <v>1897</v>
      </c>
    </row>
    <row r="1196" spans="1:2" x14ac:dyDescent="0.25">
      <c r="A1196" s="38" t="s">
        <v>1899</v>
      </c>
      <c r="B1196" t="s">
        <v>1900</v>
      </c>
    </row>
    <row r="1197" spans="1:2" x14ac:dyDescent="0.25">
      <c r="A1197" s="38" t="s">
        <v>1901</v>
      </c>
      <c r="B1197" t="s">
        <v>1902</v>
      </c>
    </row>
    <row r="1198" spans="1:2" x14ac:dyDescent="0.25">
      <c r="A1198" s="38" t="s">
        <v>1903</v>
      </c>
      <c r="B1198" t="s">
        <v>1904</v>
      </c>
    </row>
    <row r="1199" spans="1:2" x14ac:dyDescent="0.25">
      <c r="A1199" s="38" t="s">
        <v>1905</v>
      </c>
      <c r="B1199" t="s">
        <v>1906</v>
      </c>
    </row>
    <row r="1200" spans="1:2" x14ac:dyDescent="0.25">
      <c r="A1200" s="38" t="s">
        <v>1907</v>
      </c>
      <c r="B1200" t="s">
        <v>1908</v>
      </c>
    </row>
    <row r="1201" spans="1:2" x14ac:dyDescent="0.25">
      <c r="A1201" s="38" t="s">
        <v>1909</v>
      </c>
      <c r="B1201" t="s">
        <v>1910</v>
      </c>
    </row>
    <row r="1202" spans="1:2" x14ac:dyDescent="0.25">
      <c r="A1202" s="38" t="s">
        <v>1911</v>
      </c>
      <c r="B1202" t="s">
        <v>1912</v>
      </c>
    </row>
    <row r="1203" spans="1:2" x14ac:dyDescent="0.25">
      <c r="A1203" s="38" t="s">
        <v>1913</v>
      </c>
      <c r="B1203" t="s">
        <v>1914</v>
      </c>
    </row>
    <row r="1204" spans="1:2" x14ac:dyDescent="0.25">
      <c r="A1204" s="38" t="s">
        <v>1915</v>
      </c>
      <c r="B1204" t="s">
        <v>1916</v>
      </c>
    </row>
    <row r="1205" spans="1:2" x14ac:dyDescent="0.25">
      <c r="A1205" s="38" t="s">
        <v>1917</v>
      </c>
      <c r="B1205" t="s">
        <v>1892</v>
      </c>
    </row>
    <row r="1206" spans="1:2" x14ac:dyDescent="0.25">
      <c r="A1206" s="38" t="s">
        <v>1918</v>
      </c>
      <c r="B1206" t="s">
        <v>1895</v>
      </c>
    </row>
    <row r="1207" spans="1:2" x14ac:dyDescent="0.25">
      <c r="A1207" s="38" t="s">
        <v>182</v>
      </c>
      <c r="B1207" t="s">
        <v>1919</v>
      </c>
    </row>
    <row r="1208" spans="1:2" x14ac:dyDescent="0.25">
      <c r="A1208" s="38" t="s">
        <v>1920</v>
      </c>
      <c r="B1208" t="s">
        <v>1921</v>
      </c>
    </row>
    <row r="1209" spans="1:2" x14ac:dyDescent="0.25">
      <c r="A1209" s="38" t="s">
        <v>343</v>
      </c>
      <c r="B1209" t="s">
        <v>1922</v>
      </c>
    </row>
    <row r="1210" spans="1:2" x14ac:dyDescent="0.25">
      <c r="A1210" s="38" t="s">
        <v>1923</v>
      </c>
      <c r="B1210" t="s">
        <v>1922</v>
      </c>
    </row>
    <row r="1211" spans="1:2" x14ac:dyDescent="0.25">
      <c r="A1211" s="38" t="s">
        <v>211</v>
      </c>
      <c r="B1211" t="s">
        <v>1924</v>
      </c>
    </row>
    <row r="1212" spans="1:2" x14ac:dyDescent="0.25">
      <c r="A1212" s="38" t="s">
        <v>1925</v>
      </c>
      <c r="B1212" t="s">
        <v>1924</v>
      </c>
    </row>
    <row r="1213" spans="1:2" x14ac:dyDescent="0.25">
      <c r="A1213" s="38" t="s">
        <v>424</v>
      </c>
      <c r="B1213" t="s">
        <v>1926</v>
      </c>
    </row>
    <row r="1214" spans="1:2" x14ac:dyDescent="0.25">
      <c r="A1214" s="38" t="s">
        <v>1927</v>
      </c>
      <c r="B1214" t="s">
        <v>1926</v>
      </c>
    </row>
    <row r="1215" spans="1:2" x14ac:dyDescent="0.25">
      <c r="A1215" s="38" t="s">
        <v>195</v>
      </c>
      <c r="B1215" t="s">
        <v>1928</v>
      </c>
    </row>
    <row r="1216" spans="1:2" x14ac:dyDescent="0.25">
      <c r="A1216" s="38" t="s">
        <v>1929</v>
      </c>
      <c r="B1216" t="s">
        <v>1930</v>
      </c>
    </row>
    <row r="1217" spans="1:2" x14ac:dyDescent="0.25">
      <c r="A1217" s="38" t="s">
        <v>1931</v>
      </c>
      <c r="B1217" t="s">
        <v>1932</v>
      </c>
    </row>
    <row r="1218" spans="1:2" x14ac:dyDescent="0.25">
      <c r="A1218" s="38" t="s">
        <v>1933</v>
      </c>
      <c r="B1218" t="s">
        <v>1934</v>
      </c>
    </row>
    <row r="1219" spans="1:2" x14ac:dyDescent="0.25">
      <c r="A1219" s="38" t="s">
        <v>1935</v>
      </c>
      <c r="B1219" t="s">
        <v>1936</v>
      </c>
    </row>
    <row r="1220" spans="1:2" x14ac:dyDescent="0.25">
      <c r="A1220" s="38" t="s">
        <v>1937</v>
      </c>
      <c r="B1220" t="s">
        <v>1938</v>
      </c>
    </row>
    <row r="1221" spans="1:2" x14ac:dyDescent="0.25">
      <c r="A1221" s="38" t="s">
        <v>1939</v>
      </c>
      <c r="B1221" t="s">
        <v>1940</v>
      </c>
    </row>
    <row r="1222" spans="1:2" x14ac:dyDescent="0.25">
      <c r="A1222" s="38" t="s">
        <v>1941</v>
      </c>
      <c r="B1222" t="s">
        <v>1942</v>
      </c>
    </row>
    <row r="1223" spans="1:2" x14ac:dyDescent="0.25">
      <c r="A1223" s="38" t="s">
        <v>1943</v>
      </c>
      <c r="B1223" t="s">
        <v>1944</v>
      </c>
    </row>
    <row r="1224" spans="1:2" x14ac:dyDescent="0.25">
      <c r="A1224" s="38" t="s">
        <v>1945</v>
      </c>
      <c r="B1224" t="s">
        <v>1946</v>
      </c>
    </row>
    <row r="1225" spans="1:2" x14ac:dyDescent="0.25">
      <c r="A1225" s="38" t="s">
        <v>1947</v>
      </c>
      <c r="B1225" t="s">
        <v>1948</v>
      </c>
    </row>
    <row r="1226" spans="1:2" x14ac:dyDescent="0.25">
      <c r="A1226" s="38" t="s">
        <v>1949</v>
      </c>
      <c r="B1226" t="s">
        <v>1950</v>
      </c>
    </row>
    <row r="1227" spans="1:2" x14ac:dyDescent="0.25">
      <c r="A1227" s="38" t="s">
        <v>1951</v>
      </c>
      <c r="B1227" t="s">
        <v>1922</v>
      </c>
    </row>
    <row r="1228" spans="1:2" x14ac:dyDescent="0.25">
      <c r="A1228" s="38" t="s">
        <v>1952</v>
      </c>
      <c r="B1228" t="s">
        <v>1924</v>
      </c>
    </row>
    <row r="1229" spans="1:2" x14ac:dyDescent="0.25">
      <c r="A1229" s="38" t="s">
        <v>1953</v>
      </c>
      <c r="B1229" t="s">
        <v>1926</v>
      </c>
    </row>
    <row r="1230" spans="1:2" x14ac:dyDescent="0.25">
      <c r="A1230" s="38" t="s">
        <v>216</v>
      </c>
      <c r="B1230" t="s">
        <v>1243</v>
      </c>
    </row>
    <row r="1231" spans="1:2" x14ac:dyDescent="0.25">
      <c r="A1231" s="38" t="s">
        <v>397</v>
      </c>
      <c r="B1231" t="s">
        <v>1954</v>
      </c>
    </row>
    <row r="1232" spans="1:2" x14ac:dyDescent="0.25">
      <c r="A1232" s="38" t="s">
        <v>1955</v>
      </c>
      <c r="B1232" t="s">
        <v>1956</v>
      </c>
    </row>
    <row r="1233" spans="1:2" x14ac:dyDescent="0.25">
      <c r="A1233" s="38" t="s">
        <v>1957</v>
      </c>
      <c r="B1233" t="s">
        <v>1958</v>
      </c>
    </row>
    <row r="1234" spans="1:2" x14ac:dyDescent="0.25">
      <c r="A1234" s="38" t="s">
        <v>1959</v>
      </c>
      <c r="B1234" t="s">
        <v>577</v>
      </c>
    </row>
    <row r="1235" spans="1:2" x14ac:dyDescent="0.25">
      <c r="A1235" s="38" t="s">
        <v>409</v>
      </c>
      <c r="B1235" t="s">
        <v>1960</v>
      </c>
    </row>
    <row r="1236" spans="1:2" x14ac:dyDescent="0.25">
      <c r="A1236" s="38" t="s">
        <v>1961</v>
      </c>
      <c r="B1236" t="s">
        <v>1962</v>
      </c>
    </row>
    <row r="1237" spans="1:2" x14ac:dyDescent="0.25">
      <c r="A1237" s="38" t="s">
        <v>1963</v>
      </c>
      <c r="B1237" t="s">
        <v>1964</v>
      </c>
    </row>
    <row r="1238" spans="1:2" x14ac:dyDescent="0.25">
      <c r="A1238" s="38" t="s">
        <v>267</v>
      </c>
      <c r="B1238" t="s">
        <v>1965</v>
      </c>
    </row>
    <row r="1239" spans="1:2" x14ac:dyDescent="0.25">
      <c r="A1239" s="38" t="s">
        <v>1966</v>
      </c>
      <c r="B1239" t="s">
        <v>1965</v>
      </c>
    </row>
    <row r="1240" spans="1:2" x14ac:dyDescent="0.25">
      <c r="A1240" s="38" t="s">
        <v>298</v>
      </c>
      <c r="B1240" t="s">
        <v>1967</v>
      </c>
    </row>
    <row r="1241" spans="1:2" x14ac:dyDescent="0.25">
      <c r="A1241" s="38" t="s">
        <v>1968</v>
      </c>
      <c r="B1241" t="s">
        <v>1969</v>
      </c>
    </row>
    <row r="1242" spans="1:2" x14ac:dyDescent="0.25">
      <c r="A1242" s="38" t="s">
        <v>1970</v>
      </c>
      <c r="B1242" t="s">
        <v>1971</v>
      </c>
    </row>
    <row r="1243" spans="1:2" x14ac:dyDescent="0.25">
      <c r="A1243" s="38" t="s">
        <v>375</v>
      </c>
      <c r="B1243" t="s">
        <v>1972</v>
      </c>
    </row>
    <row r="1244" spans="1:2" x14ac:dyDescent="0.25">
      <c r="A1244" s="38" t="s">
        <v>1973</v>
      </c>
      <c r="B1244" t="s">
        <v>1974</v>
      </c>
    </row>
    <row r="1245" spans="1:2" x14ac:dyDescent="0.25">
      <c r="A1245" s="38" t="s">
        <v>1975</v>
      </c>
      <c r="B1245" t="s">
        <v>1976</v>
      </c>
    </row>
    <row r="1246" spans="1:2" x14ac:dyDescent="0.25">
      <c r="A1246" s="38" t="s">
        <v>1977</v>
      </c>
      <c r="B1246" t="s">
        <v>1978</v>
      </c>
    </row>
    <row r="1247" spans="1:2" x14ac:dyDescent="0.25">
      <c r="A1247" s="38" t="s">
        <v>1979</v>
      </c>
      <c r="B1247" t="s">
        <v>1980</v>
      </c>
    </row>
    <row r="1248" spans="1:2" x14ac:dyDescent="0.25">
      <c r="A1248" s="38" t="s">
        <v>1981</v>
      </c>
      <c r="B1248" t="s">
        <v>1982</v>
      </c>
    </row>
    <row r="1249" spans="1:2" x14ac:dyDescent="0.25">
      <c r="A1249" s="38" t="s">
        <v>1983</v>
      </c>
      <c r="B1249" t="s">
        <v>1984</v>
      </c>
    </row>
    <row r="1250" spans="1:2" x14ac:dyDescent="0.25">
      <c r="A1250" s="38" t="s">
        <v>1985</v>
      </c>
      <c r="B1250" t="s">
        <v>1986</v>
      </c>
    </row>
    <row r="1251" spans="1:2" x14ac:dyDescent="0.25">
      <c r="A1251" s="38" t="s">
        <v>1987</v>
      </c>
      <c r="B1251" t="s">
        <v>578</v>
      </c>
    </row>
    <row r="1252" spans="1:2" x14ac:dyDescent="0.25">
      <c r="A1252" s="38" t="s">
        <v>1988</v>
      </c>
      <c r="B1252" t="s">
        <v>1989</v>
      </c>
    </row>
    <row r="1253" spans="1:2" x14ac:dyDescent="0.25">
      <c r="A1253" s="38" t="s">
        <v>1990</v>
      </c>
      <c r="B1253" t="s">
        <v>1991</v>
      </c>
    </row>
    <row r="1254" spans="1:2" x14ac:dyDescent="0.25">
      <c r="A1254" s="38" t="s">
        <v>173</v>
      </c>
      <c r="B1254" t="s">
        <v>1992</v>
      </c>
    </row>
    <row r="1255" spans="1:2" x14ac:dyDescent="0.25">
      <c r="A1255" s="38" t="s">
        <v>1993</v>
      </c>
      <c r="B1255" t="s">
        <v>1992</v>
      </c>
    </row>
    <row r="1256" spans="1:2" x14ac:dyDescent="0.25">
      <c r="A1256" s="38" t="s">
        <v>283</v>
      </c>
      <c r="B1256" t="s">
        <v>1994</v>
      </c>
    </row>
    <row r="1257" spans="1:2" x14ac:dyDescent="0.25">
      <c r="A1257" s="38" t="s">
        <v>1995</v>
      </c>
      <c r="B1257" t="s">
        <v>1996</v>
      </c>
    </row>
    <row r="1258" spans="1:2" x14ac:dyDescent="0.25">
      <c r="A1258" s="38" t="s">
        <v>1997</v>
      </c>
      <c r="B1258" t="s">
        <v>1994</v>
      </c>
    </row>
    <row r="1259" spans="1:2" x14ac:dyDescent="0.25">
      <c r="A1259" s="38" t="s">
        <v>425</v>
      </c>
      <c r="B1259" t="s">
        <v>1998</v>
      </c>
    </row>
    <row r="1260" spans="1:2" x14ac:dyDescent="0.25">
      <c r="A1260" s="38" t="s">
        <v>1999</v>
      </c>
      <c r="B1260" t="s">
        <v>2000</v>
      </c>
    </row>
    <row r="1261" spans="1:2" x14ac:dyDescent="0.25">
      <c r="A1261" s="38" t="s">
        <v>2001</v>
      </c>
      <c r="B1261" t="s">
        <v>1998</v>
      </c>
    </row>
    <row r="1262" spans="1:2" x14ac:dyDescent="0.25">
      <c r="A1262" s="38" t="s">
        <v>313</v>
      </c>
      <c r="B1262" t="s">
        <v>2002</v>
      </c>
    </row>
    <row r="1263" spans="1:2" x14ac:dyDescent="0.25">
      <c r="A1263" s="38" t="s">
        <v>2003</v>
      </c>
      <c r="B1263" t="s">
        <v>2002</v>
      </c>
    </row>
    <row r="1264" spans="1:2" x14ac:dyDescent="0.25">
      <c r="A1264" s="38" t="s">
        <v>200</v>
      </c>
      <c r="B1264" t="s">
        <v>2004</v>
      </c>
    </row>
    <row r="1265" spans="1:2" x14ac:dyDescent="0.25">
      <c r="A1265" s="38" t="s">
        <v>426</v>
      </c>
      <c r="B1265" t="s">
        <v>2005</v>
      </c>
    </row>
    <row r="1266" spans="1:2" x14ac:dyDescent="0.25">
      <c r="A1266" s="38" t="s">
        <v>2006</v>
      </c>
      <c r="B1266" t="s">
        <v>2004</v>
      </c>
    </row>
    <row r="1267" spans="1:2" x14ac:dyDescent="0.25">
      <c r="A1267" s="38" t="s">
        <v>233</v>
      </c>
      <c r="B1267" t="s">
        <v>2007</v>
      </c>
    </row>
    <row r="1268" spans="1:2" x14ac:dyDescent="0.25">
      <c r="A1268" s="38" t="s">
        <v>2008</v>
      </c>
      <c r="B1268" t="s">
        <v>2007</v>
      </c>
    </row>
    <row r="1269" spans="1:2" x14ac:dyDescent="0.25">
      <c r="A1269" s="38" t="s">
        <v>2009</v>
      </c>
      <c r="B1269" t="s">
        <v>1998</v>
      </c>
    </row>
    <row r="1270" spans="1:2" x14ac:dyDescent="0.25">
      <c r="A1270" s="38" t="s">
        <v>2010</v>
      </c>
      <c r="B1270" t="s">
        <v>1998</v>
      </c>
    </row>
    <row r="1271" spans="1:2" x14ac:dyDescent="0.25">
      <c r="A1271" s="38" t="s">
        <v>2011</v>
      </c>
      <c r="B1271" t="s">
        <v>2002</v>
      </c>
    </row>
    <row r="1272" spans="1:2" x14ac:dyDescent="0.25">
      <c r="A1272" s="38" t="s">
        <v>2012</v>
      </c>
      <c r="B1272" t="s">
        <v>2013</v>
      </c>
    </row>
    <row r="1273" spans="1:2" x14ac:dyDescent="0.25">
      <c r="A1273" s="38" t="s">
        <v>2014</v>
      </c>
      <c r="B1273" t="s">
        <v>2015</v>
      </c>
    </row>
    <row r="1274" spans="1:2" x14ac:dyDescent="0.25">
      <c r="A1274" s="38" t="s">
        <v>2016</v>
      </c>
      <c r="B1274" t="s">
        <v>1992</v>
      </c>
    </row>
    <row r="1275" spans="1:2" x14ac:dyDescent="0.25">
      <c r="A1275" s="38" t="s">
        <v>2017</v>
      </c>
      <c r="B1275" t="s">
        <v>2004</v>
      </c>
    </row>
    <row r="1276" spans="1:2" x14ac:dyDescent="0.25">
      <c r="A1276" s="38" t="s">
        <v>2018</v>
      </c>
      <c r="B1276" t="s">
        <v>2007</v>
      </c>
    </row>
    <row r="1277" spans="1:2" x14ac:dyDescent="0.25">
      <c r="A1277" s="38" t="s">
        <v>2019</v>
      </c>
      <c r="B1277" t="s">
        <v>2020</v>
      </c>
    </row>
    <row r="1278" spans="1:2" x14ac:dyDescent="0.25">
      <c r="A1278" s="38" t="s">
        <v>2021</v>
      </c>
      <c r="B1278" t="s">
        <v>2022</v>
      </c>
    </row>
    <row r="1279" spans="1:2" x14ac:dyDescent="0.25">
      <c r="A1279" s="38" t="s">
        <v>2023</v>
      </c>
      <c r="B1279" t="s">
        <v>580</v>
      </c>
    </row>
    <row r="1280" spans="1:2" x14ac:dyDescent="0.25">
      <c r="A1280" s="38" t="s">
        <v>2024</v>
      </c>
      <c r="B1280" t="s">
        <v>2025</v>
      </c>
    </row>
    <row r="1281" spans="1:2" x14ac:dyDescent="0.25">
      <c r="A1281" s="38" t="s">
        <v>2026</v>
      </c>
      <c r="B1281" t="s">
        <v>2027</v>
      </c>
    </row>
    <row r="1282" spans="1:2" x14ac:dyDescent="0.25">
      <c r="A1282" s="38" t="s">
        <v>2028</v>
      </c>
      <c r="B1282" t="s">
        <v>2029</v>
      </c>
    </row>
    <row r="1283" spans="1:2" x14ac:dyDescent="0.25">
      <c r="A1283" s="38" t="s">
        <v>273</v>
      </c>
      <c r="B1283" t="s">
        <v>2030</v>
      </c>
    </row>
    <row r="1284" spans="1:2" x14ac:dyDescent="0.25">
      <c r="A1284" s="38" t="s">
        <v>2031</v>
      </c>
      <c r="B1284" t="s">
        <v>2032</v>
      </c>
    </row>
    <row r="1285" spans="1:2" x14ac:dyDescent="0.25">
      <c r="A1285" s="38" t="s">
        <v>2033</v>
      </c>
      <c r="B1285" t="s">
        <v>2030</v>
      </c>
    </row>
    <row r="1286" spans="1:2" x14ac:dyDescent="0.25">
      <c r="A1286" s="38" t="s">
        <v>2034</v>
      </c>
      <c r="B1286" t="s">
        <v>2035</v>
      </c>
    </row>
    <row r="1287" spans="1:2" x14ac:dyDescent="0.25">
      <c r="A1287" s="38" t="s">
        <v>2036</v>
      </c>
      <c r="B1287" t="s">
        <v>2037</v>
      </c>
    </row>
    <row r="1288" spans="1:2" x14ac:dyDescent="0.25">
      <c r="A1288" s="38" t="s">
        <v>2038</v>
      </c>
      <c r="B1288" t="s">
        <v>2039</v>
      </c>
    </row>
    <row r="1289" spans="1:2" x14ac:dyDescent="0.25">
      <c r="A1289" s="38" t="s">
        <v>2040</v>
      </c>
      <c r="B1289" t="s">
        <v>2041</v>
      </c>
    </row>
    <row r="1290" spans="1:2" x14ac:dyDescent="0.25">
      <c r="A1290" s="38" t="s">
        <v>2042</v>
      </c>
      <c r="B1290" t="s">
        <v>2043</v>
      </c>
    </row>
    <row r="1291" spans="1:2" x14ac:dyDescent="0.25">
      <c r="A1291" s="38" t="s">
        <v>2044</v>
      </c>
      <c r="B1291" t="s">
        <v>2045</v>
      </c>
    </row>
    <row r="1292" spans="1:2" x14ac:dyDescent="0.25">
      <c r="A1292" s="38" t="s">
        <v>368</v>
      </c>
      <c r="B1292" t="s">
        <v>2046</v>
      </c>
    </row>
    <row r="1293" spans="1:2" x14ac:dyDescent="0.25">
      <c r="A1293" s="38" t="s">
        <v>405</v>
      </c>
      <c r="B1293" t="s">
        <v>2046</v>
      </c>
    </row>
    <row r="1294" spans="1:2" x14ac:dyDescent="0.25">
      <c r="A1294" s="38" t="s">
        <v>329</v>
      </c>
      <c r="B1294" t="s">
        <v>2046</v>
      </c>
    </row>
    <row r="1295" spans="1:2" x14ac:dyDescent="0.25">
      <c r="A1295" s="38" t="s">
        <v>2047</v>
      </c>
      <c r="B1295" t="s">
        <v>2046</v>
      </c>
    </row>
    <row r="1296" spans="1:2" x14ac:dyDescent="0.25">
      <c r="A1296" s="38" t="s">
        <v>363</v>
      </c>
      <c r="B1296" t="s">
        <v>2048</v>
      </c>
    </row>
    <row r="1297" spans="1:2" x14ac:dyDescent="0.25">
      <c r="A1297" s="38" t="s">
        <v>2049</v>
      </c>
      <c r="B1297" t="s">
        <v>2050</v>
      </c>
    </row>
    <row r="1298" spans="1:2" x14ac:dyDescent="0.25">
      <c r="A1298" s="38" t="s">
        <v>421</v>
      </c>
      <c r="B1298" t="s">
        <v>2050</v>
      </c>
    </row>
    <row r="1299" spans="1:2" x14ac:dyDescent="0.25">
      <c r="A1299" s="38" t="s">
        <v>2051</v>
      </c>
      <c r="B1299" t="s">
        <v>2048</v>
      </c>
    </row>
    <row r="1300" spans="1:2" x14ac:dyDescent="0.25">
      <c r="A1300" s="38" t="s">
        <v>2052</v>
      </c>
      <c r="B1300" t="s">
        <v>2053</v>
      </c>
    </row>
    <row r="1301" spans="1:2" x14ac:dyDescent="0.25">
      <c r="A1301" s="38" t="s">
        <v>2054</v>
      </c>
      <c r="B1301" t="s">
        <v>2053</v>
      </c>
    </row>
    <row r="1302" spans="1:2" x14ac:dyDescent="0.25">
      <c r="A1302" s="38" t="s">
        <v>2055</v>
      </c>
      <c r="B1302" t="s">
        <v>2053</v>
      </c>
    </row>
    <row r="1303" spans="1:2" x14ac:dyDescent="0.25">
      <c r="A1303" s="38" t="s">
        <v>2056</v>
      </c>
      <c r="B1303" t="s">
        <v>2053</v>
      </c>
    </row>
    <row r="1304" spans="1:2" x14ac:dyDescent="0.25">
      <c r="A1304" s="38" t="s">
        <v>2057</v>
      </c>
      <c r="B1304" t="s">
        <v>2058</v>
      </c>
    </row>
    <row r="1305" spans="1:2" x14ac:dyDescent="0.25">
      <c r="A1305" s="38" t="s">
        <v>2059</v>
      </c>
      <c r="B1305" t="s">
        <v>2060</v>
      </c>
    </row>
    <row r="1306" spans="1:2" x14ac:dyDescent="0.25">
      <c r="A1306" s="38" t="s">
        <v>2061</v>
      </c>
      <c r="B1306" t="s">
        <v>1954</v>
      </c>
    </row>
    <row r="1307" spans="1:2" x14ac:dyDescent="0.25">
      <c r="A1307" s="38" t="s">
        <v>2062</v>
      </c>
      <c r="B1307" t="s">
        <v>1954</v>
      </c>
    </row>
    <row r="1308" spans="1:2" x14ac:dyDescent="0.25">
      <c r="A1308" s="38" t="s">
        <v>2063</v>
      </c>
      <c r="B1308" t="s">
        <v>590</v>
      </c>
    </row>
    <row r="1309" spans="1:2" x14ac:dyDescent="0.25">
      <c r="A1309" s="38" t="s">
        <v>2064</v>
      </c>
      <c r="B1309" t="s">
        <v>2065</v>
      </c>
    </row>
    <row r="1310" spans="1:2" x14ac:dyDescent="0.25">
      <c r="A1310" s="38" t="s">
        <v>179</v>
      </c>
      <c r="B1310" t="s">
        <v>2066</v>
      </c>
    </row>
    <row r="1311" spans="1:2" x14ac:dyDescent="0.25">
      <c r="A1311" s="38" t="s">
        <v>2067</v>
      </c>
      <c r="B1311" t="s">
        <v>2068</v>
      </c>
    </row>
    <row r="1312" spans="1:2" x14ac:dyDescent="0.25">
      <c r="A1312" s="38" t="s">
        <v>2069</v>
      </c>
      <c r="B1312" t="s">
        <v>2070</v>
      </c>
    </row>
    <row r="1313" spans="1:2" x14ac:dyDescent="0.25">
      <c r="A1313" s="38" t="s">
        <v>2071</v>
      </c>
      <c r="B1313" t="s">
        <v>2072</v>
      </c>
    </row>
    <row r="1314" spans="1:2" x14ac:dyDescent="0.25">
      <c r="A1314" s="38" t="s">
        <v>2073</v>
      </c>
      <c r="B1314" t="s">
        <v>2074</v>
      </c>
    </row>
    <row r="1315" spans="1:2" x14ac:dyDescent="0.25">
      <c r="A1315" s="38" t="s">
        <v>2075</v>
      </c>
      <c r="B1315" t="s">
        <v>2076</v>
      </c>
    </row>
    <row r="1316" spans="1:2" x14ac:dyDescent="0.25">
      <c r="A1316" s="38" t="s">
        <v>2077</v>
      </c>
      <c r="B1316" t="s">
        <v>2078</v>
      </c>
    </row>
    <row r="1317" spans="1:2" x14ac:dyDescent="0.25">
      <c r="A1317" s="38" t="s">
        <v>2079</v>
      </c>
      <c r="B1317" t="s">
        <v>2078</v>
      </c>
    </row>
    <row r="1318" spans="1:2" x14ac:dyDescent="0.25">
      <c r="A1318" s="38" t="s">
        <v>337</v>
      </c>
      <c r="B1318" t="s">
        <v>2080</v>
      </c>
    </row>
    <row r="1319" spans="1:2" x14ac:dyDescent="0.25">
      <c r="A1319" s="38" t="s">
        <v>2081</v>
      </c>
      <c r="B1319" t="s">
        <v>2080</v>
      </c>
    </row>
    <row r="1320" spans="1:2" x14ac:dyDescent="0.25">
      <c r="A1320" s="38" t="s">
        <v>393</v>
      </c>
      <c r="B1320" t="s">
        <v>2082</v>
      </c>
    </row>
    <row r="1321" spans="1:2" x14ac:dyDescent="0.25">
      <c r="A1321" s="38" t="s">
        <v>2083</v>
      </c>
      <c r="B1321" t="s">
        <v>2082</v>
      </c>
    </row>
    <row r="1322" spans="1:2" x14ac:dyDescent="0.25">
      <c r="A1322" s="38" t="s">
        <v>416</v>
      </c>
      <c r="B1322" t="s">
        <v>2084</v>
      </c>
    </row>
    <row r="1323" spans="1:2" x14ac:dyDescent="0.25">
      <c r="A1323" s="38" t="s">
        <v>2085</v>
      </c>
      <c r="B1323" t="s">
        <v>2084</v>
      </c>
    </row>
    <row r="1324" spans="1:2" x14ac:dyDescent="0.25">
      <c r="A1324" s="38" t="s">
        <v>2086</v>
      </c>
      <c r="B1324" t="s">
        <v>2087</v>
      </c>
    </row>
    <row r="1325" spans="1:2" x14ac:dyDescent="0.25">
      <c r="A1325" s="38" t="s">
        <v>2088</v>
      </c>
      <c r="B1325" t="s">
        <v>2089</v>
      </c>
    </row>
    <row r="1326" spans="1:2" x14ac:dyDescent="0.25">
      <c r="A1326" s="38" t="s">
        <v>2090</v>
      </c>
      <c r="B1326" t="s">
        <v>2091</v>
      </c>
    </row>
    <row r="1327" spans="1:2" x14ac:dyDescent="0.25">
      <c r="A1327" s="38" t="s">
        <v>2092</v>
      </c>
      <c r="B1327" t="s">
        <v>2093</v>
      </c>
    </row>
    <row r="1328" spans="1:2" x14ac:dyDescent="0.25">
      <c r="A1328" s="38" t="s">
        <v>2094</v>
      </c>
      <c r="B1328" t="s">
        <v>2095</v>
      </c>
    </row>
    <row r="1329" spans="1:2" x14ac:dyDescent="0.25">
      <c r="A1329" s="38" t="s">
        <v>2096</v>
      </c>
      <c r="B1329" t="s">
        <v>2097</v>
      </c>
    </row>
    <row r="1330" spans="1:2" x14ac:dyDescent="0.25">
      <c r="A1330" s="38" t="s">
        <v>2098</v>
      </c>
      <c r="B1330" t="s">
        <v>2097</v>
      </c>
    </row>
    <row r="1331" spans="1:2" x14ac:dyDescent="0.25">
      <c r="A1331" s="38" t="s">
        <v>381</v>
      </c>
      <c r="B1331" t="s">
        <v>2099</v>
      </c>
    </row>
    <row r="1332" spans="1:2" x14ac:dyDescent="0.25">
      <c r="A1332" s="38" t="s">
        <v>2100</v>
      </c>
      <c r="B1332" t="s">
        <v>2099</v>
      </c>
    </row>
    <row r="1333" spans="1:2" x14ac:dyDescent="0.25">
      <c r="A1333" s="38" t="s">
        <v>2101</v>
      </c>
      <c r="B1333" t="s">
        <v>2099</v>
      </c>
    </row>
    <row r="1334" spans="1:2" x14ac:dyDescent="0.25">
      <c r="A1334" s="38" t="s">
        <v>2102</v>
      </c>
      <c r="B1334" t="s">
        <v>2099</v>
      </c>
    </row>
    <row r="1335" spans="1:2" x14ac:dyDescent="0.25">
      <c r="A1335" s="38" t="s">
        <v>2103</v>
      </c>
      <c r="B1335" t="s">
        <v>2099</v>
      </c>
    </row>
    <row r="1336" spans="1:2" x14ac:dyDescent="0.25">
      <c r="A1336" s="38" t="s">
        <v>2104</v>
      </c>
      <c r="B1336" t="s">
        <v>2099</v>
      </c>
    </row>
    <row r="1337" spans="1:2" x14ac:dyDescent="0.25">
      <c r="A1337" s="38" t="s">
        <v>2105</v>
      </c>
      <c r="B1337" t="s">
        <v>2099</v>
      </c>
    </row>
    <row r="1338" spans="1:2" x14ac:dyDescent="0.25">
      <c r="A1338" s="38" t="s">
        <v>314</v>
      </c>
      <c r="B1338" t="s">
        <v>2106</v>
      </c>
    </row>
    <row r="1339" spans="1:2" x14ac:dyDescent="0.25">
      <c r="A1339" s="38" t="s">
        <v>2107</v>
      </c>
      <c r="B1339" t="s">
        <v>2108</v>
      </c>
    </row>
    <row r="1340" spans="1:2" x14ac:dyDescent="0.25">
      <c r="A1340" s="38" t="s">
        <v>2109</v>
      </c>
      <c r="B1340" t="s">
        <v>2110</v>
      </c>
    </row>
    <row r="1341" spans="1:2" x14ac:dyDescent="0.25">
      <c r="A1341" s="38" t="s">
        <v>2111</v>
      </c>
      <c r="B1341" t="s">
        <v>2112</v>
      </c>
    </row>
    <row r="1342" spans="1:2" x14ac:dyDescent="0.25">
      <c r="A1342" s="38" t="s">
        <v>2113</v>
      </c>
      <c r="B1342" t="s">
        <v>2114</v>
      </c>
    </row>
    <row r="1343" spans="1:2" x14ac:dyDescent="0.25">
      <c r="A1343" s="38" t="s">
        <v>2115</v>
      </c>
      <c r="B1343" t="s">
        <v>2116</v>
      </c>
    </row>
    <row r="1344" spans="1:2" x14ac:dyDescent="0.25">
      <c r="A1344" s="38" t="s">
        <v>2117</v>
      </c>
      <c r="B1344" t="s">
        <v>2106</v>
      </c>
    </row>
    <row r="1345" spans="1:2" x14ac:dyDescent="0.25">
      <c r="A1345" s="38" t="s">
        <v>402</v>
      </c>
      <c r="B1345" t="s">
        <v>2118</v>
      </c>
    </row>
    <row r="1346" spans="1:2" x14ac:dyDescent="0.25">
      <c r="A1346" s="38" t="s">
        <v>2119</v>
      </c>
      <c r="B1346" t="s">
        <v>2120</v>
      </c>
    </row>
    <row r="1347" spans="1:2" x14ac:dyDescent="0.25">
      <c r="A1347" s="38" t="s">
        <v>2121</v>
      </c>
      <c r="B1347" t="s">
        <v>2087</v>
      </c>
    </row>
    <row r="1348" spans="1:2" x14ac:dyDescent="0.25">
      <c r="A1348" s="38" t="s">
        <v>2122</v>
      </c>
      <c r="B1348" t="s">
        <v>2089</v>
      </c>
    </row>
    <row r="1349" spans="1:2" x14ac:dyDescent="0.25">
      <c r="A1349" s="38" t="s">
        <v>2123</v>
      </c>
      <c r="B1349" t="s">
        <v>2091</v>
      </c>
    </row>
    <row r="1350" spans="1:2" x14ac:dyDescent="0.25">
      <c r="A1350" s="38" t="s">
        <v>2124</v>
      </c>
      <c r="B1350" t="s">
        <v>2093</v>
      </c>
    </row>
    <row r="1351" spans="1:2" x14ac:dyDescent="0.25">
      <c r="A1351" s="38" t="s">
        <v>2125</v>
      </c>
      <c r="B1351" t="s">
        <v>2095</v>
      </c>
    </row>
    <row r="1352" spans="1:2" x14ac:dyDescent="0.25">
      <c r="A1352" s="38" t="s">
        <v>2126</v>
      </c>
      <c r="B1352" t="s">
        <v>2080</v>
      </c>
    </row>
    <row r="1353" spans="1:2" x14ac:dyDescent="0.25">
      <c r="A1353" s="38" t="s">
        <v>2127</v>
      </c>
      <c r="B1353" t="s">
        <v>2082</v>
      </c>
    </row>
    <row r="1354" spans="1:2" x14ac:dyDescent="0.25">
      <c r="A1354" s="38" t="s">
        <v>2128</v>
      </c>
      <c r="B1354" t="s">
        <v>2084</v>
      </c>
    </row>
    <row r="1355" spans="1:2" x14ac:dyDescent="0.25">
      <c r="A1355" s="38" t="s">
        <v>2129</v>
      </c>
      <c r="B1355" t="s">
        <v>2097</v>
      </c>
    </row>
    <row r="1356" spans="1:2" x14ac:dyDescent="0.25">
      <c r="A1356" s="38" t="s">
        <v>2130</v>
      </c>
      <c r="B1356" t="s">
        <v>596</v>
      </c>
    </row>
    <row r="1357" spans="1:2" x14ac:dyDescent="0.25">
      <c r="A1357" s="38" t="s">
        <v>2131</v>
      </c>
      <c r="B1357" t="s">
        <v>2132</v>
      </c>
    </row>
    <row r="1358" spans="1:2" x14ac:dyDescent="0.25">
      <c r="A1358" s="38" t="s">
        <v>2133</v>
      </c>
      <c r="B1358" t="s">
        <v>2134</v>
      </c>
    </row>
    <row r="1359" spans="1:2" x14ac:dyDescent="0.25">
      <c r="A1359" s="38" t="s">
        <v>2135</v>
      </c>
      <c r="B1359" t="s">
        <v>2136</v>
      </c>
    </row>
    <row r="1360" spans="1:2" x14ac:dyDescent="0.25">
      <c r="A1360" s="38" t="s">
        <v>2137</v>
      </c>
      <c r="B1360" t="s">
        <v>2138</v>
      </c>
    </row>
    <row r="1361" spans="1:2" x14ac:dyDescent="0.25">
      <c r="A1361" s="38" t="s">
        <v>2139</v>
      </c>
      <c r="B1361" t="s">
        <v>2140</v>
      </c>
    </row>
    <row r="1362" spans="1:2" x14ac:dyDescent="0.25">
      <c r="A1362" s="38" t="s">
        <v>2141</v>
      </c>
      <c r="B1362" t="s">
        <v>599</v>
      </c>
    </row>
    <row r="1363" spans="1:2" x14ac:dyDescent="0.25">
      <c r="A1363" s="38" t="s">
        <v>2142</v>
      </c>
      <c r="B1363" t="s">
        <v>2143</v>
      </c>
    </row>
    <row r="1364" spans="1:2" x14ac:dyDescent="0.25">
      <c r="A1364" s="38" t="s">
        <v>351</v>
      </c>
      <c r="B1364" t="s">
        <v>2144</v>
      </c>
    </row>
    <row r="1365" spans="1:2" x14ac:dyDescent="0.25">
      <c r="A1365" s="38" t="s">
        <v>2145</v>
      </c>
      <c r="B1365" t="s">
        <v>2146</v>
      </c>
    </row>
    <row r="1366" spans="1:2" x14ac:dyDescent="0.25">
      <c r="A1366" s="38" t="s">
        <v>2147</v>
      </c>
      <c r="B1366" t="s">
        <v>2144</v>
      </c>
    </row>
    <row r="1367" spans="1:2" x14ac:dyDescent="0.25">
      <c r="A1367" s="38" t="s">
        <v>359</v>
      </c>
      <c r="B1367" t="s">
        <v>2148</v>
      </c>
    </row>
    <row r="1368" spans="1:2" x14ac:dyDescent="0.25">
      <c r="A1368" s="38" t="s">
        <v>2149</v>
      </c>
      <c r="B1368" t="s">
        <v>2150</v>
      </c>
    </row>
    <row r="1369" spans="1:2" x14ac:dyDescent="0.25">
      <c r="A1369" s="38" t="s">
        <v>2151</v>
      </c>
      <c r="B1369" t="s">
        <v>2148</v>
      </c>
    </row>
    <row r="1370" spans="1:2" x14ac:dyDescent="0.25">
      <c r="A1370" s="38" t="s">
        <v>2152</v>
      </c>
      <c r="B1370" t="s">
        <v>604</v>
      </c>
    </row>
    <row r="1371" spans="1:2" x14ac:dyDescent="0.25">
      <c r="A1371" s="38" t="s">
        <v>271</v>
      </c>
      <c r="B1371" t="s">
        <v>2153</v>
      </c>
    </row>
    <row r="1372" spans="1:2" x14ac:dyDescent="0.25">
      <c r="A1372" s="38" t="s">
        <v>2154</v>
      </c>
      <c r="B1372" t="s">
        <v>2153</v>
      </c>
    </row>
    <row r="1373" spans="1:2" x14ac:dyDescent="0.25">
      <c r="A1373" s="38" t="s">
        <v>2155</v>
      </c>
      <c r="B1373" t="s">
        <v>606</v>
      </c>
    </row>
    <row r="1374" spans="1:2" x14ac:dyDescent="0.25">
      <c r="A1374" s="38" t="s">
        <v>2156</v>
      </c>
      <c r="B1374" t="s">
        <v>610</v>
      </c>
    </row>
    <row r="1375" spans="1:2" x14ac:dyDescent="0.25">
      <c r="A1375" s="38" t="s">
        <v>232</v>
      </c>
      <c r="B1375" t="s">
        <v>2157</v>
      </c>
    </row>
    <row r="1376" spans="1:2" x14ac:dyDescent="0.25">
      <c r="A1376" s="38" t="s">
        <v>2158</v>
      </c>
      <c r="B1376" t="s">
        <v>2157</v>
      </c>
    </row>
    <row r="1377" spans="1:2" x14ac:dyDescent="0.25">
      <c r="A1377" s="38" t="s">
        <v>2159</v>
      </c>
      <c r="B1377" t="s">
        <v>2160</v>
      </c>
    </row>
    <row r="1378" spans="1:2" x14ac:dyDescent="0.25">
      <c r="A1378" s="38" t="s">
        <v>2161</v>
      </c>
      <c r="B1378" t="s">
        <v>2162</v>
      </c>
    </row>
    <row r="1379" spans="1:2" x14ac:dyDescent="0.25">
      <c r="A1379" s="38" t="s">
        <v>2163</v>
      </c>
      <c r="B1379" t="s">
        <v>2164</v>
      </c>
    </row>
    <row r="1380" spans="1:2" x14ac:dyDescent="0.25">
      <c r="A1380" s="38" t="s">
        <v>219</v>
      </c>
      <c r="B1380" t="s">
        <v>2165</v>
      </c>
    </row>
    <row r="1381" spans="1:2" x14ac:dyDescent="0.25">
      <c r="A1381" s="38" t="s">
        <v>2166</v>
      </c>
      <c r="B1381" t="s">
        <v>2165</v>
      </c>
    </row>
    <row r="1382" spans="1:2" x14ac:dyDescent="0.25">
      <c r="A1382" s="38" t="s">
        <v>2167</v>
      </c>
      <c r="B1382" t="s">
        <v>2168</v>
      </c>
    </row>
    <row r="1383" spans="1:2" x14ac:dyDescent="0.25">
      <c r="A1383" s="38" t="s">
        <v>2169</v>
      </c>
      <c r="B1383" t="s">
        <v>2170</v>
      </c>
    </row>
    <row r="1384" spans="1:2" x14ac:dyDescent="0.25">
      <c r="A1384" s="38" t="s">
        <v>2171</v>
      </c>
      <c r="B1384" t="s">
        <v>2172</v>
      </c>
    </row>
    <row r="1385" spans="1:2" x14ac:dyDescent="0.25">
      <c r="A1385" s="38" t="s">
        <v>2173</v>
      </c>
      <c r="B1385" t="s">
        <v>2174</v>
      </c>
    </row>
    <row r="1386" spans="1:2" x14ac:dyDescent="0.25">
      <c r="A1386" s="38" t="s">
        <v>2175</v>
      </c>
      <c r="B1386" t="s">
        <v>2176</v>
      </c>
    </row>
    <row r="1387" spans="1:2" x14ac:dyDescent="0.25">
      <c r="A1387" s="38" t="s">
        <v>2177</v>
      </c>
      <c r="B1387" t="s">
        <v>2178</v>
      </c>
    </row>
    <row r="1388" spans="1:2" x14ac:dyDescent="0.25">
      <c r="A1388" s="38" t="s">
        <v>2179</v>
      </c>
      <c r="B1388" t="s">
        <v>2180</v>
      </c>
    </row>
    <row r="1389" spans="1:2" x14ac:dyDescent="0.25">
      <c r="A1389" s="38" t="s">
        <v>260</v>
      </c>
      <c r="B1389" t="s">
        <v>2181</v>
      </c>
    </row>
    <row r="1390" spans="1:2" x14ac:dyDescent="0.25">
      <c r="A1390" s="38" t="s">
        <v>2182</v>
      </c>
      <c r="B1390" t="s">
        <v>2183</v>
      </c>
    </row>
    <row r="1391" spans="1:2" x14ac:dyDescent="0.25">
      <c r="A1391" s="38" t="s">
        <v>403</v>
      </c>
      <c r="B1391" t="s">
        <v>2184</v>
      </c>
    </row>
    <row r="1392" spans="1:2" x14ac:dyDescent="0.25">
      <c r="A1392" s="38" t="s">
        <v>378</v>
      </c>
      <c r="B1392" t="s">
        <v>2184</v>
      </c>
    </row>
    <row r="1393" spans="1:2" x14ac:dyDescent="0.25">
      <c r="A1393" s="38" t="s">
        <v>2185</v>
      </c>
      <c r="B1393" t="s">
        <v>2184</v>
      </c>
    </row>
    <row r="1394" spans="1:2" x14ac:dyDescent="0.25">
      <c r="A1394" s="38" t="s">
        <v>323</v>
      </c>
      <c r="B1394" t="s">
        <v>2184</v>
      </c>
    </row>
    <row r="1395" spans="1:2" x14ac:dyDescent="0.25">
      <c r="A1395" s="38" t="s">
        <v>2186</v>
      </c>
      <c r="B1395" t="s">
        <v>2184</v>
      </c>
    </row>
    <row r="1396" spans="1:2" x14ac:dyDescent="0.25">
      <c r="A1396" s="38" t="s">
        <v>2187</v>
      </c>
      <c r="B1396" t="s">
        <v>2184</v>
      </c>
    </row>
    <row r="1397" spans="1:2" x14ac:dyDescent="0.25">
      <c r="A1397" s="38" t="s">
        <v>240</v>
      </c>
      <c r="B1397" t="s">
        <v>2188</v>
      </c>
    </row>
    <row r="1398" spans="1:2" x14ac:dyDescent="0.25">
      <c r="A1398" s="38" t="s">
        <v>2189</v>
      </c>
      <c r="B1398" t="s">
        <v>2188</v>
      </c>
    </row>
    <row r="1399" spans="1:2" x14ac:dyDescent="0.25">
      <c r="A1399" s="38" t="s">
        <v>2190</v>
      </c>
      <c r="B1399" t="s">
        <v>2188</v>
      </c>
    </row>
    <row r="1400" spans="1:2" x14ac:dyDescent="0.25">
      <c r="A1400" s="38" t="s">
        <v>2191</v>
      </c>
      <c r="B1400" t="s">
        <v>2192</v>
      </c>
    </row>
    <row r="1401" spans="1:2" x14ac:dyDescent="0.25">
      <c r="A1401" s="38" t="s">
        <v>2193</v>
      </c>
      <c r="B1401" t="s">
        <v>2194</v>
      </c>
    </row>
    <row r="1402" spans="1:2" x14ac:dyDescent="0.25">
      <c r="A1402" s="38" t="s">
        <v>288</v>
      </c>
      <c r="B1402" t="s">
        <v>2195</v>
      </c>
    </row>
    <row r="1403" spans="1:2" x14ac:dyDescent="0.25">
      <c r="A1403" s="38" t="s">
        <v>2196</v>
      </c>
      <c r="B1403" t="s">
        <v>2195</v>
      </c>
    </row>
    <row r="1404" spans="1:2" x14ac:dyDescent="0.25">
      <c r="A1404" s="38" t="s">
        <v>244</v>
      </c>
      <c r="B1404" t="s">
        <v>2197</v>
      </c>
    </row>
    <row r="1405" spans="1:2" x14ac:dyDescent="0.25">
      <c r="A1405" s="38" t="s">
        <v>2198</v>
      </c>
      <c r="B1405" t="s">
        <v>2197</v>
      </c>
    </row>
    <row r="1406" spans="1:2" x14ac:dyDescent="0.25">
      <c r="A1406" s="38" t="s">
        <v>2199</v>
      </c>
      <c r="B1406" t="s">
        <v>2200</v>
      </c>
    </row>
    <row r="1407" spans="1:2" x14ac:dyDescent="0.25">
      <c r="A1407" s="38" t="s">
        <v>2201</v>
      </c>
      <c r="B1407" t="s">
        <v>2200</v>
      </c>
    </row>
    <row r="1408" spans="1:2" x14ac:dyDescent="0.25">
      <c r="A1408" s="38" t="s">
        <v>2202</v>
      </c>
      <c r="B1408" t="s">
        <v>2203</v>
      </c>
    </row>
    <row r="1409" spans="1:2" x14ac:dyDescent="0.25">
      <c r="A1409" s="38" t="s">
        <v>2204</v>
      </c>
      <c r="B1409" t="s">
        <v>2203</v>
      </c>
    </row>
    <row r="1410" spans="1:2" x14ac:dyDescent="0.25">
      <c r="A1410" s="38" t="s">
        <v>2205</v>
      </c>
      <c r="B1410" t="s">
        <v>2206</v>
      </c>
    </row>
    <row r="1411" spans="1:2" x14ac:dyDescent="0.25">
      <c r="A1411" s="38" t="s">
        <v>2207</v>
      </c>
      <c r="B1411" t="s">
        <v>2206</v>
      </c>
    </row>
    <row r="1412" spans="1:2" x14ac:dyDescent="0.25">
      <c r="A1412" s="38" t="s">
        <v>2208</v>
      </c>
      <c r="B1412" t="s">
        <v>2209</v>
      </c>
    </row>
    <row r="1413" spans="1:2" x14ac:dyDescent="0.25">
      <c r="A1413" s="38" t="s">
        <v>2210</v>
      </c>
      <c r="B1413" t="s">
        <v>2211</v>
      </c>
    </row>
    <row r="1414" spans="1:2" x14ac:dyDescent="0.25">
      <c r="A1414" s="38" t="s">
        <v>2212</v>
      </c>
      <c r="B1414" t="s">
        <v>2213</v>
      </c>
    </row>
    <row r="1415" spans="1:2" x14ac:dyDescent="0.25">
      <c r="A1415" s="38" t="s">
        <v>2214</v>
      </c>
      <c r="B1415" t="s">
        <v>2213</v>
      </c>
    </row>
    <row r="1416" spans="1:2" x14ac:dyDescent="0.25">
      <c r="A1416" s="38" t="s">
        <v>2215</v>
      </c>
      <c r="B1416" t="s">
        <v>2216</v>
      </c>
    </row>
    <row r="1417" spans="1:2" x14ac:dyDescent="0.25">
      <c r="A1417" s="38" t="s">
        <v>2217</v>
      </c>
      <c r="B1417" t="s">
        <v>2218</v>
      </c>
    </row>
    <row r="1418" spans="1:2" x14ac:dyDescent="0.25">
      <c r="A1418" s="38" t="s">
        <v>2219</v>
      </c>
      <c r="B1418" t="s">
        <v>2220</v>
      </c>
    </row>
    <row r="1419" spans="1:2" x14ac:dyDescent="0.25">
      <c r="A1419" s="38" t="s">
        <v>2221</v>
      </c>
      <c r="B1419" t="s">
        <v>611</v>
      </c>
    </row>
    <row r="1420" spans="1:2" x14ac:dyDescent="0.25">
      <c r="A1420" s="38" t="s">
        <v>2222</v>
      </c>
      <c r="B1420" t="s">
        <v>2223</v>
      </c>
    </row>
    <row r="1421" spans="1:2" x14ac:dyDescent="0.25">
      <c r="A1421" s="38" t="s">
        <v>2224</v>
      </c>
      <c r="B1421" t="s">
        <v>2225</v>
      </c>
    </row>
    <row r="1422" spans="1:2" x14ac:dyDescent="0.25">
      <c r="A1422" s="38" t="s">
        <v>2226</v>
      </c>
      <c r="B1422" t="s">
        <v>2225</v>
      </c>
    </row>
    <row r="1423" spans="1:2" x14ac:dyDescent="0.25">
      <c r="A1423" s="38" t="s">
        <v>2227</v>
      </c>
      <c r="B1423" t="s">
        <v>2228</v>
      </c>
    </row>
    <row r="1424" spans="1:2" x14ac:dyDescent="0.25">
      <c r="A1424" s="38" t="s">
        <v>2229</v>
      </c>
      <c r="B1424" t="s">
        <v>2228</v>
      </c>
    </row>
    <row r="1425" spans="1:2" x14ac:dyDescent="0.25">
      <c r="A1425" s="38" t="s">
        <v>2230</v>
      </c>
      <c r="B1425" t="s">
        <v>2231</v>
      </c>
    </row>
    <row r="1426" spans="1:2" x14ac:dyDescent="0.25">
      <c r="A1426" s="38" t="s">
        <v>2232</v>
      </c>
      <c r="B1426" t="s">
        <v>2233</v>
      </c>
    </row>
    <row r="1427" spans="1:2" x14ac:dyDescent="0.25">
      <c r="A1427" s="38" t="s">
        <v>2234</v>
      </c>
      <c r="B1427" t="s">
        <v>2235</v>
      </c>
    </row>
    <row r="1428" spans="1:2" x14ac:dyDescent="0.25">
      <c r="A1428" s="38" t="s">
        <v>2236</v>
      </c>
      <c r="B1428" t="s">
        <v>2235</v>
      </c>
    </row>
    <row r="1429" spans="1:2" x14ac:dyDescent="0.25">
      <c r="A1429" s="38" t="s">
        <v>2237</v>
      </c>
      <c r="B1429" t="s">
        <v>2238</v>
      </c>
    </row>
    <row r="1430" spans="1:2" x14ac:dyDescent="0.25">
      <c r="A1430" s="38" t="s">
        <v>2239</v>
      </c>
      <c r="B1430" t="s">
        <v>2240</v>
      </c>
    </row>
    <row r="1431" spans="1:2" x14ac:dyDescent="0.25">
      <c r="A1431" s="38" t="s">
        <v>2241</v>
      </c>
      <c r="B1431" t="s">
        <v>2242</v>
      </c>
    </row>
    <row r="1432" spans="1:2" x14ac:dyDescent="0.25">
      <c r="A1432" s="38" t="s">
        <v>2243</v>
      </c>
      <c r="B1432" t="s">
        <v>2244</v>
      </c>
    </row>
    <row r="1433" spans="1:2" x14ac:dyDescent="0.25">
      <c r="A1433" s="38" t="s">
        <v>2245</v>
      </c>
      <c r="B1433" t="s">
        <v>617</v>
      </c>
    </row>
    <row r="1434" spans="1:2" x14ac:dyDescent="0.25">
      <c r="A1434" s="38" t="s">
        <v>2246</v>
      </c>
      <c r="B1434" t="s">
        <v>618</v>
      </c>
    </row>
    <row r="1435" spans="1:2" x14ac:dyDescent="0.25">
      <c r="A1435" s="38" t="s">
        <v>2247</v>
      </c>
      <c r="B1435" t="s">
        <v>621</v>
      </c>
    </row>
    <row r="1436" spans="1:2" x14ac:dyDescent="0.25">
      <c r="A1436" s="38" t="s">
        <v>2248</v>
      </c>
      <c r="B1436" t="s">
        <v>2249</v>
      </c>
    </row>
    <row r="1437" spans="1:2" x14ac:dyDescent="0.25">
      <c r="A1437" s="38" t="s">
        <v>2250</v>
      </c>
      <c r="B1437" t="s">
        <v>2251</v>
      </c>
    </row>
    <row r="1438" spans="1:2" x14ac:dyDescent="0.25">
      <c r="A1438" s="38" t="s">
        <v>2252</v>
      </c>
      <c r="B1438" t="s">
        <v>2253</v>
      </c>
    </row>
    <row r="1439" spans="1:2" x14ac:dyDescent="0.25">
      <c r="A1439" s="38" t="s">
        <v>2254</v>
      </c>
      <c r="B1439" t="s">
        <v>634</v>
      </c>
    </row>
    <row r="1440" spans="1:2" x14ac:dyDescent="0.25">
      <c r="A1440" s="38" t="s">
        <v>2255</v>
      </c>
      <c r="B1440" t="s">
        <v>2256</v>
      </c>
    </row>
    <row r="1441" spans="1:2" x14ac:dyDescent="0.25">
      <c r="A1441" s="38" t="s">
        <v>2257</v>
      </c>
      <c r="B1441" t="s">
        <v>636</v>
      </c>
    </row>
    <row r="1442" spans="1:2" x14ac:dyDescent="0.25">
      <c r="A1442" s="38" t="s">
        <v>2258</v>
      </c>
      <c r="B1442" t="s">
        <v>645</v>
      </c>
    </row>
    <row r="1443" spans="1:2" x14ac:dyDescent="0.25">
      <c r="A1443" s="38" t="s">
        <v>2259</v>
      </c>
      <c r="B1443" t="s">
        <v>2260</v>
      </c>
    </row>
    <row r="1444" spans="1:2" x14ac:dyDescent="0.25">
      <c r="A1444" s="38" t="s">
        <v>2261</v>
      </c>
      <c r="B1444" t="s">
        <v>2262</v>
      </c>
    </row>
    <row r="1445" spans="1:2" x14ac:dyDescent="0.25">
      <c r="A1445" s="38" t="s">
        <v>2263</v>
      </c>
      <c r="B1445" t="s">
        <v>693</v>
      </c>
    </row>
    <row r="1446" spans="1:2" x14ac:dyDescent="0.25">
      <c r="A1446" s="38" t="s">
        <v>2264</v>
      </c>
      <c r="B1446" t="s">
        <v>694</v>
      </c>
    </row>
    <row r="1447" spans="1:2" x14ac:dyDescent="0.25">
      <c r="A1447" s="38" t="s">
        <v>2265</v>
      </c>
      <c r="B1447" t="s">
        <v>2266</v>
      </c>
    </row>
    <row r="1448" spans="1:2" x14ac:dyDescent="0.25">
      <c r="A1448" s="38" t="s">
        <v>2267</v>
      </c>
      <c r="B1448" t="s">
        <v>2268</v>
      </c>
    </row>
    <row r="1449" spans="1:2" x14ac:dyDescent="0.25">
      <c r="A1449" s="38" t="s">
        <v>2269</v>
      </c>
      <c r="B1449" t="s">
        <v>918</v>
      </c>
    </row>
    <row r="1450" spans="1:2" x14ac:dyDescent="0.25">
      <c r="A1450" s="38" t="s">
        <v>2270</v>
      </c>
      <c r="B1450" t="s">
        <v>724</v>
      </c>
    </row>
    <row r="1451" spans="1:2" x14ac:dyDescent="0.25">
      <c r="A1451" s="38" t="s">
        <v>2271</v>
      </c>
      <c r="B1451" t="s">
        <v>724</v>
      </c>
    </row>
    <row r="1452" spans="1:2" x14ac:dyDescent="0.25">
      <c r="A1452" s="38" t="s">
        <v>2272</v>
      </c>
      <c r="B1452" t="s">
        <v>2273</v>
      </c>
    </row>
    <row r="1453" spans="1:2" x14ac:dyDescent="0.25">
      <c r="A1453" s="38" t="s">
        <v>2274</v>
      </c>
      <c r="B1453" t="s">
        <v>734</v>
      </c>
    </row>
    <row r="1454" spans="1:2" x14ac:dyDescent="0.25">
      <c r="A1454" s="38" t="s">
        <v>2275</v>
      </c>
      <c r="B1454" t="s">
        <v>743</v>
      </c>
    </row>
    <row r="1455" spans="1:2" x14ac:dyDescent="0.25">
      <c r="A1455" s="38" t="s">
        <v>2276</v>
      </c>
      <c r="B1455" t="s">
        <v>758</v>
      </c>
    </row>
    <row r="1456" spans="1:2" x14ac:dyDescent="0.25">
      <c r="A1456" s="38" t="s">
        <v>2277</v>
      </c>
      <c r="B1456" t="s">
        <v>2278</v>
      </c>
    </row>
    <row r="1457" spans="1:2" x14ac:dyDescent="0.25">
      <c r="A1457" s="38" t="s">
        <v>2279</v>
      </c>
      <c r="B1457" t="s">
        <v>2280</v>
      </c>
    </row>
    <row r="1458" spans="1:2" x14ac:dyDescent="0.25">
      <c r="A1458" s="38" t="s">
        <v>2281</v>
      </c>
      <c r="B1458" t="s">
        <v>2282</v>
      </c>
    </row>
    <row r="1459" spans="1:2" x14ac:dyDescent="0.25">
      <c r="A1459" s="38" t="s">
        <v>2283</v>
      </c>
      <c r="B1459" t="s">
        <v>2284</v>
      </c>
    </row>
    <row r="1460" spans="1:2" x14ac:dyDescent="0.25">
      <c r="A1460" s="38" t="s">
        <v>2285</v>
      </c>
      <c r="B1460" t="s">
        <v>786</v>
      </c>
    </row>
    <row r="1461" spans="1:2" x14ac:dyDescent="0.25">
      <c r="A1461" s="38" t="s">
        <v>374</v>
      </c>
      <c r="B1461" t="s">
        <v>800</v>
      </c>
    </row>
    <row r="1462" spans="1:2" x14ac:dyDescent="0.25">
      <c r="A1462" s="38" t="s">
        <v>401</v>
      </c>
      <c r="B1462" t="s">
        <v>909</v>
      </c>
    </row>
    <row r="1463" spans="1:2" x14ac:dyDescent="0.25">
      <c r="A1463" s="38" t="s">
        <v>2286</v>
      </c>
      <c r="B1463" t="s">
        <v>470</v>
      </c>
    </row>
    <row r="1464" spans="1:2" x14ac:dyDescent="0.25">
      <c r="A1464" s="38" t="s">
        <v>2287</v>
      </c>
      <c r="B1464" t="s">
        <v>926</v>
      </c>
    </row>
    <row r="1465" spans="1:2" x14ac:dyDescent="0.25">
      <c r="A1465" s="38" t="s">
        <v>229</v>
      </c>
      <c r="B1465" t="s">
        <v>932</v>
      </c>
    </row>
    <row r="1466" spans="1:2" x14ac:dyDescent="0.25">
      <c r="A1466" s="38" t="s">
        <v>2288</v>
      </c>
      <c r="B1466" t="s">
        <v>2289</v>
      </c>
    </row>
    <row r="1467" spans="1:2" x14ac:dyDescent="0.25">
      <c r="A1467" s="38" t="s">
        <v>2290</v>
      </c>
      <c r="B1467" t="s">
        <v>800</v>
      </c>
    </row>
    <row r="1468" spans="1:2" x14ac:dyDescent="0.25">
      <c r="A1468" s="38" t="s">
        <v>2291</v>
      </c>
      <c r="B1468" t="s">
        <v>801</v>
      </c>
    </row>
    <row r="1469" spans="1:2" x14ac:dyDescent="0.25">
      <c r="A1469" s="38" t="s">
        <v>2292</v>
      </c>
      <c r="B1469" t="s">
        <v>734</v>
      </c>
    </row>
    <row r="1470" spans="1:2" x14ac:dyDescent="0.25">
      <c r="A1470" s="38" t="s">
        <v>2293</v>
      </c>
      <c r="B1470" t="s">
        <v>2294</v>
      </c>
    </row>
    <row r="1471" spans="1:2" x14ac:dyDescent="0.25">
      <c r="A1471" s="38" t="s">
        <v>2295</v>
      </c>
      <c r="B1471" t="s">
        <v>808</v>
      </c>
    </row>
    <row r="1472" spans="1:2" x14ac:dyDescent="0.25">
      <c r="A1472" s="38" t="s">
        <v>2296</v>
      </c>
      <c r="B1472" t="s">
        <v>2297</v>
      </c>
    </row>
    <row r="1473" spans="1:2" x14ac:dyDescent="0.25">
      <c r="A1473" s="38" t="s">
        <v>2298</v>
      </c>
      <c r="B1473" t="s">
        <v>932</v>
      </c>
    </row>
    <row r="1474" spans="1:2" x14ac:dyDescent="0.25">
      <c r="A1474" s="38" t="s">
        <v>2299</v>
      </c>
      <c r="B1474" t="s">
        <v>743</v>
      </c>
    </row>
    <row r="1475" spans="1:2" x14ac:dyDescent="0.25">
      <c r="A1475" s="38" t="s">
        <v>2300</v>
      </c>
      <c r="B1475" t="s">
        <v>804</v>
      </c>
    </row>
    <row r="1476" spans="1:2" x14ac:dyDescent="0.25">
      <c r="A1476" s="38" t="s">
        <v>2301</v>
      </c>
      <c r="B1476" t="s">
        <v>760</v>
      </c>
    </row>
    <row r="1477" spans="1:2" x14ac:dyDescent="0.25">
      <c r="A1477" s="38" t="s">
        <v>2302</v>
      </c>
      <c r="B1477" t="s">
        <v>2303</v>
      </c>
    </row>
    <row r="1478" spans="1:2" x14ac:dyDescent="0.25">
      <c r="A1478" s="38" t="s">
        <v>2304</v>
      </c>
      <c r="B1478" t="s">
        <v>2305</v>
      </c>
    </row>
    <row r="1479" spans="1:2" x14ac:dyDescent="0.25">
      <c r="A1479" s="38" t="s">
        <v>2306</v>
      </c>
      <c r="B1479" t="s">
        <v>2307</v>
      </c>
    </row>
    <row r="1480" spans="1:2" x14ac:dyDescent="0.25">
      <c r="A1480" s="38" t="s">
        <v>2308</v>
      </c>
      <c r="B1480" t="s">
        <v>2309</v>
      </c>
    </row>
    <row r="1481" spans="1:2" x14ac:dyDescent="0.25">
      <c r="A1481" s="38" t="s">
        <v>2310</v>
      </c>
      <c r="B1481" t="s">
        <v>2311</v>
      </c>
    </row>
    <row r="1482" spans="1:2" x14ac:dyDescent="0.25">
      <c r="A1482" s="38" t="s">
        <v>2312</v>
      </c>
      <c r="B1482" t="s">
        <v>2297</v>
      </c>
    </row>
    <row r="1483" spans="1:2" x14ac:dyDescent="0.25">
      <c r="A1483" s="38" t="s">
        <v>2313</v>
      </c>
      <c r="B1483" t="s">
        <v>2314</v>
      </c>
    </row>
    <row r="1484" spans="1:2" x14ac:dyDescent="0.25">
      <c r="A1484" s="38" t="s">
        <v>2315</v>
      </c>
      <c r="B1484" t="s">
        <v>782</v>
      </c>
    </row>
    <row r="1485" spans="1:2" x14ac:dyDescent="0.25">
      <c r="A1485" s="38" t="s">
        <v>383</v>
      </c>
      <c r="B1485" t="s">
        <v>900</v>
      </c>
    </row>
    <row r="1486" spans="1:2" x14ac:dyDescent="0.25">
      <c r="A1486" s="38" t="s">
        <v>241</v>
      </c>
      <c r="B1486" t="s">
        <v>905</v>
      </c>
    </row>
    <row r="1487" spans="1:2" x14ac:dyDescent="0.25">
      <c r="A1487" s="38" t="s">
        <v>2316</v>
      </c>
      <c r="B1487" t="s">
        <v>905</v>
      </c>
    </row>
    <row r="1488" spans="1:2" x14ac:dyDescent="0.25">
      <c r="A1488" s="38" t="s">
        <v>379</v>
      </c>
      <c r="B1488" t="s">
        <v>923</v>
      </c>
    </row>
    <row r="1489" spans="1:2" x14ac:dyDescent="0.25">
      <c r="A1489" s="38" t="s">
        <v>2317</v>
      </c>
      <c r="B1489" t="s">
        <v>626</v>
      </c>
    </row>
    <row r="1490" spans="1:2" x14ac:dyDescent="0.25">
      <c r="A1490" s="38" t="s">
        <v>2318</v>
      </c>
      <c r="B1490" t="s">
        <v>923</v>
      </c>
    </row>
    <row r="1491" spans="1:2" x14ac:dyDescent="0.25">
      <c r="A1491" s="38" t="s">
        <v>294</v>
      </c>
      <c r="B1491" t="s">
        <v>2319</v>
      </c>
    </row>
    <row r="1492" spans="1:2" x14ac:dyDescent="0.25">
      <c r="A1492" s="38" t="s">
        <v>2320</v>
      </c>
      <c r="B1492" t="s">
        <v>2321</v>
      </c>
    </row>
    <row r="1493" spans="1:2" x14ac:dyDescent="0.25">
      <c r="A1493" s="38" t="s">
        <v>2322</v>
      </c>
      <c r="B1493" t="s">
        <v>2323</v>
      </c>
    </row>
    <row r="1494" spans="1:2" x14ac:dyDescent="0.25">
      <c r="A1494" s="38" t="s">
        <v>2324</v>
      </c>
      <c r="B1494" t="s">
        <v>2325</v>
      </c>
    </row>
    <row r="1495" spans="1:2" x14ac:dyDescent="0.25">
      <c r="A1495" s="38" t="s">
        <v>258</v>
      </c>
      <c r="B1495" t="s">
        <v>2326</v>
      </c>
    </row>
    <row r="1496" spans="1:2" x14ac:dyDescent="0.25">
      <c r="A1496" s="38" t="s">
        <v>2327</v>
      </c>
      <c r="B1496" t="s">
        <v>2328</v>
      </c>
    </row>
    <row r="1497" spans="1:2" x14ac:dyDescent="0.25">
      <c r="A1497" s="38" t="s">
        <v>2329</v>
      </c>
      <c r="B1497" t="s">
        <v>2330</v>
      </c>
    </row>
    <row r="1498" spans="1:2" x14ac:dyDescent="0.25">
      <c r="A1498" s="38" t="s">
        <v>2331</v>
      </c>
      <c r="B1498" t="s">
        <v>2332</v>
      </c>
    </row>
    <row r="1499" spans="1:2" x14ac:dyDescent="0.25">
      <c r="A1499" s="38" t="s">
        <v>369</v>
      </c>
      <c r="B1499" t="s">
        <v>2333</v>
      </c>
    </row>
    <row r="1500" spans="1:2" x14ac:dyDescent="0.25">
      <c r="A1500" s="38" t="s">
        <v>2334</v>
      </c>
      <c r="B1500" t="s">
        <v>2335</v>
      </c>
    </row>
    <row r="1501" spans="1:2" x14ac:dyDescent="0.25">
      <c r="A1501" s="38" t="s">
        <v>2336</v>
      </c>
      <c r="B1501" t="s">
        <v>2337</v>
      </c>
    </row>
    <row r="1502" spans="1:2" x14ac:dyDescent="0.25">
      <c r="A1502" s="38" t="s">
        <v>2338</v>
      </c>
      <c r="B1502" t="s">
        <v>2339</v>
      </c>
    </row>
    <row r="1503" spans="1:2" x14ac:dyDescent="0.25">
      <c r="A1503" s="38" t="s">
        <v>2340</v>
      </c>
      <c r="B1503" t="s">
        <v>2341</v>
      </c>
    </row>
    <row r="1504" spans="1:2" x14ac:dyDescent="0.25">
      <c r="A1504" s="91">
        <v>25630002261000</v>
      </c>
      <c r="B1504" t="s">
        <v>2402</v>
      </c>
    </row>
    <row r="1505" spans="1:2" ht="14.4" x14ac:dyDescent="0.3">
      <c r="A1505" s="102">
        <v>25730002263000</v>
      </c>
      <c r="B1505" s="103" t="s">
        <v>4621</v>
      </c>
    </row>
  </sheetData>
  <sortState ref="A1:B1504">
    <sortCondition ref="A1:A150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43489527226E4FA5FAFB8DC4367BA5" ma:contentTypeVersion="17" ma:contentTypeDescription="Crea un document nou" ma:contentTypeScope="" ma:versionID="8bef2b4f712f5d63a25da65488e4a981">
  <xsd:schema xmlns:xsd="http://www.w3.org/2001/XMLSchema" xmlns:xs="http://www.w3.org/2001/XMLSchema" xmlns:p="http://schemas.microsoft.com/office/2006/metadata/properties" xmlns:ns2="4c2c0f9e-64db-42b8-8ebb-d5fafa31fddb" xmlns:ns3="68cb4363-918d-453c-8b30-1fd54e7d67c8" targetNamespace="http://schemas.microsoft.com/office/2006/metadata/properties" ma:root="true" ma:fieldsID="f077fb31d271578fcae3737bb258002f" ns2:_="" ns3:_="">
    <xsd:import namespace="4c2c0f9e-64db-42b8-8ebb-d5fafa31fddb"/>
    <xsd:import namespace="68cb4363-918d-453c-8b30-1fd54e7d6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c0f9e-64db-42b8-8ebb-d5fafa31fd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Etiquetes de la imatge" ma:readOnly="false" ma:fieldId="{5cf76f15-5ced-4ddc-b409-7134ff3c332f}" ma:taxonomyMulti="true" ma:sspId="87c5a2b0-51b2-40d4-af1d-838366845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cb4363-918d-453c-8b30-1fd54e7d67c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defb9e8-2e84-4931-8d7d-9b01ee04da50}" ma:internalName="TaxCatchAll" ma:showField="CatchAllData" ma:web="68cb4363-918d-453c-8b30-1fd54e7d6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cb4363-918d-453c-8b30-1fd54e7d67c8" xsi:nil="true"/>
    <lcf76f155ced4ddcb4097134ff3c332f xmlns="4c2c0f9e-64db-42b8-8ebb-d5fafa31fddb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7BAE59-B6B7-42DB-BBC8-DF7833030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2c0f9e-64db-42b8-8ebb-d5fafa31fddb"/>
    <ds:schemaRef ds:uri="68cb4363-918d-453c-8b30-1fd54e7d6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62039D-7790-43C0-95F4-C822061C1BE6}">
  <ds:schemaRefs>
    <ds:schemaRef ds:uri="http://www.w3.org/XML/1998/namespace"/>
    <ds:schemaRef ds:uri="http://schemas.microsoft.com/office/2006/documentManagement/types"/>
    <ds:schemaRef ds:uri="4c2c0f9e-64db-42b8-8ebb-d5fafa31fddb"/>
    <ds:schemaRef ds:uri="http://purl.org/dc/dcmitype/"/>
    <ds:schemaRef ds:uri="http://purl.org/dc/elements/1.1/"/>
    <ds:schemaRef ds:uri="http://schemas.microsoft.com/office/2006/metadata/properties"/>
    <ds:schemaRef ds:uri="68cb4363-918d-453c-8b30-1fd54e7d67c8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46678D8-0035-4571-B3EA-6523F859CA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PENDENTS</vt:lpstr>
      <vt:lpstr>RESUM</vt:lpstr>
      <vt:lpstr>Nom Ceges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 Julià</dc:creator>
  <cp:keywords/>
  <dc:description/>
  <cp:lastModifiedBy>Teresa Alsina</cp:lastModifiedBy>
  <cp:revision/>
  <dcterms:created xsi:type="dcterms:W3CDTF">2021-11-04T19:48:28Z</dcterms:created>
  <dcterms:modified xsi:type="dcterms:W3CDTF">2024-03-20T16:20:30Z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0x010100AA43489527226E4FA5FAFB8DC4367BA5</vt:lpwstr>
  </property>
  <property fmtid="{D5CDD505-2E9C-101B-9397-08002B2CF9AE}" pid="3" name="Order">
    <vt:r8>246000</vt:r8>
  </property>
  <property fmtid="{D5CDD505-2E9C-101B-9397-08002B2CF9AE}" pid="4" name="MediaServiceImageTags">
    <vt:lpwstr/>
  </property>
</Properties>
</file>