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ubarcelona.sharepoint.com/sites/ccsgen/compta/Documents compartits/DIGITALITZACIÓ/1_INFORMES/2025/2-FEBRER-2025/"/>
    </mc:Choice>
  </mc:AlternateContent>
  <xr:revisionPtr revIDLastSave="0" documentId="8_{9F8A80C6-5C79-4D2F-A443-734792046AEC}" xr6:coauthVersionLast="47" xr6:coauthVersionMax="47" xr10:uidLastSave="{00000000-0000-0000-0000-000000000000}"/>
  <bookViews>
    <workbookView xWindow="-108" yWindow="-108" windowWidth="23256" windowHeight="12456" tabRatio="785" xr2:uid="{00000000-000D-0000-FFFF-FFFF00000000}"/>
  </bookViews>
  <sheets>
    <sheet name="PENDENTS" sheetId="5" r:id="rId1"/>
    <sheet name="Full4" sheetId="115" state="hidden" r:id="rId2"/>
    <sheet name="RESUM" sheetId="224" state="hidden" r:id="rId3"/>
    <sheet name="Nom Ceges" sheetId="22" state="hidden" r:id="rId4"/>
    <sheet name="Full2" sheetId="31" state="hidden" r:id="rId5"/>
  </sheets>
  <definedNames>
    <definedName name="_xlnm._FilterDatabase" localSheetId="0" hidden="1">PENDENTS!$B$1:$B$1697</definedName>
  </definedNames>
  <calcPr calcId="191029"/>
  <pivotCaches>
    <pivotCache cacheId="0" r:id="rId6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54" i="224" l="1"/>
  <c r="H54" i="224"/>
  <c r="I50" i="224"/>
  <c r="H50" i="224"/>
  <c r="G1696" i="5"/>
  <c r="J1691" i="5"/>
  <c r="J1690" i="5"/>
  <c r="J1689" i="5"/>
  <c r="J1688" i="5"/>
  <c r="J1687" i="5"/>
  <c r="J1686" i="5"/>
  <c r="J1685" i="5"/>
  <c r="J1684" i="5"/>
  <c r="J1683" i="5"/>
  <c r="J1682" i="5"/>
  <c r="J1681" i="5"/>
  <c r="J1680" i="5"/>
  <c r="J1679" i="5"/>
  <c r="J1678" i="5"/>
  <c r="J1677" i="5"/>
  <c r="J1676" i="5"/>
  <c r="J1675" i="5"/>
  <c r="J1674" i="5"/>
  <c r="J1673" i="5"/>
  <c r="J1672" i="5"/>
  <c r="J1671" i="5"/>
  <c r="J1670" i="5"/>
  <c r="J1669" i="5"/>
  <c r="J1668" i="5"/>
  <c r="J1667" i="5"/>
  <c r="J1666" i="5"/>
  <c r="J1665" i="5"/>
  <c r="J1664" i="5"/>
  <c r="J1663" i="5"/>
  <c r="J1662" i="5"/>
  <c r="J1661" i="5"/>
  <c r="J1660" i="5"/>
  <c r="J1659" i="5"/>
  <c r="J1658" i="5"/>
  <c r="J1657" i="5"/>
  <c r="J1656" i="5"/>
  <c r="J1655" i="5"/>
  <c r="J1654" i="5"/>
  <c r="J1653" i="5"/>
  <c r="J1652" i="5"/>
  <c r="J1651" i="5"/>
  <c r="J1650" i="5"/>
  <c r="J1649" i="5"/>
  <c r="J1648" i="5"/>
  <c r="J1647" i="5"/>
  <c r="J1646" i="5"/>
  <c r="J1645" i="5"/>
  <c r="J1644" i="5"/>
  <c r="J1643" i="5"/>
  <c r="J1642" i="5"/>
  <c r="J1641" i="5"/>
  <c r="J1640" i="5"/>
  <c r="J1639" i="5"/>
  <c r="J1638" i="5"/>
  <c r="J1637" i="5"/>
  <c r="J1636" i="5"/>
  <c r="J1635" i="5"/>
  <c r="J1634" i="5"/>
  <c r="J1633" i="5"/>
  <c r="J1629" i="5"/>
  <c r="J1628" i="5"/>
  <c r="J1627" i="5"/>
  <c r="J1626" i="5"/>
  <c r="J1625" i="5"/>
  <c r="J1624" i="5"/>
  <c r="J1623" i="5"/>
  <c r="J1622" i="5"/>
  <c r="J1621" i="5"/>
  <c r="J1620" i="5"/>
  <c r="J1619" i="5"/>
  <c r="J1618" i="5"/>
  <c r="J1617" i="5"/>
  <c r="J1616" i="5"/>
  <c r="J1615" i="5"/>
  <c r="J1614" i="5"/>
  <c r="J1613" i="5"/>
  <c r="J1612" i="5"/>
  <c r="J1611" i="5"/>
  <c r="J1610" i="5"/>
  <c r="J1609" i="5"/>
  <c r="J1608" i="5"/>
  <c r="J1607" i="5"/>
  <c r="J1606" i="5"/>
  <c r="J1605" i="5"/>
  <c r="J1604" i="5"/>
  <c r="J1603" i="5"/>
  <c r="J1602" i="5"/>
  <c r="J1601" i="5"/>
  <c r="J1600" i="5"/>
  <c r="J1599" i="5"/>
  <c r="J1598" i="5"/>
  <c r="J1597" i="5"/>
  <c r="J1596" i="5"/>
  <c r="J1595" i="5"/>
  <c r="J1594" i="5"/>
  <c r="J1593" i="5"/>
  <c r="J1592" i="5"/>
  <c r="J1591" i="5"/>
  <c r="J1590" i="5"/>
  <c r="J1589" i="5"/>
  <c r="J1588" i="5"/>
  <c r="J1587" i="5"/>
  <c r="J1586" i="5"/>
  <c r="J1585" i="5"/>
  <c r="J1584" i="5"/>
  <c r="J1583" i="5"/>
  <c r="J1579" i="5"/>
  <c r="J1578" i="5"/>
  <c r="J1577" i="5"/>
  <c r="J1576" i="5"/>
  <c r="J1575" i="5"/>
  <c r="J1574" i="5"/>
  <c r="J1573" i="5"/>
  <c r="J1572" i="5"/>
  <c r="J1571" i="5"/>
  <c r="J1570" i="5"/>
  <c r="J1569" i="5"/>
  <c r="J1568" i="5"/>
  <c r="J1567" i="5"/>
  <c r="J1566" i="5"/>
  <c r="J1565" i="5"/>
  <c r="J1564" i="5"/>
  <c r="J1563" i="5"/>
  <c r="J1562" i="5"/>
  <c r="J1561" i="5"/>
  <c r="J1560" i="5"/>
  <c r="J1559" i="5"/>
  <c r="J1558" i="5"/>
  <c r="J1557" i="5"/>
  <c r="J1556" i="5"/>
  <c r="J1555" i="5"/>
  <c r="J1554" i="5"/>
  <c r="J1553" i="5"/>
  <c r="J1552" i="5"/>
  <c r="J1551" i="5"/>
  <c r="J1550" i="5"/>
  <c r="J1549" i="5"/>
  <c r="J1548" i="5"/>
  <c r="J1547" i="5"/>
  <c r="J1546" i="5"/>
  <c r="J1545" i="5"/>
  <c r="J1544" i="5"/>
  <c r="J1543" i="5"/>
  <c r="J1542" i="5"/>
  <c r="J1541" i="5"/>
  <c r="J1540" i="5"/>
  <c r="J1539" i="5"/>
  <c r="J1538" i="5"/>
  <c r="J1537" i="5"/>
  <c r="J1536" i="5"/>
  <c r="J1535" i="5"/>
  <c r="J1534" i="5"/>
  <c r="J1533" i="5"/>
  <c r="J1532" i="5"/>
  <c r="J1531" i="5"/>
  <c r="J1530" i="5"/>
  <c r="J1529" i="5"/>
  <c r="J1528" i="5"/>
  <c r="J1527" i="5"/>
  <c r="J1526" i="5"/>
  <c r="J1525" i="5"/>
  <c r="J1524" i="5"/>
  <c r="J1523" i="5"/>
  <c r="J1522" i="5"/>
  <c r="J1521" i="5"/>
  <c r="J1520" i="5"/>
  <c r="J1519" i="5"/>
  <c r="J1518" i="5"/>
  <c r="J1517" i="5"/>
  <c r="J1516" i="5"/>
  <c r="J1515" i="5"/>
  <c r="J1514" i="5"/>
  <c r="J1513" i="5"/>
  <c r="J1512" i="5"/>
  <c r="J1511" i="5"/>
  <c r="J1510" i="5"/>
  <c r="J1509" i="5"/>
  <c r="J1508" i="5"/>
  <c r="J1507" i="5"/>
  <c r="J1506" i="5"/>
  <c r="J1505" i="5"/>
  <c r="J1504" i="5"/>
  <c r="J1503" i="5"/>
  <c r="J1502" i="5"/>
  <c r="J1501" i="5"/>
  <c r="J1500" i="5"/>
  <c r="J1499" i="5"/>
  <c r="J1498" i="5"/>
  <c r="J1497" i="5"/>
  <c r="J1496" i="5"/>
  <c r="J1495" i="5"/>
  <c r="J1494" i="5"/>
  <c r="J1493" i="5"/>
  <c r="J1492" i="5"/>
  <c r="J1491" i="5"/>
  <c r="J1490" i="5"/>
  <c r="J1489" i="5"/>
  <c r="J1488" i="5"/>
  <c r="J1487" i="5"/>
  <c r="J1486" i="5"/>
  <c r="J1485" i="5"/>
  <c r="J1484" i="5"/>
  <c r="J1483" i="5"/>
  <c r="J1482" i="5"/>
  <c r="J1481" i="5"/>
  <c r="J1480" i="5"/>
  <c r="J1479" i="5"/>
  <c r="J1478" i="5"/>
  <c r="J1474" i="5"/>
  <c r="J1473" i="5"/>
  <c r="J1472" i="5"/>
  <c r="J1471" i="5"/>
  <c r="J1470" i="5"/>
  <c r="J1469" i="5"/>
  <c r="J1468" i="5"/>
  <c r="J1467" i="5"/>
  <c r="J1466" i="5"/>
  <c r="J1465" i="5"/>
  <c r="J1464" i="5"/>
  <c r="J1463" i="5"/>
  <c r="J1462" i="5"/>
  <c r="J1461" i="5"/>
  <c r="J1460" i="5"/>
  <c r="J1459" i="5"/>
  <c r="J1458" i="5"/>
  <c r="J1457" i="5"/>
  <c r="J1456" i="5"/>
  <c r="J1455" i="5"/>
  <c r="J1454" i="5"/>
  <c r="J1453" i="5"/>
  <c r="J1452" i="5"/>
  <c r="J1451" i="5"/>
  <c r="J1450" i="5"/>
  <c r="J1449" i="5"/>
  <c r="J1448" i="5"/>
  <c r="J1447" i="5"/>
  <c r="J1446" i="5"/>
  <c r="J1445" i="5"/>
  <c r="J1444" i="5"/>
  <c r="J1443" i="5"/>
  <c r="J1442" i="5"/>
  <c r="J1441" i="5"/>
  <c r="J1440" i="5"/>
  <c r="J1439" i="5"/>
  <c r="J1438" i="5"/>
  <c r="J1437" i="5"/>
  <c r="J1436" i="5"/>
  <c r="J1435" i="5"/>
  <c r="J1434" i="5"/>
  <c r="J1433" i="5"/>
  <c r="J1432" i="5"/>
  <c r="J1431" i="5"/>
  <c r="J1430" i="5"/>
  <c r="J1429" i="5"/>
  <c r="J1428" i="5"/>
  <c r="J1427" i="5"/>
  <c r="J1426" i="5"/>
  <c r="J1425" i="5"/>
  <c r="J1424" i="5"/>
  <c r="J1423" i="5"/>
  <c r="J1422" i="5"/>
  <c r="J1421" i="5"/>
  <c r="J1420" i="5"/>
  <c r="J1419" i="5"/>
  <c r="J1418" i="5"/>
  <c r="J1417" i="5"/>
  <c r="J1416" i="5"/>
  <c r="J1415" i="5"/>
  <c r="J1414" i="5"/>
  <c r="J1413" i="5"/>
  <c r="J1412" i="5"/>
  <c r="J1411" i="5"/>
  <c r="J1410" i="5"/>
  <c r="J1409" i="5"/>
  <c r="J1408" i="5"/>
  <c r="J1407" i="5"/>
  <c r="J1406" i="5"/>
  <c r="J1405" i="5"/>
  <c r="J1404" i="5"/>
  <c r="J1403" i="5"/>
  <c r="J1402" i="5"/>
  <c r="J1401" i="5"/>
  <c r="J1400" i="5"/>
  <c r="J1399" i="5"/>
  <c r="J1398" i="5"/>
  <c r="J1397" i="5"/>
  <c r="J1396" i="5"/>
  <c r="J1395" i="5"/>
  <c r="J1394" i="5"/>
  <c r="J1393" i="5"/>
  <c r="J1392" i="5"/>
  <c r="J1391" i="5"/>
  <c r="J1390" i="5"/>
  <c r="J1389" i="5"/>
  <c r="J1388" i="5"/>
  <c r="J1387" i="5"/>
  <c r="J1386" i="5"/>
  <c r="J1385" i="5"/>
  <c r="J1384" i="5"/>
  <c r="J1383" i="5"/>
  <c r="J1382" i="5"/>
  <c r="J1381" i="5"/>
  <c r="J1380" i="5"/>
  <c r="J1379" i="5"/>
  <c r="J1378" i="5"/>
  <c r="J1377" i="5"/>
  <c r="J1376" i="5"/>
  <c r="J1375" i="5"/>
  <c r="J1374" i="5"/>
  <c r="J1373" i="5"/>
  <c r="J1372" i="5"/>
  <c r="J1371" i="5"/>
  <c r="J1370" i="5"/>
  <c r="J1369" i="5"/>
  <c r="J1368" i="5"/>
  <c r="J1367" i="5"/>
  <c r="J1366" i="5"/>
  <c r="J1365" i="5"/>
  <c r="J1364" i="5"/>
  <c r="J1363" i="5"/>
  <c r="J1362" i="5"/>
  <c r="J1361" i="5"/>
  <c r="J1360" i="5"/>
  <c r="J1359" i="5"/>
  <c r="J1358" i="5"/>
  <c r="J1357" i="5"/>
  <c r="J1356" i="5"/>
  <c r="J1355" i="5"/>
  <c r="J1354" i="5"/>
  <c r="J1353" i="5"/>
  <c r="J1352" i="5"/>
  <c r="J1351" i="5"/>
  <c r="J1350" i="5"/>
  <c r="J1349" i="5"/>
  <c r="J1348" i="5"/>
  <c r="J1347" i="5"/>
  <c r="J1346" i="5"/>
  <c r="J1345" i="5"/>
  <c r="J1344" i="5"/>
  <c r="J1343" i="5"/>
  <c r="J1342" i="5"/>
  <c r="J1341" i="5"/>
  <c r="J1340" i="5"/>
  <c r="J1339" i="5"/>
  <c r="J1338" i="5"/>
  <c r="J1337" i="5"/>
  <c r="J1336" i="5"/>
  <c r="J1335" i="5"/>
  <c r="J1334" i="5"/>
  <c r="J1333" i="5"/>
  <c r="J1332" i="5"/>
  <c r="J1331" i="5"/>
  <c r="J1330" i="5"/>
  <c r="J1329" i="5"/>
  <c r="J1328" i="5"/>
  <c r="J1327" i="5"/>
  <c r="J1326" i="5"/>
  <c r="J1325" i="5"/>
  <c r="J1324" i="5"/>
  <c r="J1323" i="5"/>
  <c r="J1322" i="5"/>
  <c r="J1321" i="5"/>
  <c r="J1320" i="5"/>
  <c r="J1319" i="5"/>
  <c r="J1318" i="5"/>
  <c r="J1317" i="5"/>
  <c r="J1316" i="5"/>
  <c r="J1315" i="5"/>
  <c r="J1314" i="5"/>
  <c r="J1313" i="5"/>
  <c r="J1312" i="5"/>
  <c r="J1311" i="5"/>
  <c r="J1310" i="5"/>
  <c r="J1309" i="5"/>
  <c r="J1308" i="5"/>
  <c r="J1307" i="5"/>
  <c r="J1306" i="5"/>
  <c r="J1305" i="5"/>
  <c r="J1304" i="5"/>
  <c r="J1303" i="5"/>
  <c r="J1302" i="5"/>
  <c r="J1301" i="5"/>
  <c r="J1300" i="5"/>
  <c r="J1299" i="5"/>
  <c r="J1298" i="5"/>
  <c r="J1297" i="5"/>
  <c r="J1296" i="5"/>
  <c r="J1295" i="5"/>
  <c r="J1294" i="5"/>
  <c r="J1293" i="5"/>
  <c r="J1292" i="5"/>
  <c r="J1291" i="5"/>
  <c r="J1290" i="5"/>
  <c r="J1289" i="5"/>
  <c r="J1288" i="5"/>
  <c r="J1287" i="5"/>
  <c r="J1286" i="5"/>
  <c r="J1285" i="5"/>
  <c r="J1284" i="5"/>
  <c r="J1283" i="5"/>
  <c r="J1282" i="5"/>
  <c r="J1281" i="5"/>
  <c r="J1280" i="5"/>
  <c r="J1279" i="5"/>
  <c r="J1278" i="5"/>
  <c r="J1277" i="5"/>
  <c r="J1276" i="5"/>
  <c r="J1275" i="5"/>
  <c r="J1274" i="5"/>
  <c r="J1273" i="5"/>
  <c r="J1272" i="5"/>
  <c r="J1271" i="5"/>
  <c r="J1270" i="5"/>
  <c r="J1269" i="5"/>
  <c r="J1268" i="5"/>
  <c r="J1267" i="5"/>
  <c r="J1266" i="5"/>
  <c r="J1265" i="5"/>
  <c r="J1264" i="5"/>
  <c r="J1263" i="5"/>
  <c r="J1262" i="5"/>
  <c r="J1261" i="5"/>
  <c r="J1260" i="5"/>
  <c r="J1259" i="5"/>
  <c r="J1258" i="5"/>
  <c r="J1257" i="5"/>
  <c r="J1256" i="5"/>
  <c r="J1255" i="5"/>
  <c r="J1254" i="5"/>
  <c r="J1253" i="5"/>
  <c r="J1252" i="5"/>
  <c r="J1251" i="5"/>
  <c r="J1250" i="5"/>
  <c r="J1249" i="5"/>
  <c r="J1248" i="5"/>
  <c r="J1247" i="5"/>
  <c r="J1246" i="5"/>
  <c r="J1245" i="5"/>
  <c r="J1244" i="5"/>
  <c r="J1243" i="5"/>
  <c r="J1242" i="5"/>
  <c r="J1241" i="5"/>
  <c r="J1240" i="5"/>
  <c r="J1239" i="5"/>
  <c r="J1238" i="5"/>
  <c r="J1237" i="5"/>
  <c r="J1236" i="5"/>
  <c r="J1235" i="5"/>
  <c r="J1234" i="5"/>
  <c r="J1233" i="5"/>
  <c r="J1232" i="5"/>
  <c r="J1231" i="5"/>
  <c r="J1230" i="5"/>
  <c r="J1229" i="5"/>
  <c r="J1228" i="5"/>
  <c r="J1227" i="5"/>
  <c r="J1226" i="5"/>
  <c r="J1225" i="5"/>
  <c r="J1224" i="5"/>
  <c r="J1223" i="5"/>
  <c r="J1222" i="5"/>
  <c r="J1221" i="5"/>
  <c r="J1220" i="5"/>
  <c r="J1219" i="5"/>
  <c r="J1218" i="5"/>
  <c r="J1217" i="5"/>
  <c r="J1216" i="5"/>
  <c r="J1215" i="5"/>
  <c r="J1214" i="5"/>
  <c r="J1213" i="5"/>
  <c r="J1212" i="5"/>
  <c r="J1211" i="5"/>
  <c r="J1210" i="5"/>
  <c r="J1209" i="5"/>
  <c r="J1208" i="5"/>
  <c r="J1207" i="5"/>
  <c r="J1206" i="5"/>
  <c r="J1205" i="5"/>
  <c r="J1204" i="5"/>
  <c r="J1203" i="5"/>
  <c r="J1202" i="5"/>
  <c r="J1201" i="5"/>
  <c r="J1200" i="5"/>
  <c r="J1199" i="5"/>
  <c r="J1198" i="5"/>
  <c r="J1197" i="5"/>
  <c r="J1196" i="5"/>
  <c r="J1195" i="5"/>
  <c r="J1194" i="5"/>
  <c r="J1193" i="5"/>
  <c r="J1192" i="5"/>
  <c r="J1191" i="5"/>
  <c r="J1190" i="5"/>
  <c r="J1186" i="5"/>
  <c r="J1185" i="5"/>
  <c r="J1184" i="5"/>
  <c r="J1183" i="5"/>
  <c r="J1182" i="5"/>
  <c r="J1181" i="5"/>
  <c r="J1180" i="5"/>
  <c r="J1179" i="5"/>
  <c r="J1178" i="5"/>
  <c r="J1177" i="5"/>
  <c r="J1176" i="5"/>
  <c r="J1175" i="5"/>
  <c r="J1174" i="5"/>
  <c r="J1173" i="5"/>
  <c r="J1172" i="5"/>
  <c r="J1171" i="5"/>
  <c r="J1170" i="5"/>
  <c r="J1169" i="5"/>
  <c r="J1168" i="5"/>
  <c r="J1167" i="5"/>
  <c r="J1166" i="5"/>
  <c r="J1165" i="5"/>
  <c r="J1164" i="5"/>
  <c r="J1163" i="5"/>
  <c r="J1162" i="5"/>
  <c r="J1161" i="5"/>
  <c r="J1160" i="5"/>
  <c r="J1159" i="5"/>
  <c r="J1158" i="5"/>
  <c r="J1157" i="5"/>
  <c r="J1156" i="5"/>
  <c r="J1155" i="5"/>
  <c r="J1154" i="5"/>
  <c r="J1153" i="5"/>
  <c r="J1152" i="5"/>
  <c r="J1151" i="5"/>
  <c r="J1150" i="5"/>
  <c r="J1149" i="5"/>
  <c r="J1148" i="5"/>
  <c r="J1147" i="5"/>
  <c r="J1146" i="5"/>
  <c r="J1145" i="5"/>
  <c r="J1144" i="5"/>
  <c r="J1143" i="5"/>
  <c r="J1142" i="5"/>
  <c r="J1141" i="5"/>
  <c r="J1140" i="5"/>
  <c r="J1139" i="5"/>
  <c r="J1138" i="5"/>
  <c r="J1137" i="5"/>
  <c r="J1136" i="5"/>
  <c r="J1135" i="5"/>
  <c r="J1134" i="5"/>
  <c r="J1133" i="5"/>
  <c r="J1132" i="5"/>
  <c r="J1131" i="5"/>
  <c r="J1130" i="5"/>
  <c r="J1129" i="5"/>
  <c r="J1128" i="5"/>
  <c r="J1127" i="5"/>
  <c r="J1126" i="5"/>
  <c r="J1125" i="5"/>
  <c r="J1124" i="5"/>
  <c r="J1123" i="5"/>
  <c r="J1122" i="5"/>
  <c r="J1121" i="5"/>
  <c r="J1120" i="5"/>
  <c r="J1119" i="5"/>
  <c r="J1118" i="5"/>
  <c r="J1117" i="5"/>
  <c r="J1116" i="5"/>
  <c r="J1115" i="5"/>
  <c r="J1114" i="5"/>
  <c r="J1113" i="5"/>
  <c r="J1112" i="5"/>
  <c r="J1111" i="5"/>
  <c r="J1110" i="5"/>
  <c r="J1109" i="5"/>
  <c r="J1108" i="5"/>
  <c r="J1107" i="5"/>
  <c r="J1106" i="5"/>
  <c r="J1105" i="5"/>
  <c r="J1104" i="5"/>
  <c r="J1103" i="5"/>
  <c r="J1099" i="5"/>
  <c r="J1098" i="5"/>
  <c r="J1097" i="5"/>
  <c r="J1096" i="5"/>
  <c r="J1095" i="5"/>
  <c r="J1094" i="5"/>
  <c r="J1093" i="5"/>
  <c r="J1092" i="5"/>
  <c r="J1091" i="5"/>
  <c r="J1090" i="5"/>
  <c r="J1089" i="5"/>
  <c r="J1088" i="5"/>
  <c r="J1087" i="5"/>
  <c r="J1086" i="5"/>
  <c r="J1085" i="5"/>
  <c r="J1084" i="5"/>
  <c r="J1083" i="5"/>
  <c r="J1082" i="5"/>
  <c r="J1081" i="5"/>
  <c r="J1080" i="5"/>
  <c r="J1079" i="5"/>
  <c r="J1078" i="5"/>
  <c r="J1077" i="5"/>
  <c r="J1076" i="5"/>
  <c r="J1075" i="5"/>
  <c r="J1074" i="5"/>
  <c r="J1073" i="5"/>
  <c r="J1072" i="5"/>
  <c r="J1071" i="5"/>
  <c r="J1070" i="5"/>
  <c r="J1069" i="5"/>
  <c r="J1068" i="5"/>
  <c r="J1067" i="5"/>
  <c r="J1066" i="5"/>
  <c r="J1065" i="5"/>
  <c r="J1064" i="5"/>
  <c r="J1063" i="5"/>
  <c r="J1062" i="5"/>
  <c r="J1061" i="5"/>
  <c r="J1060" i="5"/>
  <c r="J1059" i="5"/>
  <c r="J1058" i="5"/>
  <c r="J1057" i="5"/>
  <c r="J1056" i="5"/>
  <c r="J1055" i="5"/>
  <c r="J1054" i="5"/>
  <c r="J1053" i="5"/>
  <c r="J1052" i="5"/>
  <c r="J1051" i="5"/>
  <c r="J1050" i="5"/>
  <c r="J1049" i="5"/>
  <c r="J1048" i="5"/>
  <c r="J1047" i="5"/>
  <c r="J1046" i="5"/>
  <c r="J1045" i="5"/>
  <c r="J1044" i="5"/>
  <c r="J1043" i="5"/>
  <c r="J1042" i="5"/>
  <c r="J1041" i="5"/>
  <c r="J1040" i="5"/>
  <c r="J1039" i="5"/>
  <c r="J1038" i="5"/>
  <c r="J1037" i="5"/>
  <c r="J1036" i="5"/>
  <c r="J1035" i="5"/>
  <c r="J1034" i="5"/>
  <c r="J1033" i="5"/>
  <c r="J1032" i="5"/>
  <c r="J1031" i="5"/>
  <c r="J1030" i="5"/>
  <c r="J1029" i="5"/>
  <c r="J1028" i="5"/>
  <c r="J1027" i="5"/>
  <c r="J1026" i="5"/>
  <c r="J1025" i="5"/>
  <c r="J1024" i="5"/>
  <c r="J1023" i="5"/>
  <c r="J1022" i="5"/>
  <c r="J1021" i="5"/>
  <c r="J1020" i="5"/>
  <c r="J1019" i="5"/>
  <c r="J1018" i="5"/>
  <c r="J1017" i="5"/>
  <c r="J1016" i="5"/>
  <c r="J1015" i="5"/>
  <c r="J1014" i="5"/>
  <c r="J1013" i="5"/>
  <c r="J1012" i="5"/>
  <c r="J1011" i="5"/>
  <c r="J1010" i="5"/>
  <c r="J1009" i="5"/>
  <c r="J1008" i="5"/>
  <c r="J1007" i="5"/>
  <c r="J1006" i="5"/>
  <c r="J1005" i="5"/>
  <c r="J1004" i="5"/>
  <c r="J1003" i="5"/>
  <c r="J999" i="5"/>
  <c r="J998" i="5"/>
  <c r="J997" i="5"/>
  <c r="J996" i="5"/>
  <c r="J995" i="5"/>
  <c r="J994" i="5"/>
  <c r="J993" i="5"/>
  <c r="J992" i="5"/>
  <c r="J991" i="5"/>
  <c r="J990" i="5"/>
  <c r="J989" i="5"/>
  <c r="J988" i="5"/>
  <c r="J987" i="5"/>
  <c r="J986" i="5"/>
  <c r="J985" i="5"/>
  <c r="J984" i="5"/>
  <c r="J983" i="5"/>
  <c r="J982" i="5"/>
  <c r="J981" i="5"/>
  <c r="J980" i="5"/>
  <c r="J979" i="5"/>
  <c r="J978" i="5"/>
  <c r="J977" i="5"/>
  <c r="J976" i="5"/>
  <c r="J975" i="5"/>
  <c r="J974" i="5"/>
  <c r="J973" i="5"/>
  <c r="J972" i="5"/>
  <c r="J971" i="5"/>
  <c r="J970" i="5"/>
  <c r="J969" i="5"/>
  <c r="J968" i="5"/>
  <c r="J967" i="5"/>
  <c r="J966" i="5"/>
  <c r="J965" i="5"/>
  <c r="J964" i="5"/>
  <c r="J963" i="5"/>
  <c r="J962" i="5"/>
  <c r="J961" i="5"/>
  <c r="J960" i="5"/>
  <c r="J959" i="5"/>
  <c r="J958" i="5"/>
  <c r="J957" i="5"/>
  <c r="J956" i="5"/>
  <c r="J955" i="5"/>
  <c r="J954" i="5"/>
  <c r="J953" i="5"/>
  <c r="J952" i="5"/>
  <c r="J951" i="5"/>
  <c r="J950" i="5"/>
  <c r="J949" i="5"/>
  <c r="J948" i="5"/>
  <c r="J947" i="5"/>
  <c r="J946" i="5"/>
  <c r="J945" i="5"/>
  <c r="J944" i="5"/>
  <c r="J943" i="5"/>
  <c r="J942" i="5"/>
  <c r="J941" i="5"/>
  <c r="J940" i="5"/>
  <c r="J939" i="5"/>
  <c r="J938" i="5"/>
  <c r="J937" i="5"/>
  <c r="J936" i="5"/>
  <c r="J935" i="5"/>
  <c r="J934" i="5"/>
  <c r="J933" i="5"/>
  <c r="J932" i="5"/>
  <c r="J931" i="5"/>
  <c r="J930" i="5"/>
  <c r="J929" i="5"/>
  <c r="J928" i="5"/>
  <c r="J927" i="5"/>
  <c r="J926" i="5"/>
  <c r="J925" i="5"/>
  <c r="J924" i="5"/>
  <c r="J923" i="5"/>
  <c r="J922" i="5"/>
  <c r="J921" i="5"/>
  <c r="J920" i="5"/>
  <c r="J919" i="5"/>
  <c r="J918" i="5"/>
  <c r="J917" i="5"/>
  <c r="J916" i="5"/>
  <c r="J915" i="5"/>
  <c r="J914" i="5"/>
  <c r="J913" i="5"/>
  <c r="J912" i="5"/>
  <c r="J911" i="5"/>
  <c r="J910" i="5"/>
  <c r="J909" i="5"/>
  <c r="J908" i="5"/>
  <c r="J907" i="5"/>
  <c r="J906" i="5"/>
  <c r="J905" i="5"/>
  <c r="J904" i="5"/>
  <c r="J903" i="5"/>
  <c r="J902" i="5"/>
  <c r="J901" i="5"/>
  <c r="J900" i="5"/>
  <c r="J899" i="5"/>
  <c r="J898" i="5"/>
  <c r="J897" i="5"/>
  <c r="J896" i="5"/>
  <c r="J895" i="5"/>
  <c r="J894" i="5"/>
  <c r="J893" i="5"/>
  <c r="J892" i="5"/>
  <c r="J891" i="5"/>
  <c r="J890" i="5"/>
  <c r="J889" i="5"/>
  <c r="J888" i="5"/>
  <c r="J887" i="5"/>
  <c r="J886" i="5"/>
  <c r="J885" i="5"/>
  <c r="J884" i="5"/>
  <c r="J883" i="5"/>
  <c r="J882" i="5"/>
  <c r="J881" i="5"/>
  <c r="J880" i="5"/>
  <c r="J879" i="5"/>
  <c r="J878" i="5"/>
  <c r="J877" i="5"/>
  <c r="J876" i="5"/>
  <c r="J875" i="5"/>
  <c r="J874" i="5"/>
  <c r="J873" i="5"/>
  <c r="J872" i="5"/>
  <c r="J868" i="5"/>
  <c r="J867" i="5"/>
  <c r="J866" i="5"/>
  <c r="J865" i="5"/>
  <c r="J864" i="5"/>
  <c r="J863" i="5"/>
  <c r="J862" i="5"/>
  <c r="J861" i="5"/>
  <c r="J860" i="5"/>
  <c r="J859" i="5"/>
  <c r="J858" i="5"/>
  <c r="J857" i="5"/>
  <c r="J856" i="5"/>
  <c r="J855" i="5"/>
  <c r="J854" i="5"/>
  <c r="J853" i="5"/>
  <c r="J852" i="5"/>
  <c r="J851" i="5"/>
  <c r="J850" i="5"/>
  <c r="J849" i="5"/>
  <c r="J848" i="5"/>
  <c r="J847" i="5"/>
  <c r="J846" i="5"/>
  <c r="J845" i="5"/>
  <c r="J844" i="5"/>
  <c r="J843" i="5"/>
  <c r="J842" i="5"/>
  <c r="J841" i="5"/>
  <c r="J840" i="5"/>
  <c r="J839" i="5"/>
  <c r="J838" i="5"/>
  <c r="J837" i="5"/>
  <c r="J836" i="5"/>
  <c r="J835" i="5"/>
  <c r="J834" i="5"/>
  <c r="J833" i="5"/>
  <c r="J832" i="5"/>
  <c r="J831" i="5"/>
  <c r="J830" i="5"/>
  <c r="J829" i="5"/>
  <c r="J828" i="5"/>
  <c r="J827" i="5"/>
  <c r="J826" i="5"/>
  <c r="J825" i="5"/>
  <c r="J824" i="5"/>
  <c r="J823" i="5"/>
  <c r="J822" i="5"/>
  <c r="J821" i="5"/>
  <c r="J820" i="5"/>
  <c r="J819" i="5"/>
  <c r="J818" i="5"/>
  <c r="J817" i="5"/>
  <c r="J816" i="5"/>
  <c r="J815" i="5"/>
  <c r="J814" i="5"/>
  <c r="J813" i="5"/>
  <c r="J812" i="5"/>
  <c r="J811" i="5"/>
  <c r="J810" i="5"/>
  <c r="J809" i="5"/>
  <c r="J808" i="5"/>
  <c r="J807" i="5"/>
  <c r="J806" i="5"/>
  <c r="J805" i="5"/>
  <c r="J804" i="5"/>
  <c r="J803" i="5"/>
  <c r="J802" i="5"/>
  <c r="J801" i="5"/>
  <c r="J800" i="5"/>
  <c r="J799" i="5"/>
  <c r="J798" i="5"/>
  <c r="J797" i="5"/>
  <c r="J796" i="5"/>
  <c r="J795" i="5"/>
  <c r="J794" i="5"/>
  <c r="J793" i="5"/>
  <c r="J792" i="5"/>
  <c r="J791" i="5"/>
  <c r="J790" i="5"/>
  <c r="J789" i="5"/>
  <c r="J788" i="5"/>
  <c r="J787" i="5"/>
  <c r="J786" i="5"/>
  <c r="J785" i="5"/>
  <c r="J784" i="5"/>
  <c r="J783" i="5"/>
  <c r="J782" i="5"/>
  <c r="J781" i="5"/>
  <c r="J780" i="5"/>
  <c r="J779" i="5"/>
  <c r="J778" i="5"/>
  <c r="J777" i="5"/>
  <c r="J776" i="5"/>
  <c r="J775" i="5"/>
  <c r="J774" i="5"/>
  <c r="J773" i="5"/>
  <c r="J772" i="5"/>
  <c r="J771" i="5"/>
  <c r="J770" i="5"/>
  <c r="J769" i="5"/>
  <c r="J768" i="5"/>
  <c r="J767" i="5"/>
  <c r="J766" i="5"/>
  <c r="J765" i="5"/>
  <c r="J764" i="5"/>
  <c r="J763" i="5"/>
  <c r="J762" i="5"/>
  <c r="J761" i="5"/>
  <c r="J760" i="5"/>
  <c r="J759" i="5"/>
  <c r="J758" i="5"/>
  <c r="J757" i="5"/>
  <c r="J756" i="5"/>
  <c r="J755" i="5"/>
  <c r="J754" i="5"/>
  <c r="J753" i="5"/>
  <c r="J752" i="5"/>
  <c r="J751" i="5"/>
  <c r="J750" i="5"/>
  <c r="J749" i="5"/>
  <c r="J748" i="5"/>
  <c r="J747" i="5"/>
  <c r="J746" i="5"/>
  <c r="J745" i="5"/>
  <c r="J741" i="5"/>
  <c r="J740" i="5"/>
  <c r="J739" i="5"/>
  <c r="J738" i="5"/>
  <c r="J737" i="5"/>
  <c r="J736" i="5"/>
  <c r="J735" i="5"/>
  <c r="J734" i="5"/>
  <c r="J733" i="5"/>
  <c r="J732" i="5"/>
  <c r="J731" i="5"/>
  <c r="J730" i="5"/>
  <c r="J729" i="5"/>
  <c r="J728" i="5"/>
  <c r="J727" i="5"/>
  <c r="J726" i="5"/>
  <c r="J725" i="5"/>
  <c r="J724" i="5"/>
  <c r="J723" i="5"/>
  <c r="J722" i="5"/>
  <c r="J721" i="5"/>
  <c r="J720" i="5"/>
  <c r="J719" i="5"/>
  <c r="J718" i="5"/>
  <c r="J717" i="5"/>
  <c r="J716" i="5"/>
  <c r="J715" i="5"/>
  <c r="J714" i="5"/>
  <c r="J713" i="5"/>
  <c r="J712" i="5"/>
  <c r="J711" i="5"/>
  <c r="J710" i="5"/>
  <c r="J709" i="5"/>
  <c r="J708" i="5"/>
  <c r="J707" i="5"/>
  <c r="J706" i="5"/>
  <c r="J705" i="5"/>
  <c r="J704" i="5"/>
  <c r="J703" i="5"/>
  <c r="J702" i="5"/>
  <c r="J701" i="5"/>
  <c r="J700" i="5"/>
  <c r="J699" i="5"/>
  <c r="J698" i="5"/>
  <c r="J697" i="5"/>
  <c r="J696" i="5"/>
  <c r="J695" i="5"/>
  <c r="J694" i="5"/>
  <c r="J693" i="5"/>
  <c r="J692" i="5"/>
  <c r="J691" i="5"/>
  <c r="J690" i="5"/>
  <c r="J689" i="5"/>
  <c r="J688" i="5"/>
  <c r="J687" i="5"/>
  <c r="J686" i="5"/>
  <c r="J685" i="5"/>
  <c r="J684" i="5"/>
  <c r="J683" i="5"/>
  <c r="J682" i="5"/>
  <c r="J681" i="5"/>
  <c r="J680" i="5"/>
  <c r="J679" i="5"/>
  <c r="J678" i="5"/>
  <c r="J677" i="5"/>
  <c r="J676" i="5"/>
  <c r="J675" i="5"/>
  <c r="J674" i="5"/>
  <c r="J673" i="5"/>
  <c r="J672" i="5"/>
  <c r="J671" i="5"/>
  <c r="J670" i="5"/>
  <c r="J669" i="5"/>
  <c r="J668" i="5"/>
  <c r="J667" i="5"/>
  <c r="J666" i="5"/>
  <c r="J665" i="5"/>
  <c r="J664" i="5"/>
  <c r="J663" i="5"/>
  <c r="J662" i="5"/>
  <c r="J661" i="5"/>
  <c r="J660" i="5"/>
  <c r="J659" i="5"/>
  <c r="J658" i="5"/>
  <c r="J657" i="5"/>
  <c r="J656" i="5"/>
  <c r="J655" i="5"/>
  <c r="J654" i="5"/>
  <c r="J653" i="5"/>
  <c r="J652" i="5"/>
  <c r="J651" i="5"/>
  <c r="J650" i="5"/>
  <c r="J649" i="5"/>
  <c r="J648" i="5"/>
  <c r="J647" i="5"/>
  <c r="J646" i="5"/>
  <c r="J645" i="5"/>
  <c r="J644" i="5"/>
  <c r="J643" i="5"/>
  <c r="J642" i="5"/>
  <c r="J641" i="5"/>
  <c r="J640" i="5"/>
  <c r="J639" i="5"/>
  <c r="J638" i="5"/>
  <c r="J637" i="5"/>
  <c r="J636" i="5"/>
  <c r="J635" i="5"/>
  <c r="J634" i="5"/>
  <c r="J633" i="5"/>
  <c r="J632" i="5"/>
  <c r="J631" i="5"/>
  <c r="J630" i="5"/>
  <c r="J629" i="5"/>
  <c r="J628" i="5"/>
  <c r="J627" i="5"/>
  <c r="J626" i="5"/>
  <c r="J625" i="5"/>
  <c r="J624" i="5"/>
  <c r="J623" i="5"/>
  <c r="J622" i="5"/>
  <c r="J621" i="5"/>
  <c r="J620" i="5"/>
  <c r="J619" i="5"/>
  <c r="J618" i="5"/>
  <c r="J617" i="5"/>
  <c r="J616" i="5"/>
  <c r="J615" i="5"/>
  <c r="J614" i="5"/>
  <c r="J613" i="5"/>
  <c r="J612" i="5"/>
  <c r="J611" i="5"/>
  <c r="J610" i="5"/>
  <c r="J609" i="5"/>
  <c r="J608" i="5"/>
  <c r="J607" i="5"/>
  <c r="J606" i="5"/>
  <c r="J605" i="5"/>
  <c r="J604" i="5"/>
  <c r="J603" i="5"/>
  <c r="J602" i="5"/>
  <c r="J601" i="5"/>
  <c r="J600" i="5"/>
  <c r="J599" i="5"/>
  <c r="J598" i="5"/>
  <c r="J597" i="5"/>
  <c r="J596" i="5"/>
  <c r="J595" i="5"/>
  <c r="J594" i="5"/>
  <c r="J593" i="5"/>
  <c r="J592" i="5"/>
  <c r="J591" i="5"/>
  <c r="J590" i="5"/>
  <c r="J589" i="5"/>
  <c r="J588" i="5"/>
  <c r="J587" i="5"/>
  <c r="J586" i="5"/>
  <c r="J585" i="5"/>
  <c r="J584" i="5"/>
  <c r="J583" i="5"/>
  <c r="J582" i="5"/>
  <c r="J581" i="5"/>
  <c r="J580" i="5"/>
  <c r="J579" i="5"/>
  <c r="J578" i="5"/>
  <c r="J577" i="5"/>
  <c r="J576" i="5"/>
  <c r="J575" i="5"/>
  <c r="J574" i="5"/>
  <c r="J573" i="5"/>
  <c r="J572" i="5"/>
  <c r="J571" i="5"/>
  <c r="J570" i="5"/>
  <c r="J569" i="5"/>
  <c r="J568" i="5"/>
  <c r="J567" i="5"/>
  <c r="J566" i="5"/>
  <c r="J565" i="5"/>
  <c r="J564" i="5"/>
  <c r="J563" i="5"/>
  <c r="J562" i="5"/>
  <c r="J561" i="5"/>
  <c r="J557" i="5"/>
  <c r="J556" i="5"/>
  <c r="J555" i="5"/>
  <c r="J554" i="5"/>
  <c r="J553" i="5"/>
  <c r="J552" i="5"/>
  <c r="J551" i="5"/>
  <c r="J550" i="5"/>
  <c r="J549" i="5"/>
  <c r="J548" i="5"/>
  <c r="J547" i="5"/>
  <c r="J546" i="5"/>
  <c r="J545" i="5"/>
  <c r="J544" i="5"/>
  <c r="J543" i="5"/>
  <c r="J542" i="5"/>
  <c r="J541" i="5"/>
  <c r="J540" i="5"/>
  <c r="J539" i="5"/>
  <c r="J538" i="5"/>
  <c r="J537" i="5"/>
  <c r="J536" i="5"/>
  <c r="J535" i="5"/>
  <c r="J534" i="5"/>
  <c r="J533" i="5"/>
  <c r="J532" i="5"/>
  <c r="J531" i="5"/>
  <c r="J530" i="5"/>
  <c r="J529" i="5"/>
  <c r="J528" i="5"/>
  <c r="J527" i="5"/>
  <c r="J526" i="5"/>
  <c r="J525" i="5"/>
  <c r="J524" i="5"/>
  <c r="J523" i="5"/>
  <c r="J522" i="5"/>
  <c r="J521" i="5"/>
  <c r="J520" i="5"/>
  <c r="J519" i="5"/>
  <c r="J518" i="5"/>
  <c r="J517" i="5"/>
  <c r="J516" i="5"/>
  <c r="J515" i="5"/>
  <c r="J514" i="5"/>
  <c r="J513" i="5"/>
  <c r="J512" i="5"/>
  <c r="J511" i="5"/>
  <c r="J510" i="5"/>
  <c r="J509" i="5"/>
  <c r="J508" i="5"/>
  <c r="J507" i="5"/>
  <c r="J506" i="5"/>
  <c r="J505" i="5"/>
  <c r="J504" i="5"/>
  <c r="J503" i="5"/>
  <c r="J502" i="5"/>
  <c r="J501" i="5"/>
  <c r="J500" i="5"/>
  <c r="J499" i="5"/>
  <c r="J498" i="5"/>
  <c r="J497" i="5"/>
  <c r="J496" i="5"/>
  <c r="J495" i="5"/>
  <c r="J494" i="5"/>
  <c r="J493" i="5"/>
  <c r="J492" i="5"/>
  <c r="J491" i="5"/>
  <c r="J490" i="5"/>
  <c r="J489" i="5"/>
  <c r="J488" i="5"/>
  <c r="J487" i="5"/>
  <c r="J486" i="5"/>
  <c r="J485" i="5"/>
  <c r="J484" i="5"/>
  <c r="J483" i="5"/>
  <c r="J482" i="5"/>
  <c r="J481" i="5"/>
  <c r="J480" i="5"/>
  <c r="J479" i="5"/>
  <c r="J478" i="5"/>
  <c r="J477" i="5"/>
  <c r="J473" i="5"/>
  <c r="J472" i="5"/>
  <c r="J471" i="5"/>
  <c r="J470" i="5"/>
  <c r="J469" i="5"/>
  <c r="J468" i="5"/>
  <c r="J467" i="5"/>
  <c r="J466" i="5"/>
  <c r="J465" i="5"/>
  <c r="J464" i="5"/>
  <c r="J463" i="5"/>
  <c r="J462" i="5"/>
  <c r="J461" i="5"/>
  <c r="J460" i="5"/>
  <c r="J459" i="5"/>
  <c r="J458" i="5"/>
  <c r="J457" i="5"/>
  <c r="J456" i="5"/>
  <c r="J455" i="5"/>
  <c r="J454" i="5"/>
  <c r="J453" i="5"/>
  <c r="J452" i="5"/>
  <c r="J451" i="5"/>
  <c r="J450" i="5"/>
  <c r="J449" i="5"/>
  <c r="J448" i="5"/>
  <c r="J447" i="5"/>
  <c r="J446" i="5"/>
  <c r="J445" i="5"/>
  <c r="J444" i="5"/>
  <c r="J443" i="5"/>
  <c r="J442" i="5"/>
  <c r="J441" i="5"/>
  <c r="J440" i="5"/>
  <c r="J439" i="5"/>
  <c r="J438" i="5"/>
  <c r="J437" i="5"/>
  <c r="J436" i="5"/>
  <c r="J435" i="5"/>
  <c r="J434" i="5"/>
  <c r="J433" i="5"/>
  <c r="J432" i="5"/>
  <c r="J431" i="5"/>
  <c r="J430" i="5"/>
  <c r="J429" i="5"/>
  <c r="J428" i="5"/>
  <c r="J427" i="5"/>
  <c r="J426" i="5"/>
  <c r="J425" i="5"/>
  <c r="J424" i="5"/>
  <c r="J423" i="5"/>
  <c r="J422" i="5"/>
  <c r="J421" i="5"/>
  <c r="J420" i="5"/>
  <c r="J419" i="5"/>
  <c r="J418" i="5"/>
  <c r="J417" i="5"/>
  <c r="J416" i="5"/>
  <c r="J415" i="5"/>
  <c r="J414" i="5"/>
  <c r="J410" i="5"/>
  <c r="J409" i="5"/>
  <c r="J408" i="5"/>
  <c r="J407" i="5"/>
  <c r="J406" i="5"/>
  <c r="J405" i="5"/>
  <c r="J404" i="5"/>
  <c r="J403" i="5"/>
  <c r="J402" i="5"/>
  <c r="J401" i="5"/>
  <c r="J400" i="5"/>
  <c r="J399" i="5"/>
  <c r="J398" i="5"/>
  <c r="J397" i="5"/>
  <c r="J396" i="5"/>
  <c r="J395" i="5"/>
  <c r="J394" i="5"/>
  <c r="J393" i="5"/>
  <c r="J392" i="5"/>
  <c r="J391" i="5"/>
  <c r="J390" i="5"/>
  <c r="J389" i="5"/>
  <c r="J388" i="5"/>
  <c r="J387" i="5"/>
  <c r="J386" i="5"/>
  <c r="J385" i="5"/>
  <c r="J384" i="5"/>
  <c r="J383" i="5"/>
  <c r="J382" i="5"/>
  <c r="J381" i="5"/>
  <c r="J380" i="5"/>
  <c r="J379" i="5"/>
  <c r="J378" i="5"/>
  <c r="J377" i="5"/>
  <c r="J376" i="5"/>
  <c r="J375" i="5"/>
  <c r="J374" i="5"/>
  <c r="J373" i="5"/>
  <c r="J372" i="5"/>
  <c r="J371" i="5"/>
  <c r="J370" i="5"/>
  <c r="J369" i="5"/>
  <c r="J368" i="5"/>
  <c r="J367" i="5"/>
  <c r="J366" i="5"/>
  <c r="J365" i="5"/>
  <c r="J364" i="5"/>
  <c r="J363" i="5"/>
  <c r="J362" i="5"/>
  <c r="J361" i="5"/>
  <c r="J360" i="5"/>
  <c r="J359" i="5"/>
  <c r="J358" i="5"/>
  <c r="J357" i="5"/>
  <c r="J356" i="5"/>
  <c r="J355" i="5"/>
  <c r="J354" i="5"/>
  <c r="J353" i="5"/>
  <c r="J352" i="5"/>
  <c r="J351" i="5"/>
  <c r="J350" i="5"/>
  <c r="J349" i="5"/>
  <c r="J348" i="5"/>
  <c r="J347" i="5"/>
  <c r="J346" i="5"/>
  <c r="J345" i="5"/>
  <c r="J344" i="5"/>
  <c r="J343" i="5"/>
  <c r="J342" i="5"/>
  <c r="J341" i="5"/>
  <c r="J340" i="5"/>
  <c r="J339" i="5"/>
  <c r="J338" i="5"/>
  <c r="J337" i="5"/>
  <c r="J336" i="5"/>
  <c r="J335" i="5"/>
  <c r="J334" i="5"/>
  <c r="J333" i="5"/>
  <c r="J332" i="5"/>
  <c r="J331" i="5"/>
  <c r="J330" i="5"/>
  <c r="J329" i="5"/>
  <c r="J328" i="5"/>
  <c r="J327" i="5"/>
  <c r="J326" i="5"/>
  <c r="J325" i="5"/>
  <c r="J324" i="5"/>
  <c r="J323" i="5"/>
  <c r="J322" i="5"/>
  <c r="J321" i="5"/>
  <c r="J320" i="5"/>
  <c r="J319" i="5"/>
  <c r="J318" i="5"/>
  <c r="J317" i="5"/>
  <c r="J316" i="5"/>
  <c r="J315" i="5"/>
  <c r="J314" i="5"/>
  <c r="J313" i="5"/>
  <c r="J312" i="5"/>
  <c r="J311" i="5"/>
  <c r="J310" i="5"/>
  <c r="J309" i="5"/>
  <c r="J308" i="5"/>
  <c r="J307" i="5"/>
  <c r="J306" i="5"/>
  <c r="J305" i="5"/>
  <c r="J304" i="5"/>
  <c r="J303" i="5"/>
  <c r="J302" i="5"/>
  <c r="J301" i="5"/>
  <c r="J300" i="5"/>
  <c r="J299" i="5"/>
  <c r="J298" i="5"/>
  <c r="J297" i="5"/>
  <c r="J296" i="5"/>
  <c r="J295" i="5"/>
  <c r="J294" i="5"/>
  <c r="J293" i="5"/>
  <c r="J292" i="5"/>
  <c r="J291" i="5"/>
  <c r="J290" i="5"/>
  <c r="J289" i="5"/>
  <c r="J288" i="5"/>
  <c r="J287" i="5"/>
  <c r="J286" i="5"/>
  <c r="J285" i="5"/>
  <c r="J284" i="5"/>
  <c r="J283" i="5"/>
  <c r="J282" i="5"/>
  <c r="J281" i="5"/>
  <c r="J280" i="5"/>
  <c r="J279" i="5"/>
  <c r="J278" i="5"/>
  <c r="L5" i="5" l="1"/>
  <c r="J5" i="5"/>
  <c r="H86" i="5" l="1"/>
  <c r="H5" i="5" s="1"/>
  <c r="D86" i="5"/>
  <c r="D5" i="5" s="1"/>
</calcChain>
</file>

<file path=xl/sharedStrings.xml><?xml version="1.0" encoding="utf-8"?>
<sst xmlns="http://schemas.openxmlformats.org/spreadsheetml/2006/main" count="14271" uniqueCount="4879">
  <si>
    <t xml:space="preserve">INFORME ARTICLE 10.2 LLEI 25/2013 </t>
  </si>
  <si>
    <t>referència:</t>
  </si>
  <si>
    <t>de les</t>
  </si>
  <si>
    <r>
      <t xml:space="preserve">factures registrades </t>
    </r>
    <r>
      <rPr>
        <b/>
        <sz val="10"/>
        <rFont val="Arial"/>
        <family val="2"/>
      </rPr>
      <t>des de l'1 de gener de 2014</t>
    </r>
    <r>
      <rPr>
        <sz val="10"/>
        <rFont val="Arial"/>
        <family val="2"/>
      </rPr>
      <t xml:space="preserve"> per un import de </t>
    </r>
  </si>
  <si>
    <t>estan pendents d'imputar</t>
  </si>
  <si>
    <t>per un import de</t>
  </si>
  <si>
    <t>amb el següent detall per mesos:</t>
  </si>
  <si>
    <r>
      <t xml:space="preserve">registrades en el mes de </t>
    </r>
    <r>
      <rPr>
        <b/>
        <sz val="10"/>
        <rFont val="Arial"/>
        <family val="2"/>
      </rPr>
      <t>gener</t>
    </r>
    <r>
      <rPr>
        <sz val="10"/>
        <rFont val="Arial"/>
        <family val="2"/>
      </rPr>
      <t xml:space="preserve"> de 2014 per un import de</t>
    </r>
  </si>
  <si>
    <r>
      <t xml:space="preserve">registrades en el mes de </t>
    </r>
    <r>
      <rPr>
        <b/>
        <sz val="10"/>
        <rFont val="Arial"/>
        <family val="2"/>
      </rPr>
      <t>febrer</t>
    </r>
    <r>
      <rPr>
        <sz val="10"/>
        <rFont val="Arial"/>
        <family val="2"/>
      </rPr>
      <t xml:space="preserve"> de 2014 per un import de</t>
    </r>
  </si>
  <si>
    <r>
      <t xml:space="preserve">registrades en el mes de </t>
    </r>
    <r>
      <rPr>
        <b/>
        <sz val="10"/>
        <rFont val="Arial"/>
        <family val="2"/>
      </rPr>
      <t xml:space="preserve">març de 2014 </t>
    </r>
    <r>
      <rPr>
        <sz val="10"/>
        <rFont val="Arial"/>
        <family val="2"/>
      </rPr>
      <t xml:space="preserve"> per un import de</t>
    </r>
  </si>
  <si>
    <r>
      <t>registrades en el mes d'</t>
    </r>
    <r>
      <rPr>
        <b/>
        <sz val="10"/>
        <rFont val="Arial"/>
        <family val="2"/>
      </rPr>
      <t>abril</t>
    </r>
    <r>
      <rPr>
        <sz val="10"/>
        <rFont val="Arial"/>
        <family val="2"/>
      </rPr>
      <t xml:space="preserve"> de 2014 per un import de</t>
    </r>
  </si>
  <si>
    <r>
      <t xml:space="preserve">registrades en el mes de </t>
    </r>
    <r>
      <rPr>
        <b/>
        <sz val="10"/>
        <rFont val="Arial"/>
        <family val="2"/>
      </rPr>
      <t>maig</t>
    </r>
    <r>
      <rPr>
        <sz val="10"/>
        <rFont val="Arial"/>
        <family val="2"/>
      </rPr>
      <t xml:space="preserve"> de 2014 per un import de</t>
    </r>
  </si>
  <si>
    <r>
      <t xml:space="preserve">registrades en el mes de </t>
    </r>
    <r>
      <rPr>
        <b/>
        <sz val="10"/>
        <rFont val="Arial"/>
        <family val="2"/>
      </rPr>
      <t>juny</t>
    </r>
    <r>
      <rPr>
        <sz val="10"/>
        <rFont val="Arial"/>
        <family val="2"/>
      </rPr>
      <t xml:space="preserve"> de 2014 per un import de</t>
    </r>
  </si>
  <si>
    <r>
      <t xml:space="preserve">registrades en el mes de </t>
    </r>
    <r>
      <rPr>
        <b/>
        <sz val="10"/>
        <rFont val="Arial"/>
        <family val="2"/>
      </rPr>
      <t>juliol</t>
    </r>
    <r>
      <rPr>
        <sz val="10"/>
        <rFont val="Arial"/>
        <family val="2"/>
      </rPr>
      <t xml:space="preserve"> de 2014 per un import de</t>
    </r>
  </si>
  <si>
    <r>
      <t>registrades en el mes d'</t>
    </r>
    <r>
      <rPr>
        <b/>
        <sz val="10"/>
        <rFont val="Arial"/>
        <family val="2"/>
      </rPr>
      <t>agost</t>
    </r>
    <r>
      <rPr>
        <sz val="10"/>
        <rFont val="Arial"/>
        <family val="2"/>
      </rPr>
      <t xml:space="preserve"> de 2014 per un import de</t>
    </r>
  </si>
  <si>
    <r>
      <t xml:space="preserve">registrades en el mes de </t>
    </r>
    <r>
      <rPr>
        <b/>
        <sz val="10"/>
        <rFont val="Arial"/>
        <family val="2"/>
      </rPr>
      <t xml:space="preserve">setembre de 2014 </t>
    </r>
    <r>
      <rPr>
        <sz val="10"/>
        <rFont val="Arial"/>
        <family val="2"/>
      </rPr>
      <t xml:space="preserve"> per un import de</t>
    </r>
  </si>
  <si>
    <r>
      <t xml:space="preserve">registrades en el mes de </t>
    </r>
    <r>
      <rPr>
        <b/>
        <sz val="10"/>
        <rFont val="Arial"/>
        <family val="2"/>
      </rPr>
      <t xml:space="preserve">octubre de  2014 </t>
    </r>
    <r>
      <rPr>
        <sz val="10"/>
        <rFont val="Arial"/>
        <family val="2"/>
      </rPr>
      <t xml:space="preserve"> per un import de</t>
    </r>
  </si>
  <si>
    <r>
      <t xml:space="preserve">registrades en el mes de </t>
    </r>
    <r>
      <rPr>
        <b/>
        <sz val="10"/>
        <rFont val="Arial"/>
        <family val="2"/>
      </rPr>
      <t>novembre</t>
    </r>
    <r>
      <rPr>
        <sz val="10"/>
        <rFont val="Arial"/>
        <family val="2"/>
      </rPr>
      <t xml:space="preserve">  de 2014 per un import de</t>
    </r>
  </si>
  <si>
    <r>
      <t xml:space="preserve">registrades en el mes de </t>
    </r>
    <r>
      <rPr>
        <b/>
        <sz val="10"/>
        <rFont val="Arial"/>
        <family val="2"/>
      </rPr>
      <t>desembre</t>
    </r>
    <r>
      <rPr>
        <sz val="10"/>
        <rFont val="Arial"/>
        <family val="2"/>
      </rPr>
      <t xml:space="preserve"> de 2014 per un import de</t>
    </r>
  </si>
  <si>
    <r>
      <t xml:space="preserve">registrades en el mes de </t>
    </r>
    <r>
      <rPr>
        <b/>
        <sz val="10"/>
        <rFont val="Arial"/>
        <family val="2"/>
      </rPr>
      <t>gener de 2015</t>
    </r>
    <r>
      <rPr>
        <sz val="10"/>
        <rFont val="Arial"/>
        <family val="2"/>
      </rPr>
      <t xml:space="preserve"> per un import de</t>
    </r>
  </si>
  <si>
    <r>
      <t>registrades en el mes de febr</t>
    </r>
    <r>
      <rPr>
        <b/>
        <sz val="10"/>
        <rFont val="Arial"/>
        <family val="2"/>
      </rPr>
      <t>er  de 2015</t>
    </r>
    <r>
      <rPr>
        <sz val="10"/>
        <rFont val="Arial"/>
        <family val="2"/>
      </rPr>
      <t xml:space="preserve"> per un import de</t>
    </r>
  </si>
  <si>
    <r>
      <t>registrades en el mes de març</t>
    </r>
    <r>
      <rPr>
        <b/>
        <sz val="10"/>
        <rFont val="Arial"/>
        <family val="2"/>
      </rPr>
      <t xml:space="preserve"> de 2015</t>
    </r>
    <r>
      <rPr>
        <sz val="10"/>
        <rFont val="Arial"/>
        <family val="2"/>
      </rPr>
      <t xml:space="preserve"> per un import de</t>
    </r>
  </si>
  <si>
    <r>
      <t>registrades en el mes d'abril</t>
    </r>
    <r>
      <rPr>
        <b/>
        <sz val="10"/>
        <rFont val="Arial"/>
        <family val="2"/>
      </rPr>
      <t xml:space="preserve"> de 2015</t>
    </r>
    <r>
      <rPr>
        <sz val="10"/>
        <rFont val="Arial"/>
        <family val="2"/>
      </rPr>
      <t xml:space="preserve"> per un import de</t>
    </r>
  </si>
  <si>
    <r>
      <t>registrades en el mes de maig</t>
    </r>
    <r>
      <rPr>
        <b/>
        <sz val="10"/>
        <rFont val="Arial"/>
        <family val="2"/>
      </rPr>
      <t xml:space="preserve"> de 2015</t>
    </r>
    <r>
      <rPr>
        <sz val="10"/>
        <rFont val="Arial"/>
        <family val="2"/>
      </rPr>
      <t xml:space="preserve"> per un import de</t>
    </r>
  </si>
  <si>
    <t xml:space="preserve">de les </t>
  </si>
  <si>
    <r>
      <t xml:space="preserve">registrades en el mes de </t>
    </r>
    <r>
      <rPr>
        <b/>
        <sz val="10"/>
        <rFont val="Arial"/>
        <family val="2"/>
      </rPr>
      <t>juny de 2015</t>
    </r>
    <r>
      <rPr>
        <sz val="10"/>
        <rFont val="Arial"/>
        <family val="2"/>
      </rPr>
      <t xml:space="preserve"> per un import de</t>
    </r>
  </si>
  <si>
    <r>
      <t xml:space="preserve">registrades en el mes de </t>
    </r>
    <r>
      <rPr>
        <b/>
        <sz val="10"/>
        <rFont val="Arial"/>
        <family val="2"/>
      </rPr>
      <t>juliol de 2015</t>
    </r>
    <r>
      <rPr>
        <sz val="10"/>
        <rFont val="Arial"/>
        <family val="2"/>
      </rPr>
      <t xml:space="preserve"> per un import de</t>
    </r>
  </si>
  <si>
    <r>
      <t xml:space="preserve">registrades en el mes </t>
    </r>
    <r>
      <rPr>
        <b/>
        <sz val="10"/>
        <rFont val="Arial"/>
        <family val="2"/>
      </rPr>
      <t>d'agost de 2015</t>
    </r>
    <r>
      <rPr>
        <sz val="10"/>
        <rFont val="Arial"/>
        <family val="2"/>
      </rPr>
      <t xml:space="preserve"> per un import de</t>
    </r>
  </si>
  <si>
    <r>
      <t xml:space="preserve">registrades en el mes </t>
    </r>
    <r>
      <rPr>
        <b/>
        <sz val="10"/>
        <rFont val="Arial"/>
        <family val="2"/>
      </rPr>
      <t>de setembre de 2015</t>
    </r>
    <r>
      <rPr>
        <sz val="10"/>
        <rFont val="Arial"/>
        <family val="2"/>
      </rPr>
      <t xml:space="preserve"> per un import de</t>
    </r>
  </si>
  <si>
    <r>
      <t xml:space="preserve">registrades en el mes </t>
    </r>
    <r>
      <rPr>
        <b/>
        <sz val="10"/>
        <rFont val="Arial"/>
        <family val="2"/>
      </rPr>
      <t>d'octubre de 2015</t>
    </r>
    <r>
      <rPr>
        <sz val="10"/>
        <rFont val="Arial"/>
        <family val="2"/>
      </rPr>
      <t xml:space="preserve"> per un import de</t>
    </r>
  </si>
  <si>
    <r>
      <t xml:space="preserve">registrades en el mes </t>
    </r>
    <r>
      <rPr>
        <b/>
        <sz val="10"/>
        <rFont val="Arial"/>
        <family val="2"/>
      </rPr>
      <t>de novembre de 2015</t>
    </r>
    <r>
      <rPr>
        <sz val="10"/>
        <rFont val="Arial"/>
        <family val="2"/>
      </rPr>
      <t xml:space="preserve"> per un import de</t>
    </r>
  </si>
  <si>
    <r>
      <t xml:space="preserve">registrades en el mes </t>
    </r>
    <r>
      <rPr>
        <b/>
        <sz val="10"/>
        <rFont val="Arial"/>
        <family val="2"/>
      </rPr>
      <t>de desembre de 2015</t>
    </r>
    <r>
      <rPr>
        <sz val="10"/>
        <rFont val="Arial"/>
        <family val="2"/>
      </rPr>
      <t xml:space="preserve"> per un import de</t>
    </r>
  </si>
  <si>
    <r>
      <t xml:space="preserve">registrades en el mes </t>
    </r>
    <r>
      <rPr>
        <b/>
        <sz val="10"/>
        <rFont val="Arial"/>
        <family val="2"/>
      </rPr>
      <t>de gener de 2016</t>
    </r>
    <r>
      <rPr>
        <sz val="10"/>
        <rFont val="Arial"/>
        <family val="2"/>
      </rPr>
      <t xml:space="preserve"> per un import de</t>
    </r>
  </si>
  <si>
    <r>
      <t xml:space="preserve">registrades en el mes </t>
    </r>
    <r>
      <rPr>
        <b/>
        <sz val="10"/>
        <rFont val="Arial"/>
        <family val="2"/>
      </rPr>
      <t>de febrer de 2016</t>
    </r>
    <r>
      <rPr>
        <sz val="10"/>
        <rFont val="Arial"/>
        <family val="2"/>
      </rPr>
      <t xml:space="preserve"> per un import de</t>
    </r>
  </si>
  <si>
    <r>
      <t xml:space="preserve">registrades en el mes </t>
    </r>
    <r>
      <rPr>
        <b/>
        <sz val="10"/>
        <rFont val="Arial"/>
        <family val="2"/>
      </rPr>
      <t>de març de 2016</t>
    </r>
    <r>
      <rPr>
        <sz val="10"/>
        <rFont val="Arial"/>
        <family val="2"/>
      </rPr>
      <t xml:space="preserve"> per un import de</t>
    </r>
  </si>
  <si>
    <r>
      <t xml:space="preserve">registrades en el mes </t>
    </r>
    <r>
      <rPr>
        <b/>
        <sz val="10"/>
        <rFont val="Arial"/>
        <family val="2"/>
      </rPr>
      <t>d'abril de 2016</t>
    </r>
    <r>
      <rPr>
        <sz val="10"/>
        <rFont val="Arial"/>
        <family val="2"/>
      </rPr>
      <t xml:space="preserve"> per un import de</t>
    </r>
  </si>
  <si>
    <r>
      <t>registrades en el mes de</t>
    </r>
    <r>
      <rPr>
        <b/>
        <sz val="10"/>
        <rFont val="Arial"/>
        <family val="2"/>
      </rPr>
      <t xml:space="preserve"> maig de 2016</t>
    </r>
    <r>
      <rPr>
        <sz val="10"/>
        <rFont val="Arial"/>
        <family val="2"/>
      </rPr>
      <t xml:space="preserve"> per un import de</t>
    </r>
  </si>
  <si>
    <r>
      <t xml:space="preserve">registrades en el mes </t>
    </r>
    <r>
      <rPr>
        <b/>
        <sz val="10"/>
        <rFont val="Arial"/>
        <family val="2"/>
      </rPr>
      <t>de juny de 2016</t>
    </r>
    <r>
      <rPr>
        <sz val="10"/>
        <rFont val="Arial"/>
        <family val="2"/>
      </rPr>
      <t xml:space="preserve"> per un import de</t>
    </r>
  </si>
  <si>
    <r>
      <t>registrades en el mes</t>
    </r>
    <r>
      <rPr>
        <b/>
        <sz val="10"/>
        <rFont val="Arial"/>
        <family val="2"/>
      </rPr>
      <t xml:space="preserve"> de juliol de 2016</t>
    </r>
    <r>
      <rPr>
        <sz val="10"/>
        <rFont val="Arial"/>
        <family val="2"/>
      </rPr>
      <t xml:space="preserve"> per un import de</t>
    </r>
  </si>
  <si>
    <r>
      <t xml:space="preserve">7.228,909,80 </t>
    </r>
    <r>
      <rPr>
        <b/>
        <sz val="10"/>
        <rFont val="Calibri"/>
        <family val="2"/>
      </rPr>
      <t>€</t>
    </r>
  </si>
  <si>
    <r>
      <t xml:space="preserve">registrades en el mes </t>
    </r>
    <r>
      <rPr>
        <b/>
        <sz val="10"/>
        <rFont val="Arial"/>
        <family val="2"/>
      </rPr>
      <t>d'agost de 2016</t>
    </r>
    <r>
      <rPr>
        <sz val="10"/>
        <rFont val="Arial"/>
        <family val="2"/>
      </rPr>
      <t xml:space="preserve"> per un import de</t>
    </r>
  </si>
  <si>
    <r>
      <t xml:space="preserve">registrades en el mes </t>
    </r>
    <r>
      <rPr>
        <b/>
        <sz val="10"/>
        <rFont val="Arial"/>
        <family val="2"/>
      </rPr>
      <t>de setembre de 2016</t>
    </r>
    <r>
      <rPr>
        <sz val="10"/>
        <rFont val="Arial"/>
        <family val="2"/>
      </rPr>
      <t xml:space="preserve"> per un import de</t>
    </r>
  </si>
  <si>
    <r>
      <t xml:space="preserve">registrades en el mes </t>
    </r>
    <r>
      <rPr>
        <b/>
        <sz val="10"/>
        <rFont val="Arial"/>
        <family val="2"/>
      </rPr>
      <t>d'octubre de 2016</t>
    </r>
    <r>
      <rPr>
        <sz val="10"/>
        <rFont val="Arial"/>
        <family val="2"/>
      </rPr>
      <t xml:space="preserve"> per un import de</t>
    </r>
  </si>
  <si>
    <r>
      <t xml:space="preserve">registrades en el mes </t>
    </r>
    <r>
      <rPr>
        <b/>
        <sz val="10"/>
        <rFont val="Arial"/>
        <family val="2"/>
      </rPr>
      <t>de novembre de 2016</t>
    </r>
    <r>
      <rPr>
        <sz val="10"/>
        <rFont val="Arial"/>
        <family val="2"/>
      </rPr>
      <t xml:space="preserve"> per un import de</t>
    </r>
  </si>
  <si>
    <r>
      <t xml:space="preserve">registrades en el mes </t>
    </r>
    <r>
      <rPr>
        <b/>
        <sz val="10"/>
        <rFont val="Arial"/>
        <family val="2"/>
      </rPr>
      <t>de desembre de 2016</t>
    </r>
    <r>
      <rPr>
        <sz val="10"/>
        <rFont val="Arial"/>
        <family val="2"/>
      </rPr>
      <t xml:space="preserve"> per un import de</t>
    </r>
  </si>
  <si>
    <r>
      <t xml:space="preserve">registrades en el mes </t>
    </r>
    <r>
      <rPr>
        <b/>
        <sz val="10"/>
        <rFont val="Arial"/>
        <family val="2"/>
      </rPr>
      <t>de gener de 2017</t>
    </r>
    <r>
      <rPr>
        <sz val="10"/>
        <rFont val="Arial"/>
        <family val="2"/>
      </rPr>
      <t xml:space="preserve"> per un import de</t>
    </r>
  </si>
  <si>
    <r>
      <t xml:space="preserve">registrades en el mes </t>
    </r>
    <r>
      <rPr>
        <b/>
        <sz val="10"/>
        <rFont val="Arial"/>
        <family val="2"/>
      </rPr>
      <t>de febrer de 2017</t>
    </r>
    <r>
      <rPr>
        <sz val="10"/>
        <rFont val="Arial"/>
        <family val="2"/>
      </rPr>
      <t xml:space="preserve"> per un import de</t>
    </r>
  </si>
  <si>
    <r>
      <t xml:space="preserve">registrades en el mes </t>
    </r>
    <r>
      <rPr>
        <b/>
        <sz val="10"/>
        <rFont val="Arial"/>
        <family val="2"/>
      </rPr>
      <t>de març de 2017</t>
    </r>
    <r>
      <rPr>
        <sz val="10"/>
        <rFont val="Arial"/>
        <family val="2"/>
      </rPr>
      <t xml:space="preserve"> per un import de</t>
    </r>
  </si>
  <si>
    <r>
      <t xml:space="preserve">registrades en el mes </t>
    </r>
    <r>
      <rPr>
        <b/>
        <sz val="10"/>
        <rFont val="Arial"/>
        <family val="2"/>
      </rPr>
      <t>d'abril de 2017</t>
    </r>
    <r>
      <rPr>
        <sz val="10"/>
        <rFont val="Arial"/>
        <family val="2"/>
      </rPr>
      <t xml:space="preserve"> per un import de</t>
    </r>
  </si>
  <si>
    <r>
      <t xml:space="preserve">registrades en el mes </t>
    </r>
    <r>
      <rPr>
        <b/>
        <sz val="10"/>
        <rFont val="Arial"/>
        <family val="2"/>
      </rPr>
      <t>de maig de 2017</t>
    </r>
    <r>
      <rPr>
        <sz val="10"/>
        <rFont val="Arial"/>
        <family val="2"/>
      </rPr>
      <t xml:space="preserve"> per un import de</t>
    </r>
  </si>
  <si>
    <r>
      <t xml:space="preserve">registrades en el mes </t>
    </r>
    <r>
      <rPr>
        <b/>
        <sz val="10"/>
        <rFont val="Arial"/>
        <family val="2"/>
      </rPr>
      <t>de juny de 2017</t>
    </r>
    <r>
      <rPr>
        <sz val="10"/>
        <rFont val="Arial"/>
        <family val="2"/>
      </rPr>
      <t xml:space="preserve"> per un import de</t>
    </r>
  </si>
  <si>
    <r>
      <t xml:space="preserve">registrades en el mes </t>
    </r>
    <r>
      <rPr>
        <b/>
        <sz val="10"/>
        <rFont val="Arial"/>
        <family val="2"/>
      </rPr>
      <t>de juliol de 2017</t>
    </r>
    <r>
      <rPr>
        <sz val="10"/>
        <rFont val="Arial"/>
        <family val="2"/>
      </rPr>
      <t xml:space="preserve"> per un import de</t>
    </r>
  </si>
  <si>
    <r>
      <t xml:space="preserve">registrades en el mes </t>
    </r>
    <r>
      <rPr>
        <b/>
        <sz val="10"/>
        <rFont val="Arial"/>
        <family val="2"/>
      </rPr>
      <t>d'agost de 2017</t>
    </r>
    <r>
      <rPr>
        <sz val="10"/>
        <rFont val="Arial"/>
        <family val="2"/>
      </rPr>
      <t xml:space="preserve"> per un import de</t>
    </r>
  </si>
  <si>
    <r>
      <t xml:space="preserve">registrades en el mes </t>
    </r>
    <r>
      <rPr>
        <b/>
        <sz val="10"/>
        <rFont val="Arial"/>
        <family val="2"/>
      </rPr>
      <t>de setembre de 2017</t>
    </r>
    <r>
      <rPr>
        <sz val="10"/>
        <rFont val="Arial"/>
        <family val="2"/>
      </rPr>
      <t xml:space="preserve"> per un import de</t>
    </r>
  </si>
  <si>
    <r>
      <t xml:space="preserve">registrades en el mes </t>
    </r>
    <r>
      <rPr>
        <b/>
        <sz val="10"/>
        <rFont val="Arial"/>
        <family val="2"/>
      </rPr>
      <t>d'octubre de 2017</t>
    </r>
    <r>
      <rPr>
        <sz val="10"/>
        <rFont val="Arial"/>
        <family val="2"/>
      </rPr>
      <t xml:space="preserve"> per un import de</t>
    </r>
  </si>
  <si>
    <r>
      <t xml:space="preserve">registrades en el mes </t>
    </r>
    <r>
      <rPr>
        <b/>
        <sz val="10"/>
        <rFont val="Arial"/>
        <family val="2"/>
      </rPr>
      <t>de novembre de 2017</t>
    </r>
    <r>
      <rPr>
        <sz val="10"/>
        <rFont val="Arial"/>
        <family val="2"/>
      </rPr>
      <t xml:space="preserve"> per un import de</t>
    </r>
  </si>
  <si>
    <r>
      <t xml:space="preserve">registrades en el mes </t>
    </r>
    <r>
      <rPr>
        <b/>
        <sz val="10"/>
        <rFont val="Arial"/>
        <family val="2"/>
      </rPr>
      <t>de desembre de 2017</t>
    </r>
    <r>
      <rPr>
        <sz val="10"/>
        <rFont val="Arial"/>
        <family val="2"/>
      </rPr>
      <t xml:space="preserve"> per un import de</t>
    </r>
  </si>
  <si>
    <r>
      <t xml:space="preserve">registrades en el mes </t>
    </r>
    <r>
      <rPr>
        <b/>
        <sz val="10"/>
        <rFont val="Arial"/>
        <family val="2"/>
      </rPr>
      <t xml:space="preserve">de gener de 2018 </t>
    </r>
    <r>
      <rPr>
        <sz val="10"/>
        <rFont val="Arial"/>
        <family val="2"/>
      </rPr>
      <t>per un import de</t>
    </r>
  </si>
  <si>
    <r>
      <t xml:space="preserve">registrades en el mes </t>
    </r>
    <r>
      <rPr>
        <b/>
        <sz val="10"/>
        <rFont val="Arial"/>
        <family val="2"/>
      </rPr>
      <t xml:space="preserve">de febrer de 2018 </t>
    </r>
    <r>
      <rPr>
        <sz val="10"/>
        <rFont val="Arial"/>
        <family val="2"/>
      </rPr>
      <t>per un import de</t>
    </r>
  </si>
  <si>
    <r>
      <t xml:space="preserve">registrades en el mes </t>
    </r>
    <r>
      <rPr>
        <b/>
        <sz val="10"/>
        <rFont val="Arial"/>
        <family val="2"/>
      </rPr>
      <t xml:space="preserve">de març de 2018 </t>
    </r>
    <r>
      <rPr>
        <sz val="10"/>
        <rFont val="Arial"/>
        <family val="2"/>
      </rPr>
      <t>per un import de</t>
    </r>
  </si>
  <si>
    <r>
      <t xml:space="preserve">registrades en el mes </t>
    </r>
    <r>
      <rPr>
        <b/>
        <sz val="10"/>
        <rFont val="Arial"/>
        <family val="2"/>
      </rPr>
      <t xml:space="preserve">d'abril de 2018 </t>
    </r>
    <r>
      <rPr>
        <sz val="10"/>
        <rFont val="Arial"/>
        <family val="2"/>
      </rPr>
      <t>per un import de</t>
    </r>
  </si>
  <si>
    <r>
      <t xml:space="preserve">registrades en el mes </t>
    </r>
    <r>
      <rPr>
        <b/>
        <sz val="10"/>
        <rFont val="Arial"/>
        <family val="2"/>
      </rPr>
      <t xml:space="preserve">de maig de 2018 </t>
    </r>
    <r>
      <rPr>
        <sz val="10"/>
        <rFont val="Arial"/>
        <family val="2"/>
      </rPr>
      <t>per un import de</t>
    </r>
  </si>
  <si>
    <r>
      <t xml:space="preserve">registrades en el mes </t>
    </r>
    <r>
      <rPr>
        <b/>
        <sz val="10"/>
        <rFont val="Arial"/>
        <family val="2"/>
      </rPr>
      <t xml:space="preserve">de juny de 2018 </t>
    </r>
    <r>
      <rPr>
        <sz val="10"/>
        <rFont val="Arial"/>
        <family val="2"/>
      </rPr>
      <t>per un import de</t>
    </r>
  </si>
  <si>
    <r>
      <t xml:space="preserve">registrades en el mes </t>
    </r>
    <r>
      <rPr>
        <b/>
        <sz val="10"/>
        <rFont val="Arial"/>
        <family val="2"/>
      </rPr>
      <t xml:space="preserve">de juliol de 2018 </t>
    </r>
    <r>
      <rPr>
        <sz val="10"/>
        <rFont val="Arial"/>
        <family val="2"/>
      </rPr>
      <t>per un import de</t>
    </r>
  </si>
  <si>
    <r>
      <t xml:space="preserve">registrades en el mes </t>
    </r>
    <r>
      <rPr>
        <b/>
        <sz val="10"/>
        <rFont val="Arial"/>
        <family val="2"/>
      </rPr>
      <t xml:space="preserve">d'agost de 2018 </t>
    </r>
    <r>
      <rPr>
        <sz val="10"/>
        <rFont val="Arial"/>
        <family val="2"/>
      </rPr>
      <t>per un import de</t>
    </r>
  </si>
  <si>
    <r>
      <t xml:space="preserve">registrades en el mes </t>
    </r>
    <r>
      <rPr>
        <b/>
        <sz val="10"/>
        <rFont val="Arial"/>
        <family val="2"/>
      </rPr>
      <t xml:space="preserve">de setembre de 2018 </t>
    </r>
    <r>
      <rPr>
        <sz val="10"/>
        <rFont val="Arial"/>
        <family val="2"/>
      </rPr>
      <t>per un import de</t>
    </r>
  </si>
  <si>
    <r>
      <t xml:space="preserve">registrades en el mes </t>
    </r>
    <r>
      <rPr>
        <b/>
        <sz val="10"/>
        <rFont val="Arial"/>
        <family val="2"/>
      </rPr>
      <t xml:space="preserve">d'octubre de 2018 </t>
    </r>
    <r>
      <rPr>
        <sz val="10"/>
        <rFont val="Arial"/>
        <family val="2"/>
      </rPr>
      <t>per un import de</t>
    </r>
  </si>
  <si>
    <r>
      <t xml:space="preserve">registrades en el mes </t>
    </r>
    <r>
      <rPr>
        <b/>
        <sz val="10"/>
        <rFont val="Arial"/>
        <family val="2"/>
      </rPr>
      <t xml:space="preserve">de novembre de 2018 </t>
    </r>
    <r>
      <rPr>
        <sz val="10"/>
        <rFont val="Arial"/>
        <family val="2"/>
      </rPr>
      <t>per un import de</t>
    </r>
  </si>
  <si>
    <r>
      <t xml:space="preserve">registrades en el mes </t>
    </r>
    <r>
      <rPr>
        <b/>
        <sz val="10"/>
        <rFont val="Arial"/>
        <family val="2"/>
      </rPr>
      <t xml:space="preserve">de desembre de 2018 </t>
    </r>
    <r>
      <rPr>
        <sz val="10"/>
        <rFont val="Arial"/>
        <family val="2"/>
      </rPr>
      <t>per un import de</t>
    </r>
  </si>
  <si>
    <r>
      <t xml:space="preserve">registrades en el mes </t>
    </r>
    <r>
      <rPr>
        <b/>
        <sz val="10"/>
        <rFont val="Arial"/>
        <family val="2"/>
      </rPr>
      <t xml:space="preserve">de gener de 2019 </t>
    </r>
    <r>
      <rPr>
        <sz val="10"/>
        <rFont val="Arial"/>
        <family val="2"/>
      </rPr>
      <t>per un import de</t>
    </r>
  </si>
  <si>
    <r>
      <t xml:space="preserve">registrades en el mes </t>
    </r>
    <r>
      <rPr>
        <b/>
        <sz val="10"/>
        <rFont val="Arial"/>
        <family val="2"/>
      </rPr>
      <t xml:space="preserve">de febrer de 2019 </t>
    </r>
    <r>
      <rPr>
        <sz val="10"/>
        <rFont val="Arial"/>
        <family val="2"/>
      </rPr>
      <t>per un import de</t>
    </r>
  </si>
  <si>
    <r>
      <t xml:space="preserve">registrades en el mes </t>
    </r>
    <r>
      <rPr>
        <b/>
        <sz val="10"/>
        <rFont val="Arial"/>
        <family val="2"/>
      </rPr>
      <t xml:space="preserve">de març de 2019 </t>
    </r>
    <r>
      <rPr>
        <sz val="10"/>
        <rFont val="Arial"/>
        <family val="2"/>
      </rPr>
      <t>per un import de</t>
    </r>
  </si>
  <si>
    <r>
      <t xml:space="preserve">registrades en el mes </t>
    </r>
    <r>
      <rPr>
        <b/>
        <sz val="10"/>
        <rFont val="Arial"/>
        <family val="2"/>
      </rPr>
      <t xml:space="preserve">d'abril de 2019 </t>
    </r>
    <r>
      <rPr>
        <sz val="10"/>
        <rFont val="Arial"/>
        <family val="2"/>
      </rPr>
      <t>per un import de</t>
    </r>
  </si>
  <si>
    <r>
      <t xml:space="preserve">registrades en el mes </t>
    </r>
    <r>
      <rPr>
        <b/>
        <sz val="10"/>
        <rFont val="Arial"/>
        <family val="2"/>
      </rPr>
      <t xml:space="preserve">de maig de 2019 </t>
    </r>
    <r>
      <rPr>
        <sz val="10"/>
        <rFont val="Arial"/>
        <family val="2"/>
      </rPr>
      <t>per un import de</t>
    </r>
  </si>
  <si>
    <r>
      <t xml:space="preserve">registrades en el mes </t>
    </r>
    <r>
      <rPr>
        <b/>
        <sz val="10"/>
        <rFont val="Arial"/>
        <family val="2"/>
      </rPr>
      <t xml:space="preserve">de juny de 2019 </t>
    </r>
    <r>
      <rPr>
        <sz val="10"/>
        <rFont val="Arial"/>
        <family val="2"/>
      </rPr>
      <t>per un import de</t>
    </r>
  </si>
  <si>
    <r>
      <t xml:space="preserve">registrades en el mes </t>
    </r>
    <r>
      <rPr>
        <b/>
        <sz val="10"/>
        <rFont val="Arial"/>
        <family val="2"/>
      </rPr>
      <t xml:space="preserve">de juliol de 2019 </t>
    </r>
    <r>
      <rPr>
        <sz val="10"/>
        <rFont val="Arial"/>
        <family val="2"/>
      </rPr>
      <t>per un import de</t>
    </r>
  </si>
  <si>
    <r>
      <t xml:space="preserve">registrades en el mes </t>
    </r>
    <r>
      <rPr>
        <b/>
        <sz val="10"/>
        <rFont val="Arial"/>
        <family val="2"/>
      </rPr>
      <t xml:space="preserve">d'agost de 2019 </t>
    </r>
    <r>
      <rPr>
        <sz val="10"/>
        <rFont val="Arial"/>
        <family val="2"/>
      </rPr>
      <t>per un import de</t>
    </r>
  </si>
  <si>
    <r>
      <t xml:space="preserve">registrades en el mes </t>
    </r>
    <r>
      <rPr>
        <b/>
        <sz val="10"/>
        <rFont val="Arial"/>
        <family val="2"/>
      </rPr>
      <t xml:space="preserve">de setembre de 2019 </t>
    </r>
    <r>
      <rPr>
        <sz val="10"/>
        <rFont val="Arial"/>
        <family val="2"/>
      </rPr>
      <t>per un import de</t>
    </r>
  </si>
  <si>
    <r>
      <t xml:space="preserve">registrades en el mes </t>
    </r>
    <r>
      <rPr>
        <b/>
        <sz val="10"/>
        <rFont val="Arial"/>
        <family val="2"/>
      </rPr>
      <t xml:space="preserve">d'octubre de 2019 </t>
    </r>
    <r>
      <rPr>
        <sz val="10"/>
        <rFont val="Arial"/>
        <family val="2"/>
      </rPr>
      <t>per un import de</t>
    </r>
  </si>
  <si>
    <r>
      <t xml:space="preserve">registrades en el mes </t>
    </r>
    <r>
      <rPr>
        <b/>
        <sz val="10"/>
        <rFont val="Arial"/>
        <family val="2"/>
      </rPr>
      <t xml:space="preserve">de novembre  de 2019 </t>
    </r>
    <r>
      <rPr>
        <sz val="10"/>
        <rFont val="Arial"/>
        <family val="2"/>
      </rPr>
      <t>per un import de</t>
    </r>
  </si>
  <si>
    <r>
      <t xml:space="preserve">registrades en el mes </t>
    </r>
    <r>
      <rPr>
        <b/>
        <sz val="10"/>
        <rFont val="Arial"/>
        <family val="2"/>
      </rPr>
      <t xml:space="preserve">de desembre  de 2019 </t>
    </r>
    <r>
      <rPr>
        <sz val="10"/>
        <rFont val="Arial"/>
        <family val="2"/>
      </rPr>
      <t>per un import de</t>
    </r>
  </si>
  <si>
    <r>
      <t xml:space="preserve">registrades en el mes </t>
    </r>
    <r>
      <rPr>
        <b/>
        <sz val="10"/>
        <rFont val="Arial"/>
        <family val="2"/>
      </rPr>
      <t xml:space="preserve">de gener de 2020 </t>
    </r>
    <r>
      <rPr>
        <sz val="10"/>
        <rFont val="Arial"/>
        <family val="2"/>
      </rPr>
      <t>per un import de</t>
    </r>
  </si>
  <si>
    <r>
      <t xml:space="preserve">registrades en el mes </t>
    </r>
    <r>
      <rPr>
        <b/>
        <sz val="10"/>
        <rFont val="Arial"/>
        <family val="2"/>
      </rPr>
      <t xml:space="preserve">de febrer de 2020 </t>
    </r>
    <r>
      <rPr>
        <sz val="10"/>
        <rFont val="Arial"/>
        <family val="2"/>
      </rPr>
      <t>per un import de</t>
    </r>
  </si>
  <si>
    <r>
      <t xml:space="preserve">registrades en el mes </t>
    </r>
    <r>
      <rPr>
        <b/>
        <sz val="10"/>
        <rFont val="Arial"/>
        <family val="2"/>
      </rPr>
      <t xml:space="preserve">de març de 2020 </t>
    </r>
    <r>
      <rPr>
        <sz val="10"/>
        <rFont val="Arial"/>
        <family val="2"/>
      </rPr>
      <t>per un import de</t>
    </r>
  </si>
  <si>
    <r>
      <t xml:space="preserve">registrades en el mes </t>
    </r>
    <r>
      <rPr>
        <b/>
        <sz val="10"/>
        <rFont val="Arial"/>
        <family val="2"/>
      </rPr>
      <t xml:space="preserve">d'abril de 2020 </t>
    </r>
    <r>
      <rPr>
        <sz val="10"/>
        <rFont val="Arial"/>
        <family val="2"/>
      </rPr>
      <t>per un import de</t>
    </r>
  </si>
  <si>
    <r>
      <t xml:space="preserve">registrades en el mes </t>
    </r>
    <r>
      <rPr>
        <b/>
        <sz val="10"/>
        <rFont val="Arial"/>
        <family val="2"/>
      </rPr>
      <t xml:space="preserve">de maig de 2020 </t>
    </r>
    <r>
      <rPr>
        <sz val="10"/>
        <rFont val="Arial"/>
        <family val="2"/>
      </rPr>
      <t>per un import de</t>
    </r>
  </si>
  <si>
    <r>
      <t xml:space="preserve">registrades en el mes </t>
    </r>
    <r>
      <rPr>
        <b/>
        <sz val="10"/>
        <rFont val="Arial"/>
        <family val="2"/>
      </rPr>
      <t xml:space="preserve">de juny de 2020 </t>
    </r>
    <r>
      <rPr>
        <sz val="10"/>
        <rFont val="Arial"/>
        <family val="2"/>
      </rPr>
      <t>per un import de</t>
    </r>
  </si>
  <si>
    <r>
      <t xml:space="preserve">registrades en el mes </t>
    </r>
    <r>
      <rPr>
        <b/>
        <sz val="10"/>
        <rFont val="Arial"/>
        <family val="2"/>
      </rPr>
      <t xml:space="preserve">de juliol de 2020 </t>
    </r>
    <r>
      <rPr>
        <sz val="10"/>
        <rFont val="Arial"/>
        <family val="2"/>
      </rPr>
      <t>per un import de</t>
    </r>
  </si>
  <si>
    <r>
      <t xml:space="preserve">registrades en el mes </t>
    </r>
    <r>
      <rPr>
        <b/>
        <sz val="10"/>
        <rFont val="Arial"/>
        <family val="2"/>
      </rPr>
      <t xml:space="preserve">d'agost de 2020 </t>
    </r>
    <r>
      <rPr>
        <sz val="10"/>
        <rFont val="Arial"/>
        <family val="2"/>
      </rPr>
      <t>per un import de</t>
    </r>
  </si>
  <si>
    <r>
      <t xml:space="preserve">registrades en el mes </t>
    </r>
    <r>
      <rPr>
        <b/>
        <sz val="10"/>
        <rFont val="Arial"/>
        <family val="2"/>
      </rPr>
      <t xml:space="preserve">de setembre de 2020 </t>
    </r>
    <r>
      <rPr>
        <sz val="10"/>
        <rFont val="Arial"/>
        <family val="2"/>
      </rPr>
      <t>per un import de</t>
    </r>
  </si>
  <si>
    <r>
      <t xml:space="preserve">registrades en el mes </t>
    </r>
    <r>
      <rPr>
        <b/>
        <sz val="10"/>
        <rFont val="Arial"/>
        <family val="2"/>
      </rPr>
      <t xml:space="preserve">de octubre de 2020 </t>
    </r>
    <r>
      <rPr>
        <sz val="10"/>
        <rFont val="Arial"/>
        <family val="2"/>
      </rPr>
      <t>per un import de</t>
    </r>
  </si>
  <si>
    <r>
      <t xml:space="preserve">registrades en el mes </t>
    </r>
    <r>
      <rPr>
        <b/>
        <sz val="10"/>
        <rFont val="Arial"/>
        <family val="2"/>
      </rPr>
      <t xml:space="preserve">de novembre de 2020 </t>
    </r>
    <r>
      <rPr>
        <sz val="10"/>
        <rFont val="Arial"/>
        <family val="2"/>
      </rPr>
      <t>per un import de</t>
    </r>
  </si>
  <si>
    <r>
      <t xml:space="preserve">registrades en el mes </t>
    </r>
    <r>
      <rPr>
        <b/>
        <sz val="10"/>
        <rFont val="Arial"/>
        <family val="2"/>
      </rPr>
      <t xml:space="preserve">de desembre de 2020 </t>
    </r>
    <r>
      <rPr>
        <sz val="10"/>
        <rFont val="Arial"/>
        <family val="2"/>
      </rPr>
      <t>per un import de</t>
    </r>
  </si>
  <si>
    <r>
      <t xml:space="preserve">registrades en el mes </t>
    </r>
    <r>
      <rPr>
        <b/>
        <sz val="10"/>
        <rFont val="Arial"/>
        <family val="2"/>
      </rPr>
      <t xml:space="preserve">de gener de 2021 </t>
    </r>
    <r>
      <rPr>
        <sz val="10"/>
        <rFont val="Arial"/>
        <family val="2"/>
      </rPr>
      <t>per un import de</t>
    </r>
  </si>
  <si>
    <r>
      <t xml:space="preserve">registrades en el mes </t>
    </r>
    <r>
      <rPr>
        <b/>
        <sz val="10"/>
        <rFont val="Arial"/>
        <family val="2"/>
      </rPr>
      <t xml:space="preserve">de febrer de 2021 </t>
    </r>
    <r>
      <rPr>
        <sz val="10"/>
        <rFont val="Arial"/>
        <family val="2"/>
      </rPr>
      <t>per un import de</t>
    </r>
  </si>
  <si>
    <r>
      <t xml:space="preserve">registrades en el mes </t>
    </r>
    <r>
      <rPr>
        <b/>
        <sz val="10"/>
        <rFont val="Arial"/>
        <family val="2"/>
      </rPr>
      <t xml:space="preserve">de març de 2021 </t>
    </r>
    <r>
      <rPr>
        <sz val="10"/>
        <rFont val="Arial"/>
        <family val="2"/>
      </rPr>
      <t>per un import de</t>
    </r>
  </si>
  <si>
    <r>
      <t xml:space="preserve">registrades en el mes </t>
    </r>
    <r>
      <rPr>
        <b/>
        <sz val="10"/>
        <rFont val="Arial"/>
        <family val="2"/>
      </rPr>
      <t xml:space="preserve">de abril de 2021 </t>
    </r>
    <r>
      <rPr>
        <sz val="10"/>
        <rFont val="Arial"/>
        <family val="2"/>
      </rPr>
      <t>per un import de</t>
    </r>
  </si>
  <si>
    <r>
      <t xml:space="preserve">registrades en el mes </t>
    </r>
    <r>
      <rPr>
        <b/>
        <sz val="10"/>
        <rFont val="Arial"/>
        <family val="2"/>
      </rPr>
      <t xml:space="preserve">de maig de 2021 </t>
    </r>
    <r>
      <rPr>
        <sz val="10"/>
        <rFont val="Arial"/>
        <family val="2"/>
      </rPr>
      <t>per un import de</t>
    </r>
  </si>
  <si>
    <r>
      <t xml:space="preserve">registrades en el mes </t>
    </r>
    <r>
      <rPr>
        <b/>
        <sz val="10"/>
        <rFont val="Arial"/>
        <family val="2"/>
      </rPr>
      <t xml:space="preserve">de juny de 2021 </t>
    </r>
    <r>
      <rPr>
        <sz val="10"/>
        <rFont val="Arial"/>
        <family val="2"/>
      </rPr>
      <t>per un import de</t>
    </r>
  </si>
  <si>
    <r>
      <t xml:space="preserve">registrades en el mes </t>
    </r>
    <r>
      <rPr>
        <b/>
        <sz val="10"/>
        <rFont val="Arial"/>
        <family val="2"/>
      </rPr>
      <t xml:space="preserve">de juliol de 2021 </t>
    </r>
    <r>
      <rPr>
        <sz val="10"/>
        <rFont val="Arial"/>
        <family val="2"/>
      </rPr>
      <t>per un import de</t>
    </r>
  </si>
  <si>
    <r>
      <t xml:space="preserve">registrades en el mes </t>
    </r>
    <r>
      <rPr>
        <b/>
        <sz val="10"/>
        <rFont val="Arial"/>
        <family val="2"/>
      </rPr>
      <t xml:space="preserve">d'agost de 2021 </t>
    </r>
    <r>
      <rPr>
        <sz val="10"/>
        <rFont val="Arial"/>
        <family val="2"/>
      </rPr>
      <t>per un import de</t>
    </r>
  </si>
  <si>
    <r>
      <t xml:space="preserve">registrades en el mes </t>
    </r>
    <r>
      <rPr>
        <b/>
        <sz val="10"/>
        <rFont val="Arial"/>
        <family val="2"/>
      </rPr>
      <t xml:space="preserve">de setembre de 2021 </t>
    </r>
    <r>
      <rPr>
        <sz val="10"/>
        <rFont val="Arial"/>
        <family val="2"/>
      </rPr>
      <t>per un import de</t>
    </r>
  </si>
  <si>
    <r>
      <t xml:space="preserve">registrades en el mes </t>
    </r>
    <r>
      <rPr>
        <b/>
        <sz val="10"/>
        <rFont val="Arial"/>
        <family val="2"/>
      </rPr>
      <t xml:space="preserve">d'octubre de 2021 </t>
    </r>
    <r>
      <rPr>
        <sz val="10"/>
        <rFont val="Arial"/>
        <family val="2"/>
      </rPr>
      <t>per un import de</t>
    </r>
  </si>
  <si>
    <r>
      <t xml:space="preserve">registrades en el mes </t>
    </r>
    <r>
      <rPr>
        <b/>
        <sz val="10"/>
        <rFont val="Arial"/>
        <family val="2"/>
      </rPr>
      <t xml:space="preserve">de novembre de 2021 </t>
    </r>
    <r>
      <rPr>
        <sz val="10"/>
        <rFont val="Arial"/>
        <family val="2"/>
      </rPr>
      <t>per un import de</t>
    </r>
  </si>
  <si>
    <r>
      <t xml:space="preserve">registrades en el mes </t>
    </r>
    <r>
      <rPr>
        <b/>
        <sz val="10"/>
        <rFont val="Arial"/>
        <family val="2"/>
      </rPr>
      <t xml:space="preserve">de desembre de 2021 </t>
    </r>
    <r>
      <rPr>
        <sz val="10"/>
        <rFont val="Arial"/>
        <family val="2"/>
      </rPr>
      <t>per un import de</t>
    </r>
  </si>
  <si>
    <r>
      <t xml:space="preserve">registrades en el mes </t>
    </r>
    <r>
      <rPr>
        <b/>
        <sz val="10"/>
        <rFont val="Arial"/>
        <family val="2"/>
      </rPr>
      <t xml:space="preserve">de gener de 2022 </t>
    </r>
    <r>
      <rPr>
        <sz val="10"/>
        <rFont val="Arial"/>
        <family val="2"/>
      </rPr>
      <t>per un import de</t>
    </r>
  </si>
  <si>
    <r>
      <t xml:space="preserve">registrades en el mes </t>
    </r>
    <r>
      <rPr>
        <b/>
        <sz val="10"/>
        <rFont val="Arial"/>
        <family val="2"/>
      </rPr>
      <t xml:space="preserve">de febrer de 2022 </t>
    </r>
    <r>
      <rPr>
        <sz val="10"/>
        <rFont val="Arial"/>
        <family val="2"/>
      </rPr>
      <t>per un import de</t>
    </r>
  </si>
  <si>
    <r>
      <t xml:space="preserve">registrades en el mes </t>
    </r>
    <r>
      <rPr>
        <b/>
        <sz val="10"/>
        <rFont val="Arial"/>
        <family val="2"/>
      </rPr>
      <t xml:space="preserve">de març de 2022 </t>
    </r>
    <r>
      <rPr>
        <sz val="10"/>
        <rFont val="Arial"/>
        <family val="2"/>
      </rPr>
      <t>per un import de</t>
    </r>
  </si>
  <si>
    <r>
      <t xml:space="preserve">registrades en el mes </t>
    </r>
    <r>
      <rPr>
        <b/>
        <sz val="10"/>
        <rFont val="Arial"/>
        <family val="2"/>
      </rPr>
      <t xml:space="preserve">d'abril de 2022 </t>
    </r>
    <r>
      <rPr>
        <sz val="10"/>
        <rFont val="Arial"/>
        <family val="2"/>
      </rPr>
      <t>per un import de</t>
    </r>
  </si>
  <si>
    <r>
      <t xml:space="preserve">registrades en el mes </t>
    </r>
    <r>
      <rPr>
        <b/>
        <sz val="10"/>
        <rFont val="Arial"/>
        <family val="2"/>
      </rPr>
      <t xml:space="preserve">de maig de 2022 </t>
    </r>
    <r>
      <rPr>
        <sz val="10"/>
        <rFont val="Arial"/>
        <family val="2"/>
      </rPr>
      <t>per un import de</t>
    </r>
  </si>
  <si>
    <r>
      <t xml:space="preserve">registrades en el mes </t>
    </r>
    <r>
      <rPr>
        <b/>
        <sz val="10"/>
        <rFont val="Arial"/>
        <family val="2"/>
      </rPr>
      <t xml:space="preserve">de juny de 2022 </t>
    </r>
    <r>
      <rPr>
        <sz val="10"/>
        <rFont val="Arial"/>
        <family val="2"/>
      </rPr>
      <t>per un import de</t>
    </r>
  </si>
  <si>
    <r>
      <t xml:space="preserve">registrades en el mes </t>
    </r>
    <r>
      <rPr>
        <b/>
        <sz val="10"/>
        <rFont val="Arial"/>
        <family val="2"/>
      </rPr>
      <t xml:space="preserve">de juliol de 2022 </t>
    </r>
    <r>
      <rPr>
        <sz val="10"/>
        <rFont val="Arial"/>
        <family val="2"/>
      </rPr>
      <t>per un import de</t>
    </r>
  </si>
  <si>
    <r>
      <t xml:space="preserve">registrades en el mes </t>
    </r>
    <r>
      <rPr>
        <b/>
        <sz val="10"/>
        <rFont val="Arial"/>
        <family val="2"/>
      </rPr>
      <t xml:space="preserve">d'agost de 2022 </t>
    </r>
    <r>
      <rPr>
        <sz val="10"/>
        <rFont val="Arial"/>
        <family val="2"/>
      </rPr>
      <t>per un import de</t>
    </r>
  </si>
  <si>
    <r>
      <t xml:space="preserve">registrades en el mes </t>
    </r>
    <r>
      <rPr>
        <b/>
        <sz val="10"/>
        <rFont val="Arial"/>
        <family val="2"/>
      </rPr>
      <t xml:space="preserve">de setembre de 2022 </t>
    </r>
    <r>
      <rPr>
        <sz val="10"/>
        <rFont val="Arial"/>
        <family val="2"/>
      </rPr>
      <t>per un import de</t>
    </r>
  </si>
  <si>
    <r>
      <t xml:space="preserve">registrades en el mes </t>
    </r>
    <r>
      <rPr>
        <b/>
        <sz val="10"/>
        <rFont val="Arial"/>
        <family val="2"/>
      </rPr>
      <t xml:space="preserve">d'octubre de 2022 </t>
    </r>
    <r>
      <rPr>
        <sz val="10"/>
        <rFont val="Arial"/>
        <family val="2"/>
      </rPr>
      <t>per un import de</t>
    </r>
  </si>
  <si>
    <r>
      <t xml:space="preserve">registrades en el mes </t>
    </r>
    <r>
      <rPr>
        <b/>
        <sz val="10"/>
        <rFont val="Arial"/>
        <family val="2"/>
      </rPr>
      <t xml:space="preserve">de novembre de 2022 </t>
    </r>
    <r>
      <rPr>
        <sz val="10"/>
        <rFont val="Arial"/>
        <family val="2"/>
      </rPr>
      <t>per un import de</t>
    </r>
  </si>
  <si>
    <r>
      <t xml:space="preserve">registrades en el mes </t>
    </r>
    <r>
      <rPr>
        <b/>
        <sz val="10"/>
        <rFont val="Arial"/>
        <family val="2"/>
      </rPr>
      <t xml:space="preserve">de desembre de 2022 </t>
    </r>
    <r>
      <rPr>
        <sz val="10"/>
        <rFont val="Arial"/>
        <family val="2"/>
      </rPr>
      <t>per un import de</t>
    </r>
  </si>
  <si>
    <r>
      <t xml:space="preserve">registrades en el mes </t>
    </r>
    <r>
      <rPr>
        <b/>
        <sz val="10"/>
        <rFont val="Arial"/>
        <family val="2"/>
      </rPr>
      <t xml:space="preserve">de gener de 2023 </t>
    </r>
    <r>
      <rPr>
        <sz val="10"/>
        <rFont val="Arial"/>
        <family val="2"/>
      </rPr>
      <t>per un import de</t>
    </r>
  </si>
  <si>
    <r>
      <t xml:space="preserve">registrades en el mes </t>
    </r>
    <r>
      <rPr>
        <b/>
        <sz val="10"/>
        <rFont val="Arial"/>
        <family val="2"/>
      </rPr>
      <t xml:space="preserve">de febrer de 2023 </t>
    </r>
    <r>
      <rPr>
        <sz val="10"/>
        <rFont val="Arial"/>
        <family val="2"/>
      </rPr>
      <t>per un import de</t>
    </r>
  </si>
  <si>
    <r>
      <t xml:space="preserve">registrades en el mes </t>
    </r>
    <r>
      <rPr>
        <b/>
        <sz val="10"/>
        <rFont val="Arial"/>
        <family val="2"/>
      </rPr>
      <t xml:space="preserve">de març de 2023 </t>
    </r>
    <r>
      <rPr>
        <sz val="10"/>
        <rFont val="Arial"/>
        <family val="2"/>
      </rPr>
      <t>per un import de</t>
    </r>
  </si>
  <si>
    <t>Exercici</t>
  </si>
  <si>
    <t>Creditor</t>
  </si>
  <si>
    <t>Nom proveïdor</t>
  </si>
  <si>
    <t>Núm.identif.fiscal</t>
  </si>
  <si>
    <t>Referència fra.</t>
  </si>
  <si>
    <t>Data factura</t>
  </si>
  <si>
    <t>Import</t>
  </si>
  <si>
    <t>Document de compres</t>
  </si>
  <si>
    <t>Centre gestor</t>
  </si>
  <si>
    <t>Unitat</t>
  </si>
  <si>
    <t>2021</t>
  </si>
  <si>
    <t>0</t>
  </si>
  <si>
    <t>F</t>
  </si>
  <si>
    <t>2022</t>
  </si>
  <si>
    <t>106044</t>
  </si>
  <si>
    <t>Factures</t>
  </si>
  <si>
    <t>Import total</t>
  </si>
  <si>
    <t>Etiquetes de fila</t>
  </si>
  <si>
    <t>gen</t>
  </si>
  <si>
    <t>des</t>
  </si>
  <si>
    <t>2019</t>
  </si>
  <si>
    <t>febr</t>
  </si>
  <si>
    <t>març</t>
  </si>
  <si>
    <t>2020</t>
  </si>
  <si>
    <t>jul</t>
  </si>
  <si>
    <t>abr</t>
  </si>
  <si>
    <t>ag</t>
  </si>
  <si>
    <t>set</t>
  </si>
  <si>
    <t>oct</t>
  </si>
  <si>
    <t>nov</t>
  </si>
  <si>
    <t>maig</t>
  </si>
  <si>
    <t>juny</t>
  </si>
  <si>
    <t>Total general</t>
  </si>
  <si>
    <t>2023</t>
  </si>
  <si>
    <t>2586MA01128000</t>
  </si>
  <si>
    <t>G</t>
  </si>
  <si>
    <t>105362</t>
  </si>
  <si>
    <t>A08175994</t>
  </si>
  <si>
    <t>102614</t>
  </si>
  <si>
    <t>2565BI01975003</t>
  </si>
  <si>
    <t>102543</t>
  </si>
  <si>
    <t>A79206223</t>
  </si>
  <si>
    <t>2535DR01992000</t>
  </si>
  <si>
    <t>A</t>
  </si>
  <si>
    <t>103004</t>
  </si>
  <si>
    <t>2575QU02071000</t>
  </si>
  <si>
    <t>2575QU02071222</t>
  </si>
  <si>
    <t>112116</t>
  </si>
  <si>
    <t>100B0001201000</t>
  </si>
  <si>
    <t>2615CS00279000</t>
  </si>
  <si>
    <t>101312</t>
  </si>
  <si>
    <t>B63276778</t>
  </si>
  <si>
    <t>103178</t>
  </si>
  <si>
    <t>A25027145</t>
  </si>
  <si>
    <t>100A0001124000</t>
  </si>
  <si>
    <t>2634ED01900000</t>
  </si>
  <si>
    <t>105866</t>
  </si>
  <si>
    <t>2575QU00915000</t>
  </si>
  <si>
    <t>2605CS02079000</t>
  </si>
  <si>
    <t>102025</t>
  </si>
  <si>
    <t>2576FI01676000</t>
  </si>
  <si>
    <t>111899</t>
  </si>
  <si>
    <t>A08649477</t>
  </si>
  <si>
    <t>2565BI01975002</t>
  </si>
  <si>
    <t>101166</t>
  </si>
  <si>
    <t>B62870217</t>
  </si>
  <si>
    <t>2516GH01699000</t>
  </si>
  <si>
    <t>2536DR00130000</t>
  </si>
  <si>
    <t>2605ME00261000</t>
  </si>
  <si>
    <t>111244</t>
  </si>
  <si>
    <t>B67069302</t>
  </si>
  <si>
    <t>113318</t>
  </si>
  <si>
    <t>B01786151</t>
  </si>
  <si>
    <t>2615CS00877000</t>
  </si>
  <si>
    <t>101202</t>
  </si>
  <si>
    <t>B60685666</t>
  </si>
  <si>
    <t>102971</t>
  </si>
  <si>
    <t>A08902173</t>
  </si>
  <si>
    <t>2535DR01991000</t>
  </si>
  <si>
    <t>2565BI01974000</t>
  </si>
  <si>
    <t>100A0000002000</t>
  </si>
  <si>
    <t>203927</t>
  </si>
  <si>
    <t>2515FO01930000</t>
  </si>
  <si>
    <t>2565BI01975000</t>
  </si>
  <si>
    <t>2605CS02081000</t>
  </si>
  <si>
    <t>2576FI01871000</t>
  </si>
  <si>
    <t>100769</t>
  </si>
  <si>
    <t>101079</t>
  </si>
  <si>
    <t>B64698459</t>
  </si>
  <si>
    <t>2606CS00130000</t>
  </si>
  <si>
    <t>2585MA02069000</t>
  </si>
  <si>
    <t>103217</t>
  </si>
  <si>
    <t>2655EC00142000</t>
  </si>
  <si>
    <t>203521</t>
  </si>
  <si>
    <t>102488</t>
  </si>
  <si>
    <t>2564BI00163000</t>
  </si>
  <si>
    <t>102262</t>
  </si>
  <si>
    <t>2604CS02094000</t>
  </si>
  <si>
    <t>103049</t>
  </si>
  <si>
    <t>100073</t>
  </si>
  <si>
    <t>107424</t>
  </si>
  <si>
    <t>B66238197</t>
  </si>
  <si>
    <t>380B0001870000</t>
  </si>
  <si>
    <t>2564GE00164000</t>
  </si>
  <si>
    <t>2505BA01936000</t>
  </si>
  <si>
    <t>2654EC00137000</t>
  </si>
  <si>
    <t>2615CS00885000</t>
  </si>
  <si>
    <t>101551</t>
  </si>
  <si>
    <t>B58671710</t>
  </si>
  <si>
    <t>2515GH01968000</t>
  </si>
  <si>
    <t>2594FA00244000</t>
  </si>
  <si>
    <t>100910</t>
  </si>
  <si>
    <t>505362</t>
  </si>
  <si>
    <t>2655EC02011000</t>
  </si>
  <si>
    <t>102676</t>
  </si>
  <si>
    <t>A58295031</t>
  </si>
  <si>
    <t>385B0001481000</t>
  </si>
  <si>
    <t>2575QU02072000</t>
  </si>
  <si>
    <t>2575FI02052000</t>
  </si>
  <si>
    <t>2655EC02013000</t>
  </si>
  <si>
    <t>2024CS02093000</t>
  </si>
  <si>
    <t>2565GE02063002</t>
  </si>
  <si>
    <t>102708</t>
  </si>
  <si>
    <t>114697</t>
  </si>
  <si>
    <t>B63707590</t>
  </si>
  <si>
    <t>101979</t>
  </si>
  <si>
    <t>B59076828</t>
  </si>
  <si>
    <t>2525FL01945000</t>
  </si>
  <si>
    <t>2535DR01993000</t>
  </si>
  <si>
    <t>999Z00UB003000</t>
  </si>
  <si>
    <t>2535DR00129000</t>
  </si>
  <si>
    <t>2655EC02009000</t>
  </si>
  <si>
    <t>2566BI00419000</t>
  </si>
  <si>
    <t>2595FA02034000</t>
  </si>
  <si>
    <t>102395</t>
  </si>
  <si>
    <t>B28442135</t>
  </si>
  <si>
    <t>101440</t>
  </si>
  <si>
    <t>2614CS02095000</t>
  </si>
  <si>
    <t>100864</t>
  </si>
  <si>
    <t>B64498298</t>
  </si>
  <si>
    <t>2575QU02072001</t>
  </si>
  <si>
    <t>2646BB02163000</t>
  </si>
  <si>
    <t>102868</t>
  </si>
  <si>
    <t>2624PS00290000</t>
  </si>
  <si>
    <t>2535DR01991001</t>
  </si>
  <si>
    <t>2565GE02063000</t>
  </si>
  <si>
    <t>100906</t>
  </si>
  <si>
    <t>B79539441</t>
  </si>
  <si>
    <t>102530</t>
  </si>
  <si>
    <t>100095</t>
  </si>
  <si>
    <t>103006</t>
  </si>
  <si>
    <t>2575FI02053000</t>
  </si>
  <si>
    <t>100796</t>
  </si>
  <si>
    <t>2615CS00280000</t>
  </si>
  <si>
    <t>2524FL00103000</t>
  </si>
  <si>
    <t>111110</t>
  </si>
  <si>
    <t>B86458643</t>
  </si>
  <si>
    <t>102736</t>
  </si>
  <si>
    <t>109990</t>
  </si>
  <si>
    <t>2655EC02012000</t>
  </si>
  <si>
    <t>102525</t>
  </si>
  <si>
    <t>SECURITAS SEGURIDAD ESPAÑA SA SECUR</t>
  </si>
  <si>
    <t>A79252219</t>
  </si>
  <si>
    <t>2575QU02070000</t>
  </si>
  <si>
    <t>2566GE01681000</t>
  </si>
  <si>
    <t>385B0002249000</t>
  </si>
  <si>
    <t>102481</t>
  </si>
  <si>
    <t>2565BI01973000</t>
  </si>
  <si>
    <t>2525FL01947000</t>
  </si>
  <si>
    <t>4200288417</t>
  </si>
  <si>
    <t>2614CS02096000</t>
  </si>
  <si>
    <t>102370</t>
  </si>
  <si>
    <t>B28954170</t>
  </si>
  <si>
    <t>101896</t>
  </si>
  <si>
    <t>B58790122</t>
  </si>
  <si>
    <t>2595FA02035000</t>
  </si>
  <si>
    <t>2565BI01976000</t>
  </si>
  <si>
    <t>2525FL01944000</t>
  </si>
  <si>
    <t>2575FI02051000</t>
  </si>
  <si>
    <t>2525FL01946000</t>
  </si>
  <si>
    <t>100492</t>
  </si>
  <si>
    <t>107695</t>
  </si>
  <si>
    <t>B86907128</t>
  </si>
  <si>
    <t>2615CS00282000</t>
  </si>
  <si>
    <t>2635ED02023000</t>
  </si>
  <si>
    <t>1</t>
  </si>
  <si>
    <t>2584MA00235000</t>
  </si>
  <si>
    <t>2565GE02064000</t>
  </si>
  <si>
    <t>2566BI00194000</t>
  </si>
  <si>
    <t>2526FL00843000</t>
  </si>
  <si>
    <t>906354</t>
  </si>
  <si>
    <t>52201973T</t>
  </si>
  <si>
    <t>102712</t>
  </si>
  <si>
    <t>2655EC02010003</t>
  </si>
  <si>
    <t>2575FI00213000</t>
  </si>
  <si>
    <t>505144</t>
  </si>
  <si>
    <t>B61466553</t>
  </si>
  <si>
    <t>2515GH00083000</t>
  </si>
  <si>
    <t>2625PS02084002</t>
  </si>
  <si>
    <t>2566BI00191000</t>
  </si>
  <si>
    <t>2535DR01991002</t>
  </si>
  <si>
    <t>2515GH01966000</t>
  </si>
  <si>
    <t>100122</t>
  </si>
  <si>
    <t>G58863317</t>
  </si>
  <si>
    <t>113718</t>
  </si>
  <si>
    <t>B65177354</t>
  </si>
  <si>
    <t>2635ED00305000</t>
  </si>
  <si>
    <t>2515GH01967000</t>
  </si>
  <si>
    <t>2565GE02063001</t>
  </si>
  <si>
    <t>2525FL01947004</t>
  </si>
  <si>
    <t>2565BI01975001</t>
  </si>
  <si>
    <t>2534DR00121000</t>
  </si>
  <si>
    <t>2605CS02080000</t>
  </si>
  <si>
    <t>100880</t>
  </si>
  <si>
    <t>101819</t>
  </si>
  <si>
    <t>B58094194</t>
  </si>
  <si>
    <t>2516GH00095000</t>
  </si>
  <si>
    <t>2595FA00247000</t>
  </si>
  <si>
    <t>2595FA02036000</t>
  </si>
  <si>
    <t>2574QU00206003</t>
  </si>
  <si>
    <t>2576QU01675000</t>
  </si>
  <si>
    <t>102521</t>
  </si>
  <si>
    <t>2644BB00319000</t>
  </si>
  <si>
    <t>2576QU00227000</t>
  </si>
  <si>
    <t>11122120609</t>
  </si>
  <si>
    <t>4200310935</t>
  </si>
  <si>
    <t>2565BI01974001</t>
  </si>
  <si>
    <t>2645BB00320000</t>
  </si>
  <si>
    <t>110726</t>
  </si>
  <si>
    <t>2595FA02037000</t>
  </si>
  <si>
    <t>2604CS01778000</t>
  </si>
  <si>
    <t>2625PS02085000</t>
  </si>
  <si>
    <t>2516GH00097000</t>
  </si>
  <si>
    <t>2516GH02197000</t>
  </si>
  <si>
    <t>2526FL02181000</t>
  </si>
  <si>
    <t>2625PS02084000</t>
  </si>
  <si>
    <t>999Z00UB005000</t>
  </si>
  <si>
    <t>101414</t>
  </si>
  <si>
    <t>2574QU00206000</t>
  </si>
  <si>
    <t>505357</t>
  </si>
  <si>
    <t>B08802100</t>
  </si>
  <si>
    <t>380B0001439000</t>
  </si>
  <si>
    <t>2614CS02097000</t>
  </si>
  <si>
    <t>2576QU01677000</t>
  </si>
  <si>
    <t>102006</t>
  </si>
  <si>
    <t>2655EC02010001</t>
  </si>
  <si>
    <t>385B0001765000</t>
  </si>
  <si>
    <t>2565BI01975004</t>
  </si>
  <si>
    <t>2635ED02022000</t>
  </si>
  <si>
    <t>2565BI01976001</t>
  </si>
  <si>
    <t>385B0000012000</t>
  </si>
  <si>
    <t>115059</t>
  </si>
  <si>
    <t>A61893871</t>
  </si>
  <si>
    <t>4100016519</t>
  </si>
  <si>
    <t>2595FA02036001</t>
  </si>
  <si>
    <t>2565BI01976003</t>
  </si>
  <si>
    <t>2575QU02072002</t>
  </si>
  <si>
    <t>2635ED00306000</t>
  </si>
  <si>
    <t>512233</t>
  </si>
  <si>
    <t>2595FA02035002</t>
  </si>
  <si>
    <t>2606CS01704000</t>
  </si>
  <si>
    <t>2566BI00195000</t>
  </si>
  <si>
    <t>101149</t>
  </si>
  <si>
    <t>B63225882</t>
  </si>
  <si>
    <t>380B0001584000</t>
  </si>
  <si>
    <t>2635ED02024000</t>
  </si>
  <si>
    <t>2655EC02010000</t>
  </si>
  <si>
    <t>2566BI00196000</t>
  </si>
  <si>
    <t>2625PS02084001</t>
  </si>
  <si>
    <t>106426</t>
  </si>
  <si>
    <t>B65731424</t>
  </si>
  <si>
    <t>2504BA00069000</t>
  </si>
  <si>
    <t>2614CS02083000</t>
  </si>
  <si>
    <t>2574FI00205000</t>
  </si>
  <si>
    <t>2525FL01947005</t>
  </si>
  <si>
    <t>2535DR01990001</t>
  </si>
  <si>
    <t>2525FL01947003</t>
  </si>
  <si>
    <t>2635ED00307000</t>
  </si>
  <si>
    <t>2565BI00179000</t>
  </si>
  <si>
    <t>2595FA00247003</t>
  </si>
  <si>
    <t>2575QU02071111</t>
  </si>
  <si>
    <t>2575QU02070222</t>
  </si>
  <si>
    <t>505402</t>
  </si>
  <si>
    <t>B28905784</t>
  </si>
  <si>
    <t>2625PS02085002</t>
  </si>
  <si>
    <t>2515GH01968004</t>
  </si>
  <si>
    <t>2565BI01976002</t>
  </si>
  <si>
    <t>2605CS02082000</t>
  </si>
  <si>
    <t>2615CS00281000</t>
  </si>
  <si>
    <t>2615CS00877001</t>
  </si>
  <si>
    <t>2514GH00081000</t>
  </si>
  <si>
    <t>SECRETARIA RECTORAT</t>
  </si>
  <si>
    <t>RECTORAT</t>
  </si>
  <si>
    <t xml:space="preserve">Facultat de Biologia </t>
  </si>
  <si>
    <t>U.GESTIÓ RECTORAT</t>
  </si>
  <si>
    <t>Facultat de Ciències de la Terra</t>
  </si>
  <si>
    <t>GABINET DEL RECTORAT</t>
  </si>
  <si>
    <t>Facultat de Dret</t>
  </si>
  <si>
    <t>S.CAMPUS EX I INNOC</t>
  </si>
  <si>
    <t>Facultat d'Economia i Empresa</t>
  </si>
  <si>
    <t>Facultat d'Educació</t>
  </si>
  <si>
    <t>GEST.PROJ.GAB.RECT</t>
  </si>
  <si>
    <t>Facultat de Farmàcia i Ciències de l'Alimentació</t>
  </si>
  <si>
    <t>Facultat de Filologia i Comunicació</t>
  </si>
  <si>
    <t>SECRETARIA GENERAL</t>
  </si>
  <si>
    <t>Factultat de Filosofia</t>
  </si>
  <si>
    <t>VR RECERCA</t>
  </si>
  <si>
    <t>Facultat de Física</t>
  </si>
  <si>
    <t>VR POL CIENTIFICA</t>
  </si>
  <si>
    <t>Facultat de Geografia i Història</t>
  </si>
  <si>
    <t>VR POL DOC - ESC DOC</t>
  </si>
  <si>
    <t>Facultat d'Informació i Mitjans Audiovisuals</t>
  </si>
  <si>
    <t>VR ESTUDIANTS P LING</t>
  </si>
  <si>
    <t>Facultat de Matemàtiques i Informàtica</t>
  </si>
  <si>
    <t>VR POL. DOCENT</t>
  </si>
  <si>
    <t>Facultat de Medicina i Ciències e la Salut</t>
  </si>
  <si>
    <t>VR PDI</t>
  </si>
  <si>
    <t>Medicina</t>
  </si>
  <si>
    <t>VR INNOVTRANSCONEIX</t>
  </si>
  <si>
    <t>Infermeria</t>
  </si>
  <si>
    <t>VR REL. INTERNA I AD</t>
  </si>
  <si>
    <t>Odontologia</t>
  </si>
  <si>
    <t>VR PATRIMONI I ACTIV</t>
  </si>
  <si>
    <t>Facultat de Psicologia</t>
  </si>
  <si>
    <t>VR COMUNICACIO</t>
  </si>
  <si>
    <t>Facultat de Química</t>
  </si>
  <si>
    <t>VR DOC.CONVERG.EUR.</t>
  </si>
  <si>
    <t>Escola de Doctorat</t>
  </si>
  <si>
    <t>VR. D'ORGANITZ. PAS</t>
  </si>
  <si>
    <t>VR. D'ORG.PAS AC.SOC</t>
  </si>
  <si>
    <t>OF CONTROL INTERN.</t>
  </si>
  <si>
    <t>VR.ECONOMIA</t>
  </si>
  <si>
    <t>VR. ORDENACIÓ ACADÈM</t>
  </si>
  <si>
    <t>PROGRAMA MIF</t>
  </si>
  <si>
    <t>VR. POLÍTICA D'INTER</t>
  </si>
  <si>
    <t>VR GRUP UB I TICS</t>
  </si>
  <si>
    <t>VR. DOCENCIA</t>
  </si>
  <si>
    <t>VR. ESTRUCTURES -GOV</t>
  </si>
  <si>
    <t>VR. ESTUDIANTS</t>
  </si>
  <si>
    <t>VR. ECONOMIA</t>
  </si>
  <si>
    <t>VR.TRANSF.DIGITAL</t>
  </si>
  <si>
    <t>VR. DOCTORAT I PERSO</t>
  </si>
  <si>
    <t>DIVULGACIO CIENTIFIC</t>
  </si>
  <si>
    <t>VR. IGUALTAT I GÈNER</t>
  </si>
  <si>
    <t>VR. DOCENCIA I ORD.A</t>
  </si>
  <si>
    <t>VR COMUNICACIÓ</t>
  </si>
  <si>
    <t>VR EMPRENEDORIA, INN</t>
  </si>
  <si>
    <t>VR. POLÍTICA ACADÈMI</t>
  </si>
  <si>
    <t>VR. POLÍTICA DOCENT</t>
  </si>
  <si>
    <t>VR.RELACIONS LABORAL</t>
  </si>
  <si>
    <t>VR.ADJUNT REC I PD</t>
  </si>
  <si>
    <t>VR.ESTUDIANTS I PART</t>
  </si>
  <si>
    <t>VR REL.INST. COMUNIC</t>
  </si>
  <si>
    <t>ÀREA CIÈNCIES I ENG.</t>
  </si>
  <si>
    <t>C. BELLES ARTS</t>
  </si>
  <si>
    <t>ADM. BELLES ARTS</t>
  </si>
  <si>
    <t>ADM. BELLES ARTS MAN</t>
  </si>
  <si>
    <t>ADM. BBAA DOCTORATS</t>
  </si>
  <si>
    <t>SED BELLES ARTS</t>
  </si>
  <si>
    <t>OAG BELLES ARTS</t>
  </si>
  <si>
    <t>OR.ADM.BELLES ARTS</t>
  </si>
  <si>
    <t>C.FILOSOF/GEOG/Hª</t>
  </si>
  <si>
    <t>ADM.FILOS/GEOGRA/Hª</t>
  </si>
  <si>
    <t>ADM.FILOS/GEO/Hª MAN</t>
  </si>
  <si>
    <t>SED GEOGRAFIA/Hª</t>
  </si>
  <si>
    <t>SED FILOSOFIA</t>
  </si>
  <si>
    <t>OAG FIL GEOGRAFIA Hª</t>
  </si>
  <si>
    <t>OR.ADM.FI/GEOGRAF/Hª</t>
  </si>
  <si>
    <t>LLOGUER ESPAIS G-HA</t>
  </si>
  <si>
    <t>ESPAIS GEO I HIST</t>
  </si>
  <si>
    <t>ESPAIS FILOSOFIA</t>
  </si>
  <si>
    <t>C. FILOLOGIA I COMUN</t>
  </si>
  <si>
    <t>ADM. FILOLOGIA I COM</t>
  </si>
  <si>
    <t>ADM. FILOLOGIA MANT</t>
  </si>
  <si>
    <t>SED FILOLOGIA I COM.</t>
  </si>
  <si>
    <t>OAG FILOLOGIA I COM.</t>
  </si>
  <si>
    <t>OR.ADM.FILOLOGIA</t>
  </si>
  <si>
    <t>OBS.ESTS AUSTRALIANS</t>
  </si>
  <si>
    <t>C. DRET</t>
  </si>
  <si>
    <t>ADM. DRET</t>
  </si>
  <si>
    <t>ADM. DRET MANT</t>
  </si>
  <si>
    <t>SED DRET</t>
  </si>
  <si>
    <t>OAG DRET</t>
  </si>
  <si>
    <t>OR.ADM.DRET</t>
  </si>
  <si>
    <t>BIBLI.NACIONS UNIDES</t>
  </si>
  <si>
    <t>C. BIOLOGIA/CC TERRA</t>
  </si>
  <si>
    <t>ADM. BIOLOGIA/CC TER</t>
  </si>
  <si>
    <t>ADM. BIOL/CC T. MANT</t>
  </si>
  <si>
    <t>SED BIOLOGIA</t>
  </si>
  <si>
    <t>SED CC TERRA</t>
  </si>
  <si>
    <t>OAG BIOLOGIA CC.TERR</t>
  </si>
  <si>
    <t>AT.A L'INV. BIO-CC T</t>
  </si>
  <si>
    <t>INSTITUT BIOMEDICINA</t>
  </si>
  <si>
    <t>CR BIODIVERSITAT VEG</t>
  </si>
  <si>
    <t>C. FÍSICA I QUÍMICA</t>
  </si>
  <si>
    <t>ADM.FÍSICA I QUIMICA</t>
  </si>
  <si>
    <t>ADM.FÍSICA /QUIM MAN</t>
  </si>
  <si>
    <t>ADM.F.Q/MILLORA EDIF</t>
  </si>
  <si>
    <t>ADM.F.Q/MANT.APAR.CF</t>
  </si>
  <si>
    <t>ADM.F.Q/TRAC.RESIDUS</t>
  </si>
  <si>
    <t>ADM.F.Q/DIETES TESI</t>
  </si>
  <si>
    <t>ADM.F.Q/INGRESSOS</t>
  </si>
  <si>
    <t>SED FÍSICA</t>
  </si>
  <si>
    <t>SED QUÍMICA</t>
  </si>
  <si>
    <t>OAG FÍSICA QUÍMICA</t>
  </si>
  <si>
    <t>AT INV FISI-QUIMICA</t>
  </si>
  <si>
    <t>C. MATEMÀTIQUES</t>
  </si>
  <si>
    <t>ADM. MATEMÀTIQUES</t>
  </si>
  <si>
    <t>ADM. MATEMÀTIQ. MANT</t>
  </si>
  <si>
    <t>SED MATEMÀTIQUES</t>
  </si>
  <si>
    <t>OAG MATEMÀTIQUES</t>
  </si>
  <si>
    <t>OR.ADM.MATEMÀTIQUES</t>
  </si>
  <si>
    <t>CAMPUS P UNIVERSITAT</t>
  </si>
  <si>
    <t>C. FARMACIA</t>
  </si>
  <si>
    <t>ADM. FARMÀCIA</t>
  </si>
  <si>
    <t>ADM. FARMÀCIA MANT</t>
  </si>
  <si>
    <t>ADM. INGRESSOS FARM</t>
  </si>
  <si>
    <t>INCENDI SDM</t>
  </si>
  <si>
    <t>SED FARMÀCIA</t>
  </si>
  <si>
    <t>OAG FARMÀCIA</t>
  </si>
  <si>
    <t>OR.ADM.FARMÀCIA</t>
  </si>
  <si>
    <t>C. MEDICINA</t>
  </si>
  <si>
    <t>ADM. MEDICINA</t>
  </si>
  <si>
    <t>ADM. MEDICINA MANT</t>
  </si>
  <si>
    <t>SED MEDICINA</t>
  </si>
  <si>
    <t>OAG MEDICINA</t>
  </si>
  <si>
    <t>OR.ADM.MEDICINA</t>
  </si>
  <si>
    <t>MÚTUA TERRASA</t>
  </si>
  <si>
    <t>H. ESPERIT SANT</t>
  </si>
  <si>
    <t>C. BELLVITGE</t>
  </si>
  <si>
    <t>ADM. BELLVITGE</t>
  </si>
  <si>
    <t>ADM. BELLVITGE MANT</t>
  </si>
  <si>
    <t>ADM.BELLV.PRÀCTIQUES</t>
  </si>
  <si>
    <t>GEST.PROJ.INSTITUC</t>
  </si>
  <si>
    <t>ADM./AJUTS DOCTORAT</t>
  </si>
  <si>
    <t>SED BELLVITGE</t>
  </si>
  <si>
    <t>OAG BELLVITGE</t>
  </si>
  <si>
    <t>OR.ADM.BELLVITGE</t>
  </si>
  <si>
    <t>FAC.MEDICINA BELLVIT</t>
  </si>
  <si>
    <t>AULARI COMUNS</t>
  </si>
  <si>
    <t>S.DISSEC. BELLVITGE</t>
  </si>
  <si>
    <t>C. PSICOLOGIA</t>
  </si>
  <si>
    <t>ADM. PSICOLOGIA</t>
  </si>
  <si>
    <t>ADM. PSICOLOGIA MANT</t>
  </si>
  <si>
    <t>PROG. DOCTORAT 2012</t>
  </si>
  <si>
    <t>SED PSICOLOGIA</t>
  </si>
  <si>
    <t>OAG PSICOLOGIA</t>
  </si>
  <si>
    <t>OR.ADM.PSICOLOGIA</t>
  </si>
  <si>
    <t>CAMPUS DE MUNDET</t>
  </si>
  <si>
    <t>C. PEDAG/F.PROFESS</t>
  </si>
  <si>
    <t>ADM. PEDAG/FOR.PROFE</t>
  </si>
  <si>
    <t>ADM. PEDAG/FOR MANT</t>
  </si>
  <si>
    <t>SED PEDAGOGIA</t>
  </si>
  <si>
    <t>SED FORMA.PROFESORAT</t>
  </si>
  <si>
    <t>OAG PEDAGOG FORM PRO</t>
  </si>
  <si>
    <t>OR.ADM.EDUCACIO</t>
  </si>
  <si>
    <t>OBSERV EDUC DIGITAL</t>
  </si>
  <si>
    <t>C. INFORMACIÓ I MITJ</t>
  </si>
  <si>
    <t>ADM. NFORMACIÓ I MIT</t>
  </si>
  <si>
    <t>ADM. INFORMACIÓ I MI</t>
  </si>
  <si>
    <t>SED INFORMACIÓ I MIT</t>
  </si>
  <si>
    <t>OAG INFORMACIÓ I MIT</t>
  </si>
  <si>
    <t>OR INFORMACIÓ I MITJ</t>
  </si>
  <si>
    <t>CAMPUS DE SANTS</t>
  </si>
  <si>
    <t>OBS BIB LLIB.LEC.UB</t>
  </si>
  <si>
    <t>C.ECONOMIA EMPRESA</t>
  </si>
  <si>
    <t>ADM.ECONOMIA EMPRESA</t>
  </si>
  <si>
    <t>ADM.ECONOMIA EMP MAN</t>
  </si>
  <si>
    <t>SED ECONOMIA EMPRESA</t>
  </si>
  <si>
    <t>OAG ECONOMIA EMPRESA</t>
  </si>
  <si>
    <t>OR ECONOMIA EMPRESA</t>
  </si>
  <si>
    <t>IREA _ GOVERNS I MER</t>
  </si>
  <si>
    <t>ÀREA GERÈNCIA</t>
  </si>
  <si>
    <t>GERÈNCIA</t>
  </si>
  <si>
    <t>S.CAMPUS EX I INN. G</t>
  </si>
  <si>
    <t>COMPLEX CAN JAUMANDR</t>
  </si>
  <si>
    <t>GERÈNCIA.PROJ. CORP.</t>
  </si>
  <si>
    <t>PLA D'INVERSIONS UNI</t>
  </si>
  <si>
    <t>CAMPUS ALIMENTACIÓ</t>
  </si>
  <si>
    <t>TMC</t>
  </si>
  <si>
    <t>UNITAT DE SEGURETAT</t>
  </si>
  <si>
    <t>GESTIÓ P.INV.PROPIS</t>
  </si>
  <si>
    <t>ESCOLA DE DOCTORAT</t>
  </si>
  <si>
    <t>PARC  HUMANITATS</t>
  </si>
  <si>
    <t>CEIS</t>
  </si>
  <si>
    <t>CEDI</t>
  </si>
  <si>
    <t>ADMINISTRACIO ELECTR</t>
  </si>
  <si>
    <t>CRAI</t>
  </si>
  <si>
    <t>CRAI SUPORT DOCÈNCIA</t>
  </si>
  <si>
    <t>CRAI C.D.BIODIV.VEG.</t>
  </si>
  <si>
    <t>ÀREA SUPORT RECERCA</t>
  </si>
  <si>
    <t>D ÀREA RECERCA</t>
  </si>
  <si>
    <t>GESTIÓ DE LA RECERCA</t>
  </si>
  <si>
    <t>SERVEIS SUPORT RECER</t>
  </si>
  <si>
    <t>OPIR OF.PROJ.INT.REC</t>
  </si>
  <si>
    <t>AVCRI</t>
  </si>
  <si>
    <t>CCIT-UB EXP ANIMAL</t>
  </si>
  <si>
    <t>ESTABUL. BELLVIT.</t>
  </si>
  <si>
    <t>ESTABUL. BIOLOG.</t>
  </si>
  <si>
    <t>ESTABUL. FARMAC.</t>
  </si>
  <si>
    <t>ESTABUL. MEDICINA</t>
  </si>
  <si>
    <t>ESTAB. PSICOLOG.</t>
  </si>
  <si>
    <t>ESTAB. S. JOAN DEU</t>
  </si>
  <si>
    <t>MAT. INS. CURSOS</t>
  </si>
  <si>
    <t>ANUL. RES. ANT.</t>
  </si>
  <si>
    <t>CCIT-UB PROT.RADIOL.</t>
  </si>
  <si>
    <t>CCIT-UB SCT</t>
  </si>
  <si>
    <t>DGC.CCIT-UB</t>
  </si>
  <si>
    <t>GENÓMICA</t>
  </si>
  <si>
    <t>LOGISTICA</t>
  </si>
  <si>
    <t>REL.EXT I ASS. TECNO</t>
  </si>
  <si>
    <t>TRANSCRIP. (PCB)</t>
  </si>
  <si>
    <t>PALEOMAGNETISME</t>
  </si>
  <si>
    <t>RAMAN</t>
  </si>
  <si>
    <t>MICROSON. ELECT.</t>
  </si>
  <si>
    <t>TEC. NANO. SPM</t>
  </si>
  <si>
    <t>ANÀLISI METALLS</t>
  </si>
  <si>
    <t>ABSORC. ATÓMICA</t>
  </si>
  <si>
    <t>PLAS.INDUC.ACO.</t>
  </si>
  <si>
    <t>FLUORESCÈNCIA RX</t>
  </si>
  <si>
    <t>TECNI.SEPARATIV.</t>
  </si>
  <si>
    <t>EPEC. MOLECULAR</t>
  </si>
  <si>
    <t>LABORATORI</t>
  </si>
  <si>
    <t>POROSIMETRIA</t>
  </si>
  <si>
    <t>TEC.AUX.CRIOGEN.</t>
  </si>
  <si>
    <t>M.ELEC.&amp;R.M. IN SITU</t>
  </si>
  <si>
    <t>CONFOCAL (CASANOVA)</t>
  </si>
  <si>
    <t>CONFOCAL (DIAGONAL)</t>
  </si>
  <si>
    <t>ANÀLISIS SUPERFICIES</t>
  </si>
  <si>
    <t>M.E. RASTREIG</t>
  </si>
  <si>
    <t>MET APLIC MATERIALS</t>
  </si>
  <si>
    <t>DIFRACCIÓ RX</t>
  </si>
  <si>
    <t>MEDI AMBIENT</t>
  </si>
  <si>
    <t>TECNOL. MECANICA</t>
  </si>
  <si>
    <t>TECNOL. ELECTRONICA</t>
  </si>
  <si>
    <t>QUALITAT</t>
  </si>
  <si>
    <t>TECNOL. BUIT</t>
  </si>
  <si>
    <t>M.E. (CASANOVA)</t>
  </si>
  <si>
    <t>POLIMOR. CALORIM.</t>
  </si>
  <si>
    <t>RMN</t>
  </si>
  <si>
    <t>BIOINFORMÀTICA</t>
  </si>
  <si>
    <t>CITOMETRIA</t>
  </si>
  <si>
    <t>CR/EM (FARM)</t>
  </si>
  <si>
    <t>CG/EM APLICADA</t>
  </si>
  <si>
    <t>BIOLOGIA(BELLVITGE)</t>
  </si>
  <si>
    <t>PROTEÒMICA(CASANOVA)</t>
  </si>
  <si>
    <t>SINT. PÈPTIDS</t>
  </si>
  <si>
    <t>ESPEC. MAS. QUIM.</t>
  </si>
  <si>
    <t>SIMS</t>
  </si>
  <si>
    <t>MESURES MAGNET.</t>
  </si>
  <si>
    <t>LDRC</t>
  </si>
  <si>
    <t>ESPONSORITZACIO</t>
  </si>
  <si>
    <t>ADM. CCIT-UB</t>
  </si>
  <si>
    <t>DIR.CENTRE CC.TT. UB</t>
  </si>
  <si>
    <t>S.TEC.AREA RECERCA</t>
  </si>
  <si>
    <t>COM. I PROM. CCIT</t>
  </si>
  <si>
    <t>ÀREA TIC</t>
  </si>
  <si>
    <t>D ÀREA TIC</t>
  </si>
  <si>
    <t>UNBA10-4R-962</t>
  </si>
  <si>
    <t>SERVEIS A USUARIS</t>
  </si>
  <si>
    <t>COMUNICACIONS I XARX</t>
  </si>
  <si>
    <t>SISTEMES EXPLOTACIÓ</t>
  </si>
  <si>
    <t>INFORMÀTICA GESTIÓ</t>
  </si>
  <si>
    <t>ADM. ÀREA TIC</t>
  </si>
  <si>
    <t>TELEFONIA (IBERCOM)</t>
  </si>
  <si>
    <t>INFORMÀTICA DOCÈNCIA</t>
  </si>
  <si>
    <t>INFORMÀTICA RECERCA</t>
  </si>
  <si>
    <t>ÀREA RECURSOS HUMANS</t>
  </si>
  <si>
    <t>D ÀREA RRHH</t>
  </si>
  <si>
    <t>D ÀREA RRHH - PREST.</t>
  </si>
  <si>
    <t>PERSONAL ACADÈMIC</t>
  </si>
  <si>
    <t>PAS</t>
  </si>
  <si>
    <t>RELACIONS LABORALS</t>
  </si>
  <si>
    <t>FORMACIÓ CORPORATIVA</t>
  </si>
  <si>
    <t>JUNTA PAS FUNCIONARI</t>
  </si>
  <si>
    <t>PRESSUPOST PERSONAL</t>
  </si>
  <si>
    <t>JUNTA PERS DOC I INV</t>
  </si>
  <si>
    <t>COMITE EMPRESA PDI</t>
  </si>
  <si>
    <t>COMITE EMP. PAS LAB.</t>
  </si>
  <si>
    <t>ÀREA FINANCES</t>
  </si>
  <si>
    <t>D ÀREA FINANCES</t>
  </si>
  <si>
    <t>G.C.MANTENIMENT I SU</t>
  </si>
  <si>
    <t>GEST.CONV.PATRIMONIA</t>
  </si>
  <si>
    <t>UNIT. DIGITALITZACIO</t>
  </si>
  <si>
    <t>COMPTABILITAT</t>
  </si>
  <si>
    <t>USEF</t>
  </si>
  <si>
    <t>PATRIMONI CONTRACTAC</t>
  </si>
  <si>
    <t>PATRIMONI GENERAL</t>
  </si>
  <si>
    <t>PLANIFICACIÓ ECO.PRE</t>
  </si>
  <si>
    <t>TRESORERIA</t>
  </si>
  <si>
    <t>COMPRES</t>
  </si>
  <si>
    <t>COMPRES - IMPRESSIO</t>
  </si>
  <si>
    <t>U.CONTRACTACIO ADVA</t>
  </si>
  <si>
    <t>AREA DIR GRAL GRUP U</t>
  </si>
  <si>
    <t>IMATGE CORP I MÀRQ</t>
  </si>
  <si>
    <t>DIR GRAL GRUP UB</t>
  </si>
  <si>
    <t>COL.MAJOR PENYAFORT</t>
  </si>
  <si>
    <t>COL.MAJOR S.JORDI</t>
  </si>
  <si>
    <t>EIM</t>
  </si>
  <si>
    <t>ESTUDIS HISPÀNICS</t>
  </si>
  <si>
    <t>ALUMNI UB</t>
  </si>
  <si>
    <t>UNIV. EXPERIÈNCIA</t>
  </si>
  <si>
    <t>AREA INTERNACIONAL</t>
  </si>
  <si>
    <t>SAE. S ATENCIO ESTUD</t>
  </si>
  <si>
    <t>SALÓ ENSENYAMENT</t>
  </si>
  <si>
    <t>ALTRES SALONS/FIRES</t>
  </si>
  <si>
    <t>MANT. BBDD BORSA TR.</t>
  </si>
  <si>
    <t>INTÈRPRETS</t>
  </si>
  <si>
    <t>J. PORTES OBERTES</t>
  </si>
  <si>
    <t>INGRESSOS NC</t>
  </si>
  <si>
    <t>LA UB S'APROPA</t>
  </si>
  <si>
    <t>APROPA'T A LA UB</t>
  </si>
  <si>
    <t>SALÓ FUTURA</t>
  </si>
  <si>
    <t>ASSEGURANCES</t>
  </si>
  <si>
    <t>CONVENIS RESIDÈNCIES</t>
  </si>
  <si>
    <t>FORM. COMP. PROFESS.</t>
  </si>
  <si>
    <t>LLIGA DEBAT SECUND.</t>
  </si>
  <si>
    <t>ORGANITZACIÓ</t>
  </si>
  <si>
    <t>MOBILITAT PROGR INT</t>
  </si>
  <si>
    <t>PROJ.INTER,DOC I MOB</t>
  </si>
  <si>
    <t>PUBLICACIONS I EDICI</t>
  </si>
  <si>
    <t>ÀREA ACADEMICODOCENT</t>
  </si>
  <si>
    <t>D. ÀREA ACADEMICODOC</t>
  </si>
  <si>
    <t>PLAN ACADEMICODOCENT</t>
  </si>
  <si>
    <t>GESTIÓ ACADÈMICA</t>
  </si>
  <si>
    <t>BEQUES AJUTS EST</t>
  </si>
  <si>
    <t>AGÈNCIA DE POSTGRAU</t>
  </si>
  <si>
    <t>DESPESES AUIP</t>
  </si>
  <si>
    <t>ATENCIÓ ESTUDIANTSAE</t>
  </si>
  <si>
    <t>MANT.BBDD BORSA TR.</t>
  </si>
  <si>
    <t>GIPE</t>
  </si>
  <si>
    <t>ALUMNES DE SUPORT</t>
  </si>
  <si>
    <t>COMPLEMENTS RETRIB.</t>
  </si>
  <si>
    <t>EQ. INTEGRACIÓ</t>
  </si>
  <si>
    <t>CURSOS-MONOGR.-SEM.</t>
  </si>
  <si>
    <t>ICE</t>
  </si>
  <si>
    <t>GESTIÓ ACCÉS-PAAU</t>
  </si>
  <si>
    <t>CRAI. PRÉSTEC INTERB</t>
  </si>
  <si>
    <t>CRAI S.IMPR.PÒSTERS</t>
  </si>
  <si>
    <t>PROJ ELS JULIOLS</t>
  </si>
  <si>
    <t>GAUDIR UB</t>
  </si>
  <si>
    <t>SEI</t>
  </si>
  <si>
    <t>AREA DE FORM.COMPL</t>
  </si>
  <si>
    <t>BADALONA</t>
  </si>
  <si>
    <t>SANT JOAN DESPI</t>
  </si>
  <si>
    <t>DIR. AREA RECTORAT</t>
  </si>
  <si>
    <t>INSTITUT DE DESENVOL</t>
  </si>
  <si>
    <t>ÀREA OBRES I MANT.</t>
  </si>
  <si>
    <t>MANTENIMENT</t>
  </si>
  <si>
    <t>ADM OBRES I MANTENIM</t>
  </si>
  <si>
    <t>CR ALTA MUNTANYA</t>
  </si>
  <si>
    <t>VICEGERENT OBRES MAN</t>
  </si>
  <si>
    <t>OSSMA</t>
  </si>
  <si>
    <t>OBRES I MANTENIMENT</t>
  </si>
  <si>
    <t>CONTRACTACIÓ D'OBRES</t>
  </si>
  <si>
    <t>ÀREA COMUNICACIÓ DIG</t>
  </si>
  <si>
    <t>DIR. AREA COMUNICAC</t>
  </si>
  <si>
    <t>COMUNICACIÓ</t>
  </si>
  <si>
    <t>COMUNICACIÓ - PREMSA</t>
  </si>
  <si>
    <t>COMUNICACIÓ -ENT.WEB</t>
  </si>
  <si>
    <t>ACT INST I PROTOCOL</t>
  </si>
  <si>
    <t>RELAC.INTERNACIONALS</t>
  </si>
  <si>
    <t>PROJ INSTITUCIONALS</t>
  </si>
  <si>
    <t>MARXANDATGE UB</t>
  </si>
  <si>
    <t>SERVEIS LINGÜÍSTICS</t>
  </si>
  <si>
    <t>SERV LING.FORMACIO</t>
  </si>
  <si>
    <t>S.LINGÜÍSTICS CIFALC</t>
  </si>
  <si>
    <t>ENTORNS WEB</t>
  </si>
  <si>
    <t>PREMSA</t>
  </si>
  <si>
    <t>NOUS FORMATS</t>
  </si>
  <si>
    <t>PUBLICACIONS I EDICS</t>
  </si>
  <si>
    <t>AUDIOVISUALS</t>
  </si>
  <si>
    <t>DIRECCIO</t>
  </si>
  <si>
    <t>SSGG</t>
  </si>
  <si>
    <t>ACTIVITATS GENERAL</t>
  </si>
  <si>
    <t>ESPAIS PUBLICITARIS</t>
  </si>
  <si>
    <t>IMPRESSIO</t>
  </si>
  <si>
    <t>FIRES</t>
  </si>
  <si>
    <t>GADGETS MARXANDATGE</t>
  </si>
  <si>
    <t>WEB I BBDD</t>
  </si>
  <si>
    <t>CAMPANYA GENERAL</t>
  </si>
  <si>
    <t>CAMPANYA MASTERS</t>
  </si>
  <si>
    <t>CLUB DE FINANCES</t>
  </si>
  <si>
    <t>FORUM D'ESPORTS</t>
  </si>
  <si>
    <t>CLUB D'EMPRENEDORS</t>
  </si>
  <si>
    <t>CLUB DE RRLL I RRHH</t>
  </si>
  <si>
    <t>CLUB DE PORTUGAL</t>
  </si>
  <si>
    <t>CLUB DE PERIODISME</t>
  </si>
  <si>
    <t>CLUB DE LECTURA</t>
  </si>
  <si>
    <t>BOTIGA</t>
  </si>
  <si>
    <t>AREA SERV. COMUNS</t>
  </si>
  <si>
    <t>ALTRES SALONS</t>
  </si>
  <si>
    <t>JORNADA P. OBERTES</t>
  </si>
  <si>
    <t>ASSEGURANCES INTEGR.</t>
  </si>
  <si>
    <t>SECCIÓ ALEMANY-EIM</t>
  </si>
  <si>
    <t>SECCIÓ D'ANGLÈS</t>
  </si>
  <si>
    <t>SECCIO DE FRANCÉS</t>
  </si>
  <si>
    <t>SECCIÓ D'ITALIÀ</t>
  </si>
  <si>
    <t>ALTRES-EIM</t>
  </si>
  <si>
    <t>ESPORTS</t>
  </si>
  <si>
    <t>COMPETICIONS</t>
  </si>
  <si>
    <t>ACTIVITATS</t>
  </si>
  <si>
    <t>MARKETING I COMUNICA</t>
  </si>
  <si>
    <t>SELECCIONS UB</t>
  </si>
  <si>
    <t>MENJADORS</t>
  </si>
  <si>
    <t>SANT JOAN DESPÍ</t>
  </si>
  <si>
    <t>DIR.AREA JURIDICA</t>
  </si>
  <si>
    <t>DIR. ÀREA ORGANITZAC</t>
  </si>
  <si>
    <t>FUND.BOSCH GIMPERA</t>
  </si>
  <si>
    <t>FUND.JOSEP FINESTRES</t>
  </si>
  <si>
    <t>PARC CIENTÍFIC BCN</t>
  </si>
  <si>
    <t>FUND.MONTCELIMAR</t>
  </si>
  <si>
    <t>FUND.SOLIDARITAT UB</t>
  </si>
  <si>
    <t>FUND.FIGUERES</t>
  </si>
  <si>
    <t>FUND.UN.PEDRO PONS</t>
  </si>
  <si>
    <t>FUND.GUASCH CORANTY</t>
  </si>
  <si>
    <t>GRUP UB</t>
  </si>
  <si>
    <t>INST.FORMACIÓ IL3</t>
  </si>
  <si>
    <t>FUND.CLÍNIC</t>
  </si>
  <si>
    <t>IDIBAPS</t>
  </si>
  <si>
    <t>IDIBELL</t>
  </si>
  <si>
    <t>FPI RECERCABIOMÈDICA</t>
  </si>
  <si>
    <t>CESNID-NUTRI.DIETÈT.</t>
  </si>
  <si>
    <t>CETT-EU HOTE.TURIS.</t>
  </si>
  <si>
    <t>ESCAC(CINE.AUDOVIS.)</t>
  </si>
  <si>
    <t>ESC.SUP.PREV.RIS.LAB</t>
  </si>
  <si>
    <t>ESC.SUP.REL.PÚBLIQ.</t>
  </si>
  <si>
    <t>EU INFERME. S.J.DÉU</t>
  </si>
  <si>
    <t>INEFC.EDUCACI.FÍSICA</t>
  </si>
  <si>
    <t>CENTRES ADSCRITS</t>
  </si>
  <si>
    <t>100100000040GN</t>
  </si>
  <si>
    <t>100100000050GN</t>
  </si>
  <si>
    <t>RECTORAT GN</t>
  </si>
  <si>
    <t>100100000060GN</t>
  </si>
  <si>
    <t>100100015610GN</t>
  </si>
  <si>
    <t>100200000070GN</t>
  </si>
  <si>
    <t>100200000080GN</t>
  </si>
  <si>
    <t>VR RECERCA GN</t>
  </si>
  <si>
    <t>100200009770GN</t>
  </si>
  <si>
    <t>VR PDI GN</t>
  </si>
  <si>
    <t>100200016840GN</t>
  </si>
  <si>
    <t>100200016880GN</t>
  </si>
  <si>
    <t>100200018280GN</t>
  </si>
  <si>
    <t>100200018450GN</t>
  </si>
  <si>
    <t>100200018490GN</t>
  </si>
  <si>
    <t>VR. DOCENCIA GN</t>
  </si>
  <si>
    <t>100200021040GN</t>
  </si>
  <si>
    <t>VR. ESTUDIANTS GN</t>
  </si>
  <si>
    <t>100200021050GN</t>
  </si>
  <si>
    <t>VR. ECONOMIA GN</t>
  </si>
  <si>
    <t>100200021060GN</t>
  </si>
  <si>
    <t>VR.TRANSF.DIGITAL GN</t>
  </si>
  <si>
    <t>100200021470GN</t>
  </si>
  <si>
    <t>100200021650GN</t>
  </si>
  <si>
    <t>CONSELL SOCIAL</t>
  </si>
  <si>
    <t>100A00000020GN</t>
  </si>
  <si>
    <t>SINDIC DE GREUGES</t>
  </si>
  <si>
    <t>100A00011240GN</t>
  </si>
  <si>
    <t>SINDIC DE GREUGES GN</t>
  </si>
  <si>
    <t>100B0000012000</t>
  </si>
  <si>
    <t>CLAUSTRE DE DOCTORS</t>
  </si>
  <si>
    <t>100B00000120GN</t>
  </si>
  <si>
    <t>C.EST.INTERNACIONALS</t>
  </si>
  <si>
    <t>100B00012010GN</t>
  </si>
  <si>
    <t>100B0001481000</t>
  </si>
  <si>
    <t>SERVEIS JURÍDICS</t>
  </si>
  <si>
    <t>100B00014810GN</t>
  </si>
  <si>
    <t>SERVEIS JURÍDICS GN</t>
  </si>
  <si>
    <t>100B0001584000</t>
  </si>
  <si>
    <t>AGÈNCIA POLÍT I QUAL</t>
  </si>
  <si>
    <t>100B0001584001</t>
  </si>
  <si>
    <t>SAD (SERV.ACAD.DOC)</t>
  </si>
  <si>
    <t>100B0001584002</t>
  </si>
  <si>
    <t>SQR (SERV.QUAT.RECER</t>
  </si>
  <si>
    <t>100B00015840GN</t>
  </si>
  <si>
    <t>100B0001692000</t>
  </si>
  <si>
    <t>100B00016920GN</t>
  </si>
  <si>
    <t>100B0001735000</t>
  </si>
  <si>
    <t>ORGANITZACIÓQUALITAT</t>
  </si>
  <si>
    <t>100B00017350GN</t>
  </si>
  <si>
    <t>100B0001738000</t>
  </si>
  <si>
    <t>PLANIFICACIÓ ANÀLISI</t>
  </si>
  <si>
    <t>100B0001765000</t>
  </si>
  <si>
    <t>ARXIU I DOCUMENTACIÓ</t>
  </si>
  <si>
    <t>100B00017650GN</t>
  </si>
  <si>
    <t>100B0001817000</t>
  </si>
  <si>
    <t>UNITAT D'IGUALTAT</t>
  </si>
  <si>
    <t>100B00018170GN</t>
  </si>
  <si>
    <t>100B0001833000</t>
  </si>
  <si>
    <t>100B0001833001</t>
  </si>
  <si>
    <t>100B00018330GN</t>
  </si>
  <si>
    <t>100B0001870000</t>
  </si>
  <si>
    <t>GAB.TÈC.RECTORAT</t>
  </si>
  <si>
    <t>100B00018700GN</t>
  </si>
  <si>
    <t>100C0001691000</t>
  </si>
  <si>
    <t>COMISSIONATS</t>
  </si>
  <si>
    <t>100C0001691001</t>
  </si>
  <si>
    <t>COM. SIST.INF.DOC.</t>
  </si>
  <si>
    <t>100C0001691002</t>
  </si>
  <si>
    <t>COM. PART,OCUP I E.S</t>
  </si>
  <si>
    <t>100C0001818000</t>
  </si>
  <si>
    <t>COM. DES.SOC.I ENV.</t>
  </si>
  <si>
    <t>100C0001819000</t>
  </si>
  <si>
    <t>COM.COORD.HOSPITAL.</t>
  </si>
  <si>
    <t>100C0001820000</t>
  </si>
  <si>
    <t>COM.GRUP UB</t>
  </si>
  <si>
    <t>100C0001847000</t>
  </si>
  <si>
    <t>COM.MULTILINGÜISME</t>
  </si>
  <si>
    <t>100C0001875000</t>
  </si>
  <si>
    <t>COM.PARC HUMANITATS</t>
  </si>
  <si>
    <t>2010000209900G</t>
  </si>
  <si>
    <t>201000020990GN</t>
  </si>
  <si>
    <t>FAC.MEDICINA I CC.SS</t>
  </si>
  <si>
    <t>2024CS020930GN</t>
  </si>
  <si>
    <t>250300000650GN</t>
  </si>
  <si>
    <t>ADM. BELLES ARTS GN</t>
  </si>
  <si>
    <t>250300000680GN</t>
  </si>
  <si>
    <t>F.BELLES ARTS</t>
  </si>
  <si>
    <t>2504BA00069001</t>
  </si>
  <si>
    <t>TALLERS  BELLES ARTS</t>
  </si>
  <si>
    <t>2504BA00069002</t>
  </si>
  <si>
    <t>SUBUNITAT  LAB-MEDIA</t>
  </si>
  <si>
    <t>2504BA00069003</t>
  </si>
  <si>
    <t>SUBUNITAT LAB-FOTO</t>
  </si>
  <si>
    <t>2504BA00069004</t>
  </si>
  <si>
    <t>PATRIM-ESTUDIANTS</t>
  </si>
  <si>
    <t>2504BA00069005</t>
  </si>
  <si>
    <t>VICEDEGANAT CULTURA</t>
  </si>
  <si>
    <t>2504BA000690GN</t>
  </si>
  <si>
    <t>F.BELLES ARTS GN</t>
  </si>
  <si>
    <t>2505BA00070000</t>
  </si>
  <si>
    <t>DP.PINTURA</t>
  </si>
  <si>
    <t>2505BA00070001</t>
  </si>
  <si>
    <t>SECCIO RESTAURACIO</t>
  </si>
  <si>
    <t>2505BA00070002</t>
  </si>
  <si>
    <t>SECCIO GRAVAT</t>
  </si>
  <si>
    <t>2505BA00070003</t>
  </si>
  <si>
    <t>SECCIO P1</t>
  </si>
  <si>
    <t>2505BA00070004</t>
  </si>
  <si>
    <t>SECCIO P2</t>
  </si>
  <si>
    <t>2505BA00070005</t>
  </si>
  <si>
    <t>SECCIO  P3</t>
  </si>
  <si>
    <t>2505BA00070006</t>
  </si>
  <si>
    <t>SECCIO P4</t>
  </si>
  <si>
    <t>2505BA00070007</t>
  </si>
  <si>
    <t>1R PINTURA</t>
  </si>
  <si>
    <t>2505BA00070008</t>
  </si>
  <si>
    <t>2N PINTURA</t>
  </si>
  <si>
    <t>2505BA00070009</t>
  </si>
  <si>
    <t>PROCEDIMENTS PICTORI</t>
  </si>
  <si>
    <t>2505BA00070010</t>
  </si>
  <si>
    <t>COMFERENCIES SAPC. P</t>
  </si>
  <si>
    <t>2505BA000700GN</t>
  </si>
  <si>
    <t>DP.PINTURA GN</t>
  </si>
  <si>
    <t>2505BA00071000</t>
  </si>
  <si>
    <t>DP.DIBUIX</t>
  </si>
  <si>
    <t>2505BA00071001</t>
  </si>
  <si>
    <t>SEMINARI ARTISTES</t>
  </si>
  <si>
    <t>2505BA000710GN</t>
  </si>
  <si>
    <t>2505BA00072000</t>
  </si>
  <si>
    <t>DP.ESCULTURA</t>
  </si>
  <si>
    <t>2505BA000720GN</t>
  </si>
  <si>
    <t>DP.ESCULTURA GN</t>
  </si>
  <si>
    <t>2505BA00073000</t>
  </si>
  <si>
    <t>DP.DISSENY I IMATGE</t>
  </si>
  <si>
    <t>2505BA000730GN</t>
  </si>
  <si>
    <t>2505BA01935000</t>
  </si>
  <si>
    <t>DEP.D'ARTS VIS.i DIS</t>
  </si>
  <si>
    <t>2505BA01935001</t>
  </si>
  <si>
    <t>ART I CULTURA VISUAL</t>
  </si>
  <si>
    <t>2505BA01935002</t>
  </si>
  <si>
    <t>PRODUCCIONS D'ART CO</t>
  </si>
  <si>
    <t>2505BA01935003</t>
  </si>
  <si>
    <t>PROCESSOS ARTÍSTICS</t>
  </si>
  <si>
    <t>2505BA01935004</t>
  </si>
  <si>
    <t>DISSENY</t>
  </si>
  <si>
    <t>2505BA01935005</t>
  </si>
  <si>
    <t>FORA DE SECCIÓ</t>
  </si>
  <si>
    <t>2505BA01935006</t>
  </si>
  <si>
    <t>SAPC</t>
  </si>
  <si>
    <t>2505BA01935010</t>
  </si>
  <si>
    <t>HORIZON-FERNANDO H.</t>
  </si>
  <si>
    <t>2505BA01935013</t>
  </si>
  <si>
    <t>PAE subsecció PD</t>
  </si>
  <si>
    <t>2505BA01935020</t>
  </si>
  <si>
    <t>HORIZON-ANNA C.</t>
  </si>
  <si>
    <t>2505BA01935023</t>
  </si>
  <si>
    <t>PAE subsecció GR</t>
  </si>
  <si>
    <t>2505BA019350GN</t>
  </si>
  <si>
    <t>DEP. A. RESTAU.CONSE</t>
  </si>
  <si>
    <t>2505BA019360GN</t>
  </si>
  <si>
    <t>2506BA00074000</t>
  </si>
  <si>
    <t>CR POLIS D'ART, CIUT</t>
  </si>
  <si>
    <t>2506BA000740GN</t>
  </si>
  <si>
    <t>251300000760GN</t>
  </si>
  <si>
    <t>251300017670GN</t>
  </si>
  <si>
    <t>LLOGUER ESPAIS G-HA_</t>
  </si>
  <si>
    <t>2514FO00082000</t>
  </si>
  <si>
    <t>F.FILOSOFIA</t>
  </si>
  <si>
    <t>2514FO00082001</t>
  </si>
  <si>
    <t>2514FO000820GN</t>
  </si>
  <si>
    <t>F.FILOSOFIA GN</t>
  </si>
  <si>
    <t>F.GEOGRAFIA Hª</t>
  </si>
  <si>
    <t>2514GH00081001</t>
  </si>
  <si>
    <t>2514GH000810GN</t>
  </si>
  <si>
    <t>F.GEOGRAFIA Hª GN</t>
  </si>
  <si>
    <t>2515FO00091000</t>
  </si>
  <si>
    <t>DP.LÒGICA.Hª.FILOS.C</t>
  </si>
  <si>
    <t>2515FO00092000</t>
  </si>
  <si>
    <t>DP.H FILOS.ESTÈ.F.C</t>
  </si>
  <si>
    <t>2515FO00093000</t>
  </si>
  <si>
    <t>DP.FILOSOFIA TEO.PRÀ</t>
  </si>
  <si>
    <t>DEPT. FILOSOFIA</t>
  </si>
  <si>
    <t>2515FO01930001</t>
  </si>
  <si>
    <t>2515FO01930002</t>
  </si>
  <si>
    <t>2515FO019300GN</t>
  </si>
  <si>
    <t>DEPT. FILOSOFIA GN</t>
  </si>
  <si>
    <t>DP.HISTÒRIA DE L'ART</t>
  </si>
  <si>
    <t>2515GH000830GN</t>
  </si>
  <si>
    <t>2515GH00084000</t>
  </si>
  <si>
    <t>DP.PREHISTÒRIA.Hª.AA</t>
  </si>
  <si>
    <t>2515GH00084001</t>
  </si>
  <si>
    <t>2515GH00084002</t>
  </si>
  <si>
    <t>2515GH000840GN</t>
  </si>
  <si>
    <t>2515GH00085000</t>
  </si>
  <si>
    <t>DP.H MEDIE.PALEOG.D</t>
  </si>
  <si>
    <t>2515GH00086000</t>
  </si>
  <si>
    <t>DP.H MODERNA</t>
  </si>
  <si>
    <t>2515GH00087000</t>
  </si>
  <si>
    <t>DP.H CONTEMPORÀNIA</t>
  </si>
  <si>
    <t>2515GH00088000</t>
  </si>
  <si>
    <t>DP.ANTRO.CULT.H. A.A</t>
  </si>
  <si>
    <t>2515GH00088001</t>
  </si>
  <si>
    <t>2515GH00088002</t>
  </si>
  <si>
    <t>2515GH00089000</t>
  </si>
  <si>
    <t>DP.GEOG.FÍS.AN.REGI.</t>
  </si>
  <si>
    <t>2515GH00090000</t>
  </si>
  <si>
    <t>DP.GEOGRAFIA HUMANA</t>
  </si>
  <si>
    <t>DEP. DE GEOGRAFIA</t>
  </si>
  <si>
    <t>2515GH019660GN</t>
  </si>
  <si>
    <t>DEP. DE GEOGRAFIA GN</t>
  </si>
  <si>
    <t>DEP. ANTROPOL.SOCIAL</t>
  </si>
  <si>
    <t>2515GH019670GN</t>
  </si>
  <si>
    <t>DEP. HISTORIA I ARQU</t>
  </si>
  <si>
    <t>2515GH01968001</t>
  </si>
  <si>
    <t>DEP. HISTÒRIA I ARQU</t>
  </si>
  <si>
    <t>2515GH01968002</t>
  </si>
  <si>
    <t>2515GH01968003</t>
  </si>
  <si>
    <t>2515GH019680GN</t>
  </si>
  <si>
    <t>DUODA, CR DONES</t>
  </si>
  <si>
    <t>2516GH000950GN</t>
  </si>
  <si>
    <t>DUODA, CR DONES GN</t>
  </si>
  <si>
    <t>2516GH00096000</t>
  </si>
  <si>
    <t>CEHI</t>
  </si>
  <si>
    <t>2516GH000960GN</t>
  </si>
  <si>
    <t>CEHI GN</t>
  </si>
  <si>
    <t>SERV.LAB.PAISAT</t>
  </si>
  <si>
    <t>2516GH000970GN</t>
  </si>
  <si>
    <t>SERV.LAB.PAISAT. GN</t>
  </si>
  <si>
    <t>2516GH01674000</t>
  </si>
  <si>
    <t>INST. RECERCA AIGUA</t>
  </si>
  <si>
    <t>2516GH016740GN</t>
  </si>
  <si>
    <t>INS.RECERCA AIGUA GN</t>
  </si>
  <si>
    <t>2516GH01698000</t>
  </si>
  <si>
    <t>INST.ES.DONES GÈNERE</t>
  </si>
  <si>
    <t>2516GH016980GN</t>
  </si>
  <si>
    <t>INST REC CULT MEDIEV</t>
  </si>
  <si>
    <t>2516GH016990GN</t>
  </si>
  <si>
    <t>INST. ARQUEOLOGIA</t>
  </si>
  <si>
    <t>252300000990GN</t>
  </si>
  <si>
    <t>F.FILOLOGIA I COMUNI</t>
  </si>
  <si>
    <t>2524FL001030GN</t>
  </si>
  <si>
    <t>F.FILOLOGIA I COM.GN</t>
  </si>
  <si>
    <t>2525FL00104000</t>
  </si>
  <si>
    <t>DP.FILOL. LLATINA</t>
  </si>
  <si>
    <t>2525FL00105000</t>
  </si>
  <si>
    <t>DP.FILOL. GREGA</t>
  </si>
  <si>
    <t>2525FL00106000</t>
  </si>
  <si>
    <t>DP.FILOL.SEMÍTICA</t>
  </si>
  <si>
    <t>2525FL00106001</t>
  </si>
  <si>
    <t>SECCIÓ D'ÁRAB</t>
  </si>
  <si>
    <t>2525FL00106002</t>
  </si>
  <si>
    <t>Secció d'Hebreu</t>
  </si>
  <si>
    <t>2525FL00107000</t>
  </si>
  <si>
    <t>DP.FILOL. HISPÀNICA</t>
  </si>
  <si>
    <t>2525FL00108000</t>
  </si>
  <si>
    <t>DP.FILOL.CATALANA</t>
  </si>
  <si>
    <t>2525FL00109000</t>
  </si>
  <si>
    <t>DP.FILOL.ROMÀNICA</t>
  </si>
  <si>
    <t>2525FL00110000</t>
  </si>
  <si>
    <t>DP.FILOL.ANGLES.ALEM</t>
  </si>
  <si>
    <t>2525FL00111000</t>
  </si>
  <si>
    <t>DP.LINGÜÍSTICA GRAL.</t>
  </si>
  <si>
    <t>DEP.LLENG I LIT. MOD</t>
  </si>
  <si>
    <t>2525FL01944001</t>
  </si>
  <si>
    <t>FRANCES ITALIA GALLE</t>
  </si>
  <si>
    <t>2525FL01944002</t>
  </si>
  <si>
    <t>ESTUDIS GERMÀNICS</t>
  </si>
  <si>
    <t>2525FL01944003</t>
  </si>
  <si>
    <t>ESTUDIS ESLAUS</t>
  </si>
  <si>
    <t>2525FL01944004</t>
  </si>
  <si>
    <t>2525FL01944005</t>
  </si>
  <si>
    <t>2525FL019440GN</t>
  </si>
  <si>
    <t>DEP.FIL.CATALANA I L</t>
  </si>
  <si>
    <t>2525FL019450GN</t>
  </si>
  <si>
    <t>DEP.FIL.HISPANICA,T.</t>
  </si>
  <si>
    <t>2525FL01946001</t>
  </si>
  <si>
    <t>LITERATURA</t>
  </si>
  <si>
    <t>2525FL01946002</t>
  </si>
  <si>
    <t>TEORIA LITERATURA</t>
  </si>
  <si>
    <t>2525FL019460GN</t>
  </si>
  <si>
    <t>DEP. FIL.CLÀS.ROM.SE</t>
  </si>
  <si>
    <t>2525FL01947001</t>
  </si>
  <si>
    <t>FILOLOGIA LLATINA</t>
  </si>
  <si>
    <t>2525FL01947002</t>
  </si>
  <si>
    <t>FILOLOGIA GREGA</t>
  </si>
  <si>
    <t>FILOLOGIA ARAB</t>
  </si>
  <si>
    <t>FILOLOGIA HEBREA</t>
  </si>
  <si>
    <t>FILOLOGIA ROMANICA</t>
  </si>
  <si>
    <t>2525FL019470GN</t>
  </si>
  <si>
    <t>252600017700GN</t>
  </si>
  <si>
    <t>2526FL00112000</t>
  </si>
  <si>
    <t>CEN.SOCIOLING.COMUN.</t>
  </si>
  <si>
    <t>2526FL001120GN</t>
  </si>
  <si>
    <t>2526FL00113000</t>
  </si>
  <si>
    <t>SERV TEC LINGÜÍSTICA</t>
  </si>
  <si>
    <t>2526FL001130GN</t>
  </si>
  <si>
    <t>2526FL00114000</t>
  </si>
  <si>
    <t>SERV.FONÈTICA</t>
  </si>
  <si>
    <t>2526FL001140GN</t>
  </si>
  <si>
    <t>SERV.FONÈTICA GN</t>
  </si>
  <si>
    <t>2526FL00115000</t>
  </si>
  <si>
    <t>SERV.TRAC.TEXT.CATAL</t>
  </si>
  <si>
    <t>2526FL001150GN</t>
  </si>
  <si>
    <t>INST.PRÒXIM ORIENT</t>
  </si>
  <si>
    <t>2526FL008430GN</t>
  </si>
  <si>
    <t>2526FL01699000</t>
  </si>
  <si>
    <t>IRCVM</t>
  </si>
  <si>
    <t>2526FL016990GN</t>
  </si>
  <si>
    <t>IRCVM GN</t>
  </si>
  <si>
    <t>2526FL01707000</t>
  </si>
  <si>
    <t>C.DOC.RAMON LLULL</t>
  </si>
  <si>
    <t>2526FL017070GN</t>
  </si>
  <si>
    <t>C.DOC.RAMON LLULL GN</t>
  </si>
  <si>
    <t>CR. ADHUC</t>
  </si>
  <si>
    <t>2526FL021810GN</t>
  </si>
  <si>
    <t>CR. ADHUC GN</t>
  </si>
  <si>
    <t>253300001170GN</t>
  </si>
  <si>
    <t>ADM. DRET GN</t>
  </si>
  <si>
    <t>253300001200GN</t>
  </si>
  <si>
    <t>OR.ADM.DRET GN</t>
  </si>
  <si>
    <t>F.DRET</t>
  </si>
  <si>
    <t>2534DR001210GN</t>
  </si>
  <si>
    <t>F.DRET GN</t>
  </si>
  <si>
    <t>2534RL00122000</t>
  </si>
  <si>
    <t>2534RL001220GN</t>
  </si>
  <si>
    <t>2535DR00123000</t>
  </si>
  <si>
    <t>DP.DRET CIVIL</t>
  </si>
  <si>
    <t>2535DR00124000</t>
  </si>
  <si>
    <t>DP.DRET ADMI.PROCES.</t>
  </si>
  <si>
    <t>2535DR00125000</t>
  </si>
  <si>
    <t>DP.DRET MERC.TREB.SS</t>
  </si>
  <si>
    <t>2535DR00126000</t>
  </si>
  <si>
    <t>DP.DRET CONSTI.C.POL</t>
  </si>
  <si>
    <t>2535DR00127000</t>
  </si>
  <si>
    <t>DP.DRET PENAL CIÈN P</t>
  </si>
  <si>
    <t>2535DR00128000</t>
  </si>
  <si>
    <t>DP.DRET ECONO.INTER.</t>
  </si>
  <si>
    <t>DP.H DRET.ROMÀ ECLE</t>
  </si>
  <si>
    <t>2535DR001290GN</t>
  </si>
  <si>
    <t>2535DR00141000</t>
  </si>
  <si>
    <t>DP.ECONO.POLÍ.H.P.DF</t>
  </si>
  <si>
    <t>2535DR00910000</t>
  </si>
  <si>
    <t>DP.DRET FINANCER TRI</t>
  </si>
  <si>
    <t>2535DR00910001</t>
  </si>
  <si>
    <t>2535DR00910002</t>
  </si>
  <si>
    <t>Economia i Empresa</t>
  </si>
  <si>
    <t>2535DR00910003</t>
  </si>
  <si>
    <t>Facultat de RRLL</t>
  </si>
  <si>
    <t>2535DR01990000</t>
  </si>
  <si>
    <t>DEP. DRET PRIVAT</t>
  </si>
  <si>
    <t>DRET CIVIL</t>
  </si>
  <si>
    <t>2535DR01990002</t>
  </si>
  <si>
    <t>DRET INTERN. PRIVAT</t>
  </si>
  <si>
    <t>2535DR01990003</t>
  </si>
  <si>
    <t>DRET MERCANTIL</t>
  </si>
  <si>
    <t>2535DR01990004</t>
  </si>
  <si>
    <t>DRET DEL TREBALL</t>
  </si>
  <si>
    <t>2535DR019900GN</t>
  </si>
  <si>
    <t>DEP. DRET PRIVAT GN</t>
  </si>
  <si>
    <t>DEP. DRET ADTIU, PRO</t>
  </si>
  <si>
    <t>Dret Adm. i Dret Pro</t>
  </si>
  <si>
    <t>Dret Financer Tribut</t>
  </si>
  <si>
    <t>2535DR019910GN</t>
  </si>
  <si>
    <t>DEP.C.POL.DRET CONST</t>
  </si>
  <si>
    <t>2535DR019920GN</t>
  </si>
  <si>
    <t>DEP. DRET PENAL, CRI</t>
  </si>
  <si>
    <t>2535DR01993001</t>
  </si>
  <si>
    <t>INTERNACIONAL PUBLIC</t>
  </si>
  <si>
    <t>2535DR01993002</t>
  </si>
  <si>
    <t>PENAL I CRIMINOLOGIA</t>
  </si>
  <si>
    <t>2535DR019930GN</t>
  </si>
  <si>
    <t>253600006030GN</t>
  </si>
  <si>
    <t>CR OBSERV.BIOÈTICA D</t>
  </si>
  <si>
    <t>2536DR001300GN</t>
  </si>
  <si>
    <t>2536DR00131000</t>
  </si>
  <si>
    <t>CR OBSER.S.PENAL D.H</t>
  </si>
  <si>
    <t>2536DR001310GN</t>
  </si>
  <si>
    <t>2536DR00601000</t>
  </si>
  <si>
    <t>OBSERV.GLOBALITZACIÓ</t>
  </si>
  <si>
    <t>2536DR006010GN</t>
  </si>
  <si>
    <t>2536DR01674000</t>
  </si>
  <si>
    <t>2536DR01829000</t>
  </si>
  <si>
    <t>INST. DE DRET PÚBLIC</t>
  </si>
  <si>
    <t>2536DR018290GN</t>
  </si>
  <si>
    <t>256300001580GN</t>
  </si>
  <si>
    <t>F.BIOLOGIA</t>
  </si>
  <si>
    <t>2564BI001630GN</t>
  </si>
  <si>
    <t>F.BIOLOGIA GN</t>
  </si>
  <si>
    <t>2564BI01788000</t>
  </si>
  <si>
    <t>AULA MAGNA BIOLOGIA</t>
  </si>
  <si>
    <t>F.CC.TERRA</t>
  </si>
  <si>
    <t>2564GE00164001</t>
  </si>
  <si>
    <t>Revista Geològica Ac</t>
  </si>
  <si>
    <t>2564GE001640GN</t>
  </si>
  <si>
    <t>F.CC.TERRA GN</t>
  </si>
  <si>
    <t>2564GE01789000</t>
  </si>
  <si>
    <t>AULA MAGNA CC.TERRA</t>
  </si>
  <si>
    <t>2565BI00165000</t>
  </si>
  <si>
    <t>DP.BIOLOGIA ANIMAL</t>
  </si>
  <si>
    <t>2565BI00165001</t>
  </si>
  <si>
    <t>joaquim gosalbez</t>
  </si>
  <si>
    <t>2565BI00165002</t>
  </si>
  <si>
    <t>SGR2014 M.J.LOPEZ FU</t>
  </si>
  <si>
    <t>2565BI00165003</t>
  </si>
  <si>
    <t>SGR2014 GOSALBEZ</t>
  </si>
  <si>
    <t>2565BI00167000</t>
  </si>
  <si>
    <t>DP.BIOLOGIA VEGETAL</t>
  </si>
  <si>
    <t>2565BI00167001</t>
  </si>
  <si>
    <t>FISIOLOGIA VEGETAL</t>
  </si>
  <si>
    <t>2565BI00167002</t>
  </si>
  <si>
    <t>BOTÀNICA</t>
  </si>
  <si>
    <t>2565BI00169000</t>
  </si>
  <si>
    <t>DP.MICROBIOLOGIA</t>
  </si>
  <si>
    <t>2565BI00171000</t>
  </si>
  <si>
    <t>DP.GENÈTICA</t>
  </si>
  <si>
    <t>2565BI00173000</t>
  </si>
  <si>
    <t>DP.ECOLOGIA</t>
  </si>
  <si>
    <t>2565BI00175000</t>
  </si>
  <si>
    <t>DP.BIOQ/BIO.MOLBIOL)</t>
  </si>
  <si>
    <t>2565BI00177000</t>
  </si>
  <si>
    <t>DP.ESTADÍSTICA</t>
  </si>
  <si>
    <t>DP.BIOLOGIA CEL·LULA</t>
  </si>
  <si>
    <t>2565BI00181000</t>
  </si>
  <si>
    <t>DP.FISIOLOGIA IMMUNO</t>
  </si>
  <si>
    <t>DEP.BIOQUIM. BIOMEDI</t>
  </si>
  <si>
    <t>2565BI01973001</t>
  </si>
  <si>
    <t>ASC - GRUP RECERCA</t>
  </si>
  <si>
    <t>2565BI01973002</t>
  </si>
  <si>
    <t>BQI - GRUP RECERCA</t>
  </si>
  <si>
    <t>2565BI01973003</t>
  </si>
  <si>
    <t>CAN - GRUP RECERCA</t>
  </si>
  <si>
    <t>2565BI01973004</t>
  </si>
  <si>
    <t>EE - GRUP DE RECERCA</t>
  </si>
  <si>
    <t>2565BI01973005</t>
  </si>
  <si>
    <t>EGF - GRUP RECERCA</t>
  </si>
  <si>
    <t>2565BI01973006</t>
  </si>
  <si>
    <t>GMP - GRUP RECERCA</t>
  </si>
  <si>
    <t>2565BI01973007</t>
  </si>
  <si>
    <t>INS - GRUP RECERCA</t>
  </si>
  <si>
    <t>2565BI01973008</t>
  </si>
  <si>
    <t>LPL - GRUP RECERCA</t>
  </si>
  <si>
    <t>2565BI01973009</t>
  </si>
  <si>
    <t>MP - GRUP DE RECERCA</t>
  </si>
  <si>
    <t>2565BI01973010</t>
  </si>
  <si>
    <t>NBM - GRUP RECERCA</t>
  </si>
  <si>
    <t>2565BI01973011</t>
  </si>
  <si>
    <t>NEC - GRUP RECERCA</t>
  </si>
  <si>
    <t>2565BI01973012</t>
  </si>
  <si>
    <t>NO - GRUP DE RECERCA</t>
  </si>
  <si>
    <t>2565BI01973013</t>
  </si>
  <si>
    <t>NR - GRUP DE RECERCA</t>
  </si>
  <si>
    <t>2565BI01973014</t>
  </si>
  <si>
    <t>RMP - GRUP RECERCA</t>
  </si>
  <si>
    <t>2565BI01973015</t>
  </si>
  <si>
    <t>RST - GRUP RECERCA</t>
  </si>
  <si>
    <t>2565BI01973016</t>
  </si>
  <si>
    <t>TAM - GRUP RECERCA</t>
  </si>
  <si>
    <t>2565BI01973017</t>
  </si>
  <si>
    <t>TVF - GRUP RECERCA</t>
  </si>
  <si>
    <t>2565BI01973018</t>
  </si>
  <si>
    <t>BAC - PRACTIQ.LABOR.</t>
  </si>
  <si>
    <t>2565BI01973019</t>
  </si>
  <si>
    <t>BIO II ANALISI -PRAC</t>
  </si>
  <si>
    <t>2565BI01973020</t>
  </si>
  <si>
    <t>BIO II QUIMICA -PRAC</t>
  </si>
  <si>
    <t>2565BI01973021</t>
  </si>
  <si>
    <t>BQ ESTRUCTURAL -PRAC</t>
  </si>
  <si>
    <t>2565BI01973022</t>
  </si>
  <si>
    <t>BQ.INDUS/MICRO - PRA</t>
  </si>
  <si>
    <t>2565BI01973023</t>
  </si>
  <si>
    <t>BQ.METABOLICA/METABO</t>
  </si>
  <si>
    <t>2565BI01973024</t>
  </si>
  <si>
    <t>LAB II.BQ -PRAC.LAB.</t>
  </si>
  <si>
    <t>2565BI01973025</t>
  </si>
  <si>
    <t>LAB III. GENETICA</t>
  </si>
  <si>
    <t>2565BI01973026</t>
  </si>
  <si>
    <t>LAB IV. BQ - PRAC.LA</t>
  </si>
  <si>
    <t>2565BI01973027</t>
  </si>
  <si>
    <t>NO - PRACTIQ.LABOR.</t>
  </si>
  <si>
    <t>2565BI01973028</t>
  </si>
  <si>
    <t>TECNIQUES I BM</t>
  </si>
  <si>
    <t>2565BI01973029</t>
  </si>
  <si>
    <t>TERAPIA CEL·LULAR</t>
  </si>
  <si>
    <t>2565BI01973030</t>
  </si>
  <si>
    <t>TOXICOLOGIA</t>
  </si>
  <si>
    <t>2565BI01973031</t>
  </si>
  <si>
    <t>2565BI01973032</t>
  </si>
  <si>
    <t>DESENVOLUPAMENT S.</t>
  </si>
  <si>
    <t>2565BI01973033</t>
  </si>
  <si>
    <t>CIENCIES DEL MAR</t>
  </si>
  <si>
    <t>2565BI01973035</t>
  </si>
  <si>
    <t>PRACTIQUES</t>
  </si>
  <si>
    <t>2565BI01973036</t>
  </si>
  <si>
    <t>SERVEI CULTIUS DPT.</t>
  </si>
  <si>
    <t>2565BI01973037</t>
  </si>
  <si>
    <t>SERVEI CULTIUS FAC.</t>
  </si>
  <si>
    <t>2565BI01973040</t>
  </si>
  <si>
    <t>GRUP SILVIA MORA</t>
  </si>
  <si>
    <t>2565BI01973041</t>
  </si>
  <si>
    <t>GRUP PALOMA ORDOÑEZ</t>
  </si>
  <si>
    <t>2565BI01973042</t>
  </si>
  <si>
    <t>NFM - GRUP RECERCA</t>
  </si>
  <si>
    <t>2565BI019730GN</t>
  </si>
  <si>
    <t>DEP.BIO.CEL. FIS. IM</t>
  </si>
  <si>
    <t>SECCIO BIO.CEL·LULAR</t>
  </si>
  <si>
    <t>2565BI01974002</t>
  </si>
  <si>
    <t>SECCIO DE FISIOLOGIA</t>
  </si>
  <si>
    <t>2565BI01974003</t>
  </si>
  <si>
    <t>SECCIO D'IMMUNOLOGIA</t>
  </si>
  <si>
    <t>2565BI019740GN</t>
  </si>
  <si>
    <t>DEP. BIO. EVOL. ECO.</t>
  </si>
  <si>
    <t>ZOOLOGIA I ANT.BIOL</t>
  </si>
  <si>
    <t>BOTANICA I MICOLOGIA</t>
  </si>
  <si>
    <t>ECOLOGIA</t>
  </si>
  <si>
    <t>2565BI01975005</t>
  </si>
  <si>
    <t>GENERAL</t>
  </si>
  <si>
    <t>2565BI01975006</t>
  </si>
  <si>
    <t>2565BI01975007</t>
  </si>
  <si>
    <t>2565BI019750GN</t>
  </si>
  <si>
    <t>DEP. GENÈTICA, MICRO</t>
  </si>
  <si>
    <t>2565BI01976004</t>
  </si>
  <si>
    <t>2565BI019760GN</t>
  </si>
  <si>
    <t>2565GE00183000</t>
  </si>
  <si>
    <t>DP.CRISTAL.MINER.D.M</t>
  </si>
  <si>
    <t>2565GE00185000</t>
  </si>
  <si>
    <t>DP.GEOQUÍ.PETROLO.PG</t>
  </si>
  <si>
    <t>2565GE00187000</t>
  </si>
  <si>
    <t>DP.ESTRATI.PALEON.GM</t>
  </si>
  <si>
    <t>2565GE00187001</t>
  </si>
  <si>
    <t>LAB.XRF CORE-SCANNER</t>
  </si>
  <si>
    <t>2565GE00189000</t>
  </si>
  <si>
    <t>DP.GEODINÀMICA.GEOFÍ</t>
  </si>
  <si>
    <t>2565GE0018900A</t>
  </si>
  <si>
    <t>DEP. MINERALOGIA,P.</t>
  </si>
  <si>
    <t>SECCIÓ DE GEOQUÍMICA</t>
  </si>
  <si>
    <t>SECCIÓ CRISTAL·LOGRA</t>
  </si>
  <si>
    <t>2565GE020630GN</t>
  </si>
  <si>
    <t>DEP. DINÀMICA TERRA</t>
  </si>
  <si>
    <t>2565GE02064001</t>
  </si>
  <si>
    <t>2565GE02064002</t>
  </si>
  <si>
    <t>SERGIO ALVAREZ</t>
  </si>
  <si>
    <t>2565GE02064003</t>
  </si>
  <si>
    <t>OCTAVI GOMEZ</t>
  </si>
  <si>
    <t>2565GE02064009</t>
  </si>
  <si>
    <t>SUBUNITAT TERRA</t>
  </si>
  <si>
    <t>2565GE020640GN</t>
  </si>
  <si>
    <t>256600016800GN</t>
  </si>
  <si>
    <t>256600017720GN</t>
  </si>
  <si>
    <t>CR BIODIVERSITAT ANI</t>
  </si>
  <si>
    <t>2566BI001910GN</t>
  </si>
  <si>
    <t>2566BI00192000</t>
  </si>
  <si>
    <t>SERV.HERBARI</t>
  </si>
  <si>
    <t>2566BI001920GN</t>
  </si>
  <si>
    <t>SERV.HERBARI GN</t>
  </si>
  <si>
    <t>2566BI00193000</t>
  </si>
  <si>
    <t>SERV.CAMPS EXPERIMEN</t>
  </si>
  <si>
    <t>2566BI001930GN</t>
  </si>
  <si>
    <t>SERV.ESTERILITZACIÓ</t>
  </si>
  <si>
    <t>2566BI001940GN</t>
  </si>
  <si>
    <t>SERV.CULTIUS CEL·LUL</t>
  </si>
  <si>
    <t>2566BI001950GN</t>
  </si>
  <si>
    <t>SERV.FERMENTACIÓ</t>
  </si>
  <si>
    <t>2566BI001960GN</t>
  </si>
  <si>
    <t>SERV.FERMENTACIÓ GN</t>
  </si>
  <si>
    <t>2566BI00198000</t>
  </si>
  <si>
    <t>INST. BIOMEDICINA</t>
  </si>
  <si>
    <t>ESC.GEMMOLOGIA</t>
  </si>
  <si>
    <t>SERV.VEHICLES</t>
  </si>
  <si>
    <t>2566BI004190GN</t>
  </si>
  <si>
    <t>SERV.VEHICLES GN</t>
  </si>
  <si>
    <t>2566BI01678000</t>
  </si>
  <si>
    <t>I.RECERC.BIODIVERS.</t>
  </si>
  <si>
    <t>2566BI016780GN</t>
  </si>
  <si>
    <t>2566BI01700000</t>
  </si>
  <si>
    <t>CR DESENV MEDICAMENT</t>
  </si>
  <si>
    <t>2566BI017000GN</t>
  </si>
  <si>
    <t>2566BI01773000</t>
  </si>
  <si>
    <t>S.EMBARCACIONS OCEAN</t>
  </si>
  <si>
    <t>2566BI017730GN</t>
  </si>
  <si>
    <t>2566BI01774000</t>
  </si>
  <si>
    <t>CR TAXONOMIA, FILOG.</t>
  </si>
  <si>
    <t>2566BI017740GN</t>
  </si>
  <si>
    <t>2566GE00197000</t>
  </si>
  <si>
    <t>SERV.LÀMINA PRIMA</t>
  </si>
  <si>
    <t>2566GE00197001</t>
  </si>
  <si>
    <t>LITOTECA</t>
  </si>
  <si>
    <t>2566GE001970GN</t>
  </si>
  <si>
    <t>SERV.LÀMINA PRIMA GN</t>
  </si>
  <si>
    <t>I.REC GEOMODELS</t>
  </si>
  <si>
    <t>2566GE016810GN</t>
  </si>
  <si>
    <t>I.REC GEOMODELS GN</t>
  </si>
  <si>
    <t>257300002000GN</t>
  </si>
  <si>
    <t>F.FÍSICA</t>
  </si>
  <si>
    <t>2574FI00205001</t>
  </si>
  <si>
    <t>F.FÍSICA-DIVULFIS</t>
  </si>
  <si>
    <t>2574FI00205002</t>
  </si>
  <si>
    <t>F.FÍSICA-TEETI</t>
  </si>
  <si>
    <t>2574FI002050GN</t>
  </si>
  <si>
    <t>F.FÍSICA GN</t>
  </si>
  <si>
    <t>F.QUÍMICA</t>
  </si>
  <si>
    <t>2574QU00206001</t>
  </si>
  <si>
    <t>F.QUIM-FEM QUIM.LABO</t>
  </si>
  <si>
    <t>2574QU00206002</t>
  </si>
  <si>
    <t>F.QUÍMICA-LABOR.GRAL</t>
  </si>
  <si>
    <t>2574QU00206004</t>
  </si>
  <si>
    <t>F.QUÍMICA - TEMA</t>
  </si>
  <si>
    <t>2574QU002060EA</t>
  </si>
  <si>
    <t>MÀSTER ENG.AMBIENTAL</t>
  </si>
  <si>
    <t>2574QU002060EQ</t>
  </si>
  <si>
    <t>MÀSTER ENGINYE.QUÍM</t>
  </si>
  <si>
    <t>2574QU002060GN</t>
  </si>
  <si>
    <t>F.QUÍMICA GN</t>
  </si>
  <si>
    <t>2574QU002060QA</t>
  </si>
  <si>
    <t>MÀSTER QUÍM.ANALITIC</t>
  </si>
  <si>
    <t>2574QU002060QO</t>
  </si>
  <si>
    <t>MÀSTER QUÍM.ORGÀNICA</t>
  </si>
  <si>
    <t>2574QU00206ECT</t>
  </si>
  <si>
    <t>MÀSTER ELEC.CIEN.TEC</t>
  </si>
  <si>
    <t>2574QU00206GCM</t>
  </si>
  <si>
    <t>GRAU CIÈNCIA MATERIA</t>
  </si>
  <si>
    <t>2574QU00206GEQ</t>
  </si>
  <si>
    <t>GRAU ENGINYERIA QUIM</t>
  </si>
  <si>
    <t>2574QU00206GQA</t>
  </si>
  <si>
    <t>GRAU QUÍM.ANANLÍTICA</t>
  </si>
  <si>
    <t>2574QU00206GQF</t>
  </si>
  <si>
    <t>GRAU QUÍM.FÍSICA</t>
  </si>
  <si>
    <t>2574QU00206GQI</t>
  </si>
  <si>
    <t>2574QU00206GQO</t>
  </si>
  <si>
    <t>GRAU QUÍM.ORGÀNICA</t>
  </si>
  <si>
    <t>2574QU00206MCA</t>
  </si>
  <si>
    <t>MÀSTER MODEL.COMP.AM</t>
  </si>
  <si>
    <t>2574QU00206QMA</t>
  </si>
  <si>
    <t>MÀSTER QUÍM.MAT.APLI</t>
  </si>
  <si>
    <t>2574QU00206QTM</t>
  </si>
  <si>
    <t>MÀSTER QUÍM.TEÒR.MC</t>
  </si>
  <si>
    <t>2575FI00207000</t>
  </si>
  <si>
    <t>DP.ASTRONOMIA.METEOR</t>
  </si>
  <si>
    <t>2575FI00209000</t>
  </si>
  <si>
    <t>DP.FÍSICA FONAMENTAL</t>
  </si>
  <si>
    <t>2575FI00211000</t>
  </si>
  <si>
    <t>DP.ESTRUCTURA C.MATÈ</t>
  </si>
  <si>
    <t>2575FI00211001</t>
  </si>
  <si>
    <t>DP.ENGINYERIA ELECTR</t>
  </si>
  <si>
    <t>2575FI00213001</t>
  </si>
  <si>
    <t>DP.D'ENGINYERIES:SEC</t>
  </si>
  <si>
    <t>2575FI00213002</t>
  </si>
  <si>
    <t>2575FI00213003</t>
  </si>
  <si>
    <t>2575FI00213004</t>
  </si>
  <si>
    <t>2575FI00213005</t>
  </si>
  <si>
    <t>2575FI002130GN</t>
  </si>
  <si>
    <t>2575FI00215000</t>
  </si>
  <si>
    <t>DP.FÍSICA APLI.OPTIC</t>
  </si>
  <si>
    <t>DEP. FIS.QUANT. ASTR</t>
  </si>
  <si>
    <t>2575FI02051001</t>
  </si>
  <si>
    <t>2575FI02051002</t>
  </si>
  <si>
    <t>2575FI020510GN</t>
  </si>
  <si>
    <t>DEP.FIS.MAT.CONDENS.</t>
  </si>
  <si>
    <t>2575FI02052001</t>
  </si>
  <si>
    <t>2575FI02052003</t>
  </si>
  <si>
    <t>FMC  (...FF)</t>
  </si>
  <si>
    <t>2575FI020520GN</t>
  </si>
  <si>
    <t>DEP. FISICA APLICADA</t>
  </si>
  <si>
    <t>2575FI02053001</t>
  </si>
  <si>
    <t>SECCIÓ APLICADA</t>
  </si>
  <si>
    <t>2575FI02053002</t>
  </si>
  <si>
    <t>SECCIÓ ÒPTICA</t>
  </si>
  <si>
    <t>2575FI02053003</t>
  </si>
  <si>
    <t>SECCIÓ METEOROLOGIA</t>
  </si>
  <si>
    <t>2575FI020530GN</t>
  </si>
  <si>
    <t>2575QU00217000</t>
  </si>
  <si>
    <t>DP.QUÍMICA FÍSICA</t>
  </si>
  <si>
    <t>2575QU00217229</t>
  </si>
  <si>
    <t>2575QU00219000</t>
  </si>
  <si>
    <t>DP.QUÍMICA ORGÀNICA</t>
  </si>
  <si>
    <t>2575QU00221000</t>
  </si>
  <si>
    <t>DP.QUÍMICA INÒRGANIC</t>
  </si>
  <si>
    <t>2575QU00221650</t>
  </si>
  <si>
    <t>2575QU00223000</t>
  </si>
  <si>
    <t>DP.QUIMICA.ANALÍTICA</t>
  </si>
  <si>
    <t>2575QU00223001</t>
  </si>
  <si>
    <t>2575QU00223131</t>
  </si>
  <si>
    <t>2575QU00223132</t>
  </si>
  <si>
    <t>2575QU00223133</t>
  </si>
  <si>
    <t>2575QU00223134</t>
  </si>
  <si>
    <t>2575QU00223141</t>
  </si>
  <si>
    <t>2575QU00223142</t>
  </si>
  <si>
    <t>2575QU00223143</t>
  </si>
  <si>
    <t>2575QU00223144</t>
  </si>
  <si>
    <t>2575QU00223151</t>
  </si>
  <si>
    <t>2575QU00223152</t>
  </si>
  <si>
    <t>2575QU00223153</t>
  </si>
  <si>
    <t>2575QU00223154</t>
  </si>
  <si>
    <t>DP.ENGINYERIA QUÍMIC</t>
  </si>
  <si>
    <t>2575QU00918000</t>
  </si>
  <si>
    <t>DP.C..MATERIALS E.M.</t>
  </si>
  <si>
    <t>2575QU00918101</t>
  </si>
  <si>
    <t>DEP. C.MATERIALS I Q</t>
  </si>
  <si>
    <t>2575QU020700GN</t>
  </si>
  <si>
    <t>2575QU02070111</t>
  </si>
  <si>
    <t>SEC.QUIMICA FISICA</t>
  </si>
  <si>
    <t>2575QU02070201</t>
  </si>
  <si>
    <t>SEC.CIENCIA MATERIAL</t>
  </si>
  <si>
    <t>2575QU02070202</t>
  </si>
  <si>
    <t>2575QU02070203</t>
  </si>
  <si>
    <t>2575QU02070204</t>
  </si>
  <si>
    <t>2575QU02070205</t>
  </si>
  <si>
    <t>2575QU02070206</t>
  </si>
  <si>
    <t>DEP. ENGINY.QUIM.</t>
  </si>
  <si>
    <t>2575QU02071001</t>
  </si>
  <si>
    <t>EMQAL ERASMUS MUNDUS</t>
  </si>
  <si>
    <t>2575QU020710GN</t>
  </si>
  <si>
    <t>SEC.QUÍMICA ANALÍTIC</t>
  </si>
  <si>
    <t>2575QU02071112</t>
  </si>
  <si>
    <t>2575QU02071113</t>
  </si>
  <si>
    <t>PROGRAMA DOCTORAT</t>
  </si>
  <si>
    <t>2575QU02071114</t>
  </si>
  <si>
    <t>2575QU02071121</t>
  </si>
  <si>
    <t>EMQAL 1 ERASMUS</t>
  </si>
  <si>
    <t>2575QU02071131</t>
  </si>
  <si>
    <t>EMQAL 6TH EDITION</t>
  </si>
  <si>
    <t>2575QU02071141</t>
  </si>
  <si>
    <t>EMQAL 7TH EDITION</t>
  </si>
  <si>
    <t>2575QU02071142</t>
  </si>
  <si>
    <t>2575QU02071143</t>
  </si>
  <si>
    <t>2575QU02071151</t>
  </si>
  <si>
    <t>EMQAL 8TH EDITION OP</t>
  </si>
  <si>
    <t>2575QU02071152</t>
  </si>
  <si>
    <t>2575QU02071153</t>
  </si>
  <si>
    <t>EMQAL 8TH EDITION ST</t>
  </si>
  <si>
    <t>2575QU02071154</t>
  </si>
  <si>
    <t>EMQAL 8TH EDITION SC</t>
  </si>
  <si>
    <t>2575QU02071161</t>
  </si>
  <si>
    <t>ERASMUS MUNDUS EMQAL</t>
  </si>
  <si>
    <t>2575QU02071162</t>
  </si>
  <si>
    <t>2575QU02071163</t>
  </si>
  <si>
    <t>2575QU02071164</t>
  </si>
  <si>
    <t>2575QU02071171</t>
  </si>
  <si>
    <t>2575QU02071172</t>
  </si>
  <si>
    <t>2575QU02071173</t>
  </si>
  <si>
    <t>2575QU02071174</t>
  </si>
  <si>
    <t>2575QU02071181</t>
  </si>
  <si>
    <t>2575QU02071182</t>
  </si>
  <si>
    <t>TRAVEL INSTALLATION</t>
  </si>
  <si>
    <t>2575QU02071183</t>
  </si>
  <si>
    <t>STUDENTSHIP EMQAL</t>
  </si>
  <si>
    <t>2575QU02071191</t>
  </si>
  <si>
    <t>2575QU02071192</t>
  </si>
  <si>
    <t>2575QU02071193</t>
  </si>
  <si>
    <t>STUDENTSHIPS EMQAL</t>
  </si>
  <si>
    <t>2575QU02071194</t>
  </si>
  <si>
    <t>SCOLARSHIPS ERASMUS</t>
  </si>
  <si>
    <t>SECCIÓ ENG.QUIMICA</t>
  </si>
  <si>
    <t>DEP. QUIM. INORG.ORG</t>
  </si>
  <si>
    <t>2575QU02072003</t>
  </si>
  <si>
    <t>2575QU02072004</t>
  </si>
  <si>
    <t>2575QU02072005</t>
  </si>
  <si>
    <t>2575QU02072006</t>
  </si>
  <si>
    <t>2575QU02072010</t>
  </si>
  <si>
    <t>2575QU02072011</t>
  </si>
  <si>
    <t>2575QU02072021</t>
  </si>
  <si>
    <t>2575QU02072022</t>
  </si>
  <si>
    <t>DEP.QUIM.INORG.I ORG</t>
  </si>
  <si>
    <t>2575QU020720GN</t>
  </si>
  <si>
    <t>2576FI01675000</t>
  </si>
  <si>
    <t>I.NANOCIÈNC.NANOTECN</t>
  </si>
  <si>
    <t>INST.CIÈNCIES COSMOS</t>
  </si>
  <si>
    <t>2576FI016760GN</t>
  </si>
  <si>
    <t>SERV I.D.E.A.S UB</t>
  </si>
  <si>
    <t>2576FI018710GN</t>
  </si>
  <si>
    <t>2576FI02101000</t>
  </si>
  <si>
    <t>INS.SISTEMES COMPLEX</t>
  </si>
  <si>
    <t>2576FI021010GN</t>
  </si>
  <si>
    <t>SERV.ANÀLISI ISOTÒPI</t>
  </si>
  <si>
    <t>2576QU002270GN</t>
  </si>
  <si>
    <t>2576QU00228000</t>
  </si>
  <si>
    <t>LAB.DAT.RADIOCARBONI</t>
  </si>
  <si>
    <t>2576QU002280GN</t>
  </si>
  <si>
    <t>2576QU01674000</t>
  </si>
  <si>
    <t>INT.REC. AIGUA</t>
  </si>
  <si>
    <t>2576QU016740GN</t>
  </si>
  <si>
    <t>IDRA</t>
  </si>
  <si>
    <t>2576QU01675001</t>
  </si>
  <si>
    <t>2576QU01675002</t>
  </si>
  <si>
    <t>2576QU01675003</t>
  </si>
  <si>
    <t>2576QU01675004</t>
  </si>
  <si>
    <t>2576QU01675005</t>
  </si>
  <si>
    <t>2576QU016750GN</t>
  </si>
  <si>
    <t>I.NANOCIÈNC.NANOT.GN</t>
  </si>
  <si>
    <t>INST.QUÍM.TEÒR.COMP.</t>
  </si>
  <si>
    <t>2576QU016770GN</t>
  </si>
  <si>
    <t>258300002300GN</t>
  </si>
  <si>
    <t>258300002330GN</t>
  </si>
  <si>
    <t>258300002340GN</t>
  </si>
  <si>
    <t>F.MATEMÀTIQUES</t>
  </si>
  <si>
    <t>2584MA002350GN</t>
  </si>
  <si>
    <t>F.MATEMÀTIQUES GN</t>
  </si>
  <si>
    <t>2585MA00236000</t>
  </si>
  <si>
    <t>DP.MATEMÀ.APLIC.ANÀ.</t>
  </si>
  <si>
    <t>2585MA00237000</t>
  </si>
  <si>
    <t>DP.ÀLGEBRA.GEOMETRIA</t>
  </si>
  <si>
    <t>2585MA00920000</t>
  </si>
  <si>
    <t>DP.PROBABILITAT L.E.</t>
  </si>
  <si>
    <t>DEP. MATEMÀT. I INF.</t>
  </si>
  <si>
    <t>2585MA020690GN</t>
  </si>
  <si>
    <t>2586MA00238000</t>
  </si>
  <si>
    <t>SERV.TEXTOS MATEMÀTI</t>
  </si>
  <si>
    <t>2586MA002380GN</t>
  </si>
  <si>
    <t>INSTITUT MATEMÀTICA</t>
  </si>
  <si>
    <t>2586MA011280GN</t>
  </si>
  <si>
    <t>259300002400GN</t>
  </si>
  <si>
    <t>ADM. FARMÀCIA GN</t>
  </si>
  <si>
    <t>F.FARMÀCIA</t>
  </si>
  <si>
    <t>2594FA00244001</t>
  </si>
  <si>
    <t>2594FA00244002</t>
  </si>
  <si>
    <t>2594FA00244003</t>
  </si>
  <si>
    <t>2594FA00244004</t>
  </si>
  <si>
    <t>2594FA00244005</t>
  </si>
  <si>
    <t>2594FA00244006</t>
  </si>
  <si>
    <t>2594FA00244007</t>
  </si>
  <si>
    <t>2594FA00244008</t>
  </si>
  <si>
    <t>2594FA00244009</t>
  </si>
  <si>
    <t>2594FA00244010</t>
  </si>
  <si>
    <t>2594FA00244011</t>
  </si>
  <si>
    <t>2594FA00244012</t>
  </si>
  <si>
    <t>2594FA00244013</t>
  </si>
  <si>
    <t>2594FA00244014</t>
  </si>
  <si>
    <t>2594FA00244015</t>
  </si>
  <si>
    <t>2594FA00244016</t>
  </si>
  <si>
    <t>2594FA00244017</t>
  </si>
  <si>
    <t>2594FA00244018</t>
  </si>
  <si>
    <t>2594FA00244019</t>
  </si>
  <si>
    <t>2594FA00244020</t>
  </si>
  <si>
    <t>2594FA00244021</t>
  </si>
  <si>
    <t>2594FA00244022</t>
  </si>
  <si>
    <t>2594FA00244023</t>
  </si>
  <si>
    <t>2594FA00244024</t>
  </si>
  <si>
    <t>2594FA002440GN</t>
  </si>
  <si>
    <t>F.FARMÀCIA GN</t>
  </si>
  <si>
    <t>2595FA00245000</t>
  </si>
  <si>
    <t>DP.PRODUC.NAT.BIO.VE</t>
  </si>
  <si>
    <t>2595FA00245001</t>
  </si>
  <si>
    <t>EDAFOLOGIA</t>
  </si>
  <si>
    <t>2595FA00245002</t>
  </si>
  <si>
    <t>2595FA00245003</t>
  </si>
  <si>
    <t>2595FA00246000</t>
  </si>
  <si>
    <t>DP.MICROB.PARASI.SAN</t>
  </si>
  <si>
    <t>2595FA00246001</t>
  </si>
  <si>
    <t>UNITAT PARASITOLOGIA</t>
  </si>
  <si>
    <t>2595FA00246012</t>
  </si>
  <si>
    <t>DRA. MONTOLIU</t>
  </si>
  <si>
    <t>2595FA00246013</t>
  </si>
  <si>
    <t>GRUP PORTÚS/GÀLLEGO</t>
  </si>
  <si>
    <t>2595FA00246014</t>
  </si>
  <si>
    <t>Dr. JORDI MIQUEL</t>
  </si>
  <si>
    <t>2595FA00246015</t>
  </si>
  <si>
    <t>DRA. OLGA GONZÀLEZ</t>
  </si>
  <si>
    <t>2595FA00246016</t>
  </si>
  <si>
    <t>DRA. GRACENEZ</t>
  </si>
  <si>
    <t>2595FA00246017</t>
  </si>
  <si>
    <t>DR. JORDI TORRES</t>
  </si>
  <si>
    <t>2595FA00246018</t>
  </si>
  <si>
    <t>DR. CARLES FELIU</t>
  </si>
  <si>
    <t>2595FA00246019</t>
  </si>
  <si>
    <t>DRA. MAGDAL. ALCOVER</t>
  </si>
  <si>
    <t>2595FA00246020</t>
  </si>
  <si>
    <t>DRA. MERCEDES VILLA</t>
  </si>
  <si>
    <t>2595FA00246021</t>
  </si>
  <si>
    <t>DR. ALEXIS RIBAS</t>
  </si>
  <si>
    <t>2595FA00246022</t>
  </si>
  <si>
    <t>DRA. ROSER FISA</t>
  </si>
  <si>
    <t>2595FA00246023</t>
  </si>
  <si>
    <t>DRA. CRISTINA RIERA</t>
  </si>
  <si>
    <t>2595FA00246024</t>
  </si>
  <si>
    <t>DRA. GÀLLEGO</t>
  </si>
  <si>
    <t>2595FA00246025</t>
  </si>
  <si>
    <t>DRA. LAURA INIESTA</t>
  </si>
  <si>
    <t>2595FA00246099</t>
  </si>
  <si>
    <t>DP.FARMACO.QUI.TERAP</t>
  </si>
  <si>
    <t>2595FA00247001</t>
  </si>
  <si>
    <t>Director Departament</t>
  </si>
  <si>
    <t>2595FA00247002</t>
  </si>
  <si>
    <t>FARMACOL.FARMACOGNOS</t>
  </si>
  <si>
    <t>2595FA00247004</t>
  </si>
  <si>
    <t>QUÍMICA ORGÀNICA</t>
  </si>
  <si>
    <t>2595FA00247005</t>
  </si>
  <si>
    <t>PRÀCTIQUES</t>
  </si>
  <si>
    <t>2595FA00247006</t>
  </si>
  <si>
    <t>QUÍMICA FARMACÈUTICA</t>
  </si>
  <si>
    <t>2595FA002470GN</t>
  </si>
  <si>
    <t>2595FA00249000</t>
  </si>
  <si>
    <t>DP.BIOQ/BIO.MOL(FAR)</t>
  </si>
  <si>
    <t>2595FA00251000</t>
  </si>
  <si>
    <t>DP.FISIOLOGIA(FARMA)</t>
  </si>
  <si>
    <t>2595FA00252000</t>
  </si>
  <si>
    <t>DP.NUTRICIÓ BROMATO.</t>
  </si>
  <si>
    <t>2595FA00253000</t>
  </si>
  <si>
    <t>DP.FÀRMACIA TEC.FARM</t>
  </si>
  <si>
    <t>2595FA00254000</t>
  </si>
  <si>
    <t>DP.FISICOQUÍMICA</t>
  </si>
  <si>
    <t>DEP.NUTRICIÓ, CC.DE</t>
  </si>
  <si>
    <t>2595FA02034001</t>
  </si>
  <si>
    <t>2595FA02034002</t>
  </si>
  <si>
    <t>2595FA02034003</t>
  </si>
  <si>
    <t>2595FA02034004</t>
  </si>
  <si>
    <t>2595FA02034005</t>
  </si>
  <si>
    <t>2595FA02034006</t>
  </si>
  <si>
    <t>2595FA02034007</t>
  </si>
  <si>
    <t>2595FA02034008</t>
  </si>
  <si>
    <t>2595FA020340GN</t>
  </si>
  <si>
    <t>DEP. BIOQ. I FISIOLO</t>
  </si>
  <si>
    <t>2595FA02035001</t>
  </si>
  <si>
    <t>SECCIÓ BBM</t>
  </si>
  <si>
    <t>SECCIÓ FISIOLOGIA</t>
  </si>
  <si>
    <t>2595FA02035003</t>
  </si>
  <si>
    <t>2595FA02035004</t>
  </si>
  <si>
    <t>2595FA02035005</t>
  </si>
  <si>
    <t>2595FA02035006</t>
  </si>
  <si>
    <t>2595FA02035007</t>
  </si>
  <si>
    <t>2595FA02035008</t>
  </si>
  <si>
    <t>2595FA02035009</t>
  </si>
  <si>
    <t>2595FA02035011</t>
  </si>
  <si>
    <t>CARME CAELLES: PRESS</t>
  </si>
  <si>
    <t>2595FA02035021</t>
  </si>
  <si>
    <t>LB,JB,RG: PRES.PROF.</t>
  </si>
  <si>
    <t>2595FA02035031</t>
  </si>
  <si>
    <t>AF, MA: PRES.PROF18</t>
  </si>
  <si>
    <t>2595FA02035041</t>
  </si>
  <si>
    <t>DS,LH: PRES.PROF.18</t>
  </si>
  <si>
    <t>2595FA02035051</t>
  </si>
  <si>
    <t>AT: PRESS PROF 18</t>
  </si>
  <si>
    <t>2595FA02035061</t>
  </si>
  <si>
    <t>GN: PRESS. PROF. 18</t>
  </si>
  <si>
    <t>2595FA02035071</t>
  </si>
  <si>
    <t>IM: PRESS. PROF. 18</t>
  </si>
  <si>
    <t>2595FA02035081</t>
  </si>
  <si>
    <t>CC,VN: PRES.PROF.18</t>
  </si>
  <si>
    <t>2595FA02035091</t>
  </si>
  <si>
    <t>Montserrat Arró</t>
  </si>
  <si>
    <t>2595FA020350GN</t>
  </si>
  <si>
    <t>DEP. FARMÀCIA I TEC</t>
  </si>
  <si>
    <t>Secció Tecnologia</t>
  </si>
  <si>
    <t>2595FA02036002</t>
  </si>
  <si>
    <t>Secció Fisicoquímica</t>
  </si>
  <si>
    <t>2595FA02036003</t>
  </si>
  <si>
    <t>2595FA02036004</t>
  </si>
  <si>
    <t>2595FA02036005</t>
  </si>
  <si>
    <t>2595FA020360GN</t>
  </si>
  <si>
    <t>DEP. BIOL. SANITAT</t>
  </si>
  <si>
    <t>2595FA02037001</t>
  </si>
  <si>
    <t>SD SAN.AMB. I EDAFOL</t>
  </si>
  <si>
    <t>2595FA02037002</t>
  </si>
  <si>
    <t>SD FISIOLOGIA VEGET</t>
  </si>
  <si>
    <t>2595FA02037003</t>
  </si>
  <si>
    <t>SD BOTÀNICA</t>
  </si>
  <si>
    <t>2595FA02037004</t>
  </si>
  <si>
    <t>SD PARASITOLOGIA</t>
  </si>
  <si>
    <t>2595FA02037005</t>
  </si>
  <si>
    <t>SD MICROBIOLOGIA</t>
  </si>
  <si>
    <t>2595FA02037006</t>
  </si>
  <si>
    <t>BECA ALIMENTS - MICR</t>
  </si>
  <si>
    <t>2595FA02037007</t>
  </si>
  <si>
    <t>DRA. ISABEL MONTOLIU</t>
  </si>
  <si>
    <t>2595FA02037008</t>
  </si>
  <si>
    <t>MONTSERRAT GALLEGO</t>
  </si>
  <si>
    <t>2595FA02037009</t>
  </si>
  <si>
    <t>JORDI MIQUEL</t>
  </si>
  <si>
    <t>2595FA02037010</t>
  </si>
  <si>
    <t>CRISTINA BALLART</t>
  </si>
  <si>
    <t>2595FA02037011</t>
  </si>
  <si>
    <t>MERCEDES GRACENEA</t>
  </si>
  <si>
    <t>2595FA02037012</t>
  </si>
  <si>
    <t>XAVI ROCA</t>
  </si>
  <si>
    <t>2595FA02037013</t>
  </si>
  <si>
    <t>DIANA BERENGUER</t>
  </si>
  <si>
    <t>2595FA02037014</t>
  </si>
  <si>
    <t>MAGDA ALCOVER</t>
  </si>
  <si>
    <t>2595FA02037015</t>
  </si>
  <si>
    <t>MERCEDES VILLA</t>
  </si>
  <si>
    <t>2595FA02037016</t>
  </si>
  <si>
    <t>ALEXIS RIBAS</t>
  </si>
  <si>
    <t>2595FA02037017</t>
  </si>
  <si>
    <t>ROSER FISA</t>
  </si>
  <si>
    <t>2595FA02037018</t>
  </si>
  <si>
    <t>CRISTINA RIERA</t>
  </si>
  <si>
    <t>2595FA02037019</t>
  </si>
  <si>
    <t>LAURA INIESTA</t>
  </si>
  <si>
    <t>2595FA02037020</t>
  </si>
  <si>
    <t>MICRO-RECERCA</t>
  </si>
  <si>
    <t>2595FA02037021</t>
  </si>
  <si>
    <t>2595FA02037022</t>
  </si>
  <si>
    <t>2595FA02037023</t>
  </si>
  <si>
    <t>2595FA02037024</t>
  </si>
  <si>
    <t>2595FA02037025</t>
  </si>
  <si>
    <t>2595FA02037026</t>
  </si>
  <si>
    <t>2595FA02037027</t>
  </si>
  <si>
    <t>ALCOVER-ACCES OBERT</t>
  </si>
  <si>
    <t>2595FA020370GN</t>
  </si>
  <si>
    <t>2596FA01673000</t>
  </si>
  <si>
    <t>I.REC.NUTR.SEG.ALIM.</t>
  </si>
  <si>
    <t>2596FA01673001</t>
  </si>
  <si>
    <t>2596FA01673002</t>
  </si>
  <si>
    <t>2596FA01673003</t>
  </si>
  <si>
    <t>2596FA01673004</t>
  </si>
  <si>
    <t>2596FA01673005</t>
  </si>
  <si>
    <t>2596FA01673006</t>
  </si>
  <si>
    <t>2596FA01673007</t>
  </si>
  <si>
    <t>2596FA01673008</t>
  </si>
  <si>
    <t>2596FA01673009</t>
  </si>
  <si>
    <t>2596FA01673010</t>
  </si>
  <si>
    <t>2596FA01673011</t>
  </si>
  <si>
    <t>2596FA01673012</t>
  </si>
  <si>
    <t>2596FA016730GN</t>
  </si>
  <si>
    <t>2596FA01675000</t>
  </si>
  <si>
    <t>2596FA01675001</t>
  </si>
  <si>
    <t>2596FA01675002</t>
  </si>
  <si>
    <t>2596FA01675003</t>
  </si>
  <si>
    <t>2596FA01675004</t>
  </si>
  <si>
    <t>2596FA01675005</t>
  </si>
  <si>
    <t>2596FA016750GN</t>
  </si>
  <si>
    <t>260300002560GN</t>
  </si>
  <si>
    <t>ADM. MEDICINA GN</t>
  </si>
  <si>
    <t>S.DISSECCIÓ MEDICINA</t>
  </si>
  <si>
    <t>2604CS017780GN</t>
  </si>
  <si>
    <t>2604CS01779000</t>
  </si>
  <si>
    <t>ESC.MEDICINA ESPORT</t>
  </si>
  <si>
    <t>2604CS017790GN</t>
  </si>
  <si>
    <t>UFIR MEDICINA CLINIC</t>
  </si>
  <si>
    <t>2604CS020940GN</t>
  </si>
  <si>
    <t>2604ME00260000</t>
  </si>
  <si>
    <t>F.MEDICINA</t>
  </si>
  <si>
    <t>2604ME00260001</t>
  </si>
  <si>
    <t>ESCOLA DE INFERMERIA</t>
  </si>
  <si>
    <t>2604ME00260002</t>
  </si>
  <si>
    <t>PROG. DOCTORAT MED.</t>
  </si>
  <si>
    <t>2604ME00260003</t>
  </si>
  <si>
    <t>GRAUS</t>
  </si>
  <si>
    <t>2604ME00260004</t>
  </si>
  <si>
    <t>M/Cures Pal.liatives</t>
  </si>
  <si>
    <t>2604ME00260005</t>
  </si>
  <si>
    <t>M/Donació.Transp.Org</t>
  </si>
  <si>
    <t>2604ME00260006</t>
  </si>
  <si>
    <t>M/Medic.Respiratoria</t>
  </si>
  <si>
    <t>2604ME00260007</t>
  </si>
  <si>
    <t>M/Med.Translacional</t>
  </si>
  <si>
    <t>2604ME00260008</t>
  </si>
  <si>
    <t>M/Salut Internaciona</t>
  </si>
  <si>
    <t>2604ME01778000</t>
  </si>
  <si>
    <t>2604ME01779000</t>
  </si>
  <si>
    <t>DEPT. BIOMEDICINA</t>
  </si>
  <si>
    <t>2605CS020790GN</t>
  </si>
  <si>
    <t>DEPT. BIOMEDICINA GN</t>
  </si>
  <si>
    <t>DEP. FONAMENTS CLIN</t>
  </si>
  <si>
    <t>2605CS020800GN</t>
  </si>
  <si>
    <t>DEP. MEDICINA-CLÍNIC</t>
  </si>
  <si>
    <t>2605CS020810GN</t>
  </si>
  <si>
    <t>DEP. CIRURGIA I E.M.</t>
  </si>
  <si>
    <t>2605CS020820GN</t>
  </si>
  <si>
    <t>DP.BIO.CEL IMM NEURO</t>
  </si>
  <si>
    <t>2605ME00263000</t>
  </si>
  <si>
    <t>DP.MEDICINA</t>
  </si>
  <si>
    <t>2605ME00264000</t>
  </si>
  <si>
    <t>DP.CIRUGIA/ESPE.QUIR</t>
  </si>
  <si>
    <t>2605ME00265000</t>
  </si>
  <si>
    <t>DP.OBST.GIN.PED RAD</t>
  </si>
  <si>
    <t>2605ME00266000</t>
  </si>
  <si>
    <t>DP.PSIQUI.PSICO.C.</t>
  </si>
  <si>
    <t>2605ME00267000</t>
  </si>
  <si>
    <t>DP.SALUT PÚBLICA</t>
  </si>
  <si>
    <t>2605ME00268000</t>
  </si>
  <si>
    <t>DP.CIÈNC.FISIOLÒG. I</t>
  </si>
  <si>
    <t>2605ME01613000</t>
  </si>
  <si>
    <t>DP.ANA PAT,FARMA MIC</t>
  </si>
  <si>
    <t>2605ME01613001</t>
  </si>
  <si>
    <t>ANATOMIA PATOLÒGICA</t>
  </si>
  <si>
    <t>2605ME01613002</t>
  </si>
  <si>
    <t>FARMACOLOGIA</t>
  </si>
  <si>
    <t>2605ME01613003</t>
  </si>
  <si>
    <t>MICROBIOLOGIA</t>
  </si>
  <si>
    <t>2605ME02079000</t>
  </si>
  <si>
    <t>DEP. BIOMEDICINA</t>
  </si>
  <si>
    <t>2605ME02080000</t>
  </si>
  <si>
    <t>2605ME02081000</t>
  </si>
  <si>
    <t>2605ME02082000</t>
  </si>
  <si>
    <t>INT.DE NEUROCIÈNCIES</t>
  </si>
  <si>
    <t>2606CS017040GN</t>
  </si>
  <si>
    <t>INT.DE NEUROCIÈNC GN</t>
  </si>
  <si>
    <t>261300002710GN</t>
  </si>
  <si>
    <t>ADM. BELLVITGE GN</t>
  </si>
  <si>
    <t>261300002760GN</t>
  </si>
  <si>
    <t>UFIR PODOLOGIA</t>
  </si>
  <si>
    <t>2614CS02083001</t>
  </si>
  <si>
    <t>UFIR PODOLOGIA/AJUTS</t>
  </si>
  <si>
    <t>2614CS020830GN</t>
  </si>
  <si>
    <t>UFIR PODOLOGIA GN</t>
  </si>
  <si>
    <t>UFIR MEDICINA BELLV.</t>
  </si>
  <si>
    <t>2614CS020950GN</t>
  </si>
  <si>
    <t>UFIR INFERMERIA</t>
  </si>
  <si>
    <t>2614CS02096001</t>
  </si>
  <si>
    <t>UFIR INFERMERIA/AJUT</t>
  </si>
  <si>
    <t>2614CS020960GN</t>
  </si>
  <si>
    <t>UFIR INFERMERIA GN</t>
  </si>
  <si>
    <t>UFIR ODONTOLOGIA</t>
  </si>
  <si>
    <t>2614CS02097001</t>
  </si>
  <si>
    <t>UFIR ODONT./AJUTS</t>
  </si>
  <si>
    <t>2614CS020970GN</t>
  </si>
  <si>
    <t>UFIR ODONTOLOGIA GN</t>
  </si>
  <si>
    <t>2614IN00278000</t>
  </si>
  <si>
    <t>EU INFERMERIA</t>
  </si>
  <si>
    <t>2614IN00278001</t>
  </si>
  <si>
    <t>EU INFERMERIA/AJUTS</t>
  </si>
  <si>
    <t>2614IN01782000</t>
  </si>
  <si>
    <t>ESPEC.INFERMERIA</t>
  </si>
  <si>
    <t>2614IN01782001</t>
  </si>
  <si>
    <t>LLEVADORES</t>
  </si>
  <si>
    <t>2614IN01782002</t>
  </si>
  <si>
    <t>SALUT MENTAL</t>
  </si>
  <si>
    <t>2614ME01790000</t>
  </si>
  <si>
    <t>2614OD00277000</t>
  </si>
  <si>
    <t>F.ODONTOLOGIA</t>
  </si>
  <si>
    <t>2614OD00277001</t>
  </si>
  <si>
    <t>F.ODONTOLOGIA/AJUTS</t>
  </si>
  <si>
    <t>DEP. CC. FISIOLOGIQU</t>
  </si>
  <si>
    <t>2615CS002790GN</t>
  </si>
  <si>
    <t>DP.ONTOSTOMATOLOGIA</t>
  </si>
  <si>
    <t>2615CS00280001</t>
  </si>
  <si>
    <t>DEPT.ODONTO-PRACTIQU</t>
  </si>
  <si>
    <t>2615CS002800GN</t>
  </si>
  <si>
    <t>DP.INFERM.FONA.MEDIC</t>
  </si>
  <si>
    <t>2615CS00281001</t>
  </si>
  <si>
    <t>DIFMQ-AC</t>
  </si>
  <si>
    <t>2615CS002810GN</t>
  </si>
  <si>
    <t>DP.INFERM.SA.P.SM.MI</t>
  </si>
  <si>
    <t>2615CS002820GN</t>
  </si>
  <si>
    <t>DP.CIÈNC. CLÍNIQUES</t>
  </si>
  <si>
    <t>SEC.DP.PODOLOGIA</t>
  </si>
  <si>
    <t>2615CS008770GN</t>
  </si>
  <si>
    <t>DP.PATOL.I TERP.EXP.</t>
  </si>
  <si>
    <t>2615CS008850GN</t>
  </si>
  <si>
    <t>2615IN00281000</t>
  </si>
  <si>
    <t>2615IN00281001</t>
  </si>
  <si>
    <t>2615IN00282000</t>
  </si>
  <si>
    <t>2615IN00283000</t>
  </si>
  <si>
    <t>DP.PODOLOGIA</t>
  </si>
  <si>
    <t>2615IN00608000</t>
  </si>
  <si>
    <t>U.LLEVADORES</t>
  </si>
  <si>
    <t>2615ME00279000</t>
  </si>
  <si>
    <t>2615ME00877000</t>
  </si>
  <si>
    <t>2615ME00885000</t>
  </si>
  <si>
    <t>2615OD00280000</t>
  </si>
  <si>
    <t>DPODONTOSTOMATOLOGIA</t>
  </si>
  <si>
    <t>2615OD00280001</t>
  </si>
  <si>
    <t>DPODONTO/PRACTIQUES</t>
  </si>
  <si>
    <t>261600017830GN</t>
  </si>
  <si>
    <t>262300002850GN</t>
  </si>
  <si>
    <t>ADM. PSICOLOGIA GN</t>
  </si>
  <si>
    <t>262300002880GN</t>
  </si>
  <si>
    <t>OR.ADM.PSICOLOGIA GN</t>
  </si>
  <si>
    <t>262300002890GN</t>
  </si>
  <si>
    <t>CAMPUS DE MUNDET GN</t>
  </si>
  <si>
    <t>F.PSICOLOGIA</t>
  </si>
  <si>
    <t>2624PS00290001</t>
  </si>
  <si>
    <t>XARXA DINAMITZA LING</t>
  </si>
  <si>
    <t>2624PS00290002</t>
  </si>
  <si>
    <t>2624PS002900GN</t>
  </si>
  <si>
    <t>F.PSICOLOGIA GN</t>
  </si>
  <si>
    <t>2625PS00291000</t>
  </si>
  <si>
    <t>DP.METODO.CIÈN.COMPO</t>
  </si>
  <si>
    <t>2625PS00292000</t>
  </si>
  <si>
    <t>DP.PERSONA.AVAL.T.P.</t>
  </si>
  <si>
    <t>2625PS00293000</t>
  </si>
  <si>
    <t>DP.PSICOLOGIA BÀSICA</t>
  </si>
  <si>
    <t>2625PS00294000</t>
  </si>
  <si>
    <t>DP.PSICOLOGIA SOCIAL</t>
  </si>
  <si>
    <t>2625PS00295000</t>
  </si>
  <si>
    <t>DP.PSICO.EVOLU.EDUCA</t>
  </si>
  <si>
    <t>DEP. COGNIC. DES.P.E</t>
  </si>
  <si>
    <t>2625PS020840GN</t>
  </si>
  <si>
    <t>DEP. PSICOLOGIA CLÍN</t>
  </si>
  <si>
    <t>2625PS02085001</t>
  </si>
  <si>
    <t>DEP. PSICOL.CLININCA</t>
  </si>
  <si>
    <t>2625PS020850GN</t>
  </si>
  <si>
    <t>2625PS02086000</t>
  </si>
  <si>
    <t>DEP. PSICOL. SOCIAL</t>
  </si>
  <si>
    <t>2625PS02086001</t>
  </si>
  <si>
    <t>2625PS02086002</t>
  </si>
  <si>
    <t>2625PS020860GN</t>
  </si>
  <si>
    <t>2626PS01701000</t>
  </si>
  <si>
    <t>CR EN PRIMATS</t>
  </si>
  <si>
    <t>2626PS017010GN</t>
  </si>
  <si>
    <t>CR EN PRIMATS GN</t>
  </si>
  <si>
    <t>2626PS01704000</t>
  </si>
  <si>
    <t>2626PS017040GN</t>
  </si>
  <si>
    <t>263300002970GN</t>
  </si>
  <si>
    <t>263300003010GN</t>
  </si>
  <si>
    <t>OR.ADM.EDUCACIO.GN</t>
  </si>
  <si>
    <t>F.EDUCACIÓ</t>
  </si>
  <si>
    <t>2634ED019000GN</t>
  </si>
  <si>
    <t>F.EDUCACIÓ GN</t>
  </si>
  <si>
    <t>2634FP00303000</t>
  </si>
  <si>
    <t>F.FORMAC. PROFESSORA</t>
  </si>
  <si>
    <t>2634PE00302000</t>
  </si>
  <si>
    <t>F.PEDAGOGIA</t>
  </si>
  <si>
    <t>2634PE00302001</t>
  </si>
  <si>
    <t>PRACTICUM</t>
  </si>
  <si>
    <t>2634PE00302002</t>
  </si>
  <si>
    <t>ACTIV.EDUCATIVES, CU</t>
  </si>
  <si>
    <t>2634TS00304000</t>
  </si>
  <si>
    <t>SED ENSENYTREBALL SO</t>
  </si>
  <si>
    <t>2634TS003040GN</t>
  </si>
  <si>
    <t>DP.MÈT.INV.DIAG.EDU.</t>
  </si>
  <si>
    <t>2635ED003050GN</t>
  </si>
  <si>
    <t>DP.T H EDUCACIÓ</t>
  </si>
  <si>
    <t>2635ED003060GN</t>
  </si>
  <si>
    <t>DP.DIDÀCT.ORG.EDU</t>
  </si>
  <si>
    <t>2635ED003070GN</t>
  </si>
  <si>
    <t>2635ED00308000</t>
  </si>
  <si>
    <t>DP.DIDÀCT.CIÈN.EX.MA</t>
  </si>
  <si>
    <t>2635ED00309000</t>
  </si>
  <si>
    <t>DP.DIDÀCT.LLENGU.LIT</t>
  </si>
  <si>
    <t>2635ED00310000</t>
  </si>
  <si>
    <t>DP.DIDÀCT.CIÈN.SOCIA</t>
  </si>
  <si>
    <t>2635ED00311000</t>
  </si>
  <si>
    <t>DP.DIDÀCT.EXPRE.MU.C</t>
  </si>
  <si>
    <t>2635ED00312000</t>
  </si>
  <si>
    <t>DP.DIDÀCT.EDUC.VI.PL</t>
  </si>
  <si>
    <t>2635ED01627000</t>
  </si>
  <si>
    <t>DP.TREB.SOC.SER.SOC.</t>
  </si>
  <si>
    <t>2635ED016270GN</t>
  </si>
  <si>
    <t>DEP. ED.LING, CC.EXP</t>
  </si>
  <si>
    <t>2635ED02022001</t>
  </si>
  <si>
    <t>2635ED02022002</t>
  </si>
  <si>
    <t>2635ED02022003</t>
  </si>
  <si>
    <t>2635ED02022004</t>
  </si>
  <si>
    <t>2635ED02022030</t>
  </si>
  <si>
    <t>2635ED020220GN</t>
  </si>
  <si>
    <t>DEPT.DIDÀCTIQUES APL</t>
  </si>
  <si>
    <t>2635ED02023001</t>
  </si>
  <si>
    <t>DCS</t>
  </si>
  <si>
    <t>2635ED02023002</t>
  </si>
  <si>
    <t>DEMC</t>
  </si>
  <si>
    <t>2635ED02023003</t>
  </si>
  <si>
    <t>DEVP</t>
  </si>
  <si>
    <t>2635ED02023004</t>
  </si>
  <si>
    <t>EF</t>
  </si>
  <si>
    <t>2635ED02023005</t>
  </si>
  <si>
    <t>EM</t>
  </si>
  <si>
    <t>2635ED020230GN</t>
  </si>
  <si>
    <t>UFR TREBALL SOCIAL</t>
  </si>
  <si>
    <t>2635ED020240GN</t>
  </si>
  <si>
    <t>UFR TREBALL SOCIAL G</t>
  </si>
  <si>
    <t>2635FP00308000</t>
  </si>
  <si>
    <t>2635FP00309000</t>
  </si>
  <si>
    <t>2635FP00310000</t>
  </si>
  <si>
    <t>2635FP00311000</t>
  </si>
  <si>
    <t>2635FP00312000</t>
  </si>
  <si>
    <t>2635PE00305000</t>
  </si>
  <si>
    <t>2635PE00306000</t>
  </si>
  <si>
    <t>2635PE00307000</t>
  </si>
  <si>
    <t>2635PE01627000</t>
  </si>
  <si>
    <t>263600017840GN</t>
  </si>
  <si>
    <t>2636ED02100000</t>
  </si>
  <si>
    <t>INST.REC.EDUCACIO</t>
  </si>
  <si>
    <t>2636ED021000GN</t>
  </si>
  <si>
    <t>INST.REC.EDUCACIO GN</t>
  </si>
  <si>
    <t>2636ED02167000</t>
  </si>
  <si>
    <t>OBS.INT.PROF.DOCENT</t>
  </si>
  <si>
    <t>2636ED02183000</t>
  </si>
  <si>
    <t>OBS.INT.PEDAG.HOSPIT</t>
  </si>
  <si>
    <t>2636ED021830GN</t>
  </si>
  <si>
    <t>OBS.IN.PEDAG.HOSP GN</t>
  </si>
  <si>
    <t>264300003140GN</t>
  </si>
  <si>
    <t>264300003180GN</t>
  </si>
  <si>
    <t>CAMPUS DE SANTS GN</t>
  </si>
  <si>
    <t>F. INFORMACIÓ I MITJ</t>
  </si>
  <si>
    <t>2644BB00319001</t>
  </si>
  <si>
    <t>OFICINA DE RECERCA</t>
  </si>
  <si>
    <t>2644BB003190GN</t>
  </si>
  <si>
    <t>DP.BIBLIOTE.DOCUMENT</t>
  </si>
  <si>
    <t>2645BB00320002</t>
  </si>
  <si>
    <t>Biblioteconomia</t>
  </si>
  <si>
    <t>2645BB003200GN</t>
  </si>
  <si>
    <t>264600017850GN</t>
  </si>
  <si>
    <t>CR INF.COMUNIC. CULT</t>
  </si>
  <si>
    <t>2646BB021630GN</t>
  </si>
  <si>
    <t>265300001330GN</t>
  </si>
  <si>
    <t>265300001360GN</t>
  </si>
  <si>
    <t>F.ECONOMIA EMPRESA</t>
  </si>
  <si>
    <t>2654EC001370GN</t>
  </si>
  <si>
    <t>2655EC00138000</t>
  </si>
  <si>
    <t>DP.H INSTITUCIO ECO</t>
  </si>
  <si>
    <t>2655EC00139000</t>
  </si>
  <si>
    <t>DP.TEORIA ECONÒMICA</t>
  </si>
  <si>
    <t>2655EC00140000</t>
  </si>
  <si>
    <t>DP.POLITI.ECO.E.E.M.</t>
  </si>
  <si>
    <t>DP.MATEMÀ.ECONÒ.F.A.</t>
  </si>
  <si>
    <t>2655EC001420GN</t>
  </si>
  <si>
    <t>2655EC00143000</t>
  </si>
  <si>
    <t>DP.COMPTABILITAT</t>
  </si>
  <si>
    <t>2655EC00144000</t>
  </si>
  <si>
    <t>DP.ECONO.ORGA.EMPRES</t>
  </si>
  <si>
    <t>2655EC00145000</t>
  </si>
  <si>
    <t>DP.ECONOME.EST.E.ESP</t>
  </si>
  <si>
    <t>2655EC00146000</t>
  </si>
  <si>
    <t>DP.T SOC.FILOS.DMCS</t>
  </si>
  <si>
    <t>2655EC00147000</t>
  </si>
  <si>
    <t>DP.SOCIOLO.ANA.ORGA.</t>
  </si>
  <si>
    <t>2655EC00911000</t>
  </si>
  <si>
    <t>DP.ECON.PUBL.,E.POL</t>
  </si>
  <si>
    <t>2655EC00911001</t>
  </si>
  <si>
    <t>Càtedra UB-Telefonic</t>
  </si>
  <si>
    <t>DEP. HIST.ECON, INST</t>
  </si>
  <si>
    <t>2655EC020090GN</t>
  </si>
  <si>
    <t>DEP.HIST.ECON, INST</t>
  </si>
  <si>
    <t>DEP.ECON, ESTAD, E.A</t>
  </si>
  <si>
    <t>2655EC02010002</t>
  </si>
  <si>
    <t>2655EC02010004</t>
  </si>
  <si>
    <t>2655EC020100GN</t>
  </si>
  <si>
    <t>DEP. ECONOMIA</t>
  </si>
  <si>
    <t>2655EC02011001</t>
  </si>
  <si>
    <t>2655EC02011002</t>
  </si>
  <si>
    <t>2655EC02011003</t>
  </si>
  <si>
    <t>CAT.SMART CITIES VIL</t>
  </si>
  <si>
    <t>2655EC020110GN</t>
  </si>
  <si>
    <t>DEP. ECONOMIA GN</t>
  </si>
  <si>
    <t>DEP. DE SOCIOLOGIA</t>
  </si>
  <si>
    <t>2655EC020120GN</t>
  </si>
  <si>
    <t>DEP. D'EMPRESA</t>
  </si>
  <si>
    <t>2655EC020130GN</t>
  </si>
  <si>
    <t>2656EC00148000</t>
  </si>
  <si>
    <t>CR ECON. BENESTAR</t>
  </si>
  <si>
    <t>2656EC001480GN</t>
  </si>
  <si>
    <t>2656EC00149000</t>
  </si>
  <si>
    <t>CR FEDER/FISC I E.R.</t>
  </si>
  <si>
    <t>2656EC001490GN</t>
  </si>
  <si>
    <t>2656EC00150000</t>
  </si>
  <si>
    <t>CR ECON.REG.INTER.R.</t>
  </si>
  <si>
    <t>2656EC001500GN</t>
  </si>
  <si>
    <t>2656EC00721000</t>
  </si>
  <si>
    <t>CÀTEDRA EMPRESA</t>
  </si>
  <si>
    <t>2656EC007210GN</t>
  </si>
  <si>
    <t>CÀTEDRA EMPRESA GN</t>
  </si>
  <si>
    <t>2656EC01601000</t>
  </si>
  <si>
    <t>C.ESTUDIS A.CAPMANY</t>
  </si>
  <si>
    <t>2656EC016010GN</t>
  </si>
  <si>
    <t>2656EC01679000</t>
  </si>
  <si>
    <t>IREA INSTITUT</t>
  </si>
  <si>
    <t>2656EC01679002</t>
  </si>
  <si>
    <t>RISC EN FINANCES I A</t>
  </si>
  <si>
    <t>2656EC01679003</t>
  </si>
  <si>
    <t>GRUP RECERCA AQR</t>
  </si>
  <si>
    <t>2656EC01679004</t>
  </si>
  <si>
    <t>2656EC016790GN</t>
  </si>
  <si>
    <t>IIREA INSTITUT</t>
  </si>
  <si>
    <t>2656EC01816000</t>
  </si>
  <si>
    <t>CÀT.PASCUAL MARAGALL</t>
  </si>
  <si>
    <t>2656EC018160GN</t>
  </si>
  <si>
    <t>2656EC01929000</t>
  </si>
  <si>
    <t>CÀTEDRA ICEA-UB</t>
  </si>
  <si>
    <t>2656EC019290GN</t>
  </si>
  <si>
    <t>2656EC02102000</t>
  </si>
  <si>
    <t>BEAT INSTITUT</t>
  </si>
  <si>
    <t>2656EC021020GN</t>
  </si>
  <si>
    <t>IBEAT INST.</t>
  </si>
  <si>
    <t>2656EC02157000</t>
  </si>
  <si>
    <t>OBSERV.ANAL AV.POL</t>
  </si>
  <si>
    <t>2656EC021570GN</t>
  </si>
  <si>
    <t>2656EC02195000</t>
  </si>
  <si>
    <t>OBS.SIST.EUR.PREV.SO</t>
  </si>
  <si>
    <t>2656EC021950GN</t>
  </si>
  <si>
    <t>OBS.SIST.EUR.PREV.GN</t>
  </si>
  <si>
    <t>2656EC02207000</t>
  </si>
  <si>
    <t>CAT.UB-LOGEVIT.INST.</t>
  </si>
  <si>
    <t>370800003220GN</t>
  </si>
  <si>
    <t>GERÈNCIA GN</t>
  </si>
  <si>
    <t>370800014850GN</t>
  </si>
  <si>
    <t>370800017130GN</t>
  </si>
  <si>
    <t>370800018250GN</t>
  </si>
  <si>
    <t>370800019330GN</t>
  </si>
  <si>
    <t>PARC  HUMANITATS GN</t>
  </si>
  <si>
    <t>371800003240GN</t>
  </si>
  <si>
    <t>D ÀREA RECERCA GN</t>
  </si>
  <si>
    <t>371800003260GN</t>
  </si>
  <si>
    <t>SERV.SUP.REC. GN</t>
  </si>
  <si>
    <t>371800003261GN</t>
  </si>
  <si>
    <t>371800016070GN</t>
  </si>
  <si>
    <t>OPIR PROJ.INT.REC GN</t>
  </si>
  <si>
    <t>371900003270GN</t>
  </si>
  <si>
    <t>371900003280GN</t>
  </si>
  <si>
    <t>371900003290GN</t>
  </si>
  <si>
    <t>CCIT-UB SCT GN</t>
  </si>
  <si>
    <t>371900007810GN</t>
  </si>
  <si>
    <t>ADM. CCIT-UB GN</t>
  </si>
  <si>
    <t>371900018240GN</t>
  </si>
  <si>
    <t>371900018260GN</t>
  </si>
  <si>
    <t>371900018270GN</t>
  </si>
  <si>
    <t>COM. I PROM. CCIT GN</t>
  </si>
  <si>
    <t>372900003310GN</t>
  </si>
  <si>
    <t>D ÀREA TIC GN</t>
  </si>
  <si>
    <t>373B0001735000</t>
  </si>
  <si>
    <t>3748000034700X</t>
  </si>
  <si>
    <t>374800003470GN</t>
  </si>
  <si>
    <t>374800003490GN</t>
  </si>
  <si>
    <t>PLANIFIC.ECO.PRES GN</t>
  </si>
  <si>
    <t>376800014430GN</t>
  </si>
  <si>
    <t>377800013280GN</t>
  </si>
  <si>
    <t>377800014930GN</t>
  </si>
  <si>
    <t>377800021930GN</t>
  </si>
  <si>
    <t>PROJ.INT.DOC.I MOB G</t>
  </si>
  <si>
    <t>378800013330GN</t>
  </si>
  <si>
    <t>ICE GN</t>
  </si>
  <si>
    <t>378800018230GN</t>
  </si>
  <si>
    <t>GESTIÓ ACCÉS-PAAU GN</t>
  </si>
  <si>
    <t>378900013440GN</t>
  </si>
  <si>
    <t>CRAI GN</t>
  </si>
  <si>
    <t>380800013330GN</t>
  </si>
  <si>
    <t>380B0001692000</t>
  </si>
  <si>
    <t>380B0001817000</t>
  </si>
  <si>
    <t>383800014380GN</t>
  </si>
  <si>
    <t>COMUNICACIÓ GN</t>
  </si>
  <si>
    <t>383800014390GN</t>
  </si>
  <si>
    <t>383800014400GN</t>
  </si>
  <si>
    <t>383800014430GN</t>
  </si>
  <si>
    <t>383800018300GN</t>
  </si>
  <si>
    <t>ENTORNS WEB GN</t>
  </si>
  <si>
    <t>383800018310GN</t>
  </si>
  <si>
    <t>383900017600GN</t>
  </si>
  <si>
    <t>ALUMNI UB GN</t>
  </si>
  <si>
    <t>383B0001870000</t>
  </si>
  <si>
    <t>384800013280GN</t>
  </si>
  <si>
    <t>384800015210GN</t>
  </si>
  <si>
    <t>384900004060GN</t>
  </si>
  <si>
    <t>384900014410GN</t>
  </si>
  <si>
    <t>PROJ ELS JULIOLS GN</t>
  </si>
  <si>
    <t>384900017170GN</t>
  </si>
  <si>
    <t>AUDIOVISUALS GN</t>
  </si>
  <si>
    <t>384900017190GN</t>
  </si>
  <si>
    <t>EIM GN</t>
  </si>
  <si>
    <t>384900017200GN</t>
  </si>
  <si>
    <t>ESTUDIS HISPÀNICS GN</t>
  </si>
  <si>
    <t>384900017220GN</t>
  </si>
  <si>
    <t>ESPORTS GN</t>
  </si>
  <si>
    <t>384900017600GN</t>
  </si>
  <si>
    <t>384900018210GN</t>
  </si>
  <si>
    <t>UNIV. EXPERIÈNCIA GN</t>
  </si>
  <si>
    <t>384900018430GN</t>
  </si>
  <si>
    <t>385B00014810GN</t>
  </si>
  <si>
    <t>385B0002175000</t>
  </si>
  <si>
    <t>385B0002176000</t>
  </si>
  <si>
    <t>ADM ELECTRÒNICA,GEST</t>
  </si>
  <si>
    <t>999Z00UB000000</t>
  </si>
  <si>
    <t>UNIV. BARCELONA</t>
  </si>
  <si>
    <t>999Z00UB001000</t>
  </si>
  <si>
    <t>UB - NÒMINES</t>
  </si>
  <si>
    <t>999Z00UB002000</t>
  </si>
  <si>
    <t>UB - PAG. ESPECIALS</t>
  </si>
  <si>
    <t>UB - INGRESSOS</t>
  </si>
  <si>
    <t>999Z00UB004000</t>
  </si>
  <si>
    <t>UB - PROVISIONS</t>
  </si>
  <si>
    <t>999Z00UB004001</t>
  </si>
  <si>
    <t>UB PROVISIONS PROJ</t>
  </si>
  <si>
    <t>999Z00UB004002</t>
  </si>
  <si>
    <t>PROVISIONS ARIS</t>
  </si>
  <si>
    <t>UB - DESPESES</t>
  </si>
  <si>
    <t>999Z00UB005001</t>
  </si>
  <si>
    <t>PART UB INGRESSOS</t>
  </si>
  <si>
    <t>999Z00UB006000</t>
  </si>
  <si>
    <t>UB - ROMANENTS</t>
  </si>
  <si>
    <t>999Z00UB007000</t>
  </si>
  <si>
    <t>AJUSTOS UB</t>
  </si>
  <si>
    <t>999Z00UB008000</t>
  </si>
  <si>
    <t>CONTINGENCIES I ALTR</t>
  </si>
  <si>
    <t>103112</t>
  </si>
  <si>
    <t>A08023780</t>
  </si>
  <si>
    <t>101055</t>
  </si>
  <si>
    <t>504993</t>
  </si>
  <si>
    <t>UNICANTINA 2006 SLU</t>
  </si>
  <si>
    <t>B64226822</t>
  </si>
  <si>
    <r>
      <t xml:space="preserve">registrades en el mes </t>
    </r>
    <r>
      <rPr>
        <b/>
        <sz val="10"/>
        <rFont val="Arial"/>
        <family val="2"/>
      </rPr>
      <t xml:space="preserve">d'abril de 2023 </t>
    </r>
    <r>
      <rPr>
        <sz val="10"/>
        <rFont val="Arial"/>
        <family val="2"/>
      </rPr>
      <t>per un import de</t>
    </r>
  </si>
  <si>
    <r>
      <t xml:space="preserve">registrades en el mes </t>
    </r>
    <r>
      <rPr>
        <b/>
        <sz val="10"/>
        <rFont val="Arial"/>
        <family val="2"/>
      </rPr>
      <t xml:space="preserve">de maig de 2023 </t>
    </r>
    <r>
      <rPr>
        <sz val="10"/>
        <rFont val="Arial"/>
        <family val="2"/>
      </rPr>
      <t>per un import de</t>
    </r>
  </si>
  <si>
    <t>505160</t>
  </si>
  <si>
    <t>102665</t>
  </si>
  <si>
    <t>A08677841</t>
  </si>
  <si>
    <t>4200326348</t>
  </si>
  <si>
    <r>
      <t xml:space="preserve">registrades en el mes </t>
    </r>
    <r>
      <rPr>
        <b/>
        <sz val="10"/>
        <rFont val="Arial"/>
        <family val="2"/>
      </rPr>
      <t xml:space="preserve">de juny de 2023 </t>
    </r>
    <r>
      <rPr>
        <sz val="10"/>
        <rFont val="Arial"/>
        <family val="2"/>
      </rPr>
      <t>per un import de</t>
    </r>
  </si>
  <si>
    <t>115062</t>
  </si>
  <si>
    <t>B67022327</t>
  </si>
  <si>
    <t>103263</t>
  </si>
  <si>
    <t>800025</t>
  </si>
  <si>
    <t>Q5850017D</t>
  </si>
  <si>
    <t>112903</t>
  </si>
  <si>
    <t>B67531632</t>
  </si>
  <si>
    <r>
      <t xml:space="preserve">registrades en el mes </t>
    </r>
    <r>
      <rPr>
        <b/>
        <sz val="10"/>
        <rFont val="Arial"/>
        <family val="2"/>
      </rPr>
      <t xml:space="preserve">de juliol de 2023 </t>
    </r>
    <r>
      <rPr>
        <sz val="10"/>
        <rFont val="Arial"/>
        <family val="2"/>
      </rPr>
      <t>per un import de</t>
    </r>
  </si>
  <si>
    <r>
      <t xml:space="preserve">registrades en el mes </t>
    </r>
    <r>
      <rPr>
        <b/>
        <sz val="10"/>
        <rFont val="Arial"/>
        <family val="2"/>
      </rPr>
      <t xml:space="preserve">d'agost de 2023 </t>
    </r>
    <r>
      <rPr>
        <sz val="10"/>
        <rFont val="Arial"/>
        <family val="2"/>
      </rPr>
      <t>per un import de</t>
    </r>
  </si>
  <si>
    <t>109401</t>
  </si>
  <si>
    <t>4100012915</t>
  </si>
  <si>
    <t>108272</t>
  </si>
  <si>
    <t>504950</t>
  </si>
  <si>
    <t>B63952295</t>
  </si>
  <si>
    <t>101418</t>
  </si>
  <si>
    <t>B62404850</t>
  </si>
  <si>
    <t>1G4</t>
  </si>
  <si>
    <r>
      <t xml:space="preserve">registrades en el mes </t>
    </r>
    <r>
      <rPr>
        <b/>
        <sz val="10"/>
        <rFont val="Arial"/>
        <family val="2"/>
      </rPr>
      <t xml:space="preserve">de setembre de 2023 </t>
    </r>
    <r>
      <rPr>
        <sz val="10"/>
        <rFont val="Arial"/>
        <family val="2"/>
      </rPr>
      <t>per un import de</t>
    </r>
  </si>
  <si>
    <r>
      <t xml:space="preserve">registrades en el mes </t>
    </r>
    <r>
      <rPr>
        <b/>
        <sz val="10"/>
        <rFont val="Arial"/>
        <family val="2"/>
      </rPr>
      <t xml:space="preserve">de octubre de 2023 </t>
    </r>
    <r>
      <rPr>
        <sz val="10"/>
        <rFont val="Arial"/>
        <family val="2"/>
      </rPr>
      <t>per un import de</t>
    </r>
  </si>
  <si>
    <t>102888</t>
  </si>
  <si>
    <t>102851</t>
  </si>
  <si>
    <t>A48202451</t>
  </si>
  <si>
    <t>102619</t>
  </si>
  <si>
    <t>102886</t>
  </si>
  <si>
    <t>505334</t>
  </si>
  <si>
    <t>B59460618</t>
  </si>
  <si>
    <t>102692</t>
  </si>
  <si>
    <t>A50578772</t>
  </si>
  <si>
    <r>
      <t xml:space="preserve">registrades en el mes </t>
    </r>
    <r>
      <rPr>
        <b/>
        <sz val="10"/>
        <rFont val="Arial"/>
        <family val="2"/>
      </rPr>
      <t xml:space="preserve">de novembre de 2023 </t>
    </r>
    <r>
      <rPr>
        <sz val="10"/>
        <rFont val="Arial"/>
        <family val="2"/>
      </rPr>
      <t>per un import de</t>
    </r>
  </si>
  <si>
    <r>
      <t xml:space="preserve">registrades en el mes </t>
    </r>
    <r>
      <rPr>
        <b/>
        <sz val="10"/>
        <rFont val="Arial"/>
        <family val="2"/>
      </rPr>
      <t xml:space="preserve">de desembre de 2023 </t>
    </r>
    <r>
      <rPr>
        <sz val="10"/>
        <rFont val="Arial"/>
        <family val="2"/>
      </rPr>
      <t>per un import de</t>
    </r>
  </si>
  <si>
    <t>505342</t>
  </si>
  <si>
    <t>112114</t>
  </si>
  <si>
    <t>G61421418</t>
  </si>
  <si>
    <t>102015</t>
  </si>
  <si>
    <t>B60152105</t>
  </si>
  <si>
    <t>103093</t>
  </si>
  <si>
    <t>A08799090</t>
  </si>
  <si>
    <t>OF. RECERCA BIOLOGIA</t>
  </si>
  <si>
    <t>2024</t>
  </si>
  <si>
    <t>1215445</t>
  </si>
  <si>
    <t>1215511</t>
  </si>
  <si>
    <t>Q0801214H</t>
  </si>
  <si>
    <t>800085</t>
  </si>
  <si>
    <t>1215320</t>
  </si>
  <si>
    <t>B87116885</t>
  </si>
  <si>
    <t>112375</t>
  </si>
  <si>
    <t>122</t>
  </si>
  <si>
    <t>111423</t>
  </si>
  <si>
    <t>100728</t>
  </si>
  <si>
    <t>4100018168</t>
  </si>
  <si>
    <t>204239</t>
  </si>
  <si>
    <t>4200340745</t>
  </si>
  <si>
    <t>4091248272</t>
  </si>
  <si>
    <t>4200344729</t>
  </si>
  <si>
    <t>2614IN02275000</t>
  </si>
  <si>
    <t>1211710</t>
  </si>
  <si>
    <r>
      <t xml:space="preserve">registrades en el mes </t>
    </r>
    <r>
      <rPr>
        <b/>
        <sz val="10"/>
        <rFont val="Arial"/>
        <family val="2"/>
      </rPr>
      <t xml:space="preserve">de gener de 2024 </t>
    </r>
    <r>
      <rPr>
        <sz val="10"/>
        <rFont val="Arial"/>
        <family val="2"/>
      </rPr>
      <t>per un import de</t>
    </r>
  </si>
  <si>
    <t>100881</t>
  </si>
  <si>
    <t>OFFICE DEPOT SL OFFICE DEPOT</t>
  </si>
  <si>
    <t>B80441306</t>
  </si>
  <si>
    <t>19079738</t>
  </si>
  <si>
    <t>4200228459</t>
  </si>
  <si>
    <t>112672</t>
  </si>
  <si>
    <t>TELEMATIC CHANNELS SL</t>
  </si>
  <si>
    <t>B92927417</t>
  </si>
  <si>
    <t>260</t>
  </si>
  <si>
    <t>620</t>
  </si>
  <si>
    <t>102958</t>
  </si>
  <si>
    <t>CULLIGAN ESPAÑA SA</t>
  </si>
  <si>
    <t>A58012543</t>
  </si>
  <si>
    <t>1160923</t>
  </si>
  <si>
    <t>SKYNET WORLDWIDE SL</t>
  </si>
  <si>
    <t>B65312886</t>
  </si>
  <si>
    <t>FV21-123236</t>
  </si>
  <si>
    <t>200677</t>
  </si>
  <si>
    <t>CHARLES RIVER LABORATORIES FRANCE</t>
  </si>
  <si>
    <t>014134</t>
  </si>
  <si>
    <t>109419</t>
  </si>
  <si>
    <t>EL PERIODICO DE CATALUNYA SL</t>
  </si>
  <si>
    <t>B66485343</t>
  </si>
  <si>
    <t>/2021/30357</t>
  </si>
  <si>
    <t>4200274968</t>
  </si>
  <si>
    <t>VWR INTERNATIONAL EUROLAB SL VWR IN</t>
  </si>
  <si>
    <t>B08362089</t>
  </si>
  <si>
    <t>7062107389</t>
  </si>
  <si>
    <t>4100015848</t>
  </si>
  <si>
    <t>109846</t>
  </si>
  <si>
    <t>ARMAS GABARRO NOTARIOS ASOCIADOS</t>
  </si>
  <si>
    <t>E62847181</t>
  </si>
  <si>
    <t>C02/00269</t>
  </si>
  <si>
    <t>NIEMON IMPRESSIONS SL</t>
  </si>
  <si>
    <t>00005475</t>
  </si>
  <si>
    <t>2015</t>
  </si>
  <si>
    <t>106011</t>
  </si>
  <si>
    <t>DELTALAB SL</t>
  </si>
  <si>
    <t>B63905996</t>
  </si>
  <si>
    <t>FV00034249</t>
  </si>
  <si>
    <t>4100004937</t>
  </si>
  <si>
    <t>FV00035128</t>
  </si>
  <si>
    <t>BIO TECHNE RD SYSTEMS SLU</t>
  </si>
  <si>
    <t>OP/I017680</t>
  </si>
  <si>
    <t>4200240247</t>
  </si>
  <si>
    <t>CONCESIONES DE RESTAURANTES Y BARES</t>
  </si>
  <si>
    <t>4006793</t>
  </si>
  <si>
    <t>00006334</t>
  </si>
  <si>
    <t>00007911</t>
  </si>
  <si>
    <t>00009580</t>
  </si>
  <si>
    <t>VIAJES EL CORTE INGLES SA OFICINA B</t>
  </si>
  <si>
    <t>A28229813</t>
  </si>
  <si>
    <t>FISHER SCIENTIFIC SL</t>
  </si>
  <si>
    <t>B84498955</t>
  </si>
  <si>
    <t>4091066105</t>
  </si>
  <si>
    <t>4200294079</t>
  </si>
  <si>
    <t>GENSCRIPT BIOTECH BV</t>
  </si>
  <si>
    <t>93050045</t>
  </si>
  <si>
    <t>93382261</t>
  </si>
  <si>
    <t>NIPPON GASES ESPAÑA SLU PRAXAIR ESP</t>
  </si>
  <si>
    <t>B28062339</t>
  </si>
  <si>
    <t>UB22096522</t>
  </si>
  <si>
    <t>2018</t>
  </si>
  <si>
    <t>OP/I010125</t>
  </si>
  <si>
    <t>4200240249</t>
  </si>
  <si>
    <t>00015368</t>
  </si>
  <si>
    <t>ABCAM NETHERLANDS BV</t>
  </si>
  <si>
    <t>1883344</t>
  </si>
  <si>
    <t>00016012</t>
  </si>
  <si>
    <t>SG SERVICIOS HOSPITALARIOS SL SG SE</t>
  </si>
  <si>
    <t>4200288306</t>
  </si>
  <si>
    <t>REED &amp; MACKAY ESPAÑA SAU ATLANTA VI</t>
  </si>
  <si>
    <t>1169611</t>
  </si>
  <si>
    <t>00018637</t>
  </si>
  <si>
    <t>1172196</t>
  </si>
  <si>
    <t>1172277</t>
  </si>
  <si>
    <t>AVORIS RETAIL DIVISION SL BCD TRAVE</t>
  </si>
  <si>
    <t>B07012107</t>
  </si>
  <si>
    <t>LIFE TECHNOLOGIES SA APPLIED/INVITR</t>
  </si>
  <si>
    <t>A28139434</t>
  </si>
  <si>
    <t>504531</t>
  </si>
  <si>
    <t>FUNDACI PRIVAD CENTRE REGULACIO GEN</t>
  </si>
  <si>
    <t>G62426937</t>
  </si>
  <si>
    <t>908047</t>
  </si>
  <si>
    <t>PRATSOBREROCA ANDREU PAU JOAN</t>
  </si>
  <si>
    <t>48041467X</t>
  </si>
  <si>
    <t>1/2023</t>
  </si>
  <si>
    <t>FUNDAC PRIV INST INV BIOMEDICA BELL</t>
  </si>
  <si>
    <t>CULTEK SL CULTEK SL</t>
  </si>
  <si>
    <t>GARDEN DICOMA CASTELLAR 2009 SL</t>
  </si>
  <si>
    <t>21119</t>
  </si>
  <si>
    <t>4200271503</t>
  </si>
  <si>
    <t>21159</t>
  </si>
  <si>
    <t>2129</t>
  </si>
  <si>
    <t>4200264203</t>
  </si>
  <si>
    <t>REACTIVA SA REACTIVA SA</t>
  </si>
  <si>
    <t>A58659715</t>
  </si>
  <si>
    <t>THERMO FISHER SCIENTIFIC SLU</t>
  </si>
  <si>
    <t>DINAMO MENSAJEROS SL</t>
  </si>
  <si>
    <t>505341</t>
  </si>
  <si>
    <t>DHL EXPRESS SPAIN SLU</t>
  </si>
  <si>
    <t>B20861282</t>
  </si>
  <si>
    <t>MERCK LIFE SCIENCE SLU totes comand</t>
  </si>
  <si>
    <t>B79184115</t>
  </si>
  <si>
    <t>HORCHATERIA VALENCIANA SL</t>
  </si>
  <si>
    <t>A 23001619</t>
  </si>
  <si>
    <t>4200320415</t>
  </si>
  <si>
    <t>A 23001620</t>
  </si>
  <si>
    <t>4200320414</t>
  </si>
  <si>
    <t>LYRECO ESPAÑA SA</t>
  </si>
  <si>
    <t>204924</t>
  </si>
  <si>
    <t>AMAZON EU SARL AMAZON BUSINESS</t>
  </si>
  <si>
    <t>ES32PILAEUD</t>
  </si>
  <si>
    <t>SUDELAB SL</t>
  </si>
  <si>
    <t>B58265240</t>
  </si>
  <si>
    <t>PROMEGA BIOTECH IBERICA SL PROMEGA</t>
  </si>
  <si>
    <t>B63699631</t>
  </si>
  <si>
    <t>BIOGEN CIENTIFICA SL BIOGEN CIENTIF</t>
  </si>
  <si>
    <t>50007</t>
  </si>
  <si>
    <t>FUNDACIO BOSCH I GIMPERA</t>
  </si>
  <si>
    <t>G08906653</t>
  </si>
  <si>
    <t>FACTOR ENERGIA SA</t>
  </si>
  <si>
    <t>53190530</t>
  </si>
  <si>
    <t>ALFAMBRA COPISTERIA SL</t>
  </si>
  <si>
    <t>TEBU-BIO SPAIN SL</t>
  </si>
  <si>
    <t>B63818629</t>
  </si>
  <si>
    <t>EL CORTE INGLES SA</t>
  </si>
  <si>
    <t>A28017895</t>
  </si>
  <si>
    <t>UNIVERSAL LA POMA SLU</t>
  </si>
  <si>
    <t>800057</t>
  </si>
  <si>
    <t>UNIVERSITAT AUTONOMA DE BARCELONA</t>
  </si>
  <si>
    <t>Q0818002H</t>
  </si>
  <si>
    <t>108048</t>
  </si>
  <si>
    <t>L OLIVA NEGRA BARCELONA</t>
  </si>
  <si>
    <t>B66133422</t>
  </si>
  <si>
    <t>87820</t>
  </si>
  <si>
    <t>B60903002</t>
  </si>
  <si>
    <t>100744</t>
  </si>
  <si>
    <t>NORAY BIOINFORMATICS SLU</t>
  </si>
  <si>
    <t>B95229837</t>
  </si>
  <si>
    <t>LINDE GAS ESPAÑA SA</t>
  </si>
  <si>
    <t>A08007262</t>
  </si>
  <si>
    <t>PISTA CERO SL</t>
  </si>
  <si>
    <t>ACEFE SAU ACEFE SAU</t>
  </si>
  <si>
    <t>A58135831</t>
  </si>
  <si>
    <t>MRW</t>
  </si>
  <si>
    <t>164291</t>
  </si>
  <si>
    <t>BIO RAD LABORATORIES SA</t>
  </si>
  <si>
    <t>A79389920</t>
  </si>
  <si>
    <t>305001</t>
  </si>
  <si>
    <t>VECTORBUILDER INC</t>
  </si>
  <si>
    <t>112177</t>
  </si>
  <si>
    <t>EURO TOMB BARCELONA SL</t>
  </si>
  <si>
    <t>B60976495</t>
  </si>
  <si>
    <t>8546</t>
  </si>
  <si>
    <t>4200326394</t>
  </si>
  <si>
    <t>AGILENT TECHNOLOGIES SPAIN S L</t>
  </si>
  <si>
    <t>SERVICIO ESTACION SA SERVICIO ESTAC</t>
  </si>
  <si>
    <t>300051</t>
  </si>
  <si>
    <t>CINDA-CENTRO INTERUNIVER DESARROLLO</t>
  </si>
  <si>
    <t>$674</t>
  </si>
  <si>
    <t>IBERIA LINEAS AEREAS ESPAÑA SA OPER</t>
  </si>
  <si>
    <t>A85850394</t>
  </si>
  <si>
    <t>103289</t>
  </si>
  <si>
    <t>VUELING AIRLINES SA</t>
  </si>
  <si>
    <t>A63422141</t>
  </si>
  <si>
    <t>G59319681</t>
  </si>
  <si>
    <t>4231200209</t>
  </si>
  <si>
    <t>ECONOCOM CLOUD SLU</t>
  </si>
  <si>
    <t>B61125712</t>
  </si>
  <si>
    <t>9330312131C</t>
  </si>
  <si>
    <t>934463 RI.</t>
  </si>
  <si>
    <t>INTEGRATED DNA TECHNOLOGIES SPAIN S</t>
  </si>
  <si>
    <t>B87472387</t>
  </si>
  <si>
    <t>VIDRA FOC SA VIDRA FOC SA</t>
  </si>
  <si>
    <t>07S00001350</t>
  </si>
  <si>
    <t>07S00001351</t>
  </si>
  <si>
    <t>07Y00003071</t>
  </si>
  <si>
    <t>07Y00003072</t>
  </si>
  <si>
    <t>FULLS DIGITALS SERVEIS REPROGRAFICS</t>
  </si>
  <si>
    <t>B65656076</t>
  </si>
  <si>
    <t>8250724690</t>
  </si>
  <si>
    <t>4200332846</t>
  </si>
  <si>
    <t>FAURA-CASAS AUDITORS CONSULTORS SL</t>
  </si>
  <si>
    <t>A20233029</t>
  </si>
  <si>
    <t>4200328029</t>
  </si>
  <si>
    <t>$02-1005WSS</t>
  </si>
  <si>
    <t>WATERS CROMATOGRAFIA SA WATERS CROM</t>
  </si>
  <si>
    <t>A60631835</t>
  </si>
  <si>
    <t>BOOKISH VENTURES SL ALIBRI LLIBRERI</t>
  </si>
  <si>
    <t>CARBUROS METALICOS SA</t>
  </si>
  <si>
    <t>A08015646</t>
  </si>
  <si>
    <t>50024</t>
  </si>
  <si>
    <t>FUNDACIO COL·LEGIS MAJORS UB</t>
  </si>
  <si>
    <t>G72717689</t>
  </si>
  <si>
    <t>SUMINISTROS GRALS OFICIN.REY CENTER</t>
  </si>
  <si>
    <t>949441 RI.</t>
  </si>
  <si>
    <t>4200300627</t>
  </si>
  <si>
    <t>504591</t>
  </si>
  <si>
    <t>FUND INST RECERCA HOSPITAL V HEBRON</t>
  </si>
  <si>
    <t>G60594009</t>
  </si>
  <si>
    <t>4.2022.1463</t>
  </si>
  <si>
    <t>4200305953</t>
  </si>
  <si>
    <t>FERNANDEZ LOPEZ ROBERTO</t>
  </si>
  <si>
    <t>AL AIR LIQUIDE ESPAÑA SA AL AIR LIQ</t>
  </si>
  <si>
    <t>A28016814</t>
  </si>
  <si>
    <t>07S00001651</t>
  </si>
  <si>
    <t>ENVIGO RMS SPAIN SL</t>
  </si>
  <si>
    <t>B08924458</t>
  </si>
  <si>
    <t>7S00000135/</t>
  </si>
  <si>
    <t>BIONOVA CIENTIFICA SL BIONOVA CIENT</t>
  </si>
  <si>
    <t>B78541182</t>
  </si>
  <si>
    <t>200896</t>
  </si>
  <si>
    <t>STEMCELL TECHNOLOGIES SARL</t>
  </si>
  <si>
    <t>8250746697</t>
  </si>
  <si>
    <t>4200331298</t>
  </si>
  <si>
    <t>AMIDATA SAU</t>
  </si>
  <si>
    <t>A78913993</t>
  </si>
  <si>
    <t>FCC AMBITO, S.A.</t>
  </si>
  <si>
    <t>A28900975</t>
  </si>
  <si>
    <t>CULLIGAN WATER SPAIN SL</t>
  </si>
  <si>
    <t>B06304984</t>
  </si>
  <si>
    <t>505582</t>
  </si>
  <si>
    <t>MTV MISSATGERIA MISSATGERIA TRANSPO</t>
  </si>
  <si>
    <t>A62921093</t>
  </si>
  <si>
    <t>230327</t>
  </si>
  <si>
    <t>902125</t>
  </si>
  <si>
    <t>SARDÀ VIDAL JOAN</t>
  </si>
  <si>
    <t>46119707S</t>
  </si>
  <si>
    <t>50002</t>
  </si>
  <si>
    <t>FUNDACIO PARC CIENTIFIC BARCELONA P</t>
  </si>
  <si>
    <t>G61482832</t>
  </si>
  <si>
    <t>PREZERO GESTION DE RESIDUOS SA</t>
  </si>
  <si>
    <t>A59202861</t>
  </si>
  <si>
    <t>PROQUINORTE, S.A.</t>
  </si>
  <si>
    <t>07B00001068</t>
  </si>
  <si>
    <t>LLIBRERIA HISPANO AMERICANA SL</t>
  </si>
  <si>
    <t>200009</t>
  </si>
  <si>
    <t>THORLABS GMBH THORLABS GMBH</t>
  </si>
  <si>
    <t>ID GRUP SA</t>
  </si>
  <si>
    <t>A59367458</t>
  </si>
  <si>
    <t>CLINISCIENCES LAB SOLUTIONS SL</t>
  </si>
  <si>
    <t>B80479918</t>
  </si>
  <si>
    <t>504420</t>
  </si>
  <si>
    <t>FUND.PRIV.INSTIT.RECERCA BIOMEDICA</t>
  </si>
  <si>
    <t>G63971451</t>
  </si>
  <si>
    <t>SCHARLAB SL SCHARLAB SL</t>
  </si>
  <si>
    <t>B63048540</t>
  </si>
  <si>
    <t>EDEN SPRINGS ESPAÑA SAU EDEN SPRING</t>
  </si>
  <si>
    <t>A62247879</t>
  </si>
  <si>
    <t>195391552</t>
  </si>
  <si>
    <t>4100017763</t>
  </si>
  <si>
    <t>4200295230</t>
  </si>
  <si>
    <t>ATELIER LIBROS SA</t>
  </si>
  <si>
    <t>VEOLIA SERVEI CATALUNYA SAU DALKIA</t>
  </si>
  <si>
    <t>4091232888</t>
  </si>
  <si>
    <t>4200337970</t>
  </si>
  <si>
    <t>4091232903</t>
  </si>
  <si>
    <t>4200338252</t>
  </si>
  <si>
    <t>7000325846</t>
  </si>
  <si>
    <t>7700168097</t>
  </si>
  <si>
    <t>MILTENYI BIOTEC SL</t>
  </si>
  <si>
    <t>B82191917</t>
  </si>
  <si>
    <t>PALEX MEDICAL SA</t>
  </si>
  <si>
    <t>A58710740</t>
  </si>
  <si>
    <t>LABORATORIOS CONDA SA</t>
  </si>
  <si>
    <t>A28090819</t>
  </si>
  <si>
    <t>SUMINISTROS GENERALES LABORATORIOS</t>
  </si>
  <si>
    <t>B63479752</t>
  </si>
  <si>
    <t>8250539445</t>
  </si>
  <si>
    <t>4200302970</t>
  </si>
  <si>
    <t>1209261</t>
  </si>
  <si>
    <t>202304634</t>
  </si>
  <si>
    <t>SIRESA CAMPUS SL</t>
  </si>
  <si>
    <t>1209463</t>
  </si>
  <si>
    <t>UNIVERSITAS COLECTIVIDADES SLU UNIV</t>
  </si>
  <si>
    <t>UNIBAR COLECTIVIDADES 2005 SLU</t>
  </si>
  <si>
    <t>301443</t>
  </si>
  <si>
    <t>ICON DEVELOPMENT SOLUTIONS</t>
  </si>
  <si>
    <t>$1797-01603</t>
  </si>
  <si>
    <t>K TUIN SISTEMAS INFORMATICOS SA</t>
  </si>
  <si>
    <t>V-FAC065435</t>
  </si>
  <si>
    <t>4200331937</t>
  </si>
  <si>
    <t>7000326787</t>
  </si>
  <si>
    <t>4200340595</t>
  </si>
  <si>
    <t>7700168252</t>
  </si>
  <si>
    <t>FRANC MOBILIARI D'OFICINA SL FRANC</t>
  </si>
  <si>
    <t>50005</t>
  </si>
  <si>
    <t>FUNDACIO IL3 UB</t>
  </si>
  <si>
    <t>G64489172</t>
  </si>
  <si>
    <t>CALIBRACIONES Y SUMIN PARA LABORAT</t>
  </si>
  <si>
    <t>FNAC ESPAÑA SA</t>
  </si>
  <si>
    <t>A80500200</t>
  </si>
  <si>
    <t>JOGRO SL JOGRO SL</t>
  </si>
  <si>
    <t>B58387036</t>
  </si>
  <si>
    <t>07B00001169</t>
  </si>
  <si>
    <t>07B00001170</t>
  </si>
  <si>
    <t>ARA VINC SERVEI URGENT DOMICILI SL</t>
  </si>
  <si>
    <t>165569</t>
  </si>
  <si>
    <t>505278</t>
  </si>
  <si>
    <t>SABEL DE SERVICIOS SL CATALONIA PLA</t>
  </si>
  <si>
    <t>B58875048</t>
  </si>
  <si>
    <t>204481</t>
  </si>
  <si>
    <t>AMAZON SERVICES EUROPE SARL</t>
  </si>
  <si>
    <t>FEDEX EXPRESS SPAIN SLU</t>
  </si>
  <si>
    <t>FUND ACADEM CIENCIES MEDIQ SALUT DE</t>
  </si>
  <si>
    <t>233620</t>
  </si>
  <si>
    <t>ALVIN NETWORKS SL ALVIN NETWORKS</t>
  </si>
  <si>
    <t>ALCO SUBMINISTRES LABORATORI SA</t>
  </si>
  <si>
    <t>1211502</t>
  </si>
  <si>
    <t>111035</t>
  </si>
  <si>
    <t>INVERSIOLES EL AVILA 88 SL</t>
  </si>
  <si>
    <t>B66256322</t>
  </si>
  <si>
    <t>07B00000068</t>
  </si>
  <si>
    <t>07B00000069</t>
  </si>
  <si>
    <t>1211722</t>
  </si>
  <si>
    <t>107023</t>
  </si>
  <si>
    <t>RENFE VIAJEROS S A</t>
  </si>
  <si>
    <t>A86868189</t>
  </si>
  <si>
    <t>902071</t>
  </si>
  <si>
    <t>38448161G</t>
  </si>
  <si>
    <t>UNIVERSITAT POMPEU FABRA FRA.EMESES</t>
  </si>
  <si>
    <t>NOVOGENE</t>
  </si>
  <si>
    <t>TSHCE CAMPUS SL RESIDENCIA ALEU (CA</t>
  </si>
  <si>
    <t>204433</t>
  </si>
  <si>
    <t>FLUOROCHEM IRELAND LIMITED</t>
  </si>
  <si>
    <t>FOTOCOPIAS DIAGONAL SL FOTOC. DIAGO</t>
  </si>
  <si>
    <t>9340014616C</t>
  </si>
  <si>
    <t>9340014617C</t>
  </si>
  <si>
    <t>1/2024</t>
  </si>
  <si>
    <t>F7Y00000211</t>
  </si>
  <si>
    <t>F7Y00000212</t>
  </si>
  <si>
    <t>305521</t>
  </si>
  <si>
    <t>ANAIMATION MOTION GRAPHIC DESIGN</t>
  </si>
  <si>
    <t>$1124</t>
  </si>
  <si>
    <t>GRUP GEPORK SA</t>
  </si>
  <si>
    <t>A08566143</t>
  </si>
  <si>
    <t>CENTRE DE RECERCA EN AGRIGENOMICA</t>
  </si>
  <si>
    <t>306186</t>
  </si>
  <si>
    <t>CYAGEN BIOMODELS LLC</t>
  </si>
  <si>
    <t>$13623</t>
  </si>
  <si>
    <t>8250752145</t>
  </si>
  <si>
    <t>4200338224</t>
  </si>
  <si>
    <t>1205526</t>
  </si>
  <si>
    <t>1205527</t>
  </si>
  <si>
    <t>473468</t>
  </si>
  <si>
    <t>511940</t>
  </si>
  <si>
    <t>38G2</t>
  </si>
  <si>
    <t>4200332203</t>
  </si>
  <si>
    <t>4091197383</t>
  </si>
  <si>
    <t>4200322455</t>
  </si>
  <si>
    <t>610664</t>
  </si>
  <si>
    <t>WOODWARD ROY BENJAMIN</t>
  </si>
  <si>
    <t>WOODWARD1</t>
  </si>
  <si>
    <t>WOODWARD2</t>
  </si>
  <si>
    <t>FA20168</t>
  </si>
  <si>
    <t>4200278819</t>
  </si>
  <si>
    <t>190424</t>
  </si>
  <si>
    <t>9230009579A</t>
  </si>
  <si>
    <t>200256</t>
  </si>
  <si>
    <t>100651</t>
  </si>
  <si>
    <t>ENERGIA XXI COMERCIALIZADORA REFERE</t>
  </si>
  <si>
    <t>301S0001318</t>
  </si>
  <si>
    <t>4100009094</t>
  </si>
  <si>
    <t>301Y0001317</t>
  </si>
  <si>
    <t>103196</t>
  </si>
  <si>
    <t>J JUAN SELLAS SA J JUAN SELLAS S</t>
  </si>
  <si>
    <t>48913</t>
  </si>
  <si>
    <t>4200308493</t>
  </si>
  <si>
    <t>222772</t>
  </si>
  <si>
    <t>4200298684</t>
  </si>
  <si>
    <t>00018765</t>
  </si>
  <si>
    <t>7000295621</t>
  </si>
  <si>
    <t>4200306805</t>
  </si>
  <si>
    <t>17Z2</t>
  </si>
  <si>
    <t>$1KONSTAN</t>
  </si>
  <si>
    <t>OP/I020665</t>
  </si>
  <si>
    <t>1537</t>
  </si>
  <si>
    <t>4200286975</t>
  </si>
  <si>
    <t>1461</t>
  </si>
  <si>
    <t>2021070</t>
  </si>
  <si>
    <t>4200270692</t>
  </si>
  <si>
    <t>2021071</t>
  </si>
  <si>
    <t>1138638</t>
  </si>
  <si>
    <t>1138640</t>
  </si>
  <si>
    <t>9110106032C</t>
  </si>
  <si>
    <t>9310178046C</t>
  </si>
  <si>
    <t>9310178047C</t>
  </si>
  <si>
    <t>608490</t>
  </si>
  <si>
    <t>SHRAMOV KONSTANTIN</t>
  </si>
  <si>
    <t>9110106033C</t>
  </si>
  <si>
    <t>F19-41</t>
  </si>
  <si>
    <t>7000223490</t>
  </si>
  <si>
    <t>4200251933</t>
  </si>
  <si>
    <t>20010922</t>
  </si>
  <si>
    <t>30336854</t>
  </si>
  <si>
    <t>505245</t>
  </si>
  <si>
    <t>ALIBRI LLIBRERIA SL ALIBRI LLIBRERI</t>
  </si>
  <si>
    <t>940537-98</t>
  </si>
  <si>
    <t>4200225062</t>
  </si>
  <si>
    <t>30336404</t>
  </si>
  <si>
    <t>9088481</t>
  </si>
  <si>
    <t>102350</t>
  </si>
  <si>
    <t>KONICA MINOLTA MINOLTA SPAIN S</t>
  </si>
  <si>
    <t>2500282793</t>
  </si>
  <si>
    <t>A81069197</t>
  </si>
  <si>
    <t>B61688578</t>
  </si>
  <si>
    <t>A08161390</t>
  </si>
  <si>
    <t>B82846825</t>
  </si>
  <si>
    <t>OF.SUP.DEPT. FISICA</t>
  </si>
  <si>
    <r>
      <t xml:space="preserve">registrades en el mes </t>
    </r>
    <r>
      <rPr>
        <b/>
        <sz val="10"/>
        <rFont val="Arial"/>
        <family val="2"/>
      </rPr>
      <t xml:space="preserve">de febrer de 2024 </t>
    </r>
    <r>
      <rPr>
        <sz val="10"/>
        <rFont val="Arial"/>
        <family val="2"/>
      </rPr>
      <t>per un import de</t>
    </r>
  </si>
  <si>
    <t>1186330</t>
  </si>
  <si>
    <t>23-34090022</t>
  </si>
  <si>
    <t>11311</t>
  </si>
  <si>
    <t>F7Y00000458</t>
  </si>
  <si>
    <t>F7Y00000460</t>
  </si>
  <si>
    <t>F7Y00000461</t>
  </si>
  <si>
    <t>F7Y00000462</t>
  </si>
  <si>
    <t>199</t>
  </si>
  <si>
    <t>4200345144</t>
  </si>
  <si>
    <t>107596</t>
  </si>
  <si>
    <t>BALEARIA EUROLINEAS MARITIMAS SA</t>
  </si>
  <si>
    <t>A53293213</t>
  </si>
  <si>
    <t>888/29.085</t>
  </si>
  <si>
    <t>00004613</t>
  </si>
  <si>
    <t>24002167</t>
  </si>
  <si>
    <t>4200348658</t>
  </si>
  <si>
    <t>9340056705C</t>
  </si>
  <si>
    <t>4100018867</t>
  </si>
  <si>
    <t>9340056706C</t>
  </si>
  <si>
    <t>112404</t>
  </si>
  <si>
    <t>PATH ELECTRONICS SL</t>
  </si>
  <si>
    <t>B67433813</t>
  </si>
  <si>
    <t>504697</t>
  </si>
  <si>
    <t>G47565452</t>
  </si>
  <si>
    <t xml:space="preserve"> 2024-00009</t>
  </si>
  <si>
    <t>DU240200143</t>
  </si>
  <si>
    <t>504654</t>
  </si>
  <si>
    <t>INSTITUT BORJA DE BIOETICA</t>
  </si>
  <si>
    <t>G58041427</t>
  </si>
  <si>
    <t>2024-014</t>
  </si>
  <si>
    <t>1E4</t>
  </si>
  <si>
    <t>F23HM16131</t>
  </si>
  <si>
    <t>Recompte</t>
  </si>
  <si>
    <r>
      <t xml:space="preserve">registrades en el mes </t>
    </r>
    <r>
      <rPr>
        <b/>
        <sz val="10"/>
        <rFont val="Arial"/>
        <family val="2"/>
      </rPr>
      <t xml:space="preserve">de març de 2024 </t>
    </r>
    <r>
      <rPr>
        <sz val="10"/>
        <rFont val="Arial"/>
        <family val="2"/>
      </rPr>
      <t>per un import de</t>
    </r>
  </si>
  <si>
    <t>SERVICIOS MICROINFORMATICA SA SEMIC</t>
  </si>
  <si>
    <t>E-37</t>
  </si>
  <si>
    <t>1211370</t>
  </si>
  <si>
    <t>00002056</t>
  </si>
  <si>
    <t>9140047016C</t>
  </si>
  <si>
    <t>9340093600C</t>
  </si>
  <si>
    <t>00002111</t>
  </si>
  <si>
    <t>41</t>
  </si>
  <si>
    <t>9340100708C</t>
  </si>
  <si>
    <t>202244</t>
  </si>
  <si>
    <t>SLU ACADEMIC CONFERENCES</t>
  </si>
  <si>
    <t>$0126460049</t>
  </si>
  <si>
    <t>9140051634C</t>
  </si>
  <si>
    <t>9340102734C</t>
  </si>
  <si>
    <t>9140053639C</t>
  </si>
  <si>
    <t>9340106647C</t>
  </si>
  <si>
    <t>4100018962</t>
  </si>
  <si>
    <t>9340106648C</t>
  </si>
  <si>
    <t>9340108409C</t>
  </si>
  <si>
    <t>4100018966</t>
  </si>
  <si>
    <t>9340108410C</t>
  </si>
  <si>
    <t>4200291375</t>
  </si>
  <si>
    <t>0008767121</t>
  </si>
  <si>
    <t>4200351779</t>
  </si>
  <si>
    <t>102288</t>
  </si>
  <si>
    <t>BIOTOOLS-BIOTECHNOLOG.&amp; MED.LAB.SA</t>
  </si>
  <si>
    <t>A81399149</t>
  </si>
  <si>
    <t>2400002548</t>
  </si>
  <si>
    <t>800047</t>
  </si>
  <si>
    <t>UNIVERSITAT ROVIRA I VIRGILI</t>
  </si>
  <si>
    <t>Q9350003A</t>
  </si>
  <si>
    <t>F7B00000231</t>
  </si>
  <si>
    <t>1223360</t>
  </si>
  <si>
    <t>1223361</t>
  </si>
  <si>
    <t>100614</t>
  </si>
  <si>
    <t>LABBOX LABWARE SL LABBOX LABWARE</t>
  </si>
  <si>
    <t>B63950240</t>
  </si>
  <si>
    <t>9340096988C</t>
  </si>
  <si>
    <t>53220077</t>
  </si>
  <si>
    <t>OF.RECERCA FISICA</t>
  </si>
  <si>
    <t>ACCIONA FACILITY SERVICES SA</t>
  </si>
  <si>
    <t>301620</t>
  </si>
  <si>
    <t>UNIVERSITÉ ABDELMALEK ESSAÂDI</t>
  </si>
  <si>
    <t>$111.ABD</t>
  </si>
  <si>
    <t>4200277231</t>
  </si>
  <si>
    <t>-22-0000099</t>
  </si>
  <si>
    <t>00045423</t>
  </si>
  <si>
    <t>4200303804</t>
  </si>
  <si>
    <t>9130057472C</t>
  </si>
  <si>
    <t>12312122</t>
  </si>
  <si>
    <t>4200326130</t>
  </si>
  <si>
    <t>FERRER OJEDA ASOCIADOS CORREDURIA</t>
  </si>
  <si>
    <t>50006</t>
  </si>
  <si>
    <t>FUNDACIO JOSEP FINESTRES</t>
  </si>
  <si>
    <t>G59418202</t>
  </si>
  <si>
    <t>903934</t>
  </si>
  <si>
    <t>PORTA OLIVA MIREIA</t>
  </si>
  <si>
    <t>77314363R</t>
  </si>
  <si>
    <t>1223936</t>
  </si>
  <si>
    <t>G7B00000024</t>
  </si>
  <si>
    <t>00003944</t>
  </si>
  <si>
    <t>9140071065C</t>
  </si>
  <si>
    <t>9140072082C</t>
  </si>
  <si>
    <t>9340142435C</t>
  </si>
  <si>
    <t>9340142436C</t>
  </si>
  <si>
    <t>9340142446C</t>
  </si>
  <si>
    <t>9340146575C</t>
  </si>
  <si>
    <t>202401354</t>
  </si>
  <si>
    <t>9140076065C</t>
  </si>
  <si>
    <t>2504</t>
  </si>
  <si>
    <t>1-2024</t>
  </si>
  <si>
    <t>1226923</t>
  </si>
  <si>
    <t>202400311</t>
  </si>
  <si>
    <t>1227140</t>
  </si>
  <si>
    <t>F7S00001248</t>
  </si>
  <si>
    <r>
      <t xml:space="preserve">registrades en el mes </t>
    </r>
    <r>
      <rPr>
        <b/>
        <sz val="10"/>
        <rFont val="Arial"/>
        <family val="2"/>
      </rPr>
      <t xml:space="preserve">d'abril de 2024 </t>
    </r>
    <r>
      <rPr>
        <sz val="10"/>
        <rFont val="Arial"/>
        <family val="2"/>
      </rPr>
      <t>per un import de</t>
    </r>
  </si>
  <si>
    <r>
      <t xml:space="preserve">registrades en el mes </t>
    </r>
    <r>
      <rPr>
        <b/>
        <sz val="10"/>
        <rFont val="Arial"/>
        <family val="2"/>
      </rPr>
      <t xml:space="preserve">de maig de 2024 </t>
    </r>
    <r>
      <rPr>
        <sz val="10"/>
        <rFont val="Arial"/>
        <family val="2"/>
      </rPr>
      <t>per un import de</t>
    </r>
  </si>
  <si>
    <t>8250640097</t>
  </si>
  <si>
    <t>4100017466</t>
  </si>
  <si>
    <t>FV+480703</t>
  </si>
  <si>
    <t>FUNDIO DE RECERCA CLINIC BARCELONA</t>
  </si>
  <si>
    <t>1214653</t>
  </si>
  <si>
    <t>4100018357</t>
  </si>
  <si>
    <t>1214654</t>
  </si>
  <si>
    <t>1214655</t>
  </si>
  <si>
    <t>4100019000</t>
  </si>
  <si>
    <t>1226615</t>
  </si>
  <si>
    <t>202015</t>
  </si>
  <si>
    <t>MEDCHEMTRONICA AB</t>
  </si>
  <si>
    <t>305826</t>
  </si>
  <si>
    <t>COLORADO PLATEAU GEOSYSTEMS INC</t>
  </si>
  <si>
    <t>$N1341</t>
  </si>
  <si>
    <t>75/04604431</t>
  </si>
  <si>
    <t>4200208835</t>
  </si>
  <si>
    <t>1228457</t>
  </si>
  <si>
    <t>1228401</t>
  </si>
  <si>
    <t>F7S00001324</t>
  </si>
  <si>
    <t>F7S00001325</t>
  </si>
  <si>
    <t>F7S00001326</t>
  </si>
  <si>
    <t>F7S00001327</t>
  </si>
  <si>
    <t>F7S00001345</t>
  </si>
  <si>
    <t>F7S00001346</t>
  </si>
  <si>
    <t>9140093794C</t>
  </si>
  <si>
    <t>31676138</t>
  </si>
  <si>
    <t>1229048</t>
  </si>
  <si>
    <t>UB24013051</t>
  </si>
  <si>
    <t>1229284</t>
  </si>
  <si>
    <t>7000340553</t>
  </si>
  <si>
    <t>4200355410</t>
  </si>
  <si>
    <t>00016886</t>
  </si>
  <si>
    <t>9340190343C</t>
  </si>
  <si>
    <t>3124</t>
  </si>
  <si>
    <t>F7S00001508</t>
  </si>
  <si>
    <t>4200353080</t>
  </si>
  <si>
    <t>02414005334</t>
  </si>
  <si>
    <t>4200340395</t>
  </si>
  <si>
    <t>103189</t>
  </si>
  <si>
    <t>METTLER TOLEDO SA ESPAÑOLA</t>
  </si>
  <si>
    <t>A08244568</t>
  </si>
  <si>
    <t>9140073083C</t>
  </si>
  <si>
    <t>7310003371</t>
  </si>
  <si>
    <t>F7S00001607</t>
  </si>
  <si>
    <t>108245</t>
  </si>
  <si>
    <t>AERNA</t>
  </si>
  <si>
    <t>G83381954</t>
  </si>
  <si>
    <t>9340208406C</t>
  </si>
  <si>
    <t>9140106581C</t>
  </si>
  <si>
    <t>1231580</t>
  </si>
  <si>
    <t>1231678</t>
  </si>
  <si>
    <t>1231763</t>
  </si>
  <si>
    <t>1231764</t>
  </si>
  <si>
    <t>MI4174685</t>
  </si>
  <si>
    <t>12-22</t>
  </si>
  <si>
    <t>00019298</t>
  </si>
  <si>
    <t>4200355961</t>
  </si>
  <si>
    <t>9340217627C</t>
  </si>
  <si>
    <t>9340217628C</t>
  </si>
  <si>
    <t>9440028997A</t>
  </si>
  <si>
    <t>9440028998A</t>
  </si>
  <si>
    <t>1232053</t>
  </si>
  <si>
    <t>MI4176799</t>
  </si>
  <si>
    <t>353</t>
  </si>
  <si>
    <t>4200359951</t>
  </si>
  <si>
    <t>FACULTAT INFERMERIA</t>
  </si>
  <si>
    <r>
      <t xml:space="preserve">registrades en el mes </t>
    </r>
    <r>
      <rPr>
        <b/>
        <sz val="10"/>
        <rFont val="Arial"/>
        <family val="2"/>
      </rPr>
      <t xml:space="preserve">de juny de 2024 </t>
    </r>
    <r>
      <rPr>
        <sz val="10"/>
        <rFont val="Arial"/>
        <family val="2"/>
      </rPr>
      <t>per un import de</t>
    </r>
  </si>
  <si>
    <t>9430027299A</t>
  </si>
  <si>
    <t>TURISVALL SL HOTEL ALIMARA HOTEL AL</t>
  </si>
  <si>
    <t>4231200202</t>
  </si>
  <si>
    <t>07Y00002973</t>
  </si>
  <si>
    <t>F340662023</t>
  </si>
  <si>
    <t>9430068830A</t>
  </si>
  <si>
    <t>9430068831A</t>
  </si>
  <si>
    <t>610675</t>
  </si>
  <si>
    <t>CHAUDHRY ISHMEET KAUR</t>
  </si>
  <si>
    <t>$520962</t>
  </si>
  <si>
    <t>11.553</t>
  </si>
  <si>
    <t>2.456</t>
  </si>
  <si>
    <t>115580</t>
  </si>
  <si>
    <t>MEDIA MARKT SATURN SAU</t>
  </si>
  <si>
    <t>A82037292</t>
  </si>
  <si>
    <t>2162028</t>
  </si>
  <si>
    <t>2261647</t>
  </si>
  <si>
    <t>23-00213821</t>
  </si>
  <si>
    <t>23-00218055</t>
  </si>
  <si>
    <t>23-00649063</t>
  </si>
  <si>
    <t>23-00649131</t>
  </si>
  <si>
    <t>G7S00000035</t>
  </si>
  <si>
    <t>202362</t>
  </si>
  <si>
    <t>I&amp;C SRL</t>
  </si>
  <si>
    <t>523/1</t>
  </si>
  <si>
    <t>F7S00000601</t>
  </si>
  <si>
    <t>611175</t>
  </si>
  <si>
    <t>LIM MENG ZHEN</t>
  </si>
  <si>
    <t>$300144362/</t>
  </si>
  <si>
    <t>23-00217504</t>
  </si>
  <si>
    <t>23-00620082</t>
  </si>
  <si>
    <t>661998</t>
  </si>
  <si>
    <t>203380</t>
  </si>
  <si>
    <t>IOP PUBLISHING LTD IOP INSTITUTE OF</t>
  </si>
  <si>
    <t>$8235451/</t>
  </si>
  <si>
    <t>3-71907064/</t>
  </si>
  <si>
    <t>8250640096</t>
  </si>
  <si>
    <t>4100017465</t>
  </si>
  <si>
    <t>204691</t>
  </si>
  <si>
    <t>OY SRG FINLAND AB GOTOGATE</t>
  </si>
  <si>
    <t>-502914059</t>
  </si>
  <si>
    <t>4007509.</t>
  </si>
  <si>
    <t>4200322896</t>
  </si>
  <si>
    <t>CI-00010994</t>
  </si>
  <si>
    <t>4200360795</t>
  </si>
  <si>
    <t>1200016</t>
  </si>
  <si>
    <t>NUSSON INVERSIONES SL</t>
  </si>
  <si>
    <t>B76111277</t>
  </si>
  <si>
    <t>1435</t>
  </si>
  <si>
    <t>75/04613166</t>
  </si>
  <si>
    <t>1233038</t>
  </si>
  <si>
    <t>1233044</t>
  </si>
  <si>
    <t>4200360635</t>
  </si>
  <si>
    <t>4200361471</t>
  </si>
  <si>
    <t>8250853086</t>
  </si>
  <si>
    <t>4200341207</t>
  </si>
  <si>
    <t>F7S00001777</t>
  </si>
  <si>
    <t>00008232</t>
  </si>
  <si>
    <t>00008414</t>
  </si>
  <si>
    <t>00008418</t>
  </si>
  <si>
    <t>8250854574</t>
  </si>
  <si>
    <t>9440032237A</t>
  </si>
  <si>
    <t>4200360233</t>
  </si>
  <si>
    <t>UB24037006</t>
  </si>
  <si>
    <t>116268</t>
  </si>
  <si>
    <t>GRAN VIA COURIER SL</t>
  </si>
  <si>
    <t>B64159098</t>
  </si>
  <si>
    <t>I-00010994.</t>
  </si>
  <si>
    <t>12586</t>
  </si>
  <si>
    <t>4200284071</t>
  </si>
  <si>
    <t>13747</t>
  </si>
  <si>
    <t>4200306595</t>
  </si>
  <si>
    <t>1233428</t>
  </si>
  <si>
    <t>13606</t>
  </si>
  <si>
    <t>4200305159</t>
  </si>
  <si>
    <t>1233538</t>
  </si>
  <si>
    <t>1233817</t>
  </si>
  <si>
    <t>4200361846</t>
  </si>
  <si>
    <t>9340241208C</t>
  </si>
  <si>
    <t>101867</t>
  </si>
  <si>
    <t>EDICIONES OCTAEDRO SL</t>
  </si>
  <si>
    <t>B60059300</t>
  </si>
  <si>
    <t>201314</t>
  </si>
  <si>
    <t>VIB VZW</t>
  </si>
  <si>
    <t>4001242034</t>
  </si>
  <si>
    <t>4200361526</t>
  </si>
  <si>
    <t>4014</t>
  </si>
  <si>
    <t>4200359151</t>
  </si>
  <si>
    <t>7062460279</t>
  </si>
  <si>
    <t>K2024061414</t>
  </si>
  <si>
    <t>302027</t>
  </si>
  <si>
    <t>YALE UNIVERSITY STERLING MEMORIAL L</t>
  </si>
  <si>
    <t>$04252024</t>
  </si>
  <si>
    <t>304973</t>
  </si>
  <si>
    <t>NITTOBO MEDICAL CO LTD</t>
  </si>
  <si>
    <t>50880</t>
  </si>
  <si>
    <t>4200359978</t>
  </si>
  <si>
    <t>200651</t>
  </si>
  <si>
    <t>UNIVERSITE MONTPELLIER PUBL</t>
  </si>
  <si>
    <t>240025108</t>
  </si>
  <si>
    <t>F7Y00003705</t>
  </si>
  <si>
    <t>7024173271</t>
  </si>
  <si>
    <t>F7B00000479</t>
  </si>
  <si>
    <t>F7B00000480</t>
  </si>
  <si>
    <t>F7Y00003801</t>
  </si>
  <si>
    <t>F7Y00003802</t>
  </si>
  <si>
    <t>F7Y00003803</t>
  </si>
  <si>
    <t>1235250</t>
  </si>
  <si>
    <t>1235269</t>
  </si>
  <si>
    <t>17287</t>
  </si>
  <si>
    <t>23</t>
  </si>
  <si>
    <t>1235327</t>
  </si>
  <si>
    <t>G7Y00000302</t>
  </si>
  <si>
    <t>113036</t>
  </si>
  <si>
    <t>MACROGEN INC SUCURSAL ESPAÑA</t>
  </si>
  <si>
    <t>W7281145H</t>
  </si>
  <si>
    <t>4200360210</t>
  </si>
  <si>
    <t>1213932</t>
  </si>
  <si>
    <t>9340224190C</t>
  </si>
  <si>
    <t>9440029691A</t>
  </si>
  <si>
    <t>$NMD630/</t>
  </si>
  <si>
    <t>1233207</t>
  </si>
  <si>
    <t>8241200007</t>
  </si>
  <si>
    <t>024/ES/3674</t>
  </si>
  <si>
    <t>4200360874</t>
  </si>
  <si>
    <t>9140120164C</t>
  </si>
  <si>
    <t>4200363122</t>
  </si>
  <si>
    <t>75/04622207</t>
  </si>
  <si>
    <t>1236104</t>
  </si>
  <si>
    <t>1236110</t>
  </si>
  <si>
    <t>4091321450</t>
  </si>
  <si>
    <t>4200363532</t>
  </si>
  <si>
    <t>4241200125</t>
  </si>
  <si>
    <t>00010280</t>
  </si>
  <si>
    <t>00011741</t>
  </si>
  <si>
    <t>00011743</t>
  </si>
  <si>
    <t>105491</t>
  </si>
  <si>
    <t>PUNT INFORMATIC I CREATIU SL</t>
  </si>
  <si>
    <t>B64161250</t>
  </si>
  <si>
    <t>95882099</t>
  </si>
  <si>
    <t>505165</t>
  </si>
  <si>
    <t>BCN ROSSELLO SL SEMPRONIANA</t>
  </si>
  <si>
    <t>B60332673</t>
  </si>
  <si>
    <t>1236813</t>
  </si>
  <si>
    <t>1236842</t>
  </si>
  <si>
    <t>2024000070</t>
  </si>
  <si>
    <t>8375</t>
  </si>
  <si>
    <t>102916</t>
  </si>
  <si>
    <t>AL-TOP TOPOGRAFIA SA AL-TOP TOPOGRA</t>
  </si>
  <si>
    <t>A59524165</t>
  </si>
  <si>
    <t>4200360427</t>
  </si>
  <si>
    <t>1236910</t>
  </si>
  <si>
    <t>1236914</t>
  </si>
  <si>
    <t>1236918</t>
  </si>
  <si>
    <t>1236919</t>
  </si>
  <si>
    <t>1236922</t>
  </si>
  <si>
    <t>7062471084</t>
  </si>
  <si>
    <t>4200364124</t>
  </si>
  <si>
    <t>116484</t>
  </si>
  <si>
    <t>CALIBRE SCIENTIFIC SPAIN SLU</t>
  </si>
  <si>
    <t>B80364045</t>
  </si>
  <si>
    <t>0471306322</t>
  </si>
  <si>
    <t>F7S00002091</t>
  </si>
  <si>
    <t>227271</t>
  </si>
  <si>
    <t>4200364937</t>
  </si>
  <si>
    <t>1200290</t>
  </si>
  <si>
    <t>HOTEL PROYECT TREINTA Y SEIS SL</t>
  </si>
  <si>
    <t>B85294650</t>
  </si>
  <si>
    <t>24012335</t>
  </si>
  <si>
    <t>26</t>
  </si>
  <si>
    <t>102162</t>
  </si>
  <si>
    <t>ENDESA ENERGIA SAU FACT COB PAMTS S</t>
  </si>
  <si>
    <t>A81948077</t>
  </si>
  <si>
    <t>60700</t>
  </si>
  <si>
    <t>4200363398</t>
  </si>
  <si>
    <t>200924</t>
  </si>
  <si>
    <t>INSIGHT OUTSIDE SRL</t>
  </si>
  <si>
    <t>EMBRN24A071</t>
  </si>
  <si>
    <t>8250874219</t>
  </si>
  <si>
    <t>4200366252</t>
  </si>
  <si>
    <t>95828724</t>
  </si>
  <si>
    <t>95828814</t>
  </si>
  <si>
    <t>95833828</t>
  </si>
  <si>
    <t>95842615</t>
  </si>
  <si>
    <t>95842616</t>
  </si>
  <si>
    <t>0005898583</t>
  </si>
  <si>
    <t>4200352517</t>
  </si>
  <si>
    <t>-24-0004622</t>
  </si>
  <si>
    <t>00025718</t>
  </si>
  <si>
    <t>1-2/451633</t>
  </si>
  <si>
    <t>1238013</t>
  </si>
  <si>
    <t>1238014</t>
  </si>
  <si>
    <t>108314</t>
  </si>
  <si>
    <t>FERRETERIA COMELLA SA</t>
  </si>
  <si>
    <t>A58102898</t>
  </si>
  <si>
    <t>240001085</t>
  </si>
  <si>
    <t>108313</t>
  </si>
  <si>
    <t>FERRETERIA FURRIOLS, SA</t>
  </si>
  <si>
    <t>A58083353</t>
  </si>
  <si>
    <t>2411273</t>
  </si>
  <si>
    <t>106603</t>
  </si>
  <si>
    <t>MAGATZEM JOSEP CANAL S.L.</t>
  </si>
  <si>
    <t>B63687578</t>
  </si>
  <si>
    <t>51142</t>
  </si>
  <si>
    <t>504540</t>
  </si>
  <si>
    <t>FUNDACIO CATALANA DE PEDIATRIA</t>
  </si>
  <si>
    <t>G60783826</t>
  </si>
  <si>
    <t>2024-516</t>
  </si>
  <si>
    <t>2024-517</t>
  </si>
  <si>
    <t>227357</t>
  </si>
  <si>
    <t>227358</t>
  </si>
  <si>
    <t>4200365407</t>
  </si>
  <si>
    <t>227359</t>
  </si>
  <si>
    <t>4241200146</t>
  </si>
  <si>
    <t>4241200149</t>
  </si>
  <si>
    <t>F/337</t>
  </si>
  <si>
    <t>113334</t>
  </si>
  <si>
    <t>NEXES INTERCULTURALS SCCL</t>
  </si>
  <si>
    <t>F62235676</t>
  </si>
  <si>
    <t>2023-R006</t>
  </si>
  <si>
    <t>4200311151</t>
  </si>
  <si>
    <t>-1423827243</t>
  </si>
  <si>
    <t>1238194</t>
  </si>
  <si>
    <t>4241200159</t>
  </si>
  <si>
    <t>4200366493</t>
  </si>
  <si>
    <t>8250876181</t>
  </si>
  <si>
    <t>4200366497</t>
  </si>
  <si>
    <t>1238288</t>
  </si>
  <si>
    <t>164-2024</t>
  </si>
  <si>
    <t>4200366498</t>
  </si>
  <si>
    <t>4200363906</t>
  </si>
  <si>
    <t>504826</t>
  </si>
  <si>
    <t>ASOC ESP PSICOLOGIA CONDUCTUAL</t>
  </si>
  <si>
    <t>G23220056</t>
  </si>
  <si>
    <t>392024EDU</t>
  </si>
  <si>
    <t>9140151013C</t>
  </si>
  <si>
    <t>9140151014C</t>
  </si>
  <si>
    <t>LFVC2400331</t>
  </si>
  <si>
    <t>4200323423</t>
  </si>
  <si>
    <t>LFVC2400352</t>
  </si>
  <si>
    <t>4200359618</t>
  </si>
  <si>
    <t>LFVC2400442</t>
  </si>
  <si>
    <t>4200361481</t>
  </si>
  <si>
    <t>9340292592C</t>
  </si>
  <si>
    <t>908857</t>
  </si>
  <si>
    <t>SANS IBOS ANNA</t>
  </si>
  <si>
    <t>48055977F</t>
  </si>
  <si>
    <t>1238646</t>
  </si>
  <si>
    <t>1532</t>
  </si>
  <si>
    <t>113612</t>
  </si>
  <si>
    <t>ONDEUEV COMUNICACIO SL</t>
  </si>
  <si>
    <t>B65013617</t>
  </si>
  <si>
    <t>4200366496</t>
  </si>
  <si>
    <t>316068422</t>
  </si>
  <si>
    <t>4200358629</t>
  </si>
  <si>
    <t>103638</t>
  </si>
  <si>
    <t>REAL CLUB DE POLO DE BARCELONA</t>
  </si>
  <si>
    <t>G08476038</t>
  </si>
  <si>
    <t>9295319565</t>
  </si>
  <si>
    <t>4200322575</t>
  </si>
  <si>
    <t>9340296276C</t>
  </si>
  <si>
    <t>F7S00002224</t>
  </si>
  <si>
    <t>F7Y00004439</t>
  </si>
  <si>
    <t>0471312648</t>
  </si>
  <si>
    <t>4200365183</t>
  </si>
  <si>
    <t>1238933</t>
  </si>
  <si>
    <t>907611</t>
  </si>
  <si>
    <t>VIVES TORRENS MONTSERRAT</t>
  </si>
  <si>
    <t>46332725F</t>
  </si>
  <si>
    <t>652</t>
  </si>
  <si>
    <t>9340297448C</t>
  </si>
  <si>
    <t>4100019125</t>
  </si>
  <si>
    <t>9340297450C</t>
  </si>
  <si>
    <t>4100019124</t>
  </si>
  <si>
    <t>9340297452C</t>
  </si>
  <si>
    <t>4100019126</t>
  </si>
  <si>
    <t>40040</t>
  </si>
  <si>
    <t>4200358013</t>
  </si>
  <si>
    <t>75/04631399</t>
  </si>
  <si>
    <t>9340300000C</t>
  </si>
  <si>
    <t>9140158994C</t>
  </si>
  <si>
    <t>9140158995C</t>
  </si>
  <si>
    <t>9240022814A</t>
  </si>
  <si>
    <t>9240022815A</t>
  </si>
  <si>
    <t>024/ES/4725</t>
  </si>
  <si>
    <t>4200366242</t>
  </si>
  <si>
    <t>9140159521C</t>
  </si>
  <si>
    <t>9340305590C</t>
  </si>
  <si>
    <t>1239544</t>
  </si>
  <si>
    <t>214760</t>
  </si>
  <si>
    <t>9340306323C</t>
  </si>
  <si>
    <t>9340306325C</t>
  </si>
  <si>
    <t>9440043771A</t>
  </si>
  <si>
    <t>00000120</t>
  </si>
  <si>
    <t>1239635</t>
  </si>
  <si>
    <t>F7Y00004601</t>
  </si>
  <si>
    <t>40352</t>
  </si>
  <si>
    <t>1239703</t>
  </si>
  <si>
    <t>0471090461</t>
  </si>
  <si>
    <t>4200366959</t>
  </si>
  <si>
    <t>4091334143</t>
  </si>
  <si>
    <t>4200366753</t>
  </si>
  <si>
    <t>9340308904C</t>
  </si>
  <si>
    <t>9340310003C</t>
  </si>
  <si>
    <t>9340310004C</t>
  </si>
  <si>
    <t>F7Y00004612</t>
  </si>
  <si>
    <t>CI-00012417</t>
  </si>
  <si>
    <t>4200293442</t>
  </si>
  <si>
    <t>1239947</t>
  </si>
  <si>
    <t>9340315488C</t>
  </si>
  <si>
    <t>F7Y00004687</t>
  </si>
  <si>
    <t>F7Y00004693</t>
  </si>
  <si>
    <t>F7Y00004694</t>
  </si>
  <si>
    <r>
      <t xml:space="preserve">registrades en el mes </t>
    </r>
    <r>
      <rPr>
        <b/>
        <sz val="10"/>
        <rFont val="Arial"/>
        <family val="2"/>
      </rPr>
      <t xml:space="preserve">de juliol de 2024 </t>
    </r>
    <r>
      <rPr>
        <sz val="10"/>
        <rFont val="Arial"/>
        <family val="2"/>
      </rPr>
      <t>per un import de</t>
    </r>
  </si>
  <si>
    <r>
      <t xml:space="preserve">registrades en el mes </t>
    </r>
    <r>
      <rPr>
        <b/>
        <sz val="10"/>
        <rFont val="Arial"/>
        <family val="2"/>
      </rPr>
      <t xml:space="preserve">de agost de 2024 </t>
    </r>
    <r>
      <rPr>
        <sz val="10"/>
        <rFont val="Arial"/>
        <family val="2"/>
      </rPr>
      <t>per un import de</t>
    </r>
  </si>
  <si>
    <r>
      <t xml:space="preserve">registrades en el mes </t>
    </r>
    <r>
      <rPr>
        <b/>
        <sz val="10"/>
        <rFont val="Arial"/>
        <family val="2"/>
      </rPr>
      <t xml:space="preserve">de setembre de 2024 </t>
    </r>
    <r>
      <rPr>
        <sz val="10"/>
        <rFont val="Arial"/>
        <family val="2"/>
      </rPr>
      <t>per un import de</t>
    </r>
  </si>
  <si>
    <t>23-00223974</t>
  </si>
  <si>
    <t>205365</t>
  </si>
  <si>
    <t>SOCIETE HOTELIERE DU FORUM SNC</t>
  </si>
  <si>
    <t>10010856</t>
  </si>
  <si>
    <t>4200363121</t>
  </si>
  <si>
    <t>1240640</t>
  </si>
  <si>
    <t>204274</t>
  </si>
  <si>
    <t>WILEY VCH GMBH</t>
  </si>
  <si>
    <t>5817864</t>
  </si>
  <si>
    <t>75/04640707</t>
  </si>
  <si>
    <t>9340322307C</t>
  </si>
  <si>
    <t>9340322308C</t>
  </si>
  <si>
    <t>1240695</t>
  </si>
  <si>
    <t>1240696</t>
  </si>
  <si>
    <t>24003047</t>
  </si>
  <si>
    <t>00014071</t>
  </si>
  <si>
    <t>9140161507C</t>
  </si>
  <si>
    <t>9140161508C</t>
  </si>
  <si>
    <t>G7Y00000387</t>
  </si>
  <si>
    <t>2024076</t>
  </si>
  <si>
    <t>4200367875</t>
  </si>
  <si>
    <t>8250890572</t>
  </si>
  <si>
    <t>1241211</t>
  </si>
  <si>
    <t>1241215</t>
  </si>
  <si>
    <t>40000933680</t>
  </si>
  <si>
    <t>1241351</t>
  </si>
  <si>
    <t>9340330282C</t>
  </si>
  <si>
    <t>F7S00002353</t>
  </si>
  <si>
    <t>9440047171A</t>
  </si>
  <si>
    <t>F7Y00004813</t>
  </si>
  <si>
    <t>205254</t>
  </si>
  <si>
    <t>SNC SOCIETE HOTELIERE PORTE NORD CH</t>
  </si>
  <si>
    <t>174880</t>
  </si>
  <si>
    <t>$24-1382DZW</t>
  </si>
  <si>
    <t>4200361647</t>
  </si>
  <si>
    <t>1241629</t>
  </si>
  <si>
    <t>16233</t>
  </si>
  <si>
    <t>4200368697</t>
  </si>
  <si>
    <t>2214882</t>
  </si>
  <si>
    <t>2214883</t>
  </si>
  <si>
    <t>2214895</t>
  </si>
  <si>
    <t>4200368017</t>
  </si>
  <si>
    <t>800104</t>
  </si>
  <si>
    <t>CONSEJO SUPERIOR INVESTIG CIENTIFIC</t>
  </si>
  <si>
    <t>Q2818002D</t>
  </si>
  <si>
    <t>101506</t>
  </si>
  <si>
    <t>BASTOS MEDICAL SL MEDICAL EXPRESS</t>
  </si>
  <si>
    <t>B61566006</t>
  </si>
  <si>
    <t>24/137118</t>
  </si>
  <si>
    <t>4200367972</t>
  </si>
  <si>
    <t>6.779</t>
  </si>
  <si>
    <t>4100019114</t>
  </si>
  <si>
    <t>200636</t>
  </si>
  <si>
    <t>STREM CHEMICALS INC.</t>
  </si>
  <si>
    <t>6.789</t>
  </si>
  <si>
    <t>4200361452</t>
  </si>
  <si>
    <t>304275</t>
  </si>
  <si>
    <t>UNIVERSITY OF NORTH CAROLINA</t>
  </si>
  <si>
    <t>$43-175420</t>
  </si>
  <si>
    <t>7062497106</t>
  </si>
  <si>
    <t>4200368930</t>
  </si>
  <si>
    <t>94190194</t>
  </si>
  <si>
    <t>4200358219</t>
  </si>
  <si>
    <t>F7S00002407</t>
  </si>
  <si>
    <t>F7Y00004914</t>
  </si>
  <si>
    <t>F7Y00004916</t>
  </si>
  <si>
    <t>901079</t>
  </si>
  <si>
    <t>TRENC AIGE JOSE MARIA</t>
  </si>
  <si>
    <t>40874317M</t>
  </si>
  <si>
    <t>SA2024-0461</t>
  </si>
  <si>
    <t>505301</t>
  </si>
  <si>
    <t>CENTRE DE RECERCA MATEMATICA</t>
  </si>
  <si>
    <t>V63009138</t>
  </si>
  <si>
    <t>SW/1538</t>
  </si>
  <si>
    <t>115122</t>
  </si>
  <si>
    <t>ON PROJECTS ADVISING SL</t>
  </si>
  <si>
    <t>B54842521</t>
  </si>
  <si>
    <t>306389</t>
  </si>
  <si>
    <t>AIV CAR RENTAL LLC EUROPCAR PUERTO</t>
  </si>
  <si>
    <t>$33789</t>
  </si>
  <si>
    <t>00032146</t>
  </si>
  <si>
    <t>4200368807</t>
  </si>
  <si>
    <t>1247</t>
  </si>
  <si>
    <t>1281</t>
  </si>
  <si>
    <t>53236222</t>
  </si>
  <si>
    <t>6.830</t>
  </si>
  <si>
    <t>6.847</t>
  </si>
  <si>
    <t>6.850</t>
  </si>
  <si>
    <t>8250896142</t>
  </si>
  <si>
    <t>4200368813</t>
  </si>
  <si>
    <t>9543789607</t>
  </si>
  <si>
    <t>4200368045</t>
  </si>
  <si>
    <t>I24090005</t>
  </si>
  <si>
    <t>9140178677C</t>
  </si>
  <si>
    <t>9140178680C</t>
  </si>
  <si>
    <t>9340347225C</t>
  </si>
  <si>
    <t>9340347226C</t>
  </si>
  <si>
    <t>G7Y00000410</t>
  </si>
  <si>
    <t>8250896742</t>
  </si>
  <si>
    <t>4200369632</t>
  </si>
  <si>
    <t>N-00010994C</t>
  </si>
  <si>
    <t>00000136</t>
  </si>
  <si>
    <t>9140180552C</t>
  </si>
  <si>
    <t>9340350972C</t>
  </si>
  <si>
    <t>9340350973C</t>
  </si>
  <si>
    <t>F7Y00005041</t>
  </si>
  <si>
    <t>F7Y00005044</t>
  </si>
  <si>
    <t>F7Y00005058</t>
  </si>
  <si>
    <t>F7Y00005059</t>
  </si>
  <si>
    <t>4200362723</t>
  </si>
  <si>
    <t>12.346</t>
  </si>
  <si>
    <t>1242815</t>
  </si>
  <si>
    <t>1242816</t>
  </si>
  <si>
    <t>1242817</t>
  </si>
  <si>
    <t>6.837</t>
  </si>
  <si>
    <t>4200370152</t>
  </si>
  <si>
    <t>1242920</t>
  </si>
  <si>
    <t>1243066</t>
  </si>
  <si>
    <t>1728</t>
  </si>
  <si>
    <t>4200369143</t>
  </si>
  <si>
    <t>2024078</t>
  </si>
  <si>
    <t>4200370046</t>
  </si>
  <si>
    <t>227890</t>
  </si>
  <si>
    <t>4200366431</t>
  </si>
  <si>
    <t>4200369857</t>
  </si>
  <si>
    <t>2284</t>
  </si>
  <si>
    <t>4200368874</t>
  </si>
  <si>
    <t>F7S00002484</t>
  </si>
  <si>
    <t>F7S00002498</t>
  </si>
  <si>
    <t>1243192</t>
  </si>
  <si>
    <t>4091349044</t>
  </si>
  <si>
    <t>4200368549</t>
  </si>
  <si>
    <t>4091349183</t>
  </si>
  <si>
    <t>4200368594</t>
  </si>
  <si>
    <t>8250900833</t>
  </si>
  <si>
    <t>1230936</t>
  </si>
  <si>
    <t>9440046871A</t>
  </si>
  <si>
    <t>3030055</t>
  </si>
  <si>
    <t>4200301981</t>
  </si>
  <si>
    <t>224316</t>
  </si>
  <si>
    <t>100180</t>
  </si>
  <si>
    <t>SERVEIS ELECTR. CATALUNYA SCCL</t>
  </si>
  <si>
    <t>F63021521</t>
  </si>
  <si>
    <r>
      <t xml:space="preserve">registrades en el mes </t>
    </r>
    <r>
      <rPr>
        <b/>
        <sz val="10"/>
        <rFont val="Arial"/>
        <family val="2"/>
      </rPr>
      <t xml:space="preserve">de octubre de 2024 </t>
    </r>
    <r>
      <rPr>
        <sz val="10"/>
        <rFont val="Arial"/>
        <family val="2"/>
      </rPr>
      <t>per un import de</t>
    </r>
  </si>
  <si>
    <t>Data d'entrada a SAP</t>
  </si>
  <si>
    <t xml:space="preserve">Estat UB de la factura </t>
  </si>
  <si>
    <t>213161452</t>
  </si>
  <si>
    <t>75/04549311</t>
  </si>
  <si>
    <t>4200327805</t>
  </si>
  <si>
    <t>HERNANDEZ VIÑAS DAVID BUGADERIA IND</t>
  </si>
  <si>
    <t>1231265</t>
  </si>
  <si>
    <t>74/00339616</t>
  </si>
  <si>
    <t>4200356013</t>
  </si>
  <si>
    <t>95698752</t>
  </si>
  <si>
    <t>DDBIOLAB SLU</t>
  </si>
  <si>
    <t>6.868</t>
  </si>
  <si>
    <t>17708</t>
  </si>
  <si>
    <t>101309</t>
  </si>
  <si>
    <t>DINAMIC DENTAL SL</t>
  </si>
  <si>
    <t>B62921481</t>
  </si>
  <si>
    <t>24-A/243482</t>
  </si>
  <si>
    <t>4200370351</t>
  </si>
  <si>
    <t>205446</t>
  </si>
  <si>
    <t>STEMCELL TECHNOLOGIES GERMANY GMBH</t>
  </si>
  <si>
    <t>94503756</t>
  </si>
  <si>
    <t>4200369665</t>
  </si>
  <si>
    <t>301447</t>
  </si>
  <si>
    <t>FRONTIERS MEDIA SA</t>
  </si>
  <si>
    <t>316069791</t>
  </si>
  <si>
    <t>4200370042</t>
  </si>
  <si>
    <t>4200370601</t>
  </si>
  <si>
    <t>4100019155</t>
  </si>
  <si>
    <t>9140186273C</t>
  </si>
  <si>
    <t>9240026225A</t>
  </si>
  <si>
    <t>9340362049C</t>
  </si>
  <si>
    <t>9340362056C</t>
  </si>
  <si>
    <t>9340362057C</t>
  </si>
  <si>
    <t>F7Y00005198</t>
  </si>
  <si>
    <t>306544</t>
  </si>
  <si>
    <t>CENTRO DE ESTUDOS EDUCAÇAO E SOCIED</t>
  </si>
  <si>
    <t>$000062</t>
  </si>
  <si>
    <t>28W2</t>
  </si>
  <si>
    <t>4</t>
  </si>
  <si>
    <t>6.895</t>
  </si>
  <si>
    <t>6.896</t>
  </si>
  <si>
    <t>6.905</t>
  </si>
  <si>
    <t>4200293469</t>
  </si>
  <si>
    <t>75/04649266</t>
  </si>
  <si>
    <t>8250902455</t>
  </si>
  <si>
    <t>9340368155C</t>
  </si>
  <si>
    <t>9340368158C</t>
  </si>
  <si>
    <t>F7S00002538</t>
  </si>
  <si>
    <t>205423</t>
  </si>
  <si>
    <t>CLAS PA HORNET HOTEL</t>
  </si>
  <si>
    <t>$11562</t>
  </si>
  <si>
    <t>228000</t>
  </si>
  <si>
    <t>6.894</t>
  </si>
  <si>
    <t>6.902</t>
  </si>
  <si>
    <t>9340370659C</t>
  </si>
  <si>
    <t>9340370676C</t>
  </si>
  <si>
    <t>9340370710C</t>
  </si>
  <si>
    <t>9340370711C</t>
  </si>
  <si>
    <t>9340370712C</t>
  </si>
  <si>
    <t>9340370720C</t>
  </si>
  <si>
    <t>9340370747C</t>
  </si>
  <si>
    <t>9340370751C</t>
  </si>
  <si>
    <t>9340370761C</t>
  </si>
  <si>
    <t>9543791562</t>
  </si>
  <si>
    <t>F1894</t>
  </si>
  <si>
    <t>4200364358</t>
  </si>
  <si>
    <t>9340374214C</t>
  </si>
  <si>
    <t>9340374215C</t>
  </si>
  <si>
    <t>9340374221C</t>
  </si>
  <si>
    <t>9340374222C</t>
  </si>
  <si>
    <t>9340374240C</t>
  </si>
  <si>
    <t>INV63727</t>
  </si>
  <si>
    <t>4200331488</t>
  </si>
  <si>
    <t>202075</t>
  </si>
  <si>
    <t>PROOF READING SERVICE COM LTD DEVON</t>
  </si>
  <si>
    <t>UTC15231922</t>
  </si>
  <si>
    <t>00016085</t>
  </si>
  <si>
    <t>00016112</t>
  </si>
  <si>
    <t>00016132</t>
  </si>
  <si>
    <t>00016214</t>
  </si>
  <si>
    <t>00016243</t>
  </si>
  <si>
    <t>00016257</t>
  </si>
  <si>
    <t>115299</t>
  </si>
  <si>
    <t>INARI GLOBAL SOCIAL ACTION SL</t>
  </si>
  <si>
    <t>B67898866</t>
  </si>
  <si>
    <t>00031</t>
  </si>
  <si>
    <t>4200322789</t>
  </si>
  <si>
    <t>143Z2</t>
  </si>
  <si>
    <t>4200371326</t>
  </si>
  <si>
    <t>144Z2</t>
  </si>
  <si>
    <t>7.319</t>
  </si>
  <si>
    <t>1244603</t>
  </si>
  <si>
    <t>1244605</t>
  </si>
  <si>
    <t>316069942</t>
  </si>
  <si>
    <t>4200370833</t>
  </si>
  <si>
    <t>103281</t>
  </si>
  <si>
    <t>REPSOL</t>
  </si>
  <si>
    <t>A80298839</t>
  </si>
  <si>
    <t>F7Y00005391</t>
  </si>
  <si>
    <t>F7Y00005407</t>
  </si>
  <si>
    <t>4200370207</t>
  </si>
  <si>
    <t>5201562528</t>
  </si>
  <si>
    <t>4200366015</t>
  </si>
  <si>
    <t>800274</t>
  </si>
  <si>
    <t>UNIVERSIDAD INTERNACIONAL MENENDEZ</t>
  </si>
  <si>
    <t>Q2818022B</t>
  </si>
  <si>
    <t>7311</t>
  </si>
  <si>
    <t>9340380769C</t>
  </si>
  <si>
    <t>9340380770C</t>
  </si>
  <si>
    <t>9440052925A</t>
  </si>
  <si>
    <t>116672</t>
  </si>
  <si>
    <t>DIONTEXNES SL</t>
  </si>
  <si>
    <t>B13712294</t>
  </si>
  <si>
    <t>140222</t>
  </si>
  <si>
    <t>2470</t>
  </si>
  <si>
    <t>4200370754</t>
  </si>
  <si>
    <t>25F2</t>
  </si>
  <si>
    <t>4200372010</t>
  </si>
  <si>
    <t>9140197449C</t>
  </si>
  <si>
    <t>9140197450C</t>
  </si>
  <si>
    <t>9340382742C</t>
  </si>
  <si>
    <t>9340382743C</t>
  </si>
  <si>
    <t>F7Y00005471</t>
  </si>
  <si>
    <t>G7Y00000441</t>
  </si>
  <si>
    <t>114414</t>
  </si>
  <si>
    <t>ROGUNOVA SL</t>
  </si>
  <si>
    <t>B09692344</t>
  </si>
  <si>
    <t>0253</t>
  </si>
  <si>
    <t>4200372082</t>
  </si>
  <si>
    <t>05424090038</t>
  </si>
  <si>
    <t>4200314968</t>
  </si>
  <si>
    <t>147Z2</t>
  </si>
  <si>
    <t>275206</t>
  </si>
  <si>
    <t>4200371099</t>
  </si>
  <si>
    <t>8250907286</t>
  </si>
  <si>
    <t>9340384622C</t>
  </si>
  <si>
    <t>9980029576</t>
  </si>
  <si>
    <t>4200296928</t>
  </si>
  <si>
    <t>4200338529</t>
  </si>
  <si>
    <t>1078887 RI</t>
  </si>
  <si>
    <t>4200372039</t>
  </si>
  <si>
    <t>12420923</t>
  </si>
  <si>
    <t>4200371989</t>
  </si>
  <si>
    <t>1H4</t>
  </si>
  <si>
    <t>114034</t>
  </si>
  <si>
    <t>OUIGO ESPAÑA SAU</t>
  </si>
  <si>
    <t>A88269972</t>
  </si>
  <si>
    <t>2400073072</t>
  </si>
  <si>
    <t>401N0427744</t>
  </si>
  <si>
    <t>9340386758C</t>
  </si>
  <si>
    <t>9340386759C</t>
  </si>
  <si>
    <t>9340386761C</t>
  </si>
  <si>
    <t>9440053655A</t>
  </si>
  <si>
    <t>F7Y00005552</t>
  </si>
  <si>
    <t>1835</t>
  </si>
  <si>
    <t>4200371575</t>
  </si>
  <si>
    <t>7700184792</t>
  </si>
  <si>
    <t>F9Y00002496</t>
  </si>
  <si>
    <t>F9Y00002498</t>
  </si>
  <si>
    <t>301256</t>
  </si>
  <si>
    <t>EASYJET AIRLINE COMPANY LIMITED</t>
  </si>
  <si>
    <t>301135</t>
  </si>
  <si>
    <t>AMERICAN THORACIC SOCIETY ATS</t>
  </si>
  <si>
    <t>$141-790880</t>
  </si>
  <si>
    <t>024/ES/5764</t>
  </si>
  <si>
    <t>4200370193</t>
  </si>
  <si>
    <t>024/ES/5949</t>
  </si>
  <si>
    <t>4200371123</t>
  </si>
  <si>
    <t>1079363 RI</t>
  </si>
  <si>
    <t>4100019168</t>
  </si>
  <si>
    <t>1239726</t>
  </si>
  <si>
    <t>1239750</t>
  </si>
  <si>
    <t>1239751</t>
  </si>
  <si>
    <t>1239755</t>
  </si>
  <si>
    <t>1239756</t>
  </si>
  <si>
    <t>1239759</t>
  </si>
  <si>
    <t>1239761</t>
  </si>
  <si>
    <t>316069799</t>
  </si>
  <si>
    <t>4200370606</t>
  </si>
  <si>
    <t>9340391548C</t>
  </si>
  <si>
    <t>9980031286</t>
  </si>
  <si>
    <t>4100019143</t>
  </si>
  <si>
    <t>A000000243</t>
  </si>
  <si>
    <t>F7Y00005634</t>
  </si>
  <si>
    <t>F7Y00005635</t>
  </si>
  <si>
    <t>F7Y00005657</t>
  </si>
  <si>
    <t>113354</t>
  </si>
  <si>
    <t>DIR MENSAJERIA Y TRANSPORTES SL</t>
  </si>
  <si>
    <t>B60426566</t>
  </si>
  <si>
    <t>117902</t>
  </si>
  <si>
    <t>505291</t>
  </si>
  <si>
    <t>JAMALDA SL HOTEL CALEDONIAN</t>
  </si>
  <si>
    <t>B59341784</t>
  </si>
  <si>
    <t>25000143 RI</t>
  </si>
  <si>
    <t>4200372079</t>
  </si>
  <si>
    <t>25000161 RI</t>
  </si>
  <si>
    <t>31768836</t>
  </si>
  <si>
    <t>4200371696</t>
  </si>
  <si>
    <t>9340393051C</t>
  </si>
  <si>
    <t>800143</t>
  </si>
  <si>
    <t>GENERALITAT DE CATALUNYA</t>
  </si>
  <si>
    <t>S0811001G</t>
  </si>
  <si>
    <t>ANC632</t>
  </si>
  <si>
    <t>F7Y00005679</t>
  </si>
  <si>
    <t>F7Y00005680</t>
  </si>
  <si>
    <t>F7Y00005681</t>
  </si>
  <si>
    <t>F7Y00005682</t>
  </si>
  <si>
    <t>F7Y00005683</t>
  </si>
  <si>
    <t>F7Y00005684</t>
  </si>
  <si>
    <t>024-122.117</t>
  </si>
  <si>
    <t>4200366834</t>
  </si>
  <si>
    <t>2375185</t>
  </si>
  <si>
    <t>024-122.548</t>
  </si>
  <si>
    <t>4200369232</t>
  </si>
  <si>
    <t>1376</t>
  </si>
  <si>
    <t>4200371220</t>
  </si>
  <si>
    <t>1378</t>
  </si>
  <si>
    <t>4200371339</t>
  </si>
  <si>
    <t>1397</t>
  </si>
  <si>
    <t>4200372462</t>
  </si>
  <si>
    <t>115372</t>
  </si>
  <si>
    <t>INTERMODALIDAD DE LEVANTE SA IRYO</t>
  </si>
  <si>
    <t>A98728611</t>
  </si>
  <si>
    <t>2154253</t>
  </si>
  <si>
    <t>2154299</t>
  </si>
  <si>
    <t>103122</t>
  </si>
  <si>
    <t>A28444461</t>
  </si>
  <si>
    <t>300317135</t>
  </si>
  <si>
    <t>V-FAC086905</t>
  </si>
  <si>
    <t>4200369083</t>
  </si>
  <si>
    <t>610819</t>
  </si>
  <si>
    <t>MACHUCA CONTRERAS FELIPE ALIRO</t>
  </si>
  <si>
    <t>$610819-1</t>
  </si>
  <si>
    <t>$610819-2</t>
  </si>
  <si>
    <t>$610819-4</t>
  </si>
  <si>
    <t>$610819-5</t>
  </si>
  <si>
    <t>610821</t>
  </si>
  <si>
    <t>VASQUEZ SANTIBAÑEZ HECTOR MANUEL</t>
  </si>
  <si>
    <t>$610821-2</t>
  </si>
  <si>
    <t>0471636369</t>
  </si>
  <si>
    <t>17940</t>
  </si>
  <si>
    <t>2424675</t>
  </si>
  <si>
    <t>4200333615</t>
  </si>
  <si>
    <t>4200365345</t>
  </si>
  <si>
    <t>9340396693C</t>
  </si>
  <si>
    <t>9340396694C</t>
  </si>
  <si>
    <t>201838</t>
  </si>
  <si>
    <t>ISOGEN LIFE SCIENCE BV</t>
  </si>
  <si>
    <t>23701518</t>
  </si>
  <si>
    <t>4200332111</t>
  </si>
  <si>
    <t>1246421</t>
  </si>
  <si>
    <t>1565</t>
  </si>
  <si>
    <t>4200373410</t>
  </si>
  <si>
    <t>185-2024</t>
  </si>
  <si>
    <t>9340399902C</t>
  </si>
  <si>
    <t>9340399903C</t>
  </si>
  <si>
    <t>9340399912C</t>
  </si>
  <si>
    <t>9340399913C</t>
  </si>
  <si>
    <t>114899</t>
  </si>
  <si>
    <t>PORT TORREDEMBARRA SA</t>
  </si>
  <si>
    <t>A43355403</t>
  </si>
  <si>
    <t>2304886</t>
  </si>
  <si>
    <t>00036688</t>
  </si>
  <si>
    <t>4200369928</t>
  </si>
  <si>
    <t>4200370975</t>
  </si>
  <si>
    <t>2215451</t>
  </si>
  <si>
    <t>228261</t>
  </si>
  <si>
    <t>228266</t>
  </si>
  <si>
    <t>4200372995</t>
  </si>
  <si>
    <t>4241200246</t>
  </si>
  <si>
    <t>F7S00002756</t>
  </si>
  <si>
    <t>F7S00002757</t>
  </si>
  <si>
    <t>F7S00002758</t>
  </si>
  <si>
    <t>F7S00002767</t>
  </si>
  <si>
    <t>F7Y00005859</t>
  </si>
  <si>
    <t>F7Y00005860</t>
  </si>
  <si>
    <t>F7Y00005861</t>
  </si>
  <si>
    <t>F7Y00005882</t>
  </si>
  <si>
    <t>4200367831</t>
  </si>
  <si>
    <t>MI4244729</t>
  </si>
  <si>
    <t>4200370326</t>
  </si>
  <si>
    <t>116743</t>
  </si>
  <si>
    <t>SAMAREL GEST INTEGRAL DE HOSTELERIA</t>
  </si>
  <si>
    <t>B90209271</t>
  </si>
  <si>
    <t>24.01.0008</t>
  </si>
  <si>
    <t>2667</t>
  </si>
  <si>
    <t>4200373481</t>
  </si>
  <si>
    <t>9340403630C</t>
  </si>
  <si>
    <t>9340403633C</t>
  </si>
  <si>
    <t>A/24/001038</t>
  </si>
  <si>
    <t>A/24/002053</t>
  </si>
  <si>
    <t>A/24/002366</t>
  </si>
  <si>
    <t>F7Y00005905</t>
  </si>
  <si>
    <t>9140209048C</t>
  </si>
  <si>
    <t>300079</t>
  </si>
  <si>
    <t>MACROGEN INC</t>
  </si>
  <si>
    <t>00037402</t>
  </si>
  <si>
    <t>4100019151</t>
  </si>
  <si>
    <t>1247095</t>
  </si>
  <si>
    <t>1247096</t>
  </si>
  <si>
    <t>1247097</t>
  </si>
  <si>
    <t>102762</t>
  </si>
  <si>
    <t>TEA EDICIONES SA</t>
  </si>
  <si>
    <t>A28079069</t>
  </si>
  <si>
    <t>135099-B</t>
  </si>
  <si>
    <t>4200374170</t>
  </si>
  <si>
    <t>2024.000035</t>
  </si>
  <si>
    <t>103288</t>
  </si>
  <si>
    <t>PLATAFORMA ALLERANA SA</t>
  </si>
  <si>
    <t>A63485155</t>
  </si>
  <si>
    <t>3149</t>
  </si>
  <si>
    <t>4008629</t>
  </si>
  <si>
    <t>4200372989</t>
  </si>
  <si>
    <t>4008630</t>
  </si>
  <si>
    <t>108329</t>
  </si>
  <si>
    <t>DANAGEN-BIOTED S.L.</t>
  </si>
  <si>
    <t>B65699985</t>
  </si>
  <si>
    <t>5450</t>
  </si>
  <si>
    <t>4200374117</t>
  </si>
  <si>
    <t>9240029859A</t>
  </si>
  <si>
    <t>114167</t>
  </si>
  <si>
    <t>IVET SCP RESTAURANT LES VIDRIERES</t>
  </si>
  <si>
    <t>J25763962</t>
  </si>
  <si>
    <t>A4</t>
  </si>
  <si>
    <t>4200372413</t>
  </si>
  <si>
    <t>F7Y00006033</t>
  </si>
  <si>
    <t>0217086970</t>
  </si>
  <si>
    <t>4200373835</t>
  </si>
  <si>
    <t>1179700-98</t>
  </si>
  <si>
    <t>4200372069</t>
  </si>
  <si>
    <t>201668</t>
  </si>
  <si>
    <t>HOSTELLING INTERNATIONAL FRANCE HIF</t>
  </si>
  <si>
    <t>12/00076819</t>
  </si>
  <si>
    <t>1612</t>
  </si>
  <si>
    <t>417N0054599</t>
  </si>
  <si>
    <t>9140211946C</t>
  </si>
  <si>
    <t>9140211947C</t>
  </si>
  <si>
    <t>9340411059C</t>
  </si>
  <si>
    <t>9340411060C</t>
  </si>
  <si>
    <t>9340411061C</t>
  </si>
  <si>
    <t>9340411062C</t>
  </si>
  <si>
    <t>9340411074C</t>
  </si>
  <si>
    <t>94195773</t>
  </si>
  <si>
    <t>4200372818</t>
  </si>
  <si>
    <t>200025</t>
  </si>
  <si>
    <t>INFORMA UK LTD TAYLOR &amp; FRANCIS GRO</t>
  </si>
  <si>
    <t>115478</t>
  </si>
  <si>
    <t>ANADE CLEANROOM SL</t>
  </si>
  <si>
    <t>B02875318</t>
  </si>
  <si>
    <t>F7Y00006047</t>
  </si>
  <si>
    <t>F7Y00006070</t>
  </si>
  <si>
    <t>F7Y00006079</t>
  </si>
  <si>
    <t>FVC2405733</t>
  </si>
  <si>
    <t>0471640046</t>
  </si>
  <si>
    <t>4200371616</t>
  </si>
  <si>
    <t>0471640054</t>
  </si>
  <si>
    <t>4200373511</t>
  </si>
  <si>
    <t>1180179-98</t>
  </si>
  <si>
    <t>4200373281</t>
  </si>
  <si>
    <t>16519</t>
  </si>
  <si>
    <t>4200374868</t>
  </si>
  <si>
    <t>102816</t>
  </si>
  <si>
    <t>SALICRU SA SALICRU S.A.</t>
  </si>
  <si>
    <t>A08435356</t>
  </si>
  <si>
    <t>240013649</t>
  </si>
  <si>
    <t>4200342956</t>
  </si>
  <si>
    <t>9980032164</t>
  </si>
  <si>
    <t>4100019169</t>
  </si>
  <si>
    <t>F7S00002850</t>
  </si>
  <si>
    <t>F7S00002860</t>
  </si>
  <si>
    <t>F7S00002861</t>
  </si>
  <si>
    <t>F7Y00006092</t>
  </si>
  <si>
    <t>110745</t>
  </si>
  <si>
    <t>ASSECO SPAIN S.A</t>
  </si>
  <si>
    <t>A79986006</t>
  </si>
  <si>
    <t>1230291</t>
  </si>
  <si>
    <t>8250846305</t>
  </si>
  <si>
    <t>4200358831</t>
  </si>
  <si>
    <t>9340368154C</t>
  </si>
  <si>
    <t>9340370774C</t>
  </si>
  <si>
    <t>V-FAC086725</t>
  </si>
  <si>
    <t>4200366996</t>
  </si>
  <si>
    <t>F7S00002683</t>
  </si>
  <si>
    <t>228132</t>
  </si>
  <si>
    <t>4200369875</t>
  </si>
  <si>
    <t>$610821-1</t>
  </si>
  <si>
    <t>FA43876</t>
  </si>
  <si>
    <t>4200371880</t>
  </si>
  <si>
    <t>204705</t>
  </si>
  <si>
    <t>CTAD CONGRESS CTAD 2022</t>
  </si>
  <si>
    <t>CTAD24-1582</t>
  </si>
  <si>
    <t>Facultat de Belles Arts</t>
  </si>
  <si>
    <r>
      <t xml:space="preserve">registrades en el mes </t>
    </r>
    <r>
      <rPr>
        <b/>
        <sz val="10"/>
        <rFont val="Arial"/>
        <family val="2"/>
      </rPr>
      <t xml:space="preserve">de novembre de 2024 </t>
    </r>
    <r>
      <rPr>
        <sz val="10"/>
        <rFont val="Arial"/>
        <family val="2"/>
      </rPr>
      <t>per un import de</t>
    </r>
  </si>
  <si>
    <t>2024014573</t>
  </si>
  <si>
    <t>4200375420</t>
  </si>
  <si>
    <t>105794</t>
  </si>
  <si>
    <t>NAUTALIA VIAJES SL</t>
  </si>
  <si>
    <t>35M05508/24</t>
  </si>
  <si>
    <t>505073</t>
  </si>
  <si>
    <t>LIBRERIA LA JURIDICA SL</t>
  </si>
  <si>
    <t>369115</t>
  </si>
  <si>
    <t>4200368437</t>
  </si>
  <si>
    <t>5A103110/24</t>
  </si>
  <si>
    <t>5A103112/24</t>
  </si>
  <si>
    <t>5A103117/24</t>
  </si>
  <si>
    <t>5A103122/24</t>
  </si>
  <si>
    <t>5A103124/24</t>
  </si>
  <si>
    <t>5A103131/24</t>
  </si>
  <si>
    <t>5A103135/24</t>
  </si>
  <si>
    <t>5A103136/24</t>
  </si>
  <si>
    <t>5A104064/24</t>
  </si>
  <si>
    <t>5A104065/24</t>
  </si>
  <si>
    <t>5A104074/24</t>
  </si>
  <si>
    <t>F7B00000939</t>
  </si>
  <si>
    <t>F7B00000940</t>
  </si>
  <si>
    <t>F7S00003202</t>
  </si>
  <si>
    <t>F7S00003204</t>
  </si>
  <si>
    <t>F7Y00007092</t>
  </si>
  <si>
    <t>F7Y00007093</t>
  </si>
  <si>
    <t>F7Y00007094</t>
  </si>
  <si>
    <t>F7Y00007095</t>
  </si>
  <si>
    <t>F7Y00007099</t>
  </si>
  <si>
    <t>F7Y00007113</t>
  </si>
  <si>
    <t>F7Y00007115</t>
  </si>
  <si>
    <t>F7Y00007116</t>
  </si>
  <si>
    <t>F7Y00007119</t>
  </si>
  <si>
    <t>F7Y00007121</t>
  </si>
  <si>
    <t>F7Y00007131</t>
  </si>
  <si>
    <t>F7Y00007134</t>
  </si>
  <si>
    <t>F7Y00007135</t>
  </si>
  <si>
    <t>300902</t>
  </si>
  <si>
    <t>STATACORP LP</t>
  </si>
  <si>
    <t>$17-1341152</t>
  </si>
  <si>
    <t>00042356</t>
  </si>
  <si>
    <t>4200377903</t>
  </si>
  <si>
    <t>00042361</t>
  </si>
  <si>
    <t>4200379064</t>
  </si>
  <si>
    <t>024/A/58098</t>
  </si>
  <si>
    <t>4200371508</t>
  </si>
  <si>
    <t>205460</t>
  </si>
  <si>
    <t>HOTEL PARK HANDELSKADE BV</t>
  </si>
  <si>
    <t>145305</t>
  </si>
  <si>
    <t>1488</t>
  </si>
  <si>
    <t>4200379383</t>
  </si>
  <si>
    <t>15121542</t>
  </si>
  <si>
    <t>4200378071</t>
  </si>
  <si>
    <t>16653</t>
  </si>
  <si>
    <t>4200379748</t>
  </si>
  <si>
    <t>100920</t>
  </si>
  <si>
    <t>MON IBER ROCS SL</t>
  </si>
  <si>
    <t>17</t>
  </si>
  <si>
    <t>4200376264</t>
  </si>
  <si>
    <t>18406</t>
  </si>
  <si>
    <t>2024014460</t>
  </si>
  <si>
    <t>4200368029</t>
  </si>
  <si>
    <t>4200379605</t>
  </si>
  <si>
    <t>3030</t>
  </si>
  <si>
    <t>4200375178</t>
  </si>
  <si>
    <t>5A103100/24</t>
  </si>
  <si>
    <t>A   128410</t>
  </si>
  <si>
    <t>4200376719</t>
  </si>
  <si>
    <t>112858</t>
  </si>
  <si>
    <t>AP MEDICAL SUM MEDICOS AUX SL</t>
  </si>
  <si>
    <t>F7S00003188</t>
  </si>
  <si>
    <t>113697</t>
  </si>
  <si>
    <t>PROOFEDITING SL</t>
  </si>
  <si>
    <t>025</t>
  </si>
  <si>
    <t>4200378380</t>
  </si>
  <si>
    <t>1001866091</t>
  </si>
  <si>
    <t>1184493-98</t>
  </si>
  <si>
    <t>4200374893</t>
  </si>
  <si>
    <t>1184521-98</t>
  </si>
  <si>
    <t>4200379285</t>
  </si>
  <si>
    <t>1628</t>
  </si>
  <si>
    <t>16637</t>
  </si>
  <si>
    <t>4200379682</t>
  </si>
  <si>
    <t>102001</t>
  </si>
  <si>
    <t>DISEÑO YTECNOLOGIA MICROELECTRONICA</t>
  </si>
  <si>
    <t>2411163</t>
  </si>
  <si>
    <t>4200374839</t>
  </si>
  <si>
    <t>F7S00003155</t>
  </si>
  <si>
    <t>F7S00003164</t>
  </si>
  <si>
    <t>F7S00003166</t>
  </si>
  <si>
    <t>F7S00003167</t>
  </si>
  <si>
    <t>F7S00003168</t>
  </si>
  <si>
    <t>F7S00003169</t>
  </si>
  <si>
    <t>F7Y00006987</t>
  </si>
  <si>
    <t>F7Y00007020</t>
  </si>
  <si>
    <t>F7Y00007021</t>
  </si>
  <si>
    <t>F7Y00007037</t>
  </si>
  <si>
    <t>F7Y00007040</t>
  </si>
  <si>
    <t>202424</t>
  </si>
  <si>
    <t>DROPBOX IRELAND</t>
  </si>
  <si>
    <t>JJ7MZBQZBQQ</t>
  </si>
  <si>
    <t>00042285</t>
  </si>
  <si>
    <t>4200377367</t>
  </si>
  <si>
    <t>1184272-98</t>
  </si>
  <si>
    <t>4200376566</t>
  </si>
  <si>
    <t>106136</t>
  </si>
  <si>
    <t>HOTEL LAURIA</t>
  </si>
  <si>
    <t>143489</t>
  </si>
  <si>
    <t>505542</t>
  </si>
  <si>
    <t>GRUPO PACIFICO SA</t>
  </si>
  <si>
    <t>2317426</t>
  </si>
  <si>
    <t>505559</t>
  </si>
  <si>
    <t>FONTAGA SA FONTAGA SA</t>
  </si>
  <si>
    <t>46</t>
  </si>
  <si>
    <t>4200377640</t>
  </si>
  <si>
    <t>8.121</t>
  </si>
  <si>
    <t>9980033129</t>
  </si>
  <si>
    <t>F7B00000918</t>
  </si>
  <si>
    <t>F7B00000919</t>
  </si>
  <si>
    <t>F7S00003121</t>
  </si>
  <si>
    <t>F7S00003136</t>
  </si>
  <si>
    <t>F7Y00006838</t>
  </si>
  <si>
    <t>F7Y00006839</t>
  </si>
  <si>
    <t>F7Y00006841</t>
  </si>
  <si>
    <t>F7Y00006847</t>
  </si>
  <si>
    <t>F7Y00006848</t>
  </si>
  <si>
    <t>F7Y00006849</t>
  </si>
  <si>
    <t>F7Y00006850</t>
  </si>
  <si>
    <t>F7Y00006851</t>
  </si>
  <si>
    <t>F7Y00006852</t>
  </si>
  <si>
    <t>F7Y00006873</t>
  </si>
  <si>
    <t>F7Y00006883</t>
  </si>
  <si>
    <t>F7Y00006896</t>
  </si>
  <si>
    <t>F7Y00006902</t>
  </si>
  <si>
    <t>F7Y00006910</t>
  </si>
  <si>
    <t>F7Y00006914</t>
  </si>
  <si>
    <t>F7Y00006918</t>
  </si>
  <si>
    <t>F7Y00006921</t>
  </si>
  <si>
    <t>F7Y00006958</t>
  </si>
  <si>
    <t>301361</t>
  </si>
  <si>
    <t>EUROPEAN ASSOC.  STUDY OF DIABETES</t>
  </si>
  <si>
    <t>I-M25-00500</t>
  </si>
  <si>
    <t>1184104-98</t>
  </si>
  <si>
    <t>4200378447</t>
  </si>
  <si>
    <t>18373</t>
  </si>
  <si>
    <t>5A101183/24</t>
  </si>
  <si>
    <t>5A101184/24</t>
  </si>
  <si>
    <t>7210157430</t>
  </si>
  <si>
    <t>4200375761</t>
  </si>
  <si>
    <t>8250918024</t>
  </si>
  <si>
    <t>4200374786</t>
  </si>
  <si>
    <t>8250918517</t>
  </si>
  <si>
    <t>8250919885</t>
  </si>
  <si>
    <t>4200375782</t>
  </si>
  <si>
    <t>8250920621</t>
  </si>
  <si>
    <t>8250922555</t>
  </si>
  <si>
    <t>4200376481</t>
  </si>
  <si>
    <t>8250924641</t>
  </si>
  <si>
    <t>9140235730C</t>
  </si>
  <si>
    <t>9340450483C</t>
  </si>
  <si>
    <t>9340450484C</t>
  </si>
  <si>
    <t>9440064573A</t>
  </si>
  <si>
    <t>9440064574A</t>
  </si>
  <si>
    <t>102767</t>
  </si>
  <si>
    <t>INSTRUMENTACION YCOMPONENTES SA INY</t>
  </si>
  <si>
    <t>A-24082740</t>
  </si>
  <si>
    <t>4200374192</t>
  </si>
  <si>
    <t>F1982</t>
  </si>
  <si>
    <t>4200379002</t>
  </si>
  <si>
    <t>FA44342</t>
  </si>
  <si>
    <t>4200377518</t>
  </si>
  <si>
    <t>MI4264853</t>
  </si>
  <si>
    <t>116598</t>
  </si>
  <si>
    <t>SIVENTI INSTALACIONES SL</t>
  </si>
  <si>
    <t>000306</t>
  </si>
  <si>
    <t>4200367479</t>
  </si>
  <si>
    <t>115750</t>
  </si>
  <si>
    <t>MAKKIORI INT SL</t>
  </si>
  <si>
    <t>2024-XX42</t>
  </si>
  <si>
    <t>4200377629</t>
  </si>
  <si>
    <t>305281</t>
  </si>
  <si>
    <t>ALTER TECHNOLOGY TUV NORD UK</t>
  </si>
  <si>
    <t>27255</t>
  </si>
  <si>
    <t>4200374694</t>
  </si>
  <si>
    <t>3861</t>
  </si>
  <si>
    <t>4200374435</t>
  </si>
  <si>
    <t>7210157469</t>
  </si>
  <si>
    <t>4200375751</t>
  </si>
  <si>
    <t>8.109</t>
  </si>
  <si>
    <t>9295331202</t>
  </si>
  <si>
    <t>4200374774</t>
  </si>
  <si>
    <t>9295331203</t>
  </si>
  <si>
    <t>4200373898</t>
  </si>
  <si>
    <t>5A100914/24</t>
  </si>
  <si>
    <t>5A100919/24</t>
  </si>
  <si>
    <t>5A100920/24</t>
  </si>
  <si>
    <t>5A100921/24</t>
  </si>
  <si>
    <t>5A100933/24</t>
  </si>
  <si>
    <t>5A100934/24</t>
  </si>
  <si>
    <t>5A100936/24</t>
  </si>
  <si>
    <t>5A100963/24</t>
  </si>
  <si>
    <t>5A100972/24</t>
  </si>
  <si>
    <t>5A101017/24</t>
  </si>
  <si>
    <t>5A101021/24</t>
  </si>
  <si>
    <t>F7Y00006807</t>
  </si>
  <si>
    <t>F7Y00006828</t>
  </si>
  <si>
    <t>F7Y00006829</t>
  </si>
  <si>
    <t>107265</t>
  </si>
  <si>
    <t>HOTEL PASARELA</t>
  </si>
  <si>
    <t>-A24-011096</t>
  </si>
  <si>
    <t>0095707080</t>
  </si>
  <si>
    <t>4200372225</t>
  </si>
  <si>
    <t>0095707125</t>
  </si>
  <si>
    <t>4200373715</t>
  </si>
  <si>
    <t>1052406457</t>
  </si>
  <si>
    <t>4200374611</t>
  </si>
  <si>
    <t>1183540-98</t>
  </si>
  <si>
    <t>4200374161</t>
  </si>
  <si>
    <t>107702</t>
  </si>
  <si>
    <t>CREA CONGRESOS SCCL</t>
  </si>
  <si>
    <t>2024-000681</t>
  </si>
  <si>
    <t>22020183</t>
  </si>
  <si>
    <t>24153</t>
  </si>
  <si>
    <t>4200376398</t>
  </si>
  <si>
    <t>79-01/15061</t>
  </si>
  <si>
    <t>F7Y00006771</t>
  </si>
  <si>
    <t>F7Y00006772</t>
  </si>
  <si>
    <t>F7Y00006774</t>
  </si>
  <si>
    <t>F7Y00006777</t>
  </si>
  <si>
    <t>F7Y00006782</t>
  </si>
  <si>
    <t>V24-11-0446</t>
  </si>
  <si>
    <t>4200368118</t>
  </si>
  <si>
    <t>300457</t>
  </si>
  <si>
    <t>ACM RECSYS</t>
  </si>
  <si>
    <t>$5568-26937</t>
  </si>
  <si>
    <t>304963</t>
  </si>
  <si>
    <t>HOSTGATOR COM</t>
  </si>
  <si>
    <t>$93222214</t>
  </si>
  <si>
    <t>024/ES/6660</t>
  </si>
  <si>
    <t>4200372698</t>
  </si>
  <si>
    <t>0471747497</t>
  </si>
  <si>
    <t>648049911</t>
  </si>
  <si>
    <t>4200370867</t>
  </si>
  <si>
    <t>F7S00003082</t>
  </si>
  <si>
    <t>F7S00003083</t>
  </si>
  <si>
    <t>F7Y00006744</t>
  </si>
  <si>
    <t>F7Y00006752</t>
  </si>
  <si>
    <t>F7Y00006753</t>
  </si>
  <si>
    <t>F7Y00006755</t>
  </si>
  <si>
    <t>F7Y00006759</t>
  </si>
  <si>
    <t>909450</t>
  </si>
  <si>
    <t>VILASECA PEREÑA ADRIA</t>
  </si>
  <si>
    <t>N-1</t>
  </si>
  <si>
    <t>100768</t>
  </si>
  <si>
    <t>ZWICK ROELL SL</t>
  </si>
  <si>
    <t>10035</t>
  </si>
  <si>
    <t>1249712</t>
  </si>
  <si>
    <t>1249713</t>
  </si>
  <si>
    <t>224372</t>
  </si>
  <si>
    <t>4200375363</t>
  </si>
  <si>
    <t>35A99288/24</t>
  </si>
  <si>
    <t>F7B00000897</t>
  </si>
  <si>
    <t>F7S00003061</t>
  </si>
  <si>
    <t>F7S00003067</t>
  </si>
  <si>
    <t>F7Y00006704</t>
  </si>
  <si>
    <t>F7Y00006710</t>
  </si>
  <si>
    <t>F7Y00006716</t>
  </si>
  <si>
    <t>F7Y00006728</t>
  </si>
  <si>
    <t>F7Y00006729</t>
  </si>
  <si>
    <t>F7Y00006733</t>
  </si>
  <si>
    <t>F7Y00006734</t>
  </si>
  <si>
    <t>F7Y00006738</t>
  </si>
  <si>
    <t>0005902798</t>
  </si>
  <si>
    <t>4200367179</t>
  </si>
  <si>
    <t>0005902806</t>
  </si>
  <si>
    <t>4200373908</t>
  </si>
  <si>
    <t>04924110005</t>
  </si>
  <si>
    <t>4200367986</t>
  </si>
  <si>
    <t>100708</t>
  </si>
  <si>
    <t>4200370710</t>
  </si>
  <si>
    <t>100723</t>
  </si>
  <si>
    <t>4200373205</t>
  </si>
  <si>
    <t>4200374463</t>
  </si>
  <si>
    <t>1183051-98</t>
  </si>
  <si>
    <t>103976</t>
  </si>
  <si>
    <t>GALERADA SERV D'EDICIO I TRADUCCIO</t>
  </si>
  <si>
    <t>30-24</t>
  </si>
  <si>
    <t>4200376158</t>
  </si>
  <si>
    <t>8.098</t>
  </si>
  <si>
    <t>F7B00000891</t>
  </si>
  <si>
    <t>F7S00003053</t>
  </si>
  <si>
    <t>205532</t>
  </si>
  <si>
    <t>FUNDO PARA DESENV CIENCIAS DA CONST</t>
  </si>
  <si>
    <t>HR2024-0086</t>
  </si>
  <si>
    <t>0010932094</t>
  </si>
  <si>
    <t>4200374504</t>
  </si>
  <si>
    <t>113145</t>
  </si>
  <si>
    <t>I3D DIGITAL MEDIA SL</t>
  </si>
  <si>
    <t>203088</t>
  </si>
  <si>
    <t>VRIJE UNIVERSITEIT BRUSSEL</t>
  </si>
  <si>
    <t>2024-220</t>
  </si>
  <si>
    <t>2024014208</t>
  </si>
  <si>
    <t>4200375670</t>
  </si>
  <si>
    <t>2062</t>
  </si>
  <si>
    <t>4200368348</t>
  </si>
  <si>
    <t>2383696</t>
  </si>
  <si>
    <t>4200376012</t>
  </si>
  <si>
    <t>111994</t>
  </si>
  <si>
    <t>ABELLURIA HOTELES SL</t>
  </si>
  <si>
    <t>24/13346</t>
  </si>
  <si>
    <t>4241200296</t>
  </si>
  <si>
    <t>4241200298</t>
  </si>
  <si>
    <t>C40324</t>
  </si>
  <si>
    <t>G4_00010619</t>
  </si>
  <si>
    <t>2024-XX41</t>
  </si>
  <si>
    <t>4200376692</t>
  </si>
  <si>
    <t>35A98726/24</t>
  </si>
  <si>
    <t>35A98734/24</t>
  </si>
  <si>
    <t>312150</t>
  </si>
  <si>
    <t>4200373113</t>
  </si>
  <si>
    <t>35A98698/24</t>
  </si>
  <si>
    <t>63690116</t>
  </si>
  <si>
    <t>4200376910</t>
  </si>
  <si>
    <t>F7Y00006664</t>
  </si>
  <si>
    <t>1182342-98</t>
  </si>
  <si>
    <t>4200373183</t>
  </si>
  <si>
    <t>24048774</t>
  </si>
  <si>
    <t>4200374792</t>
  </si>
  <si>
    <t>793960</t>
  </si>
  <si>
    <t>9140227566C</t>
  </si>
  <si>
    <t>9440062025A</t>
  </si>
  <si>
    <t>9440062026A</t>
  </si>
  <si>
    <t>9440062027A</t>
  </si>
  <si>
    <t>9440062028A</t>
  </si>
  <si>
    <t>A 24006864</t>
  </si>
  <si>
    <t>4200374027</t>
  </si>
  <si>
    <t>F7Y00006562</t>
  </si>
  <si>
    <t>F7Y00006582</t>
  </si>
  <si>
    <t>FVX2429140</t>
  </si>
  <si>
    <t>4200352298</t>
  </si>
  <si>
    <t>306598</t>
  </si>
  <si>
    <t>QUETAL COMPRA DEL PERU SAC</t>
  </si>
  <si>
    <t>$21-0155166</t>
  </si>
  <si>
    <t>100489</t>
  </si>
  <si>
    <t>PSYMTEC MATERIAL TECNICO SL PSYMTEC</t>
  </si>
  <si>
    <t>16717</t>
  </si>
  <si>
    <t>4100019185</t>
  </si>
  <si>
    <t>53241645</t>
  </si>
  <si>
    <t>4200375355</t>
  </si>
  <si>
    <t>F7S00003000</t>
  </si>
  <si>
    <t>F7Y00006503</t>
  </si>
  <si>
    <t>F7Y00006516</t>
  </si>
  <si>
    <t>F7Y00006519</t>
  </si>
  <si>
    <t>306421</t>
  </si>
  <si>
    <t>HAPLOX GENETECH LIMITED</t>
  </si>
  <si>
    <t>$INEU240053</t>
  </si>
  <si>
    <t>4200373526</t>
  </si>
  <si>
    <t>1181760-98</t>
  </si>
  <si>
    <t>4200375443</t>
  </si>
  <si>
    <t>18069</t>
  </si>
  <si>
    <t>22024070504</t>
  </si>
  <si>
    <t>228487</t>
  </si>
  <si>
    <t>4200375880</t>
  </si>
  <si>
    <t>35A97363/24</t>
  </si>
  <si>
    <t>35A97387/24</t>
  </si>
  <si>
    <t>35A97396/24</t>
  </si>
  <si>
    <t>9140225719C</t>
  </si>
  <si>
    <t>96307981</t>
  </si>
  <si>
    <t>4200371510</t>
  </si>
  <si>
    <t>600895</t>
  </si>
  <si>
    <t>FERRERA LEITE SOUTELO TORRES RUI MA</t>
  </si>
  <si>
    <t>DE2409A</t>
  </si>
  <si>
    <t>F7S00002984</t>
  </si>
  <si>
    <t>F7Y00006471</t>
  </si>
  <si>
    <t>F7Y00006473</t>
  </si>
  <si>
    <t>F7Y00006476</t>
  </si>
  <si>
    <t>F7Y00006480</t>
  </si>
  <si>
    <t>2001</t>
  </si>
  <si>
    <t>4241200286</t>
  </si>
  <si>
    <t>4241200288</t>
  </si>
  <si>
    <t>200828</t>
  </si>
  <si>
    <t>UNIWERSYTET WARSZAWSKI</t>
  </si>
  <si>
    <t>9121000832/</t>
  </si>
  <si>
    <t>106132</t>
  </si>
  <si>
    <t>BCO CONGRESS SL</t>
  </si>
  <si>
    <t>9310073057</t>
  </si>
  <si>
    <t>F1959</t>
  </si>
  <si>
    <t>4200375901</t>
  </si>
  <si>
    <t>F7S00002976</t>
  </si>
  <si>
    <t>F7S00002977</t>
  </si>
  <si>
    <t>F7S00002979</t>
  </si>
  <si>
    <t>F7Y00006390</t>
  </si>
  <si>
    <t>F7Y00006398</t>
  </si>
  <si>
    <t>F7Y00006414</t>
  </si>
  <si>
    <t>F7Y00006415</t>
  </si>
  <si>
    <t>F7Y00006432</t>
  </si>
  <si>
    <t>G7S00000207</t>
  </si>
  <si>
    <t>IN280288963</t>
  </si>
  <si>
    <t>00039389</t>
  </si>
  <si>
    <t>4200371461</t>
  </si>
  <si>
    <t>024/ES/6310</t>
  </si>
  <si>
    <t>4200374245</t>
  </si>
  <si>
    <t>608010</t>
  </si>
  <si>
    <t>PICOD CLAIRE</t>
  </si>
  <si>
    <t>124090005</t>
  </si>
  <si>
    <t>14915885</t>
  </si>
  <si>
    <t>159Z2</t>
  </si>
  <si>
    <t>2155670</t>
  </si>
  <si>
    <t>22404605</t>
  </si>
  <si>
    <t>4200374889</t>
  </si>
  <si>
    <t>228420</t>
  </si>
  <si>
    <t>4200373154</t>
  </si>
  <si>
    <t>2400075415</t>
  </si>
  <si>
    <t>24142</t>
  </si>
  <si>
    <t>4200373799</t>
  </si>
  <si>
    <t>316070840</t>
  </si>
  <si>
    <t>4200374580</t>
  </si>
  <si>
    <t>4008659</t>
  </si>
  <si>
    <t>4200373004</t>
  </si>
  <si>
    <t>4008660</t>
  </si>
  <si>
    <t>4200374720</t>
  </si>
  <si>
    <t>44406</t>
  </si>
  <si>
    <t>4100019079</t>
  </si>
  <si>
    <t>954201691</t>
  </si>
  <si>
    <t>984</t>
  </si>
  <si>
    <t>4200372348</t>
  </si>
  <si>
    <t>985</t>
  </si>
  <si>
    <t>4200372576</t>
  </si>
  <si>
    <t>63681318</t>
  </si>
  <si>
    <t>4200375289</t>
  </si>
  <si>
    <t>9440060763A</t>
  </si>
  <si>
    <t>F7S00002944</t>
  </si>
  <si>
    <t>F7S00002945</t>
  </si>
  <si>
    <t>F7Y00006329</t>
  </si>
  <si>
    <t>F7Y00006330</t>
  </si>
  <si>
    <t>F7Y00006358</t>
  </si>
  <si>
    <t>F7Y00006361</t>
  </si>
  <si>
    <t>F7Y00006364</t>
  </si>
  <si>
    <t>00018503</t>
  </si>
  <si>
    <t>00018505</t>
  </si>
  <si>
    <t>00018554</t>
  </si>
  <si>
    <t>00018570</t>
  </si>
  <si>
    <t>00018601</t>
  </si>
  <si>
    <t>00018604</t>
  </si>
  <si>
    <t>00018615</t>
  </si>
  <si>
    <t>00018618</t>
  </si>
  <si>
    <t>00019485</t>
  </si>
  <si>
    <t>1083405 RI</t>
  </si>
  <si>
    <t>4200375197</t>
  </si>
  <si>
    <t>16556</t>
  </si>
  <si>
    <t>2405678</t>
  </si>
  <si>
    <t>2798</t>
  </si>
  <si>
    <t>4200375269</t>
  </si>
  <si>
    <t>2899061</t>
  </si>
  <si>
    <t>2901659</t>
  </si>
  <si>
    <t>3578</t>
  </si>
  <si>
    <t>4200370389</t>
  </si>
  <si>
    <t>7210155291</t>
  </si>
  <si>
    <t>4200372386</t>
  </si>
  <si>
    <t>9340427676C</t>
  </si>
  <si>
    <t>9340427677C</t>
  </si>
  <si>
    <t>9440060579A</t>
  </si>
  <si>
    <t>F7B00000827</t>
  </si>
  <si>
    <t>F7S00002922</t>
  </si>
  <si>
    <t>F7Y00006284</t>
  </si>
  <si>
    <t>F7Y00006302</t>
  </si>
  <si>
    <t>F7Y00006303</t>
  </si>
  <si>
    <t>F7Y00006314</t>
  </si>
  <si>
    <t>F7Y00006315</t>
  </si>
  <si>
    <t>00018352</t>
  </si>
  <si>
    <t>00018363</t>
  </si>
  <si>
    <t>00018430</t>
  </si>
  <si>
    <t>00018464</t>
  </si>
  <si>
    <t>00018476</t>
  </si>
  <si>
    <t>1083219 RI</t>
  </si>
  <si>
    <t>4J9R3005152</t>
  </si>
  <si>
    <t>60026541</t>
  </si>
  <si>
    <t>4200374802</t>
  </si>
  <si>
    <t>63678600</t>
  </si>
  <si>
    <t>F7Y00006259</t>
  </si>
  <si>
    <t>00018344</t>
  </si>
  <si>
    <t>4200374470</t>
  </si>
  <si>
    <t>11316</t>
  </si>
  <si>
    <t>4200373412</t>
  </si>
  <si>
    <t>1180404-98</t>
  </si>
  <si>
    <t>4200373064</t>
  </si>
  <si>
    <t>1180405-98</t>
  </si>
  <si>
    <t>4200372207</t>
  </si>
  <si>
    <t>1180700-98</t>
  </si>
  <si>
    <t>4200374816</t>
  </si>
  <si>
    <t>195430619</t>
  </si>
  <si>
    <t>4200374401</t>
  </si>
  <si>
    <t>F7S00002900</t>
  </si>
  <si>
    <t>F7S00002905</t>
  </si>
  <si>
    <t>F7Y00006178</t>
  </si>
  <si>
    <t>F7Y00006186</t>
  </si>
  <si>
    <t>F7Y00006187</t>
  </si>
  <si>
    <t>106235</t>
  </si>
  <si>
    <t>HOTEL SELU</t>
  </si>
  <si>
    <t>-A24-006669</t>
  </si>
  <si>
    <t>-A24-006670</t>
  </si>
  <si>
    <t>-A24-006673</t>
  </si>
  <si>
    <t>105659</t>
  </si>
  <si>
    <t>SOC ESP INVEST EDUC MATEMATICA</t>
  </si>
  <si>
    <t>1149</t>
  </si>
  <si>
    <t>4008638</t>
  </si>
  <si>
    <t>4200374851</t>
  </si>
  <si>
    <t>4008642</t>
  </si>
  <si>
    <t>4200374292</t>
  </si>
  <si>
    <t>4091363851</t>
  </si>
  <si>
    <t>4091363852</t>
  </si>
  <si>
    <t>4200372939</t>
  </si>
  <si>
    <t>4091363856</t>
  </si>
  <si>
    <t>4200364919</t>
  </si>
  <si>
    <t>4091364031</t>
  </si>
  <si>
    <t>4200372270</t>
  </si>
  <si>
    <t>4091364038</t>
  </si>
  <si>
    <t>4200372743</t>
  </si>
  <si>
    <t>4091364060</t>
  </si>
  <si>
    <t>4200373121</t>
  </si>
  <si>
    <t>4091364061</t>
  </si>
  <si>
    <t>4200373863</t>
  </si>
  <si>
    <t>4091364062</t>
  </si>
  <si>
    <t>4200374079</t>
  </si>
  <si>
    <t>4091364078</t>
  </si>
  <si>
    <t>4200371813</t>
  </si>
  <si>
    <t>4091364082</t>
  </si>
  <si>
    <t>4200370645</t>
  </si>
  <si>
    <t>4091364083</t>
  </si>
  <si>
    <t>4200369533</t>
  </si>
  <si>
    <t>7700185940</t>
  </si>
  <si>
    <t>4200373588</t>
  </si>
  <si>
    <t>7700186107</t>
  </si>
  <si>
    <t>4200372513</t>
  </si>
  <si>
    <t>7700186108</t>
  </si>
  <si>
    <t>4200373644</t>
  </si>
  <si>
    <t>7700186529</t>
  </si>
  <si>
    <t>4200372504</t>
  </si>
  <si>
    <t>9340421736C</t>
  </si>
  <si>
    <t>9340421744C</t>
  </si>
  <si>
    <t>9340421746C</t>
  </si>
  <si>
    <t>F2462/1</t>
  </si>
  <si>
    <t>G7Y00000489</t>
  </si>
  <si>
    <t>G7Y00000490</t>
  </si>
  <si>
    <t>18001</t>
  </si>
  <si>
    <t>23987</t>
  </si>
  <si>
    <t>4200375002</t>
  </si>
  <si>
    <t>24017241</t>
  </si>
  <si>
    <t>2403106</t>
  </si>
  <si>
    <t>4200374203</t>
  </si>
  <si>
    <t>7.661</t>
  </si>
  <si>
    <t>907562</t>
  </si>
  <si>
    <t>SOTO FINARD LLUIS</t>
  </si>
  <si>
    <t>3046</t>
  </si>
  <si>
    <t>4200368945</t>
  </si>
  <si>
    <t>7062515589</t>
  </si>
  <si>
    <t>4200374493</t>
  </si>
  <si>
    <t>9340413872C</t>
  </si>
  <si>
    <t>9340413876C</t>
  </si>
  <si>
    <t>9440056909A</t>
  </si>
  <si>
    <t>4200372542</t>
  </si>
  <si>
    <t>16649</t>
  </si>
  <si>
    <t>4200379260</t>
  </si>
  <si>
    <t>0217086430.</t>
  </si>
  <si>
    <t>4200371049</t>
  </si>
  <si>
    <t>1087154 RI</t>
  </si>
  <si>
    <t>4200378830</t>
  </si>
  <si>
    <t>3987</t>
  </si>
  <si>
    <t>4200370266</t>
  </si>
  <si>
    <t>752150</t>
  </si>
  <si>
    <t>BORRAS CASTELLO FERNANDO DRONES FOR</t>
  </si>
  <si>
    <t>53/24</t>
  </si>
  <si>
    <t>5A100924/24</t>
  </si>
  <si>
    <t>00041114</t>
  </si>
  <si>
    <t>4200377405</t>
  </si>
  <si>
    <t>900270</t>
  </si>
  <si>
    <t>MOROS DIAZ JUAN ALONSO</t>
  </si>
  <si>
    <t>2024-0002</t>
  </si>
  <si>
    <t>111080</t>
  </si>
  <si>
    <t>AMAZON ES</t>
  </si>
  <si>
    <t>ES4UXWKAEUD</t>
  </si>
  <si>
    <t>306623</t>
  </si>
  <si>
    <t>MORRIS INN</t>
  </si>
  <si>
    <t>$281360390</t>
  </si>
  <si>
    <t>1085296 RI</t>
  </si>
  <si>
    <t>4200377376</t>
  </si>
  <si>
    <t>800087</t>
  </si>
  <si>
    <t>UNIVERSIDAD AUTONOMA DE MADRID</t>
  </si>
  <si>
    <t>944</t>
  </si>
  <si>
    <t>4200369089</t>
  </si>
  <si>
    <t>2213615</t>
  </si>
  <si>
    <t>4200362286</t>
  </si>
  <si>
    <t>00039911</t>
  </si>
  <si>
    <t>4200373011</t>
  </si>
  <si>
    <t>306595</t>
  </si>
  <si>
    <t>INTERNATIONAL STUDIES ASSOCIATION I</t>
  </si>
  <si>
    <t>$62D-ED1</t>
  </si>
  <si>
    <t>$F91-CA9</t>
  </si>
  <si>
    <t>F7Y00006334</t>
  </si>
  <si>
    <t>00018548</t>
  </si>
  <si>
    <t>00018441</t>
  </si>
  <si>
    <t>7700187172</t>
  </si>
  <si>
    <t>4200374427</t>
  </si>
  <si>
    <t>115642</t>
  </si>
  <si>
    <t>MICAMPUS LIVING SLU</t>
  </si>
  <si>
    <t>UU24812312</t>
  </si>
  <si>
    <t>5090111050</t>
  </si>
  <si>
    <t>12312122-2</t>
  </si>
  <si>
    <t>00004633</t>
  </si>
  <si>
    <t>35111315K</t>
  </si>
  <si>
    <t>B14038970</t>
  </si>
  <si>
    <t>G18447029</t>
  </si>
  <si>
    <t>B42912303</t>
  </si>
  <si>
    <t>B04771499</t>
  </si>
  <si>
    <t>B66490301</t>
  </si>
  <si>
    <t>B57764292</t>
  </si>
  <si>
    <t>B86049137</t>
  </si>
  <si>
    <t>B64434012</t>
  </si>
  <si>
    <t>B82286857</t>
  </si>
  <si>
    <t>B63914378</t>
  </si>
  <si>
    <t>B70555495</t>
  </si>
  <si>
    <t>F61250163</t>
  </si>
  <si>
    <t>26315892M</t>
  </si>
  <si>
    <t>E41033093</t>
  </si>
  <si>
    <t>B44566297</t>
  </si>
  <si>
    <t>A50086412</t>
  </si>
  <si>
    <t>B08289308</t>
  </si>
  <si>
    <t>A08644932</t>
  </si>
  <si>
    <t>A17014523</t>
  </si>
  <si>
    <t>V60878857</t>
  </si>
  <si>
    <t>B64783228</t>
  </si>
  <si>
    <t>B62473780</t>
  </si>
  <si>
    <t>W0184081H</t>
  </si>
  <si>
    <t>B88453329</t>
  </si>
  <si>
    <t>45963469Q</t>
  </si>
  <si>
    <t>Q2818013A</t>
  </si>
  <si>
    <t>28708934N</t>
  </si>
  <si>
    <t>F66027244</t>
  </si>
  <si>
    <t>203193</t>
  </si>
  <si>
    <t>B&amp;B HOTELS GMBH</t>
  </si>
  <si>
    <t>3-0099/2775</t>
  </si>
  <si>
    <t>991601 RI</t>
  </si>
  <si>
    <t>$CI00329055</t>
  </si>
  <si>
    <t>$CI00330169</t>
  </si>
  <si>
    <t>49</t>
  </si>
  <si>
    <t>609394</t>
  </si>
  <si>
    <t>SHERENE LOI</t>
  </si>
  <si>
    <t>$1</t>
  </si>
  <si>
    <t>205093</t>
  </si>
  <si>
    <t>B&amp;B HOTELS GERMANY GMBH</t>
  </si>
  <si>
    <t>2142562</t>
  </si>
  <si>
    <t>4200335107</t>
  </si>
  <si>
    <t>102176</t>
  </si>
  <si>
    <t>MICROFUSIO I BRONZES SL</t>
  </si>
  <si>
    <t>B08838179</t>
  </si>
  <si>
    <t>3/23</t>
  </si>
  <si>
    <t>4200277889</t>
  </si>
  <si>
    <t>23-88327003</t>
  </si>
  <si>
    <t>23-88545087</t>
  </si>
  <si>
    <t>8235451</t>
  </si>
  <si>
    <t>23-88545090</t>
  </si>
  <si>
    <t>4231200444</t>
  </si>
  <si>
    <t>9340069034C</t>
  </si>
  <si>
    <t>FV24_003070</t>
  </si>
  <si>
    <t>4200349878</t>
  </si>
  <si>
    <t>4200353973</t>
  </si>
  <si>
    <t>2304</t>
  </si>
  <si>
    <t>4200364729</t>
  </si>
  <si>
    <t>9340328422C</t>
  </si>
  <si>
    <t>306508</t>
  </si>
  <si>
    <t>TEXAS INTERNAC EDUC CONSORTIUM TIEC</t>
  </si>
  <si>
    <t>$103494</t>
  </si>
  <si>
    <t>EDITORIAL MEDICA PANAMERICANA SA</t>
  </si>
  <si>
    <t>2404272</t>
  </si>
  <si>
    <t>4200359997</t>
  </si>
  <si>
    <t>2404273</t>
  </si>
  <si>
    <t>7.418</t>
  </si>
  <si>
    <t>7.419</t>
  </si>
  <si>
    <t>7.420</t>
  </si>
  <si>
    <t>00018599</t>
  </si>
  <si>
    <t>4200382480</t>
  </si>
  <si>
    <t>202084</t>
  </si>
  <si>
    <t>META PLATFORMS IRELAND LIMITED</t>
  </si>
  <si>
    <t>9-103848092</t>
  </si>
  <si>
    <t>109849</t>
  </si>
  <si>
    <t>AVISUAL TRAD AND WEB SERVICES SL</t>
  </si>
  <si>
    <t>B65557951</t>
  </si>
  <si>
    <t>BCN2406814</t>
  </si>
  <si>
    <t>4200374739</t>
  </si>
  <si>
    <t>UB24154028</t>
  </si>
  <si>
    <t>UB24177278</t>
  </si>
  <si>
    <t>$-1277498-0</t>
  </si>
  <si>
    <t>4200378774</t>
  </si>
  <si>
    <t>1/24</t>
  </si>
  <si>
    <t>104929</t>
  </si>
  <si>
    <t>MEDIAACTIVE SERVICIOS INFORMATICOS</t>
  </si>
  <si>
    <t>B61995270</t>
  </si>
  <si>
    <t>105710</t>
  </si>
  <si>
    <t>XALANA FOOD SOLUTIONS SL</t>
  </si>
  <si>
    <t>B65905903</t>
  </si>
  <si>
    <t>Suma de Import2</t>
  </si>
  <si>
    <t>Recompte de Import</t>
  </si>
  <si>
    <r>
      <t xml:space="preserve">registrades en el mes </t>
    </r>
    <r>
      <rPr>
        <b/>
        <sz val="10"/>
        <rFont val="Arial"/>
        <family val="2"/>
      </rPr>
      <t xml:space="preserve">de desembre de 2024 </t>
    </r>
    <r>
      <rPr>
        <sz val="10"/>
        <rFont val="Arial"/>
        <family val="2"/>
      </rPr>
      <t>per un import de</t>
    </r>
  </si>
  <si>
    <t>105413</t>
  </si>
  <si>
    <t>EL SAFAREIG GRUP DE DONES FEMINISTE</t>
  </si>
  <si>
    <t>2025</t>
  </si>
  <si>
    <t>4200367589</t>
  </si>
  <si>
    <t>CI-00012581</t>
  </si>
  <si>
    <t>909062</t>
  </si>
  <si>
    <t>GIMENEZ ALBIACH IGNACIO</t>
  </si>
  <si>
    <t>909063</t>
  </si>
  <si>
    <t>JORQUES GINER MARIA</t>
  </si>
  <si>
    <t>909064</t>
  </si>
  <si>
    <t>RAMON PEULA PABLO</t>
  </si>
  <si>
    <t>902738</t>
  </si>
  <si>
    <t>RODRIGUEZ LÓPEZ RAQUEL</t>
  </si>
  <si>
    <t>113249</t>
  </si>
  <si>
    <t>FUND INST ESTUDIOS CC SALUD CASTILL</t>
  </si>
  <si>
    <t>16633</t>
  </si>
  <si>
    <t>63703137</t>
  </si>
  <si>
    <t>4200370254</t>
  </si>
  <si>
    <t>8.106</t>
  </si>
  <si>
    <t>203695</t>
  </si>
  <si>
    <t>EUROPEAN ECONOMIC ASSOCIATION</t>
  </si>
  <si>
    <t>EEA20242559</t>
  </si>
  <si>
    <t>0010928163</t>
  </si>
  <si>
    <t>4200376039</t>
  </si>
  <si>
    <t>205441</t>
  </si>
  <si>
    <t>BIOMARKER TECHNOLOGIES GMBH BMK</t>
  </si>
  <si>
    <t>MK2O2410101</t>
  </si>
  <si>
    <t>204686</t>
  </si>
  <si>
    <t>SAS POIETIS</t>
  </si>
  <si>
    <t>V-2024-0036</t>
  </si>
  <si>
    <t>4200374222</t>
  </si>
  <si>
    <t>9340429042C</t>
  </si>
  <si>
    <t>9440060768A</t>
  </si>
  <si>
    <t>9440060769A</t>
  </si>
  <si>
    <t>17991</t>
  </si>
  <si>
    <t>4200375295</t>
  </si>
  <si>
    <t>101210</t>
  </si>
  <si>
    <t>TACTICS MEDICINA Y DESARROLLO SL</t>
  </si>
  <si>
    <t>9440060207A</t>
  </si>
  <si>
    <t>9340421731C</t>
  </si>
  <si>
    <t>9340421732C</t>
  </si>
  <si>
    <t>505567</t>
  </si>
  <si>
    <t>HALCON VIAJES SA</t>
  </si>
  <si>
    <t>22B00000027</t>
  </si>
  <si>
    <t>53240541</t>
  </si>
  <si>
    <t>H6058</t>
  </si>
  <si>
    <t>0005901429</t>
  </si>
  <si>
    <t>4200353472</t>
  </si>
  <si>
    <t>24248</t>
  </si>
  <si>
    <t>4200371576</t>
  </si>
  <si>
    <t>243877</t>
  </si>
  <si>
    <t>16481</t>
  </si>
  <si>
    <t>53239527</t>
  </si>
  <si>
    <t>53239528</t>
  </si>
  <si>
    <t>54011132</t>
  </si>
  <si>
    <t>9340399901C</t>
  </si>
  <si>
    <t>800029</t>
  </si>
  <si>
    <t>C INT METODES NUMERICS EN INGINYER</t>
  </si>
  <si>
    <t>C089-240012</t>
  </si>
  <si>
    <t>7.385</t>
  </si>
  <si>
    <t>13945574</t>
  </si>
  <si>
    <t>13945579</t>
  </si>
  <si>
    <t>2.876</t>
  </si>
  <si>
    <t>906093</t>
  </si>
  <si>
    <t>PASANAU LOPEZ MARIA MERCE PASANAU F</t>
  </si>
  <si>
    <t>47/280</t>
  </si>
  <si>
    <t>103489</t>
  </si>
  <si>
    <t>GASTRONOMIA AL PALAU SL</t>
  </si>
  <si>
    <t>ASH-T-83598</t>
  </si>
  <si>
    <t>MI4236928</t>
  </si>
  <si>
    <t>53238380</t>
  </si>
  <si>
    <t>53238383</t>
  </si>
  <si>
    <t>53238384</t>
  </si>
  <si>
    <t>203796</t>
  </si>
  <si>
    <t>UNIVERSITY OF PRAGUE UNIVERSITY OF</t>
  </si>
  <si>
    <t>4392400158</t>
  </si>
  <si>
    <t>40813</t>
  </si>
  <si>
    <t>40818</t>
  </si>
  <si>
    <t>5/24/001499</t>
  </si>
  <si>
    <t>505318</t>
  </si>
  <si>
    <t>REUNIONS I CIENCIA SL GRUPO RIC</t>
  </si>
  <si>
    <t>24F-000196</t>
  </si>
  <si>
    <t>111157</t>
  </si>
  <si>
    <t>FORMACIO PIME SL</t>
  </si>
  <si>
    <t>229</t>
  </si>
  <si>
    <t>75/04649096</t>
  </si>
  <si>
    <t>4200367557</t>
  </si>
  <si>
    <t>MI4232668</t>
  </si>
  <si>
    <t>205435</t>
  </si>
  <si>
    <t>LIFE &amp; BRAIN GMBH BIOMEDICAL &amp; SCIE</t>
  </si>
  <si>
    <t>2024-GE-317</t>
  </si>
  <si>
    <t>53236711</t>
  </si>
  <si>
    <t>6.821</t>
  </si>
  <si>
    <t>9440048202A</t>
  </si>
  <si>
    <t>HCI00496873</t>
  </si>
  <si>
    <t>00031506</t>
  </si>
  <si>
    <t>4200368278</t>
  </si>
  <si>
    <t>FR24008455</t>
  </si>
  <si>
    <t>4200367840</t>
  </si>
  <si>
    <t>FR24008410</t>
  </si>
  <si>
    <t>9340328425C</t>
  </si>
  <si>
    <t>0471312658</t>
  </si>
  <si>
    <t>4200366869</t>
  </si>
  <si>
    <t>FV24_005831</t>
  </si>
  <si>
    <t>4200365935</t>
  </si>
  <si>
    <t>9140155456C</t>
  </si>
  <si>
    <t>9340298812C</t>
  </si>
  <si>
    <t>8250877401</t>
  </si>
  <si>
    <t>4200363092</t>
  </si>
  <si>
    <t>2024000008</t>
  </si>
  <si>
    <t>2024000009</t>
  </si>
  <si>
    <t>39783-1</t>
  </si>
  <si>
    <t>4200358989</t>
  </si>
  <si>
    <t>6.672</t>
  </si>
  <si>
    <t>4200362695</t>
  </si>
  <si>
    <t>115985</t>
  </si>
  <si>
    <t>PIZZA MARKET SL</t>
  </si>
  <si>
    <t>5/24171/001</t>
  </si>
  <si>
    <t>300462</t>
  </si>
  <si>
    <t>TAYLOR &amp; FRANCIS GROUP</t>
  </si>
  <si>
    <t>$6687345779</t>
  </si>
  <si>
    <t>024/ES/4178</t>
  </si>
  <si>
    <t>4200363798</t>
  </si>
  <si>
    <t>108588</t>
  </si>
  <si>
    <t>HOTEL CHAMARTIN</t>
  </si>
  <si>
    <t>30/05/2024</t>
  </si>
  <si>
    <t>100540</t>
  </si>
  <si>
    <t>IBEROAMERICANA</t>
  </si>
  <si>
    <t>FE052511</t>
  </si>
  <si>
    <t>F32714</t>
  </si>
  <si>
    <t>450/2024</t>
  </si>
  <si>
    <t>451/2024</t>
  </si>
  <si>
    <t>452/2024</t>
  </si>
  <si>
    <t>12413064</t>
  </si>
  <si>
    <t>8250868380</t>
  </si>
  <si>
    <t>4200364799</t>
  </si>
  <si>
    <t>40419</t>
  </si>
  <si>
    <t>8250865873</t>
  </si>
  <si>
    <t>4200364196</t>
  </si>
  <si>
    <t>9340258427C</t>
  </si>
  <si>
    <t>200120</t>
  </si>
  <si>
    <t>FIZ KARLSRUHE</t>
  </si>
  <si>
    <t>8340079884</t>
  </si>
  <si>
    <t>4200237465</t>
  </si>
  <si>
    <t>9440034442A</t>
  </si>
  <si>
    <t>9440034443A</t>
  </si>
  <si>
    <t>103541</t>
  </si>
  <si>
    <t>AVIS ALQUILE UN COCHE SA</t>
  </si>
  <si>
    <t>8400146834</t>
  </si>
  <si>
    <t>610213</t>
  </si>
  <si>
    <t>CANTARELLI AMACORIA ANDREA</t>
  </si>
  <si>
    <t>$CA12062024</t>
  </si>
  <si>
    <t>9980024378</t>
  </si>
  <si>
    <t>4100019013</t>
  </si>
  <si>
    <t>1427</t>
  </si>
  <si>
    <t>909181</t>
  </si>
  <si>
    <t>STEWART IAN MICHAEL</t>
  </si>
  <si>
    <t>337</t>
  </si>
  <si>
    <t>4200361610</t>
  </si>
  <si>
    <t>104068</t>
  </si>
  <si>
    <t>101949</t>
  </si>
  <si>
    <t>GRUP EL REMITGER SL</t>
  </si>
  <si>
    <t>20240301-2</t>
  </si>
  <si>
    <t>6600122916.</t>
  </si>
  <si>
    <t>4200325338</t>
  </si>
  <si>
    <t>205369</t>
  </si>
  <si>
    <t>GENEROUSRELAX UNIPESSOAL LDA</t>
  </si>
  <si>
    <t>DAPT2/12645</t>
  </si>
  <si>
    <t>0008799727</t>
  </si>
  <si>
    <t>4200359798</t>
  </si>
  <si>
    <t>2024000055</t>
  </si>
  <si>
    <t>8250853932</t>
  </si>
  <si>
    <t>4200350873</t>
  </si>
  <si>
    <t>12407027</t>
  </si>
  <si>
    <t>75/04613215</t>
  </si>
  <si>
    <t>0471090754</t>
  </si>
  <si>
    <t>4200360214</t>
  </si>
  <si>
    <t>2405-12339</t>
  </si>
  <si>
    <t>4200358317</t>
  </si>
  <si>
    <t>38494</t>
  </si>
  <si>
    <t>4200357545</t>
  </si>
  <si>
    <t>0010834231</t>
  </si>
  <si>
    <t>4200352644</t>
  </si>
  <si>
    <t>9140099065C</t>
  </si>
  <si>
    <t>2024000048</t>
  </si>
  <si>
    <t>217X2</t>
  </si>
  <si>
    <t>4200356077</t>
  </si>
  <si>
    <t>9340150814C</t>
  </si>
  <si>
    <t>202480002</t>
  </si>
  <si>
    <t>2450451</t>
  </si>
  <si>
    <t>115224</t>
  </si>
  <si>
    <t>ASSOCIACIO ARTRANSFORMA</t>
  </si>
  <si>
    <t>24022</t>
  </si>
  <si>
    <t>9140027514C</t>
  </si>
  <si>
    <t>9240003364A</t>
  </si>
  <si>
    <t>5202</t>
  </si>
  <si>
    <t>FR24000913</t>
  </si>
  <si>
    <t>4200346275</t>
  </si>
  <si>
    <t>1167551</t>
  </si>
  <si>
    <t>1167552</t>
  </si>
  <si>
    <t>00022677</t>
  </si>
  <si>
    <t>4200340884</t>
  </si>
  <si>
    <t>15109791</t>
  </si>
  <si>
    <t>4200344731</t>
  </si>
  <si>
    <t>9140033180C</t>
  </si>
  <si>
    <t>9340097003C</t>
  </si>
  <si>
    <t>00013493</t>
  </si>
  <si>
    <t>4200343676</t>
  </si>
  <si>
    <t>9340208407C</t>
  </si>
  <si>
    <t>12.087</t>
  </si>
  <si>
    <t>201504</t>
  </si>
  <si>
    <t>LUND UNIVERSITY</t>
  </si>
  <si>
    <t>$157119</t>
  </si>
  <si>
    <t>9140158988C</t>
  </si>
  <si>
    <t>9340304477C</t>
  </si>
  <si>
    <t>LFVOC240032</t>
  </si>
  <si>
    <t>4200353542</t>
  </si>
  <si>
    <t>24     847</t>
  </si>
  <si>
    <t>4200368074</t>
  </si>
  <si>
    <t>1319</t>
  </si>
  <si>
    <t>4200369006</t>
  </si>
  <si>
    <t>F7Y00004926</t>
  </si>
  <si>
    <t>1242648</t>
  </si>
  <si>
    <t>9340357855C</t>
  </si>
  <si>
    <t>9140191092C</t>
  </si>
  <si>
    <t>9340375978C</t>
  </si>
  <si>
    <t>G58410846</t>
  </si>
  <si>
    <t>67/2024</t>
  </si>
  <si>
    <t>68/2024</t>
  </si>
  <si>
    <t>B65275984</t>
  </si>
  <si>
    <t>G65497265</t>
  </si>
  <si>
    <t>B08926750</t>
  </si>
  <si>
    <t>Y1648114V</t>
  </si>
  <si>
    <t>A28152767</t>
  </si>
  <si>
    <t>43553386B</t>
  </si>
  <si>
    <t>23915358G</t>
  </si>
  <si>
    <t>20881694V</t>
  </si>
  <si>
    <t>48257414X</t>
  </si>
  <si>
    <t>G42152405</t>
  </si>
  <si>
    <t>B82673591</t>
  </si>
  <si>
    <t>B87053914</t>
  </si>
  <si>
    <t>B63299200</t>
  </si>
  <si>
    <t>B58976598</t>
  </si>
  <si>
    <t>35118098L</t>
  </si>
  <si>
    <t>B63330310</t>
  </si>
  <si>
    <t>Q5850006G</t>
  </si>
  <si>
    <t>A10005510</t>
  </si>
  <si>
    <t>B63690846</t>
  </si>
  <si>
    <r>
      <t xml:space="preserve">registrades en el mes </t>
    </r>
    <r>
      <rPr>
        <b/>
        <sz val="10"/>
        <rFont val="Arial"/>
        <family val="2"/>
      </rPr>
      <t xml:space="preserve">de gener de 2025 </t>
    </r>
    <r>
      <rPr>
        <sz val="10"/>
        <rFont val="Arial"/>
        <family val="2"/>
      </rPr>
      <t>per un import de</t>
    </r>
  </si>
  <si>
    <r>
      <t xml:space="preserve">registrades en el mes </t>
    </r>
    <r>
      <rPr>
        <b/>
        <sz val="10"/>
        <rFont val="Arial"/>
        <family val="2"/>
      </rPr>
      <t xml:space="preserve">de febrer de 2025 </t>
    </r>
    <r>
      <rPr>
        <sz val="10"/>
        <rFont val="Arial"/>
        <family val="2"/>
      </rPr>
      <t>per un import de</t>
    </r>
  </si>
  <si>
    <t>4200387846</t>
  </si>
  <si>
    <t>9130123782C</t>
  </si>
  <si>
    <t>9430035063A</t>
  </si>
  <si>
    <t>9130155854C</t>
  </si>
  <si>
    <t>9330447688C</t>
  </si>
  <si>
    <t>CONSEJO ESTATAL ESTUDIANTES DE MEDI</t>
  </si>
  <si>
    <t>262078</t>
  </si>
  <si>
    <t>4200356768</t>
  </si>
  <si>
    <t>F7Y00002634</t>
  </si>
  <si>
    <t>F7B00000407</t>
  </si>
  <si>
    <t>F7S00001567</t>
  </si>
  <si>
    <t>F7S00001574</t>
  </si>
  <si>
    <t>F7Y00002867</t>
  </si>
  <si>
    <t>F7Y00003532</t>
  </si>
  <si>
    <t>F7S00001900</t>
  </si>
  <si>
    <t>F7Y00003698</t>
  </si>
  <si>
    <t>F7Y00003889</t>
  </si>
  <si>
    <t>F7Y00003890</t>
  </si>
  <si>
    <t>261455</t>
  </si>
  <si>
    <t>G7Y00000359</t>
  </si>
  <si>
    <t>9140154194C</t>
  </si>
  <si>
    <t>9340296285C</t>
  </si>
  <si>
    <t>1243128</t>
  </si>
  <si>
    <t>F7Y00005242</t>
  </si>
  <si>
    <t>F7Y00005245</t>
  </si>
  <si>
    <t>9340370755C</t>
  </si>
  <si>
    <t>9340370756C</t>
  </si>
  <si>
    <t>F7Y00005269</t>
  </si>
  <si>
    <t>9340374249C</t>
  </si>
  <si>
    <t>9140193421C</t>
  </si>
  <si>
    <t>9440052429A</t>
  </si>
  <si>
    <t>9440052434A</t>
  </si>
  <si>
    <t>9440052435A</t>
  </si>
  <si>
    <t>4200369484</t>
  </si>
  <si>
    <t>F7B00000703</t>
  </si>
  <si>
    <t>F7Y00005481</t>
  </si>
  <si>
    <t>1239722</t>
  </si>
  <si>
    <t>9340386747C</t>
  </si>
  <si>
    <t>9340386748C</t>
  </si>
  <si>
    <t>9340386749C</t>
  </si>
  <si>
    <t>9340386750C</t>
  </si>
  <si>
    <t>9440053650A</t>
  </si>
  <si>
    <t>9440053651A</t>
  </si>
  <si>
    <t>9440053652A</t>
  </si>
  <si>
    <t>9440053653A</t>
  </si>
  <si>
    <t>9440053654A</t>
  </si>
  <si>
    <t>ESIN005088</t>
  </si>
  <si>
    <t>4200337058</t>
  </si>
  <si>
    <t>1239725</t>
  </si>
  <si>
    <t>9340393050C</t>
  </si>
  <si>
    <t>F7Y00005979</t>
  </si>
  <si>
    <t>F7Y00005980</t>
  </si>
  <si>
    <t>F7Y00005983</t>
  </si>
  <si>
    <t>F7Y00006014</t>
  </si>
  <si>
    <t>F7Y00006015</t>
  </si>
  <si>
    <t>G7Y00000488</t>
  </si>
  <si>
    <t>F7S00002938</t>
  </si>
  <si>
    <t>G7S00000211</t>
  </si>
  <si>
    <t>31769527</t>
  </si>
  <si>
    <t>4200374587</t>
  </si>
  <si>
    <t>F7S00003059</t>
  </si>
  <si>
    <t>F7S00003060</t>
  </si>
  <si>
    <t>F7Y00006812</t>
  </si>
  <si>
    <t>9240033650A</t>
  </si>
  <si>
    <t>AC24002153</t>
  </si>
  <si>
    <t>4200376860</t>
  </si>
  <si>
    <t>9330294387C</t>
  </si>
  <si>
    <t>9330301120C</t>
  </si>
  <si>
    <t>9430043930A</t>
  </si>
  <si>
    <t>G7Y00000435</t>
  </si>
  <si>
    <t>302586</t>
  </si>
  <si>
    <t>UNIVERSITY OF ZURICH</t>
  </si>
  <si>
    <t>$7232300</t>
  </si>
  <si>
    <t>4200375652</t>
  </si>
  <si>
    <t>16570</t>
  </si>
  <si>
    <t>4200376323</t>
  </si>
  <si>
    <t>F7Y00006974</t>
  </si>
  <si>
    <t>D'acord amb les dades que es consulten a la Unitat de Registre i Digitalització de factures a data 3 de març de 2025</t>
  </si>
  <si>
    <t>DETALL DE FACTURES REGISTRADES DES DE GENER DE 2014 AL NOVEMBRE DE 2024, AMBDÓS INCLOSOS, PENDENTS D'IMPUTACIÓ A 3 DE MARÇ DE 2025</t>
  </si>
  <si>
    <t>Data llistat: 03/03/2025</t>
  </si>
  <si>
    <t>OF.SUP.DEPT. QUIMICA</t>
  </si>
  <si>
    <t>OF.RECERCA QUIMICA</t>
  </si>
  <si>
    <t>Facultat de Geografia i Història i Facultat de Filosofia</t>
  </si>
  <si>
    <t>Facultat de Biologia i Facultat de Ciències de la Terra</t>
  </si>
  <si>
    <t>Facultat de Física i Facultat de Química</t>
  </si>
  <si>
    <t>(en blanc)</t>
  </si>
  <si>
    <t>&lt;25/1/2019</t>
  </si>
  <si>
    <t>&gt;3MESOS</t>
  </si>
  <si>
    <t>ANY</t>
  </si>
  <si>
    <t>MES</t>
  </si>
  <si>
    <t>IMPORT.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</si>
</sst>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* #,##0.00\ &quot;€&quot;_-;\-* #,##0.00\ &quot;€&quot;_-;_-* &quot;-&quot;??\ &quot;€&quot;_-;_-@_-"/>
    <numFmt numFmtId="164" formatCode="#,##0.00\ &quot;€&quot;"/>
    <numFmt numFmtId="165" formatCode="#,##0_ ;\-#,##0\ "/>
  </numFmts>
  <fonts count="31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b/>
      <sz val="10"/>
      <color rgb="FFFF0000"/>
      <name val="Arial"/>
      <family val="2"/>
    </font>
    <font>
      <b/>
      <sz val="10"/>
      <name val="Calibri"/>
      <family val="2"/>
    </font>
    <font>
      <sz val="10"/>
      <color rgb="FFFF0000"/>
      <name val="Arial"/>
      <family val="2"/>
    </font>
    <font>
      <b/>
      <sz val="10"/>
      <color rgb="FFC00000"/>
      <name val="Arial"/>
      <family val="2"/>
    </font>
    <font>
      <b/>
      <i/>
      <sz val="10"/>
      <name val="Arial"/>
      <family val="2"/>
    </font>
    <font>
      <sz val="11"/>
      <name val="Calibri"/>
      <family val="2"/>
    </font>
    <font>
      <sz val="10"/>
      <name val="Arial"/>
      <family val="2"/>
    </font>
    <font>
      <sz val="11"/>
      <name val="Arial"/>
      <family val="2"/>
    </font>
  </fonts>
  <fills count="3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64">
    <xf numFmtId="0" fontId="0" fillId="0" borderId="0"/>
    <xf numFmtId="44" fontId="2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4" fillId="0" borderId="1" applyNumberFormat="0" applyFill="0" applyAlignment="0" applyProtection="0"/>
    <xf numFmtId="0" fontId="5" fillId="0" borderId="2" applyNumberFormat="0" applyFill="0" applyAlignment="0" applyProtection="0"/>
    <xf numFmtId="0" fontId="6" fillId="0" borderId="3" applyNumberFormat="0" applyFill="0" applyAlignment="0" applyProtection="0"/>
    <xf numFmtId="0" fontId="6" fillId="0" borderId="0" applyNumberFormat="0" applyFill="0" applyBorder="0" applyAlignment="0" applyProtection="0"/>
    <xf numFmtId="0" fontId="7" fillId="2" borderId="0" applyNumberFormat="0" applyBorder="0" applyAlignment="0" applyProtection="0"/>
    <xf numFmtId="0" fontId="8" fillId="3" borderId="0" applyNumberFormat="0" applyBorder="0" applyAlignment="0" applyProtection="0"/>
    <xf numFmtId="0" fontId="9" fillId="4" borderId="0" applyNumberFormat="0" applyBorder="0" applyAlignment="0" applyProtection="0"/>
    <xf numFmtId="0" fontId="10" fillId="5" borderId="4" applyNumberFormat="0" applyAlignment="0" applyProtection="0"/>
    <xf numFmtId="0" fontId="11" fillId="6" borderId="5" applyNumberFormat="0" applyAlignment="0" applyProtection="0"/>
    <xf numFmtId="0" fontId="12" fillId="6" borderId="4" applyNumberFormat="0" applyAlignment="0" applyProtection="0"/>
    <xf numFmtId="0" fontId="13" fillId="0" borderId="6" applyNumberFormat="0" applyFill="0" applyAlignment="0" applyProtection="0"/>
    <xf numFmtId="0" fontId="14" fillId="7" borderId="7" applyNumberFormat="0" applyAlignment="0" applyProtection="0"/>
    <xf numFmtId="0" fontId="15" fillId="0" borderId="0" applyNumberFormat="0" applyFill="0" applyBorder="0" applyAlignment="0" applyProtection="0"/>
    <xf numFmtId="0" fontId="2" fillId="8" borderId="8" applyNumberFormat="0" applyFont="0" applyAlignment="0" applyProtection="0"/>
    <xf numFmtId="0" fontId="16" fillId="0" borderId="0" applyNumberFormat="0" applyFill="0" applyBorder="0" applyAlignment="0" applyProtection="0"/>
    <xf numFmtId="0" fontId="17" fillId="0" borderId="9" applyNumberFormat="0" applyFill="0" applyAlignment="0" applyProtection="0"/>
    <xf numFmtId="0" fontId="18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18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18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18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18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18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0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44" fontId="20" fillId="0" borderId="0" applyFont="0" applyFill="0" applyBorder="0" applyAlignment="0" applyProtection="0"/>
  </cellStyleXfs>
  <cellXfs count="123">
    <xf numFmtId="0" fontId="19" fillId="0" borderId="0" xfId="0" applyFont="1"/>
    <xf numFmtId="0" fontId="0" fillId="0" borderId="0" xfId="0"/>
    <xf numFmtId="14" fontId="0" fillId="0" borderId="0" xfId="0" applyNumberFormat="1" applyAlignment="1">
      <alignment horizontal="right"/>
    </xf>
    <xf numFmtId="44" fontId="0" fillId="0" borderId="0" xfId="1" applyFont="1" applyAlignment="1">
      <alignment horizontal="right"/>
    </xf>
    <xf numFmtId="0" fontId="20" fillId="0" borderId="0" xfId="0" applyFont="1" applyAlignment="1">
      <alignment horizontal="center"/>
    </xf>
    <xf numFmtId="0" fontId="21" fillId="0" borderId="0" xfId="0" applyFont="1"/>
    <xf numFmtId="4" fontId="20" fillId="0" borderId="0" xfId="0" applyNumberFormat="1" applyFont="1"/>
    <xf numFmtId="0" fontId="20" fillId="0" borderId="0" xfId="0" applyFont="1"/>
    <xf numFmtId="3" fontId="22" fillId="33" borderId="12" xfId="0" applyNumberFormat="1" applyFont="1" applyFill="1" applyBorder="1" applyAlignment="1">
      <alignment horizontal="right" vertical="center" indent="3"/>
    </xf>
    <xf numFmtId="164" fontId="22" fillId="33" borderId="12" xfId="0" applyNumberFormat="1" applyFont="1" applyFill="1" applyBorder="1" applyAlignment="1">
      <alignment horizontal="right" vertical="center" indent="1"/>
    </xf>
    <xf numFmtId="0" fontId="0" fillId="33" borderId="12" xfId="0" applyFill="1" applyBorder="1" applyAlignment="1">
      <alignment horizontal="center" vertical="center"/>
    </xf>
    <xf numFmtId="3" fontId="22" fillId="0" borderId="12" xfId="0" applyNumberFormat="1" applyFont="1" applyBorder="1" applyAlignment="1">
      <alignment horizontal="right" vertical="center" indent="3"/>
    </xf>
    <xf numFmtId="164" fontId="22" fillId="0" borderId="12" xfId="0" applyNumberFormat="1" applyFont="1" applyBorder="1" applyAlignment="1">
      <alignment horizontal="right" vertical="center" indent="1"/>
    </xf>
    <xf numFmtId="0" fontId="22" fillId="0" borderId="12" xfId="0" applyFont="1" applyBorder="1" applyAlignment="1">
      <alignment horizontal="right" vertical="center" indent="3"/>
    </xf>
    <xf numFmtId="0" fontId="0" fillId="0" borderId="12" xfId="0" applyBorder="1" applyAlignment="1">
      <alignment horizontal="center" vertical="center"/>
    </xf>
    <xf numFmtId="4" fontId="22" fillId="0" borderId="0" xfId="0" applyNumberFormat="1" applyFont="1" applyAlignment="1">
      <alignment horizontal="right" vertical="center" indent="3"/>
    </xf>
    <xf numFmtId="164" fontId="22" fillId="0" borderId="0" xfId="0" applyNumberFormat="1" applyFont="1" applyAlignment="1">
      <alignment horizontal="right" vertical="center" indent="1"/>
    </xf>
    <xf numFmtId="0" fontId="22" fillId="0" borderId="0" xfId="0" applyFont="1" applyAlignment="1">
      <alignment horizontal="right" vertical="center" indent="3"/>
    </xf>
    <xf numFmtId="3" fontId="22" fillId="0" borderId="0" xfId="0" applyNumberFormat="1" applyFont="1" applyAlignment="1">
      <alignment horizontal="right" vertical="center" indent="3"/>
    </xf>
    <xf numFmtId="0" fontId="0" fillId="0" borderId="0" xfId="0" applyAlignment="1">
      <alignment horizontal="center" vertical="center"/>
    </xf>
    <xf numFmtId="3" fontId="22" fillId="0" borderId="14" xfId="0" applyNumberFormat="1" applyFont="1" applyBorder="1" applyAlignment="1">
      <alignment horizontal="right" vertical="center" indent="3"/>
    </xf>
    <xf numFmtId="0" fontId="0" fillId="0" borderId="14" xfId="0" applyBorder="1" applyAlignment="1">
      <alignment horizontal="center" vertical="center"/>
    </xf>
    <xf numFmtId="3" fontId="23" fillId="0" borderId="14" xfId="0" applyNumberFormat="1" applyFont="1" applyBorder="1" applyAlignment="1">
      <alignment horizontal="right" vertical="center" indent="3"/>
    </xf>
    <xf numFmtId="0" fontId="0" fillId="0" borderId="13" xfId="0" applyBorder="1" applyAlignment="1">
      <alignment horizontal="center" vertical="center"/>
    </xf>
    <xf numFmtId="3" fontId="22" fillId="34" borderId="14" xfId="0" applyNumberFormat="1" applyFont="1" applyFill="1" applyBorder="1" applyAlignment="1">
      <alignment horizontal="right" vertical="center" indent="3"/>
    </xf>
    <xf numFmtId="0" fontId="25" fillId="0" borderId="14" xfId="0" applyFont="1" applyBorder="1" applyAlignment="1">
      <alignment horizontal="center" vertical="center"/>
    </xf>
    <xf numFmtId="3" fontId="26" fillId="0" borderId="14" xfId="0" applyNumberFormat="1" applyFont="1" applyBorder="1" applyAlignment="1">
      <alignment horizontal="right" vertical="center" indent="3"/>
    </xf>
    <xf numFmtId="164" fontId="0" fillId="0" borderId="14" xfId="0" applyNumberFormat="1" applyBorder="1" applyAlignment="1">
      <alignment horizontal="center" vertical="center"/>
    </xf>
    <xf numFmtId="0" fontId="25" fillId="0" borderId="0" xfId="0" applyFont="1" applyAlignment="1">
      <alignment horizontal="center"/>
    </xf>
    <xf numFmtId="0" fontId="25" fillId="0" borderId="0" xfId="0" applyFont="1"/>
    <xf numFmtId="0" fontId="27" fillId="33" borderId="10" xfId="0" applyFont="1" applyFill="1" applyBorder="1" applyAlignment="1">
      <alignment horizontal="center" vertical="center"/>
    </xf>
    <xf numFmtId="0" fontId="27" fillId="33" borderId="10" xfId="0" applyFont="1" applyFill="1" applyBorder="1" applyAlignment="1">
      <alignment horizontal="right" vertical="center"/>
    </xf>
    <xf numFmtId="4" fontId="27" fillId="33" borderId="10" xfId="0" applyNumberFormat="1" applyFont="1" applyFill="1" applyBorder="1" applyAlignment="1">
      <alignment horizontal="center" vertical="center"/>
    </xf>
    <xf numFmtId="1" fontId="27" fillId="33" borderId="10" xfId="0" applyNumberFormat="1" applyFont="1" applyFill="1" applyBorder="1" applyAlignment="1">
      <alignment horizontal="center" vertical="center"/>
    </xf>
    <xf numFmtId="14" fontId="27" fillId="33" borderId="10" xfId="0" applyNumberFormat="1" applyFont="1" applyFill="1" applyBorder="1" applyAlignment="1">
      <alignment horizontal="center" vertical="center" wrapText="1"/>
    </xf>
    <xf numFmtId="0" fontId="22" fillId="0" borderId="0" xfId="0" applyFont="1"/>
    <xf numFmtId="1" fontId="0" fillId="0" borderId="0" xfId="0" applyNumberFormat="1" applyAlignment="1">
      <alignment horizontal="left"/>
    </xf>
    <xf numFmtId="1" fontId="19" fillId="0" borderId="0" xfId="0" applyNumberFormat="1" applyFont="1" applyAlignment="1">
      <alignment horizontal="left"/>
    </xf>
    <xf numFmtId="0" fontId="27" fillId="33" borderId="10" xfId="0" applyFont="1" applyFill="1" applyBorder="1" applyAlignment="1">
      <alignment horizontal="center" wrapText="1"/>
    </xf>
    <xf numFmtId="0" fontId="27" fillId="33" borderId="10" xfId="0" applyFont="1" applyFill="1" applyBorder="1" applyAlignment="1">
      <alignment vertical="center"/>
    </xf>
    <xf numFmtId="0" fontId="19" fillId="0" borderId="0" xfId="0" applyFont="1" applyAlignment="1">
      <alignment horizontal="center"/>
    </xf>
    <xf numFmtId="0" fontId="19" fillId="0" borderId="11" xfId="0" applyFont="1" applyBorder="1" applyAlignment="1">
      <alignment horizontal="right" vertical="center"/>
    </xf>
    <xf numFmtId="0" fontId="19" fillId="0" borderId="12" xfId="0" applyFont="1" applyBorder="1" applyAlignment="1">
      <alignment horizontal="center" vertical="center"/>
    </xf>
    <xf numFmtId="0" fontId="19" fillId="0" borderId="13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19" fillId="0" borderId="0" xfId="0" applyFont="1" applyAlignment="1">
      <alignment horizontal="right" vertical="center"/>
    </xf>
    <xf numFmtId="0" fontId="19" fillId="0" borderId="0" xfId="0" applyFont="1" applyAlignment="1">
      <alignment vertical="center" wrapText="1"/>
    </xf>
    <xf numFmtId="0" fontId="19" fillId="0" borderId="12" xfId="0" applyFont="1" applyBorder="1" applyAlignment="1">
      <alignment vertical="center" wrapText="1"/>
    </xf>
    <xf numFmtId="0" fontId="19" fillId="0" borderId="12" xfId="0" applyFont="1" applyBorder="1" applyAlignment="1">
      <alignment horizontal="right" vertical="center"/>
    </xf>
    <xf numFmtId="44" fontId="19" fillId="0" borderId="0" xfId="1" applyFont="1"/>
    <xf numFmtId="0" fontId="19" fillId="0" borderId="0" xfId="0" pivotButton="1" applyFont="1"/>
    <xf numFmtId="0" fontId="19" fillId="0" borderId="0" xfId="0" applyFont="1" applyAlignment="1">
      <alignment horizontal="left"/>
    </xf>
    <xf numFmtId="0" fontId="29" fillId="0" borderId="0" xfId="0" applyFont="1"/>
    <xf numFmtId="4" fontId="19" fillId="0" borderId="0" xfId="0" applyNumberFormat="1" applyFont="1"/>
    <xf numFmtId="164" fontId="22" fillId="33" borderId="10" xfId="0" applyNumberFormat="1" applyFont="1" applyFill="1" applyBorder="1" applyAlignment="1">
      <alignment horizontal="right" vertical="center" indent="1"/>
    </xf>
    <xf numFmtId="164" fontId="19" fillId="0" borderId="0" xfId="0" applyNumberFormat="1" applyFont="1" applyAlignment="1">
      <alignment horizontal="right" indent="1"/>
    </xf>
    <xf numFmtId="164" fontId="22" fillId="34" borderId="10" xfId="43" applyNumberFormat="1" applyFont="1" applyFill="1" applyBorder="1" applyAlignment="1">
      <alignment horizontal="right" vertical="center" indent="1"/>
    </xf>
    <xf numFmtId="164" fontId="19" fillId="0" borderId="0" xfId="0" applyNumberFormat="1" applyFont="1" applyAlignment="1">
      <alignment horizontal="right" vertical="center" indent="1"/>
    </xf>
    <xf numFmtId="164" fontId="22" fillId="34" borderId="10" xfId="0" applyNumberFormat="1" applyFont="1" applyFill="1" applyBorder="1" applyAlignment="1">
      <alignment horizontal="right" vertical="center" indent="1"/>
    </xf>
    <xf numFmtId="164" fontId="22" fillId="34" borderId="13" xfId="0" applyNumberFormat="1" applyFont="1" applyFill="1" applyBorder="1" applyAlignment="1">
      <alignment horizontal="right" vertical="center" indent="1"/>
    </xf>
    <xf numFmtId="164" fontId="22" fillId="34" borderId="0" xfId="0" applyNumberFormat="1" applyFont="1" applyFill="1" applyAlignment="1">
      <alignment horizontal="right" vertical="center" indent="1"/>
    </xf>
    <xf numFmtId="164" fontId="22" fillId="34" borderId="12" xfId="0" applyNumberFormat="1" applyFont="1" applyFill="1" applyBorder="1" applyAlignment="1">
      <alignment horizontal="right" vertical="center" indent="1"/>
    </xf>
    <xf numFmtId="0" fontId="0" fillId="0" borderId="0" xfId="0" applyAlignment="1">
      <alignment horizontal="center"/>
    </xf>
    <xf numFmtId="14" fontId="19" fillId="0" borderId="0" xfId="0" applyNumberFormat="1" applyFont="1" applyAlignment="1">
      <alignment horizontal="left"/>
    </xf>
    <xf numFmtId="3" fontId="19" fillId="0" borderId="0" xfId="0" applyNumberFormat="1" applyFont="1" applyAlignment="1">
      <alignment horizontal="center"/>
    </xf>
    <xf numFmtId="0" fontId="19" fillId="33" borderId="11" xfId="0" applyFont="1" applyFill="1" applyBorder="1" applyAlignment="1">
      <alignment horizontal="right" vertical="center"/>
    </xf>
    <xf numFmtId="0" fontId="19" fillId="33" borderId="12" xfId="0" applyFont="1" applyFill="1" applyBorder="1" applyAlignment="1">
      <alignment horizontal="center" vertical="center"/>
    </xf>
    <xf numFmtId="3" fontId="19" fillId="0" borderId="0" xfId="0" applyNumberFormat="1" applyFont="1" applyAlignment="1">
      <alignment horizontal="right" indent="3"/>
    </xf>
    <xf numFmtId="14" fontId="19" fillId="0" borderId="0" xfId="0" applyNumberFormat="1" applyFont="1" applyAlignment="1">
      <alignment vertical="center"/>
    </xf>
    <xf numFmtId="14" fontId="19" fillId="0" borderId="0" xfId="0" applyNumberFormat="1" applyFont="1" applyAlignment="1">
      <alignment horizontal="center" vertical="center"/>
    </xf>
    <xf numFmtId="0" fontId="19" fillId="0" borderId="0" xfId="0" applyFont="1" applyAlignment="1">
      <alignment vertical="center"/>
    </xf>
    <xf numFmtId="4" fontId="19" fillId="0" borderId="0" xfId="0" applyNumberFormat="1" applyFont="1" applyAlignment="1">
      <alignment horizontal="right" indent="3"/>
    </xf>
    <xf numFmtId="3" fontId="19" fillId="0" borderId="0" xfId="0" applyNumberFormat="1" applyFont="1" applyAlignment="1">
      <alignment horizontal="right" vertical="center" indent="3"/>
    </xf>
    <xf numFmtId="164" fontId="19" fillId="0" borderId="0" xfId="0" applyNumberFormat="1" applyFont="1" applyAlignment="1">
      <alignment horizontal="center"/>
    </xf>
    <xf numFmtId="0" fontId="19" fillId="0" borderId="0" xfId="0" applyFont="1" applyAlignment="1">
      <alignment horizontal="right" vertical="center" indent="3"/>
    </xf>
    <xf numFmtId="0" fontId="19" fillId="0" borderId="12" xfId="0" applyFont="1" applyBorder="1" applyAlignment="1">
      <alignment vertical="center"/>
    </xf>
    <xf numFmtId="0" fontId="19" fillId="0" borderId="14" xfId="0" applyFont="1" applyBorder="1" applyAlignment="1">
      <alignment horizontal="right" vertical="center"/>
    </xf>
    <xf numFmtId="0" fontId="19" fillId="0" borderId="14" xfId="0" applyFont="1" applyBorder="1" applyAlignment="1">
      <alignment vertical="center" wrapText="1"/>
    </xf>
    <xf numFmtId="0" fontId="19" fillId="0" borderId="14" xfId="0" applyFont="1" applyBorder="1" applyAlignment="1">
      <alignment vertical="center"/>
    </xf>
    <xf numFmtId="0" fontId="19" fillId="0" borderId="14" xfId="0" applyFont="1" applyBorder="1" applyAlignment="1">
      <alignment horizontal="center" vertical="center"/>
    </xf>
    <xf numFmtId="0" fontId="19" fillId="34" borderId="14" xfId="0" applyFont="1" applyFill="1" applyBorder="1" applyAlignment="1">
      <alignment horizontal="center" vertical="center"/>
    </xf>
    <xf numFmtId="0" fontId="19" fillId="0" borderId="15" xfId="0" applyFont="1" applyBorder="1" applyAlignment="1">
      <alignment horizontal="right" vertical="center"/>
    </xf>
    <xf numFmtId="0" fontId="19" fillId="0" borderId="0" xfId="0" applyNumberFormat="1" applyFont="1"/>
    <xf numFmtId="0" fontId="21" fillId="0" borderId="16" xfId="0" applyFont="1" applyBorder="1" applyAlignment="1">
      <alignment horizontal="left"/>
    </xf>
    <xf numFmtId="0" fontId="21" fillId="0" borderId="18" xfId="0" applyFont="1" applyBorder="1" applyAlignment="1">
      <alignment horizontal="left"/>
    </xf>
    <xf numFmtId="1" fontId="0" fillId="0" borderId="0" xfId="0" applyNumberFormat="1" applyFont="1" applyAlignment="1">
      <alignment horizontal="left"/>
    </xf>
    <xf numFmtId="0" fontId="19" fillId="0" borderId="0" xfId="0" applyFont="1" applyBorder="1" applyAlignment="1">
      <alignment horizontal="right" vertical="center"/>
    </xf>
    <xf numFmtId="3" fontId="22" fillId="0" borderId="0" xfId="0" applyNumberFormat="1" applyFont="1" applyBorder="1" applyAlignment="1">
      <alignment horizontal="right" vertical="center" indent="3"/>
    </xf>
    <xf numFmtId="0" fontId="19" fillId="0" borderId="0" xfId="0" applyFont="1" applyBorder="1" applyAlignment="1">
      <alignment vertical="center" wrapText="1"/>
    </xf>
    <xf numFmtId="164" fontId="22" fillId="0" borderId="0" xfId="0" applyNumberFormat="1" applyFont="1" applyBorder="1" applyAlignment="1">
      <alignment horizontal="right" vertical="center" indent="1"/>
    </xf>
    <xf numFmtId="0" fontId="19" fillId="0" borderId="0" xfId="0" applyFont="1" applyBorder="1" applyAlignment="1">
      <alignment horizontal="center" vertical="center"/>
    </xf>
    <xf numFmtId="164" fontId="22" fillId="34" borderId="0" xfId="0" applyNumberFormat="1" applyFont="1" applyFill="1" applyBorder="1" applyAlignment="1">
      <alignment horizontal="right" vertical="center" indent="1"/>
    </xf>
    <xf numFmtId="0" fontId="28" fillId="0" borderId="0" xfId="0" applyFont="1"/>
    <xf numFmtId="165" fontId="21" fillId="0" borderId="17" xfId="1" applyNumberFormat="1" applyFont="1" applyBorder="1" applyAlignment="1">
      <alignment horizontal="right"/>
    </xf>
    <xf numFmtId="3" fontId="23" fillId="0" borderId="0" xfId="0" applyNumberFormat="1" applyFont="1" applyAlignment="1">
      <alignment horizontal="right" vertical="center" indent="3"/>
    </xf>
    <xf numFmtId="164" fontId="23" fillId="0" borderId="0" xfId="0" applyNumberFormat="1" applyFont="1" applyAlignment="1">
      <alignment horizontal="right" vertical="center" indent="1"/>
    </xf>
    <xf numFmtId="0" fontId="0" fillId="0" borderId="0" xfId="0" quotePrefix="1"/>
    <xf numFmtId="14" fontId="30" fillId="0" borderId="0" xfId="0" applyNumberFormat="1" applyFont="1" applyBorder="1" applyAlignment="1">
      <alignment horizontal="right"/>
    </xf>
    <xf numFmtId="44" fontId="30" fillId="0" borderId="0" xfId="1" applyFont="1" applyBorder="1" applyAlignment="1">
      <alignment horizontal="right"/>
    </xf>
    <xf numFmtId="44" fontId="0" fillId="0" borderId="0" xfId="1" applyFont="1" applyBorder="1" applyAlignment="1">
      <alignment horizontal="right"/>
    </xf>
    <xf numFmtId="14" fontId="0" fillId="0" borderId="0" xfId="0" applyNumberFormat="1" applyBorder="1" applyAlignment="1">
      <alignment horizontal="right"/>
    </xf>
    <xf numFmtId="14" fontId="19" fillId="0" borderId="0" xfId="0" applyNumberFormat="1" applyFont="1" applyAlignment="1">
      <alignment horizontal="right"/>
    </xf>
    <xf numFmtId="0" fontId="19" fillId="0" borderId="0" xfId="0" quotePrefix="1" applyFont="1"/>
    <xf numFmtId="1" fontId="19" fillId="0" borderId="0" xfId="0" applyNumberFormat="1" applyFont="1"/>
    <xf numFmtId="1" fontId="0" fillId="0" borderId="0" xfId="0" applyNumberFormat="1"/>
    <xf numFmtId="44" fontId="19" fillId="0" borderId="0" xfId="1" applyFont="1" applyAlignment="1">
      <alignment horizontal="right"/>
    </xf>
    <xf numFmtId="0" fontId="19" fillId="35" borderId="0" xfId="0" applyFont="1" applyFill="1"/>
    <xf numFmtId="44" fontId="19" fillId="35" borderId="0" xfId="1" applyFont="1" applyFill="1"/>
    <xf numFmtId="0" fontId="19" fillId="0" borderId="0" xfId="0" applyFont="1" applyBorder="1"/>
    <xf numFmtId="0" fontId="0" fillId="0" borderId="0" xfId="0" applyBorder="1" applyAlignment="1">
      <alignment horizontal="center"/>
    </xf>
    <xf numFmtId="44" fontId="21" fillId="0" borderId="19" xfId="1" applyFont="1" applyBorder="1"/>
    <xf numFmtId="0" fontId="19" fillId="0" borderId="0" xfId="0" applyFont="1" applyAlignment="1">
      <alignment horizontal="left" indent="1"/>
    </xf>
    <xf numFmtId="0" fontId="19" fillId="36" borderId="0" xfId="0" applyFont="1" applyFill="1"/>
    <xf numFmtId="44" fontId="19" fillId="36" borderId="0" xfId="1" applyFont="1" applyFill="1"/>
    <xf numFmtId="0" fontId="21" fillId="33" borderId="11" xfId="0" applyFont="1" applyFill="1" applyBorder="1" applyAlignment="1">
      <alignment horizontal="center" vertical="center"/>
    </xf>
    <xf numFmtId="0" fontId="21" fillId="33" borderId="12" xfId="0" applyFont="1" applyFill="1" applyBorder="1" applyAlignment="1">
      <alignment horizontal="center" vertical="center"/>
    </xf>
    <xf numFmtId="0" fontId="27" fillId="33" borderId="12" xfId="0" applyFont="1" applyFill="1" applyBorder="1" applyAlignment="1">
      <alignment horizontal="right" vertical="center"/>
    </xf>
    <xf numFmtId="0" fontId="27" fillId="33" borderId="13" xfId="0" applyFont="1" applyFill="1" applyBorder="1" applyAlignment="1">
      <alignment horizontal="right" vertical="center"/>
    </xf>
    <xf numFmtId="0" fontId="19" fillId="0" borderId="12" xfId="0" applyFont="1" applyBorder="1" applyAlignment="1">
      <alignment vertical="center" wrapText="1"/>
    </xf>
    <xf numFmtId="0" fontId="19" fillId="0" borderId="12" xfId="0" applyFont="1" applyBorder="1" applyAlignment="1">
      <alignment vertical="center"/>
    </xf>
    <xf numFmtId="0" fontId="19" fillId="33" borderId="12" xfId="0" applyFont="1" applyFill="1" applyBorder="1" applyAlignment="1">
      <alignment horizontal="left" vertical="center" wrapText="1"/>
    </xf>
    <xf numFmtId="0" fontId="19" fillId="33" borderId="12" xfId="0" applyFont="1" applyFill="1" applyBorder="1" applyAlignment="1">
      <alignment vertical="center" wrapText="1"/>
    </xf>
    <xf numFmtId="0" fontId="19" fillId="33" borderId="12" xfId="0" applyFont="1" applyFill="1" applyBorder="1" applyAlignment="1">
      <alignment vertical="center"/>
    </xf>
  </cellXfs>
  <cellStyles count="64">
    <cellStyle name="20% - Èmfasi1" xfId="20" builtinId="30" customBuiltin="1"/>
    <cellStyle name="20% - Èmfasi1 2" xfId="45" xr:uid="{00000000-0005-0000-0000-000001000000}"/>
    <cellStyle name="20% - Èmfasi2" xfId="24" builtinId="34" customBuiltin="1"/>
    <cellStyle name="20% - Èmfasi2 2" xfId="48" xr:uid="{00000000-0005-0000-0000-000003000000}"/>
    <cellStyle name="20% - Èmfasi3" xfId="28" builtinId="38" customBuiltin="1"/>
    <cellStyle name="20% - Èmfasi3 2" xfId="51" xr:uid="{00000000-0005-0000-0000-000005000000}"/>
    <cellStyle name="20% - Èmfasi4" xfId="32" builtinId="42" customBuiltin="1"/>
    <cellStyle name="20% - Èmfasi4 2" xfId="54" xr:uid="{00000000-0005-0000-0000-000007000000}"/>
    <cellStyle name="20% - Èmfasi5" xfId="36" builtinId="46" customBuiltin="1"/>
    <cellStyle name="20% - Èmfasi5 2" xfId="57" xr:uid="{00000000-0005-0000-0000-000009000000}"/>
    <cellStyle name="20% - Èmfasi6" xfId="40" builtinId="50" customBuiltin="1"/>
    <cellStyle name="20% - Èmfasi6 2" xfId="60" xr:uid="{00000000-0005-0000-0000-00000B000000}"/>
    <cellStyle name="40% - Èmfasi1" xfId="21" builtinId="31" customBuiltin="1"/>
    <cellStyle name="40% - Èmfasi1 2" xfId="46" xr:uid="{00000000-0005-0000-0000-00000D000000}"/>
    <cellStyle name="40% - Èmfasi2" xfId="25" builtinId="35" customBuiltin="1"/>
    <cellStyle name="40% - Èmfasi2 2" xfId="49" xr:uid="{00000000-0005-0000-0000-00000F000000}"/>
    <cellStyle name="40% - Èmfasi3" xfId="29" builtinId="39" customBuiltin="1"/>
    <cellStyle name="40% - Èmfasi3 2" xfId="52" xr:uid="{00000000-0005-0000-0000-000011000000}"/>
    <cellStyle name="40% - Èmfasi4" xfId="33" builtinId="43" customBuiltin="1"/>
    <cellStyle name="40% - Èmfasi4 2" xfId="55" xr:uid="{00000000-0005-0000-0000-000013000000}"/>
    <cellStyle name="40% - Èmfasi5" xfId="37" builtinId="47" customBuiltin="1"/>
    <cellStyle name="40% - Èmfasi5 2" xfId="58" xr:uid="{00000000-0005-0000-0000-000015000000}"/>
    <cellStyle name="40% - Èmfasi6" xfId="41" builtinId="51" customBuiltin="1"/>
    <cellStyle name="40% - Èmfasi6 2" xfId="61" xr:uid="{00000000-0005-0000-0000-000017000000}"/>
    <cellStyle name="60% - Èmfasi1" xfId="22" builtinId="32" customBuiltin="1"/>
    <cellStyle name="60% - Èmfasi1 2" xfId="47" xr:uid="{00000000-0005-0000-0000-000019000000}"/>
    <cellStyle name="60% - Èmfasi2" xfId="26" builtinId="36" customBuiltin="1"/>
    <cellStyle name="60% - Èmfasi2 2" xfId="50" xr:uid="{00000000-0005-0000-0000-00001B000000}"/>
    <cellStyle name="60% - Èmfasi3" xfId="30" builtinId="40" customBuiltin="1"/>
    <cellStyle name="60% - Èmfasi3 2" xfId="53" xr:uid="{00000000-0005-0000-0000-00001D000000}"/>
    <cellStyle name="60% - Èmfasi4" xfId="34" builtinId="44" customBuiltin="1"/>
    <cellStyle name="60% - Èmfasi4 2" xfId="56" xr:uid="{00000000-0005-0000-0000-00001F000000}"/>
    <cellStyle name="60% - Èmfasi5" xfId="38" builtinId="48" customBuiltin="1"/>
    <cellStyle name="60% - Èmfasi5 2" xfId="59" xr:uid="{00000000-0005-0000-0000-000021000000}"/>
    <cellStyle name="60% - Èmfasi6" xfId="42" builtinId="52" customBuiltin="1"/>
    <cellStyle name="60% - Èmfasi6 2" xfId="62" xr:uid="{00000000-0005-0000-0000-000023000000}"/>
    <cellStyle name="Bé" xfId="7" builtinId="26" customBuiltin="1"/>
    <cellStyle name="Càlcul" xfId="12" builtinId="22" customBuiltin="1"/>
    <cellStyle name="Cel·la de comprovació" xfId="14" builtinId="23" customBuiltin="1"/>
    <cellStyle name="Cel·la enllaçada" xfId="13" builtinId="24" customBuiltin="1"/>
    <cellStyle name="Èmfasi1" xfId="19" builtinId="29" customBuiltin="1"/>
    <cellStyle name="Èmfasi2" xfId="23" builtinId="33" customBuiltin="1"/>
    <cellStyle name="Èmfasi3" xfId="27" builtinId="37" customBuiltin="1"/>
    <cellStyle name="Èmfasi4" xfId="31" builtinId="41" customBuiltin="1"/>
    <cellStyle name="Èmfasi5" xfId="35" builtinId="45" customBuiltin="1"/>
    <cellStyle name="Èmfasi6" xfId="39" builtinId="49" customBuiltin="1"/>
    <cellStyle name="Entrada" xfId="10" builtinId="20" customBuiltin="1"/>
    <cellStyle name="Incorrecte" xfId="8" builtinId="27" customBuiltin="1"/>
    <cellStyle name="Moneda" xfId="1" builtinId="4"/>
    <cellStyle name="Moneda 2" xfId="63" xr:uid="{00000000-0005-0000-0000-000031000000}"/>
    <cellStyle name="Neutral" xfId="9" builtinId="28" customBuiltin="1"/>
    <cellStyle name="Normal" xfId="0" builtinId="0"/>
    <cellStyle name="Normal 2 2" xfId="43" xr:uid="{00000000-0005-0000-0000-000034000000}"/>
    <cellStyle name="Nota" xfId="16" builtinId="10" customBuiltin="1"/>
    <cellStyle name="Nota 2" xfId="44" xr:uid="{00000000-0005-0000-0000-000036000000}"/>
    <cellStyle name="Resultat" xfId="11" builtinId="21" customBuiltin="1"/>
    <cellStyle name="Text d'advertiment" xfId="15" builtinId="11" customBuiltin="1"/>
    <cellStyle name="Text explicatiu" xfId="17" builtinId="53" customBuiltin="1"/>
    <cellStyle name="Títol" xfId="2" builtinId="15" customBuiltin="1"/>
    <cellStyle name="Títol 1" xfId="3" builtinId="16" customBuiltin="1"/>
    <cellStyle name="Títol 2" xfId="4" builtinId="17" customBuiltin="1"/>
    <cellStyle name="Títol 3" xfId="5" builtinId="18" customBuiltin="1"/>
    <cellStyle name="Títol 4" xfId="6" builtinId="19" customBuiltin="1"/>
    <cellStyle name="Total" xfId="18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PENDENTS%20FEBRER%202025%20TREBALL.xlsx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Elvira Julià" refreshedDate="45726.532169791666" createdVersion="7" refreshedVersion="7" minRefreshableVersion="3" recordCount="7381" xr:uid="{AF542FFA-4F87-434E-AC22-DB189183540C}">
  <cacheSource type="worksheet">
    <worksheetSource ref="A1:M7382" sheet="TREBALL" r:id="rId2"/>
  </cacheSource>
  <cacheFields count="15">
    <cacheField name="Exercici" numFmtId="0">
      <sharedItems containsBlank="1"/>
    </cacheField>
    <cacheField name="Creditor" numFmtId="0">
      <sharedItems containsBlank="1"/>
    </cacheField>
    <cacheField name="Nom 4" numFmtId="0">
      <sharedItems containsBlank="1"/>
    </cacheField>
    <cacheField name="Núm.identif.fiscal 1" numFmtId="0">
      <sharedItems containsBlank="1"/>
    </cacheField>
    <cacheField name="Referència" numFmtId="0">
      <sharedItems containsBlank="1"/>
    </cacheField>
    <cacheField name="Data document" numFmtId="0">
      <sharedItems containsNonDate="0" containsDate="1" containsString="0" containsBlank="1" minDate="2015-01-30T00:00:00" maxDate="2025-03-01T00:00:00"/>
    </cacheField>
    <cacheField name="Import" numFmtId="44">
      <sharedItems containsSemiMixedTypes="0" containsString="0" containsNumber="1" minValue="-44496" maxValue="6944248.7900000382"/>
    </cacheField>
    <cacheField name="Document de compres" numFmtId="0">
      <sharedItems containsBlank="1"/>
    </cacheField>
    <cacheField name="Centre gestor" numFmtId="0">
      <sharedItems containsBlank="1"/>
    </cacheField>
    <cacheField name="nom" numFmtId="0">
      <sharedItems containsNonDate="0" containsString="0" containsBlank="1"/>
    </cacheField>
    <cacheField name="Data d'entrada de la Factura" numFmtId="0">
      <sharedItems containsNonDate="0" containsDate="1" containsString="0" containsBlank="1" minDate="2019-01-25T00:00:00" maxDate="2025-03-01T00:00:00" count="413">
        <d v="2019-01-25T00:00:00"/>
        <d v="2019-12-19T00:00:00"/>
        <d v="2019-12-23T00:00:00"/>
        <d v="2020-01-27T00:00:00"/>
        <d v="2020-02-11T00:00:00"/>
        <d v="2020-02-13T00:00:00"/>
        <d v="2020-03-06T00:00:00"/>
        <d v="2020-03-12T00:00:00"/>
        <d v="2020-06-26T00:00:00"/>
        <d v="2020-07-29T00:00:00"/>
        <d v="2020-12-22T00:00:00"/>
        <d v="2021-02-03T00:00:00"/>
        <d v="2021-02-23T00:00:00"/>
        <d v="2021-04-20T00:00:00"/>
        <d v="2021-08-26T00:00:00"/>
        <d v="2021-11-04T00:00:00"/>
        <d v="2021-12-08T00:00:00"/>
        <d v="2021-12-23T00:00:00"/>
        <d v="2021-12-29T00:00:00"/>
        <d v="2022-01-11T00:00:00"/>
        <d v="2022-01-25T00:00:00"/>
        <d v="2022-03-18T00:00:00"/>
        <d v="2022-03-21T00:00:00"/>
        <d v="2022-03-28T00:00:00"/>
        <d v="2022-05-05T00:00:00"/>
        <d v="2022-05-06T00:00:00"/>
        <d v="2022-05-10T00:00:00"/>
        <d v="2022-05-25T00:00:00"/>
        <d v="2022-06-01T00:00:00"/>
        <d v="2022-06-04T00:00:00"/>
        <d v="2022-06-07T00:00:00"/>
        <d v="2022-06-14T00:00:00"/>
        <d v="2022-06-21T00:00:00"/>
        <d v="2022-07-06T00:00:00"/>
        <d v="2022-08-04T00:00:00"/>
        <d v="2022-09-15T00:00:00"/>
        <d v="2022-09-19T00:00:00"/>
        <d v="2022-09-30T00:00:00"/>
        <d v="2022-10-06T00:00:00"/>
        <d v="2022-10-11T00:00:00"/>
        <d v="2022-11-08T00:00:00"/>
        <d v="2022-11-14T00:00:00"/>
        <d v="2022-11-28T00:00:00"/>
        <d v="2022-12-02T00:00:00"/>
        <d v="2022-12-09T00:00:00"/>
        <d v="2023-01-02T00:00:00"/>
        <d v="2023-01-04T00:00:00"/>
        <d v="2023-01-19T00:00:00"/>
        <d v="2023-01-24T00:00:00"/>
        <d v="2023-01-25T00:00:00"/>
        <d v="2023-01-26T00:00:00"/>
        <d v="2023-02-23T00:00:00"/>
        <d v="2023-03-07T00:00:00"/>
        <d v="2023-03-14T00:00:00"/>
        <d v="2023-03-21T00:00:00"/>
        <d v="2023-03-23T00:00:00"/>
        <d v="2023-03-25T00:00:00"/>
        <d v="2023-03-31T00:00:00"/>
        <d v="2023-04-03T00:00:00"/>
        <d v="2023-04-04T00:00:00"/>
        <d v="2023-04-21T00:00:00"/>
        <d v="2023-05-17T00:00:00"/>
        <d v="2023-05-18T00:00:00"/>
        <d v="2023-05-23T00:00:00"/>
        <d v="2023-06-05T00:00:00"/>
        <d v="2023-06-19T00:00:00"/>
        <d v="2023-06-20T00:00:00"/>
        <d v="2023-06-23T00:00:00"/>
        <d v="2023-06-26T00:00:00"/>
        <d v="2023-06-30T00:00:00"/>
        <d v="2023-07-03T00:00:00"/>
        <d v="2023-07-09T00:00:00"/>
        <d v="2023-07-11T00:00:00"/>
        <d v="2023-07-13T00:00:00"/>
        <d v="2023-07-18T00:00:00"/>
        <d v="2023-07-19T00:00:00"/>
        <d v="2023-07-24T00:00:00"/>
        <d v="2023-07-25T00:00:00"/>
        <d v="2023-07-27T00:00:00"/>
        <d v="2023-07-31T00:00:00"/>
        <d v="2023-08-01T00:00:00"/>
        <d v="2023-08-08T00:00:00"/>
        <d v="2023-08-11T00:00:00"/>
        <d v="2023-08-25T00:00:00"/>
        <d v="2023-09-01T00:00:00"/>
        <d v="2023-09-02T00:00:00"/>
        <d v="2023-09-06T00:00:00"/>
        <d v="2023-09-12T00:00:00"/>
        <d v="2023-09-13T00:00:00"/>
        <d v="2023-09-15T00:00:00"/>
        <d v="2023-10-04T00:00:00"/>
        <d v="2023-10-09T00:00:00"/>
        <d v="2023-10-12T00:00:00"/>
        <d v="2023-10-17T00:00:00"/>
        <d v="2023-10-20T00:00:00"/>
        <d v="2023-10-26T00:00:00"/>
        <d v="2023-11-02T00:00:00"/>
        <d v="2023-11-03T00:00:00"/>
        <d v="2023-11-07T00:00:00"/>
        <d v="2023-11-09T00:00:00"/>
        <d v="2023-11-13T00:00:00"/>
        <d v="2023-11-17T00:00:00"/>
        <d v="2023-11-21T00:00:00"/>
        <d v="2023-11-22T00:00:00"/>
        <d v="2023-11-27T00:00:00"/>
        <d v="2023-11-28T00:00:00"/>
        <d v="2023-11-29T00:00:00"/>
        <d v="2023-11-30T00:00:00"/>
        <d v="2023-12-01T00:00:00"/>
        <d v="2023-12-02T00:00:00"/>
        <d v="2023-12-05T00:00:00"/>
        <d v="2023-12-13T00:00:00"/>
        <d v="2023-12-14T00:00:00"/>
        <d v="2023-12-18T00:00:00"/>
        <d v="2023-12-21T00:00:00"/>
        <d v="2023-12-22T00:00:00"/>
        <d v="2023-12-27T00:00:00"/>
        <d v="2023-12-28T00:00:00"/>
        <d v="2023-12-29T00:00:00"/>
        <d v="2024-01-02T00:00:00"/>
        <d v="2024-01-03T00:00:00"/>
        <d v="2024-01-11T00:00:00"/>
        <d v="2024-01-16T00:00:00"/>
        <d v="2024-01-18T00:00:00"/>
        <d v="2024-01-19T00:00:00"/>
        <d v="2024-01-22T00:00:00"/>
        <d v="2024-01-24T00:00:00"/>
        <d v="2024-01-30T00:00:00"/>
        <d v="2024-01-31T00:00:00"/>
        <d v="2024-02-01T00:00:00"/>
        <d v="2024-02-02T00:00:00"/>
        <d v="2024-02-05T00:00:00"/>
        <d v="2024-02-07T00:00:00"/>
        <d v="2024-02-09T00:00:00"/>
        <d v="2024-02-13T00:00:00"/>
        <d v="2024-02-14T00:00:00"/>
        <d v="2024-02-16T00:00:00"/>
        <d v="2024-02-19T00:00:00"/>
        <d v="2024-02-21T00:00:00"/>
        <d v="2024-02-22T00:00:00"/>
        <d v="2024-02-26T00:00:00"/>
        <d v="2024-02-29T00:00:00"/>
        <d v="2024-03-01T00:00:00"/>
        <d v="2024-03-04T00:00:00"/>
        <d v="2024-03-05T00:00:00"/>
        <d v="2024-03-06T00:00:00"/>
        <d v="2024-03-07T00:00:00"/>
        <d v="2024-03-09T00:00:00"/>
        <d v="2024-03-11T00:00:00"/>
        <d v="2024-03-12T00:00:00"/>
        <d v="2024-03-14T00:00:00"/>
        <d v="2024-03-15T00:00:00"/>
        <d v="2024-03-16T00:00:00"/>
        <d v="2024-03-19T00:00:00"/>
        <d v="2024-03-20T00:00:00"/>
        <d v="2024-03-22T00:00:00"/>
        <d v="2024-03-26T00:00:00"/>
        <d v="2024-04-03T00:00:00"/>
        <d v="2024-04-04T00:00:00"/>
        <d v="2024-04-09T00:00:00"/>
        <d v="2024-04-10T00:00:00"/>
        <d v="2024-04-12T00:00:00"/>
        <d v="2024-04-15T00:00:00"/>
        <d v="2024-04-16T00:00:00"/>
        <d v="2024-04-17T00:00:00"/>
        <d v="2024-04-22T00:00:00"/>
        <d v="2024-04-24T00:00:00"/>
        <d v="2024-04-25T00:00:00"/>
        <d v="2024-04-26T00:00:00"/>
        <d v="2024-04-27T00:00:00"/>
        <d v="2024-04-30T00:00:00"/>
        <d v="2024-05-02T00:00:00"/>
        <d v="2024-05-03T00:00:00"/>
        <d v="2024-05-04T00:00:00"/>
        <d v="2024-05-06T00:00:00"/>
        <d v="2024-05-07T00:00:00"/>
        <d v="2024-05-08T00:00:00"/>
        <d v="2024-05-09T00:00:00"/>
        <d v="2024-05-10T00:00:00"/>
        <d v="2024-05-13T00:00:00"/>
        <d v="2024-05-14T00:00:00"/>
        <d v="2024-05-15T00:00:00"/>
        <d v="2024-05-16T00:00:00"/>
        <d v="2024-05-17T00:00:00"/>
        <d v="2024-05-21T00:00:00"/>
        <d v="2024-05-22T00:00:00"/>
        <d v="2024-05-23T00:00:00"/>
        <d v="2024-05-24T00:00:00"/>
        <d v="2024-05-27T00:00:00"/>
        <d v="2024-05-28T00:00:00"/>
        <d v="2024-05-29T00:00:00"/>
        <d v="2024-05-30T00:00:00"/>
        <d v="2024-05-31T00:00:00"/>
        <d v="2024-06-01T00:00:00"/>
        <d v="2024-06-03T00:00:00"/>
        <d v="2024-06-04T00:00:00"/>
        <d v="2024-06-05T00:00:00"/>
        <d v="2024-06-06T00:00:00"/>
        <d v="2024-06-07T00:00:00"/>
        <d v="2024-06-09T00:00:00"/>
        <d v="2024-06-10T00:00:00"/>
        <d v="2024-06-11T00:00:00"/>
        <d v="2024-06-12T00:00:00"/>
        <d v="2024-06-13T00:00:00"/>
        <d v="2024-06-14T00:00:00"/>
        <d v="2024-06-17T00:00:00"/>
        <d v="2024-06-18T00:00:00"/>
        <d v="2024-06-19T00:00:00"/>
        <d v="2024-06-20T00:00:00"/>
        <d v="2024-06-21T00:00:00"/>
        <d v="2024-06-22T00:00:00"/>
        <d v="2024-06-25T00:00:00"/>
        <d v="2024-06-26T00:00:00"/>
        <d v="2024-06-28T00:00:00"/>
        <d v="2024-07-01T00:00:00"/>
        <d v="2024-07-02T00:00:00"/>
        <d v="2024-07-03T00:00:00"/>
        <d v="2024-07-04T00:00:00"/>
        <d v="2024-07-05T00:00:00"/>
        <d v="2024-07-08T00:00:00"/>
        <d v="2024-07-09T00:00:00"/>
        <d v="2024-07-10T00:00:00"/>
        <d v="2024-07-11T00:00:00"/>
        <d v="2024-07-12T00:00:00"/>
        <d v="2024-07-15T00:00:00"/>
        <d v="2024-07-16T00:00:00"/>
        <d v="2024-07-17T00:00:00"/>
        <d v="2024-07-18T00:00:00"/>
        <d v="2024-07-19T00:00:00"/>
        <d v="2024-07-22T00:00:00"/>
        <d v="2024-07-23T00:00:00"/>
        <d v="2024-07-24T00:00:00"/>
        <d v="2024-07-25T00:00:00"/>
        <d v="2024-07-29T00:00:00"/>
        <d v="2024-07-30T00:00:00"/>
        <d v="2024-07-31T00:00:00"/>
        <d v="2024-08-01T00:00:00"/>
        <d v="2024-08-02T00:00:00"/>
        <d v="2024-08-03T00:00:00"/>
        <d v="2024-08-05T00:00:00"/>
        <d v="2024-08-07T00:00:00"/>
        <d v="2024-08-08T00:00:00"/>
        <d v="2024-08-09T00:00:00"/>
        <d v="2024-08-11T00:00:00"/>
        <d v="2024-08-12T00:00:00"/>
        <d v="2024-08-13T00:00:00"/>
        <d v="2024-08-15T00:00:00"/>
        <d v="2024-08-20T00:00:00"/>
        <d v="2024-08-21T00:00:00"/>
        <d v="2024-08-28T00:00:00"/>
        <d v="2024-08-31T00:00:00"/>
        <d v="2024-09-03T00:00:00"/>
        <d v="2024-09-04T00:00:00"/>
        <d v="2024-09-05T00:00:00"/>
        <d v="2024-09-06T00:00:00"/>
        <d v="2024-09-07T00:00:00"/>
        <d v="2024-09-09T00:00:00"/>
        <d v="2024-09-10T00:00:00"/>
        <d v="2024-09-11T00:00:00"/>
        <d v="2024-09-12T00:00:00"/>
        <d v="2024-09-13T00:00:00"/>
        <d v="2024-09-16T00:00:00"/>
        <d v="2024-09-17T00:00:00"/>
        <d v="2024-09-18T00:00:00"/>
        <d v="2024-09-19T00:00:00"/>
        <d v="2024-09-20T00:00:00"/>
        <d v="2024-09-21T00:00:00"/>
        <d v="2024-09-23T00:00:00"/>
        <d v="2024-09-24T00:00:00"/>
        <d v="2024-09-25T00:00:00"/>
        <d v="2024-09-26T00:00:00"/>
        <d v="2024-09-27T00:00:00"/>
        <d v="2024-09-28T00:00:00"/>
        <d v="2024-09-30T00:00:00"/>
        <d v="2024-10-01T00:00:00"/>
        <d v="2024-10-02T00:00:00"/>
        <d v="2024-10-03T00:00:00"/>
        <d v="2024-10-04T00:00:00"/>
        <d v="2024-10-05T00:00:00"/>
        <d v="2024-10-07T00:00:00"/>
        <d v="2024-10-08T00:00:00"/>
        <d v="2024-10-09T00:00:00"/>
        <d v="2024-10-10T00:00:00"/>
        <d v="2024-10-11T00:00:00"/>
        <d v="2024-10-14T00:00:00"/>
        <d v="2024-10-15T00:00:00"/>
        <d v="2024-10-16T00:00:00"/>
        <d v="2024-10-17T00:00:00"/>
        <d v="2024-10-18T00:00:00"/>
        <d v="2024-10-20T00:00:00"/>
        <d v="2024-10-21T00:00:00"/>
        <d v="2024-10-22T00:00:00"/>
        <d v="2024-10-23T00:00:00"/>
        <d v="2024-10-24T00:00:00"/>
        <d v="2024-10-25T00:00:00"/>
        <d v="2024-10-26T00:00:00"/>
        <d v="2024-10-28T00:00:00"/>
        <d v="2024-10-29T00:00:00"/>
        <d v="2024-10-30T00:00:00"/>
        <d v="2024-10-31T00:00:00"/>
        <d v="2024-11-01T00:00:00"/>
        <d v="2024-11-03T00:00:00"/>
        <d v="2024-11-04T00:00:00"/>
        <d v="2024-11-05T00:00:00"/>
        <d v="2024-11-06T00:00:00"/>
        <d v="2024-11-07T00:00:00"/>
        <d v="2024-11-08T00:00:00"/>
        <d v="2024-11-09T00:00:00"/>
        <d v="2024-11-10T00:00:00"/>
        <d v="2024-11-11T00:00:00"/>
        <d v="2024-11-12T00:00:00"/>
        <d v="2024-11-13T00:00:00"/>
        <d v="2024-11-14T00:00:00"/>
        <d v="2024-11-15T00:00:00"/>
        <d v="2024-11-16T00:00:00"/>
        <d v="2024-11-17T00:00:00"/>
        <d v="2024-11-18T00:00:00"/>
        <d v="2024-11-19T00:00:00"/>
        <d v="2024-11-20T00:00:00"/>
        <d v="2024-11-21T00:00:00"/>
        <d v="2024-11-22T00:00:00"/>
        <d v="2024-11-23T00:00:00"/>
        <d v="2024-11-24T00:00:00"/>
        <d v="2024-11-25T00:00:00"/>
        <d v="2024-11-26T00:00:00"/>
        <d v="2024-11-27T00:00:00"/>
        <d v="2024-11-28T00:00:00"/>
        <d v="2024-11-29T00:00:00"/>
        <d v="2024-11-30T00:00:00"/>
        <d v="2024-12-01T00:00:00"/>
        <d v="2024-12-02T00:00:00"/>
        <d v="2024-12-03T00:00:00"/>
        <d v="2024-12-04T00:00:00"/>
        <d v="2024-12-05T00:00:00"/>
        <d v="2024-12-06T00:00:00"/>
        <d v="2024-12-07T00:00:00"/>
        <d v="2024-12-08T00:00:00"/>
        <d v="2024-12-09T00:00:00"/>
        <d v="2024-12-10T00:00:00"/>
        <d v="2024-12-11T00:00:00"/>
        <d v="2024-12-12T00:00:00"/>
        <d v="2024-12-13T00:00:00"/>
        <d v="2024-12-14T00:00:00"/>
        <d v="2024-12-15T00:00:00"/>
        <d v="2024-12-16T00:00:00"/>
        <d v="2024-12-17T00:00:00"/>
        <d v="2024-12-18T00:00:00"/>
        <d v="2024-12-19T00:00:00"/>
        <d v="2024-12-20T00:00:00"/>
        <d v="2024-12-21T00:00:00"/>
        <d v="2024-12-23T00:00:00"/>
        <d v="2024-12-24T00:00:00"/>
        <d v="2024-12-25T00:00:00"/>
        <d v="2024-12-26T00:00:00"/>
        <d v="2024-12-27T00:00:00"/>
        <d v="2024-12-28T00:00:00"/>
        <d v="2024-12-29T00:00:00"/>
        <d v="2024-12-31T00:00:00"/>
        <d v="2025-01-01T00:00:00"/>
        <d v="2025-01-02T00:00:00"/>
        <d v="2025-01-03T00:00:00"/>
        <d v="2025-01-04T00:00:00"/>
        <d v="2025-01-07T00:00:00"/>
        <d v="2025-01-08T00:00:00"/>
        <d v="2025-01-09T00:00:00"/>
        <d v="2025-01-10T00:00:00"/>
        <d v="2025-01-11T00:00:00"/>
        <d v="2025-01-13T00:00:00"/>
        <d v="2025-01-14T00:00:00"/>
        <d v="2025-01-15T00:00:00"/>
        <d v="2025-01-16T00:00:00"/>
        <d v="2025-01-17T00:00:00"/>
        <d v="2025-01-18T00:00:00"/>
        <d v="2025-01-20T00:00:00"/>
        <d v="2025-01-21T00:00:00"/>
        <d v="2025-01-22T00:00:00"/>
        <d v="2025-01-23T00:00:00"/>
        <d v="2025-01-24T00:00:00"/>
        <d v="2025-01-25T00:00:00"/>
        <d v="2025-01-26T00:00:00"/>
        <d v="2025-01-27T00:00:00"/>
        <d v="2025-01-28T00:00:00"/>
        <d v="2025-01-29T00:00:00"/>
        <d v="2025-01-30T00:00:00"/>
        <d v="2025-01-31T00:00:00"/>
        <d v="2025-02-01T00:00:00"/>
        <d v="2025-02-02T00:00:00"/>
        <d v="2025-02-03T00:00:00"/>
        <d v="2025-02-04T00:00:00"/>
        <d v="2025-02-05T00:00:00"/>
        <d v="2025-02-06T00:00:00"/>
        <d v="2025-02-07T00:00:00"/>
        <d v="2025-02-08T00:00:00"/>
        <d v="2025-02-10T00:00:00"/>
        <d v="2025-02-11T00:00:00"/>
        <d v="2025-02-12T00:00:00"/>
        <d v="2025-02-13T00:00:00"/>
        <d v="2025-02-14T00:00:00"/>
        <d v="2025-02-15T00:00:00"/>
        <d v="2025-02-16T00:00:00"/>
        <d v="2025-02-17T00:00:00"/>
        <d v="2025-02-18T00:00:00"/>
        <d v="2025-02-19T00:00:00"/>
        <d v="2025-02-20T00:00:00"/>
        <d v="2025-02-21T00:00:00"/>
        <d v="2025-02-22T00:00:00"/>
        <d v="2025-02-23T00:00:00"/>
        <d v="2025-02-24T00:00:00"/>
        <d v="2025-02-25T00:00:00"/>
        <d v="2025-02-26T00:00:00"/>
        <d v="2025-02-27T00:00:00"/>
        <d v="2025-02-28T00:00:00"/>
        <m/>
      </sharedItems>
      <fieldGroup par="14" base="10">
        <rangePr groupBy="months" startDate="2019-01-25T00:00:00" endDate="2025-03-01T00:00:00"/>
        <groupItems count="14">
          <s v="(en blanc)"/>
          <s v="gen"/>
          <s v="febr"/>
          <s v="març"/>
          <s v="abr"/>
          <s v="maig"/>
          <s v="juny"/>
          <s v="jul"/>
          <s v="ag"/>
          <s v="set"/>
          <s v="oct"/>
          <s v="nov"/>
          <s v="des"/>
          <s v="&gt;1/3/2025"/>
        </groupItems>
      </fieldGroup>
    </cacheField>
    <cacheField name="Estat UB de la factura" numFmtId="0">
      <sharedItems containsBlank="1"/>
    </cacheField>
    <cacheField name="Activitat de la factura" numFmtId="0">
      <sharedItems containsBlank="1"/>
    </cacheField>
    <cacheField name="Trimestres" numFmtId="0" databaseField="0">
      <fieldGroup base="10">
        <rangePr groupBy="quarters" startDate="2019-01-25T00:00:00" endDate="2025-03-01T00:00:00"/>
        <groupItems count="6">
          <s v="&lt;25/1/2019"/>
          <s v="Trim1"/>
          <s v="Trim2"/>
          <s v="Trim3"/>
          <s v="Trim4"/>
          <s v="&gt;1/3/2025"/>
        </groupItems>
      </fieldGroup>
    </cacheField>
    <cacheField name="Anys" numFmtId="0" databaseField="0">
      <fieldGroup base="10">
        <rangePr groupBy="years" startDate="2019-01-25T00:00:00" endDate="2025-03-01T00:00:00"/>
        <groupItems count="9">
          <s v="&lt;25/1/2019"/>
          <s v="2019"/>
          <s v="2020"/>
          <s v="2021"/>
          <s v="2022"/>
          <s v="2023"/>
          <s v="2024"/>
          <s v="2025"/>
          <s v="&gt;1/3/2025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381">
  <r>
    <s v="2018"/>
    <s v="102350"/>
    <s v="KONICA MINOLTA MINOLTA SPAIN S"/>
    <s v="A81069197"/>
    <s v="2500282793"/>
    <d v="2018-06-18T00:00:00"/>
    <n v="71.39"/>
    <m/>
    <s v="2586MA01128000"/>
    <m/>
    <x v="0"/>
    <s v="G"/>
    <s v="F"/>
  </r>
  <r>
    <s v="2019"/>
    <s v="100881"/>
    <s v="OFFICE DEPOT SL OFFICE DEPOT"/>
    <s v="B80441306"/>
    <s v="19079738"/>
    <d v="2019-12-16T00:00:00"/>
    <n v="651.03"/>
    <s v="4200228459"/>
    <s v="37080000322003"/>
    <m/>
    <x v="1"/>
    <s v="0"/>
    <s v="F"/>
  </r>
  <r>
    <s v="2019"/>
    <s v="105362"/>
    <s v="ACCIONA FACILITY SERVICES SA"/>
    <s v="A08175994"/>
    <s v="9088481"/>
    <d v="2019-04-01T00:00:00"/>
    <n v="263.3"/>
    <m/>
    <s v="2586MA01128000"/>
    <m/>
    <x v="2"/>
    <s v="G"/>
    <s v="F"/>
  </r>
  <r>
    <s v="2020"/>
    <s v="100881"/>
    <s v="OFFICE DEPOT SL OFFICE DEPOT"/>
    <s v="B80441306"/>
    <s v="30336404"/>
    <d v="2020-01-27T00:00:00"/>
    <n v="270.51"/>
    <s v="4200228459"/>
    <s v="37080000322003"/>
    <m/>
    <x v="3"/>
    <s v="G"/>
    <s v="F"/>
  </r>
  <r>
    <s v="2019"/>
    <s v="505245"/>
    <s v="ALIBRI LLIBRERIA SL ALIBRI LLIBRERI"/>
    <s v="B61688578"/>
    <s v="940537-98"/>
    <d v="2019-12-20T00:00:00"/>
    <n v="80"/>
    <s v="4200225062"/>
    <s v="2586MA01128000"/>
    <m/>
    <x v="4"/>
    <s v="G"/>
    <s v="F"/>
  </r>
  <r>
    <s v="2020"/>
    <s v="100881"/>
    <s v="OFFICE DEPOT SL OFFICE DEPOT"/>
    <s v="B80441306"/>
    <s v="30336854"/>
    <d v="2020-02-13T00:00:00"/>
    <n v="145.18"/>
    <s v="4200228459"/>
    <s v="37080000322003"/>
    <m/>
    <x v="5"/>
    <s v="G"/>
    <s v="F"/>
  </r>
  <r>
    <s v="2020"/>
    <s v="505341"/>
    <s v="DHL EXPRESS SPAIN SLU"/>
    <s v="B20861282"/>
    <s v="1209261"/>
    <d v="2020-02-29T00:00:00"/>
    <n v="60.19"/>
    <m/>
    <s v="2575FI00213000"/>
    <m/>
    <x v="6"/>
    <s v="G"/>
    <s v="F"/>
  </r>
  <r>
    <s v="2020"/>
    <s v="100881"/>
    <s v="OFFICE DEPOT SL OFFICE DEPOT"/>
    <s v="B80441306"/>
    <s v="20010922"/>
    <d v="2020-02-17T00:00:00"/>
    <n v="181.46"/>
    <s v="4200228459"/>
    <s v="37080000322003"/>
    <m/>
    <x v="7"/>
    <s v="G"/>
    <s v="F"/>
  </r>
  <r>
    <s v="2020"/>
    <s v="301620"/>
    <s v="UNIVERSITÉ ABDELMALEK ESSAÂDI"/>
    <m/>
    <s v="$111.ABD"/>
    <d v="2020-06-23T00:00:00"/>
    <n v="5347.4"/>
    <m/>
    <s v="10010001561002"/>
    <m/>
    <x v="8"/>
    <s v="G"/>
    <s v="F"/>
  </r>
  <r>
    <s v="2020"/>
    <s v="112672"/>
    <s v="TELEMATIC CHANNELS SL"/>
    <s v="B92927417"/>
    <s v="260"/>
    <d v="2020-07-28T00:00:00"/>
    <n v="4380.2"/>
    <m/>
    <s v="37080000322003"/>
    <m/>
    <x v="9"/>
    <s v="0"/>
    <s v="F"/>
  </r>
  <r>
    <s v="2020"/>
    <s v="112672"/>
    <s v="TELEMATIC CHANNELS SL"/>
    <s v="B92927417"/>
    <s v="620"/>
    <d v="2020-07-28T00:00:00"/>
    <n v="4380.2"/>
    <m/>
    <s v="37080000322003"/>
    <m/>
    <x v="10"/>
    <s v="0"/>
    <s v="F"/>
  </r>
  <r>
    <s v="2021"/>
    <s v="102543"/>
    <s v="LYRECO ESPAÑA SA"/>
    <s v="A79206223"/>
    <s v="7000223490"/>
    <d v="2021-01-27T00:00:00"/>
    <n v="-19.579999999999998"/>
    <s v="4200251933"/>
    <s v="2535DR01992000"/>
    <m/>
    <x v="11"/>
    <s v="G"/>
    <s v="A"/>
  </r>
  <r>
    <s v="2019"/>
    <s v="111035"/>
    <s v="INVERSIOLES EL AVILA 88 SL"/>
    <s v="B66256322"/>
    <s v="F19-41"/>
    <d v="2019-06-07T00:00:00"/>
    <n v="431.48"/>
    <m/>
    <s v="2586MA01128000"/>
    <m/>
    <x v="12"/>
    <s v="G"/>
    <s v="F"/>
  </r>
  <r>
    <s v="2020"/>
    <s v="102958"/>
    <s v="CULLIGAN ESPAÑA SA"/>
    <s v="A58012543"/>
    <s v="1160923"/>
    <d v="2020-04-30T00:00:00"/>
    <n v="10.76"/>
    <m/>
    <s v="37080000322000"/>
    <m/>
    <x v="13"/>
    <s v="0"/>
    <s v="F"/>
  </r>
  <r>
    <s v="2021"/>
    <s v="112116"/>
    <s v="SKYNET WORLDWIDE SL"/>
    <s v="B65312886"/>
    <s v="FV21-123236"/>
    <d v="2021-07-31T00:00:00"/>
    <n v="49.71"/>
    <m/>
    <s v="100B0001201000"/>
    <m/>
    <x v="14"/>
    <s v="0"/>
    <s v="F"/>
  </r>
  <r>
    <s v="2021"/>
    <s v="103178"/>
    <s v="SERVICIOS MICROINFORMATICA SA SEMIC"/>
    <s v="A25027145"/>
    <s v="014134"/>
    <d v="2021-10-31T00:00:00"/>
    <n v="0.36"/>
    <m/>
    <s v="38300001561000"/>
    <m/>
    <x v="15"/>
    <s v="0"/>
    <s v="F"/>
  </r>
  <r>
    <s v="2021"/>
    <s v="106044"/>
    <s v="VIAJES EL CORTE INGLES SA OFICINA B"/>
    <s v="A28229813"/>
    <s v="9110106033C"/>
    <d v="2021-10-26T00:00:00"/>
    <n v="195.12"/>
    <m/>
    <s v="100A0001124000"/>
    <m/>
    <x v="16"/>
    <s v="G"/>
    <s v="F"/>
  </r>
  <r>
    <s v="2021"/>
    <s v="608490"/>
    <s v="SHRAMOV KONSTANTIN"/>
    <m/>
    <s v="$1KONSTAN"/>
    <d v="2021-12-10T00:00:00"/>
    <n v="1150"/>
    <m/>
    <s v="2586MA01128000"/>
    <m/>
    <x v="17"/>
    <s v="G"/>
    <s v="F"/>
  </r>
  <r>
    <s v="2021"/>
    <s v="109419"/>
    <s v="EL PERIODICO DE CATALUNYA SL"/>
    <s v="B66485343"/>
    <s v="/2021/30357"/>
    <d v="2021-10-11T00:00:00"/>
    <n v="166"/>
    <s v="4200274968"/>
    <s v="38380001830000"/>
    <m/>
    <x v="18"/>
    <s v="0"/>
    <s v="F"/>
  </r>
  <r>
    <s v="2022"/>
    <s v="505362"/>
    <s v="FNAC ESPAÑA SA"/>
    <s v="A80500200"/>
    <s v="-22-0000099"/>
    <d v="2022-01-10T00:00:00"/>
    <n v="96.74"/>
    <s v="4200277231"/>
    <s v="2604CS02094000"/>
    <m/>
    <x v="19"/>
    <s v="G"/>
    <s v="F"/>
  </r>
  <r>
    <s v="2021"/>
    <s v="106044"/>
    <s v="VIAJES EL CORTE INGLES SA OFICINA B"/>
    <s v="A28229813"/>
    <s v="9110106032C"/>
    <d v="2021-10-26T00:00:00"/>
    <n v="195.12"/>
    <m/>
    <s v="100A0001124000"/>
    <m/>
    <x v="20"/>
    <s v="G"/>
    <s v="F"/>
  </r>
  <r>
    <s v="2021"/>
    <s v="106044"/>
    <s v="VIAJES EL CORTE INGLES SA OFICINA B"/>
    <s v="A28229813"/>
    <s v="9310178046C"/>
    <d v="2021-10-26T00:00:00"/>
    <n v="125.48"/>
    <m/>
    <s v="100A0001124000"/>
    <m/>
    <x v="20"/>
    <s v="G"/>
    <s v="F"/>
  </r>
  <r>
    <s v="2021"/>
    <s v="106044"/>
    <s v="VIAJES EL CORTE INGLES SA OFICINA B"/>
    <s v="A28229813"/>
    <s v="9310178047C"/>
    <d v="2021-10-26T00:00:00"/>
    <n v="125.48"/>
    <m/>
    <s v="100A0001124000"/>
    <m/>
    <x v="20"/>
    <s v="G"/>
    <s v="F"/>
  </r>
  <r>
    <s v="2022"/>
    <s v="102025"/>
    <s v="VWR INTERNATIONAL EUROLAB SL VWR IN"/>
    <s v="B08362089"/>
    <s v="7062107389"/>
    <d v="2022-03-16T00:00:00"/>
    <n v="311.7"/>
    <s v="4100015848"/>
    <s v="2605CS02079000"/>
    <m/>
    <x v="21"/>
    <s v="0"/>
    <s v="F"/>
  </r>
  <r>
    <s v="2021"/>
    <s v="109846"/>
    <s v="ARMAS GABARRO NOTARIOS ASOCIADOS"/>
    <s v="E62847181"/>
    <s v="C02/00269"/>
    <d v="2021-06-03T00:00:00"/>
    <n v="10.91"/>
    <m/>
    <s v="10020000008000"/>
    <m/>
    <x v="22"/>
    <s v="0"/>
    <s v="F"/>
  </r>
  <r>
    <s v="2022"/>
    <s v="111899"/>
    <s v="REED &amp; MACKAY ESPAÑA SAU ATLANTA VI"/>
    <s v="A08649477"/>
    <s v="1138638"/>
    <d v="2022-03-28T00:00:00"/>
    <n v="385.7"/>
    <m/>
    <s v="100A0001124000"/>
    <m/>
    <x v="23"/>
    <s v="G"/>
    <s v="F"/>
  </r>
  <r>
    <s v="2022"/>
    <s v="111899"/>
    <s v="REED &amp; MACKAY ESPAÑA SAU ATLANTA VI"/>
    <s v="A08649477"/>
    <s v="1138640"/>
    <d v="2022-03-28T00:00:00"/>
    <n v="-112.45"/>
    <m/>
    <s v="100A0001124000"/>
    <m/>
    <x v="23"/>
    <s v="G"/>
    <s v="A"/>
  </r>
  <r>
    <s v="2022"/>
    <s v="103178"/>
    <s v="SERVICIOS MICROINFORMATICA SA SEMIC"/>
    <s v="A25027145"/>
    <s v="00005475"/>
    <d v="2022-04-30T00:00:00"/>
    <n v="0.56999999999999995"/>
    <m/>
    <s v="2536DR00130000"/>
    <m/>
    <x v="24"/>
    <s v="0"/>
    <s v="F"/>
  </r>
  <r>
    <s v="2015"/>
    <s v="106011"/>
    <s v="DELTALAB SL"/>
    <s v="B63905996"/>
    <s v="FV00034249"/>
    <d v="2015-01-30T00:00:00"/>
    <n v="305.07"/>
    <s v="4100004937"/>
    <s v="2605CS02079000"/>
    <m/>
    <x v="25"/>
    <s v="0"/>
    <s v="F"/>
  </r>
  <r>
    <s v="2015"/>
    <s v="106011"/>
    <s v="DELTALAB SL"/>
    <s v="B63905996"/>
    <s v="FV00035128"/>
    <d v="2015-02-17T00:00:00"/>
    <n v="91.22"/>
    <s v="4100004937"/>
    <s v="2605CS02079000"/>
    <m/>
    <x v="25"/>
    <s v="0"/>
    <s v="F"/>
  </r>
  <r>
    <s v="2022"/>
    <s v="111244"/>
    <s v="BIO TECHNE RD SYSTEMS SLU"/>
    <s v="B67069302"/>
    <s v="OP/I017680"/>
    <d v="2022-01-01T00:00:00"/>
    <n v="2584.56"/>
    <s v="4200240247"/>
    <s v="2605CS02079000"/>
    <m/>
    <x v="26"/>
    <s v="0"/>
    <s v="F"/>
  </r>
  <r>
    <s v="2022"/>
    <s v="113318"/>
    <s v="CALIBRACIONES Y SUMIN PARA LABORAT"/>
    <s v="B01786151"/>
    <s v="2021071"/>
    <d v="2022-05-24T00:00:00"/>
    <n v="243.51"/>
    <s v="4200270692"/>
    <s v="2615CS00877000"/>
    <m/>
    <x v="27"/>
    <s v="G"/>
    <s v="F"/>
  </r>
  <r>
    <s v="2022"/>
    <s v="101202"/>
    <s v="CONCESIONES DE RESTAURANTES Y BARES"/>
    <s v="B60685666"/>
    <s v="4006793"/>
    <d v="2022-05-30T00:00:00"/>
    <n v="1340.74"/>
    <m/>
    <s v="38380001438000"/>
    <m/>
    <x v="28"/>
    <s v="0"/>
    <s v="F"/>
  </r>
  <r>
    <s v="2022"/>
    <s v="113318"/>
    <s v="CALIBRACIONES Y SUMIN PARA LABORAT"/>
    <s v="B01786151"/>
    <s v="2021070"/>
    <d v="2022-05-24T00:00:00"/>
    <n v="243.51"/>
    <s v="4200270692"/>
    <s v="2615CS00877000"/>
    <m/>
    <x v="28"/>
    <s v="G"/>
    <s v="F"/>
  </r>
  <r>
    <s v="2022"/>
    <s v="102971"/>
    <s v="ATELIER LIBROS SA"/>
    <s v="A08902173"/>
    <s v="1461"/>
    <d v="2022-06-02T00:00:00"/>
    <n v="14.36"/>
    <s v="4200286975"/>
    <s v="2535DR01991000"/>
    <m/>
    <x v="29"/>
    <s v="G"/>
    <s v="F"/>
  </r>
  <r>
    <s v="2022"/>
    <s v="103178"/>
    <s v="SERVICIOS MICROINFORMATICA SA SEMIC"/>
    <s v="A25027145"/>
    <s v="00006334"/>
    <d v="2022-05-31T00:00:00"/>
    <n v="0.44"/>
    <m/>
    <s v="2536DR00130000"/>
    <m/>
    <x v="30"/>
    <s v="0"/>
    <s v="F"/>
  </r>
  <r>
    <s v="2022"/>
    <s v="102971"/>
    <s v="ATELIER LIBROS SA"/>
    <s v="A08902173"/>
    <s v="1537"/>
    <d v="2022-06-14T00:00:00"/>
    <n v="87.4"/>
    <s v="4200286975"/>
    <s v="2535DR01991000"/>
    <m/>
    <x v="31"/>
    <s v="G"/>
    <s v="F"/>
  </r>
  <r>
    <s v="2022"/>
    <s v="111244"/>
    <s v="BIO TECHNE RD SYSTEMS SLU"/>
    <s v="B67069302"/>
    <s v="OP/I020665"/>
    <d v="2022-05-26T00:00:00"/>
    <n v="755.04"/>
    <m/>
    <s v="2605CS02079000"/>
    <m/>
    <x v="32"/>
    <s v="G"/>
    <s v="F"/>
  </r>
  <r>
    <s v="2022"/>
    <s v="103178"/>
    <s v="SERVICIOS MICROINFORMATICA SA SEMIC"/>
    <s v="A25027145"/>
    <s v="00007911"/>
    <d v="2022-06-30T00:00:00"/>
    <n v="0.52"/>
    <m/>
    <s v="2536DR00130000"/>
    <m/>
    <x v="33"/>
    <s v="0"/>
    <s v="F"/>
  </r>
  <r>
    <s v="2022"/>
    <s v="103178"/>
    <s v="SERVICIOS MICROINFORMATICA SA SEMIC"/>
    <s v="A25027145"/>
    <s v="00009580"/>
    <d v="2022-07-31T00:00:00"/>
    <n v="1.61"/>
    <m/>
    <s v="2536DR00130000"/>
    <m/>
    <x v="34"/>
    <s v="0"/>
    <s v="F"/>
  </r>
  <r>
    <s v="2022"/>
    <s v="100769"/>
    <s v="FISHER SCIENTIFIC SL"/>
    <s v="B84498955"/>
    <s v="4091066105"/>
    <d v="2022-09-07T00:00:00"/>
    <n v="177.02"/>
    <s v="4200294079"/>
    <s v="2605CS02079000"/>
    <m/>
    <x v="35"/>
    <s v="0"/>
    <s v="F"/>
  </r>
  <r>
    <s v="2022"/>
    <s v="101079"/>
    <s v="UNIVERSAL LA POMA SLU"/>
    <s v="B64698459"/>
    <s v="17Z2"/>
    <d v="2022-01-31T00:00:00"/>
    <n v="274.67"/>
    <m/>
    <s v="2615CS00877000"/>
    <m/>
    <x v="35"/>
    <s v="G"/>
    <s v="F"/>
  </r>
  <r>
    <s v="2022"/>
    <s v="100744"/>
    <s v="NORAY BIOINFORMATICS SLU"/>
    <s v="B95229837"/>
    <s v="E-37"/>
    <d v="2022-09-19T00:00:00"/>
    <n v="12522.29"/>
    <m/>
    <s v="2604CS02094000"/>
    <m/>
    <x v="36"/>
    <s v="G"/>
    <s v="F"/>
  </r>
  <r>
    <s v="2021"/>
    <s v="203521"/>
    <s v="GENSCRIPT BIOTECH BV"/>
    <m/>
    <s v="93050045"/>
    <d v="2021-07-13T00:00:00"/>
    <n v="248.57"/>
    <m/>
    <s v="2605CS02079000"/>
    <m/>
    <x v="37"/>
    <s v="0"/>
    <s v="F"/>
  </r>
  <r>
    <s v="2021"/>
    <s v="203521"/>
    <s v="GENSCRIPT BIOTECH BV"/>
    <m/>
    <s v="93382261"/>
    <d v="2021-12-15T00:00:00"/>
    <n v="245.86"/>
    <m/>
    <s v="2605CS02079000"/>
    <m/>
    <x v="37"/>
    <s v="0"/>
    <s v="F"/>
  </r>
  <r>
    <s v="2022"/>
    <s v="102262"/>
    <s v="NIPPON GASES ESPAÑA SLU PRAXAIR ESP"/>
    <s v="B28062339"/>
    <s v="UB22096522"/>
    <d v="2022-09-30T00:00:00"/>
    <n v="166.62"/>
    <m/>
    <s v="2605CS02079000"/>
    <m/>
    <x v="38"/>
    <s v="0"/>
    <s v="F"/>
  </r>
  <r>
    <s v="2021"/>
    <s v="111244"/>
    <s v="BIO TECHNE RD SYSTEMS SLU"/>
    <s v="B67069302"/>
    <s v="OP/I010125"/>
    <d v="2021-08-21T00:00:00"/>
    <n v="3436.4"/>
    <s v="4200240249"/>
    <s v="2605CS02079000"/>
    <m/>
    <x v="39"/>
    <s v="0"/>
    <s v="F"/>
  </r>
  <r>
    <s v="2022"/>
    <s v="103178"/>
    <s v="SERVICIOS MICROINFORMATICA SA SEMIC"/>
    <s v="A25027145"/>
    <s v="00015368"/>
    <d v="2022-10-31T00:00:00"/>
    <n v="0.04"/>
    <m/>
    <s v="2536DR00130000"/>
    <m/>
    <x v="40"/>
    <s v="0"/>
    <s v="F"/>
  </r>
  <r>
    <s v="2022"/>
    <s v="103178"/>
    <s v="SERVICIOS MICROINFORMATICA SA SEMIC"/>
    <s v="A25027145"/>
    <s v="00045423"/>
    <d v="2022-11-11T00:00:00"/>
    <n v="46.92"/>
    <s v="4200303804"/>
    <s v="26330000301000"/>
    <m/>
    <x v="41"/>
    <s v="G"/>
    <s v="F"/>
  </r>
  <r>
    <s v="2022"/>
    <s v="203927"/>
    <s v="ABCAM NETHERLANDS BV"/>
    <m/>
    <s v="1883344"/>
    <d v="2022-10-04T00:00:00"/>
    <n v="522.5"/>
    <m/>
    <s v="2605CS02079000"/>
    <m/>
    <x v="42"/>
    <s v="0"/>
    <s v="F"/>
  </r>
  <r>
    <s v="2022"/>
    <s v="102543"/>
    <s v="LYRECO ESPAÑA SA"/>
    <s v="A79206223"/>
    <s v="7000295621"/>
    <d v="2022-11-30T00:00:00"/>
    <n v="-33.28"/>
    <s v="4200306805"/>
    <s v="10020000008000"/>
    <m/>
    <x v="43"/>
    <s v="G"/>
    <s v="A"/>
  </r>
  <r>
    <s v="2022"/>
    <s v="103178"/>
    <s v="SERVICIOS MICROINFORMATICA SA SEMIC"/>
    <s v="A25027145"/>
    <s v="00016012"/>
    <d v="2022-11-30T00:00:00"/>
    <n v="7.0000000000000007E-2"/>
    <m/>
    <s v="2536DR00130000"/>
    <m/>
    <x v="44"/>
    <s v="0"/>
    <s v="F"/>
  </r>
  <r>
    <s v="2022"/>
    <s v="111899"/>
    <s v="REED &amp; MACKAY ESPAÑA SAU ATLANTA VI"/>
    <s v="A08649477"/>
    <s v="1167551"/>
    <d v="2022-12-09T00:00:00"/>
    <n v="-26.21"/>
    <m/>
    <s v="2535DR01991000"/>
    <m/>
    <x v="44"/>
    <s v="G"/>
    <s v="A"/>
  </r>
  <r>
    <s v="2022"/>
    <s v="111899"/>
    <s v="REED &amp; MACKAY ESPAÑA SAU ATLANTA VI"/>
    <s v="A08649477"/>
    <s v="1167552"/>
    <d v="2022-12-09T00:00:00"/>
    <n v="26.21"/>
    <m/>
    <s v="2535DR01991000"/>
    <m/>
    <x v="44"/>
    <s v="G"/>
    <s v="F"/>
  </r>
  <r>
    <s v="2023"/>
    <s v="111899"/>
    <s v="REED &amp; MACKAY ESPAÑA SAU ATLANTA VI"/>
    <s v="A08649477"/>
    <s v="1169611"/>
    <d v="2023-01-02T00:00:00"/>
    <n v="271.98"/>
    <m/>
    <s v="26030000259000"/>
    <m/>
    <x v="45"/>
    <s v="0"/>
    <s v="F"/>
  </r>
  <r>
    <s v="2022"/>
    <s v="103178"/>
    <s v="SERVICIOS MICROINFORMATICA SA SEMIC"/>
    <s v="A25027145"/>
    <s v="00018637"/>
    <d v="2022-12-31T00:00:00"/>
    <n v="1.06"/>
    <m/>
    <s v="2536DR00130000"/>
    <m/>
    <x v="46"/>
    <s v="0"/>
    <s v="F"/>
  </r>
  <r>
    <s v="2022"/>
    <s v="103178"/>
    <s v="SERVICIOS MICROINFORMATICA SA SEMIC"/>
    <s v="A25027145"/>
    <s v="00018765"/>
    <d v="2022-12-31T00:00:00"/>
    <n v="84.4"/>
    <m/>
    <s v="10020002106000"/>
    <m/>
    <x v="46"/>
    <s v="G"/>
    <s v="F"/>
  </r>
  <r>
    <s v="2022"/>
    <s v="101312"/>
    <s v="SUDELAB SL"/>
    <s v="B63276778"/>
    <s v="222772"/>
    <d v="2022-09-22T00:00:00"/>
    <n v="-243.57"/>
    <s v="4200298684"/>
    <s v="2615CS00279000"/>
    <m/>
    <x v="47"/>
    <s v="G"/>
    <s v="A"/>
  </r>
  <r>
    <s v="2023"/>
    <s v="103196"/>
    <s v="J JUAN SELLAS SA J JUAN SELLAS S"/>
    <s v="A08161390"/>
    <s v="48913"/>
    <d v="2023-01-13T00:00:00"/>
    <n v="18.260000000000002"/>
    <s v="4200308493"/>
    <s v="2615CS00877000"/>
    <m/>
    <x v="48"/>
    <s v="G"/>
    <s v="F"/>
  </r>
  <r>
    <s v="2023"/>
    <s v="111899"/>
    <s v="REED &amp; MACKAY ESPAÑA SAU ATLANTA VI"/>
    <s v="A08649477"/>
    <s v="1172196"/>
    <d v="2023-01-25T00:00:00"/>
    <n v="284.98"/>
    <m/>
    <s v="999Z00UB005000"/>
    <m/>
    <x v="49"/>
    <s v="0"/>
    <s v="F"/>
  </r>
  <r>
    <s v="2023"/>
    <s v="111899"/>
    <s v="REED &amp; MACKAY ESPAÑA SAU ATLANTA VI"/>
    <s v="A08649477"/>
    <s v="1172277"/>
    <d v="2023-01-26T00:00:00"/>
    <n v="682.43"/>
    <m/>
    <s v="2515FO01930000"/>
    <m/>
    <x v="50"/>
    <s v="0"/>
    <s v="F"/>
  </r>
  <r>
    <s v="2023"/>
    <s v="100651"/>
    <s v="ENERGIA XXI COMERCIALIZADORA REFERE"/>
    <s v="B82846825"/>
    <s v="301S0001318"/>
    <d v="2023-02-20T00:00:00"/>
    <n v="-4799.33"/>
    <s v="4100009094"/>
    <s v="37480000346001"/>
    <m/>
    <x v="51"/>
    <s v="G"/>
    <s v="A"/>
  </r>
  <r>
    <s v="2023"/>
    <s v="100651"/>
    <s v="ENERGIA XXI COMERCIALIZADORA REFERE"/>
    <s v="B82846825"/>
    <s v="301Y0001317"/>
    <d v="2023-02-20T00:00:00"/>
    <n v="4779.63"/>
    <s v="4100009094"/>
    <s v="37480000346001"/>
    <m/>
    <x v="51"/>
    <s v="G"/>
    <s v="F"/>
  </r>
  <r>
    <s v="2023"/>
    <s v="908047"/>
    <s v="PRATSOBREROCA ANDREU PAU JOAN"/>
    <s v="48041467X"/>
    <s v="1/2023"/>
    <d v="2023-02-28T00:00:00"/>
    <n v="-2759.65"/>
    <m/>
    <s v="25230000102000"/>
    <m/>
    <x v="52"/>
    <s v="0"/>
    <s v="A"/>
  </r>
  <r>
    <s v="2021"/>
    <s v="113718"/>
    <s v="GARDEN DICOMA CASTELLAR 2009 SL"/>
    <s v="B65177354"/>
    <s v="21119"/>
    <d v="2021-09-30T00:00:00"/>
    <n v="1036.56"/>
    <s v="4200271503"/>
    <s v="26330000297000"/>
    <m/>
    <x v="53"/>
    <s v="0"/>
    <s v="F"/>
  </r>
  <r>
    <s v="2021"/>
    <s v="113718"/>
    <s v="GARDEN DICOMA CASTELLAR 2009 SL"/>
    <s v="B65177354"/>
    <s v="21159"/>
    <d v="2021-11-30T00:00:00"/>
    <n v="1183.0899999999999"/>
    <s v="4200271503"/>
    <s v="26330000297000"/>
    <m/>
    <x v="53"/>
    <s v="0"/>
    <s v="F"/>
  </r>
  <r>
    <s v="2021"/>
    <s v="113718"/>
    <s v="GARDEN DICOMA CASTELLAR 2009 SL"/>
    <s v="B65177354"/>
    <s v="2129"/>
    <d v="2021-05-28T00:00:00"/>
    <n v="1183.0899999999999"/>
    <s v="4200264203"/>
    <s v="26330000297000"/>
    <m/>
    <x v="53"/>
    <s v="0"/>
    <s v="F"/>
  </r>
  <r>
    <s v="2020"/>
    <s v="505582"/>
    <s v="MTV MISSATGERIA MISSATGERIA TRANSPO"/>
    <s v="A62921093"/>
    <s v="200256"/>
    <d v="2020-07-31T00:00:00"/>
    <n v="141.24"/>
    <m/>
    <s v="2575FI02051000"/>
    <m/>
    <x v="54"/>
    <s v="G"/>
    <s v="F"/>
  </r>
  <r>
    <s v="2022"/>
    <s v="102525"/>
    <s v="SECURITAS SEGURIDAD ESPAÑA SA SECUR"/>
    <s v="A79252219"/>
    <s v="11122120609"/>
    <d v="2022-12-31T00:00:00"/>
    <n v="374.25"/>
    <s v="4200310935"/>
    <s v="10010001561000"/>
    <m/>
    <x v="55"/>
    <s v="G"/>
    <s v="F"/>
  </r>
  <r>
    <s v="2023"/>
    <s v="106044"/>
    <s v="VIAJES EL CORTE INGLES SA OFICINA B"/>
    <s v="A28229813"/>
    <s v="9130057472C"/>
    <d v="2023-03-24T00:00:00"/>
    <n v="215"/>
    <m/>
    <s v="10020002106000"/>
    <m/>
    <x v="56"/>
    <s v="G"/>
    <s v="F"/>
  </r>
  <r>
    <s v="2023"/>
    <s v="105866"/>
    <s v="MERCK LIFE SCIENCE SLU totes comand"/>
    <s v="B79184115"/>
    <s v="8250640097"/>
    <d v="2023-03-31T00:00:00"/>
    <n v="277.08999999999997"/>
    <s v="4100017466"/>
    <s v="2565BI01976001"/>
    <m/>
    <x v="57"/>
    <s v="0"/>
    <s v="F"/>
  </r>
  <r>
    <s v="2023"/>
    <s v="106044"/>
    <s v="VIAJES EL CORTE INGLES SA OFICINA B"/>
    <s v="A28229813"/>
    <s v="9230009579A"/>
    <d v="2023-03-30T00:00:00"/>
    <n v="-215"/>
    <m/>
    <s v="10020002106000"/>
    <m/>
    <x v="57"/>
    <s v="G"/>
    <s v="A"/>
  </r>
  <r>
    <s v="2023"/>
    <s v="505357"/>
    <s v="HORCHATERIA VALENCIANA SL"/>
    <s v="B08802100"/>
    <s v="A 23001619"/>
    <d v="2023-04-01T00:00:00"/>
    <n v="31.35"/>
    <s v="4200320415"/>
    <s v="38000000005000"/>
    <m/>
    <x v="58"/>
    <s v="0"/>
    <s v="F"/>
  </r>
  <r>
    <s v="2023"/>
    <s v="505357"/>
    <s v="HORCHATERIA VALENCIANA SL"/>
    <s v="B08802100"/>
    <s v="A 23001620"/>
    <d v="2023-04-01T00:00:00"/>
    <n v="20.9"/>
    <s v="4200320414"/>
    <s v="38000000005000"/>
    <m/>
    <x v="58"/>
    <s v="0"/>
    <s v="F"/>
  </r>
  <r>
    <s v="2023"/>
    <s v="204924"/>
    <s v="AMAZON EU SARL AMAZON BUSINESS"/>
    <m/>
    <s v="ES32PILAEUD"/>
    <d v="2023-01-19T00:00:00"/>
    <n v="37.28"/>
    <m/>
    <s v="37380000342000"/>
    <m/>
    <x v="59"/>
    <s v="0"/>
    <s v="F"/>
  </r>
  <r>
    <s v="2019"/>
    <s v="505582"/>
    <s v="MTV MISSATGERIA MISSATGERIA TRANSPO"/>
    <s v="A62921093"/>
    <s v="190424"/>
    <d v="2019-10-31T00:00:00"/>
    <n v="89.07"/>
    <m/>
    <s v="2575FI02051000"/>
    <m/>
    <x v="60"/>
    <s v="G"/>
    <s v="F"/>
  </r>
  <r>
    <s v="2023"/>
    <s v="203193"/>
    <s v="B&amp;B HOTELS GMBH"/>
    <m/>
    <s v="3-0099/2775"/>
    <d v="2023-03-15T00:00:00"/>
    <n v="157"/>
    <m/>
    <s v="2575FI02052000"/>
    <m/>
    <x v="61"/>
    <s v="0"/>
    <s v="F"/>
  </r>
  <r>
    <s v="2023"/>
    <s v="106044"/>
    <s v="VIAJES EL CORTE INGLES SA OFICINA B"/>
    <s v="A28229813"/>
    <s v="9430027299A"/>
    <d v="2023-05-16T00:00:00"/>
    <n v="-36.450000000000003"/>
    <m/>
    <s v="2604CS02094000"/>
    <m/>
    <x v="61"/>
    <s v="0"/>
    <s v="A"/>
  </r>
  <r>
    <s v="2023"/>
    <s v="111899"/>
    <s v="REED &amp; MACKAY ESPAÑA SAU ATLANTA VI"/>
    <s v="A08649477"/>
    <s v="1186330"/>
    <d v="2023-05-18T00:00:00"/>
    <n v="-201.85"/>
    <m/>
    <s v="2525FL01944000"/>
    <m/>
    <x v="62"/>
    <s v="0"/>
    <s v="A"/>
  </r>
  <r>
    <s v="2023"/>
    <s v="204481"/>
    <s v="AMAZON SERVICES EUROPE SARL"/>
    <m/>
    <s v="23-34090022"/>
    <d v="2023-05-06T00:00:00"/>
    <n v="12.99"/>
    <m/>
    <s v="2565BI00171000"/>
    <m/>
    <x v="62"/>
    <s v="0"/>
    <s v="F"/>
  </r>
  <r>
    <s v="2023"/>
    <s v="200677"/>
    <s v="CHARLES RIVER LABORATORIES FRANCE"/>
    <m/>
    <s v="53190530"/>
    <d v="2023-05-16T00:00:00"/>
    <n v="390.81"/>
    <m/>
    <s v="26030000259000"/>
    <m/>
    <x v="63"/>
    <s v="G"/>
    <s v="F"/>
  </r>
  <r>
    <s v="2023"/>
    <s v="102708"/>
    <s v="LIFE TECHNOLOGIES SA APPLIED/INVITR"/>
    <s v="A28139434"/>
    <s v="991601 RI"/>
    <d v="2023-05-19T00:00:00"/>
    <n v="28.63"/>
    <s v="4200387846"/>
    <s v="2565BI01976000"/>
    <m/>
    <x v="64"/>
    <s v="0"/>
    <s v="F"/>
  </r>
  <r>
    <s v="2023"/>
    <s v="102958"/>
    <s v="CULLIGAN ESPAÑA SA"/>
    <s v="A58012543"/>
    <s v="F23HM16131"/>
    <d v="2023-05-30T00:00:00"/>
    <n v="20.09"/>
    <m/>
    <s v="2585MA02069000"/>
    <m/>
    <x v="64"/>
    <s v="G"/>
    <s v="F"/>
  </r>
  <r>
    <s v="2023"/>
    <s v="300079"/>
    <s v="MACROGEN INC"/>
    <m/>
    <s v="$CI00329055"/>
    <d v="2023-05-09T00:00:00"/>
    <n v="20"/>
    <m/>
    <s v="2565BI01974002"/>
    <m/>
    <x v="65"/>
    <s v="G"/>
    <s v="F"/>
  </r>
  <r>
    <s v="2023"/>
    <s v="300079"/>
    <s v="MACROGEN INC"/>
    <m/>
    <s v="$CI00330169"/>
    <d v="2023-05-16T00:00:00"/>
    <n v="4"/>
    <m/>
    <s v="2565BI01974002"/>
    <m/>
    <x v="65"/>
    <s v="G"/>
    <s v="F"/>
  </r>
  <r>
    <s v="2023"/>
    <s v="106044"/>
    <s v="VIAJES EL CORTE INGLES SA OFICINA B"/>
    <s v="A28229813"/>
    <s v="9130123782C"/>
    <d v="2023-06-19T00:00:00"/>
    <n v="555.05999999999995"/>
    <m/>
    <s v="10010001561000"/>
    <m/>
    <x v="66"/>
    <s v="0"/>
    <s v="F"/>
  </r>
  <r>
    <s v="2023"/>
    <s v="106044"/>
    <s v="VIAJES EL CORTE INGLES SA OFICINA B"/>
    <s v="A28229813"/>
    <s v="9430035063A"/>
    <d v="2023-06-22T00:00:00"/>
    <n v="-31.5"/>
    <m/>
    <s v="999Z00UB005000"/>
    <m/>
    <x v="67"/>
    <s v="0"/>
    <s v="A"/>
  </r>
  <r>
    <s v="2023"/>
    <s v="108048"/>
    <s v="L OLIVA NEGRA BARCELONA"/>
    <s v="B66133422"/>
    <s v="87820"/>
    <d v="2023-03-03T00:00:00"/>
    <n v="116.3"/>
    <m/>
    <s v="2525FL01947001"/>
    <m/>
    <x v="68"/>
    <s v="0"/>
    <s v="F"/>
  </r>
  <r>
    <s v="2023"/>
    <s v="102395"/>
    <s v="CULTEK SL CULTEK SL"/>
    <s v="B28442135"/>
    <s v="FV+480703"/>
    <d v="2023-06-30T00:00:00"/>
    <n v="484"/>
    <m/>
    <s v="2604CS02094000"/>
    <m/>
    <x v="69"/>
    <s v="0"/>
    <s v="F"/>
  </r>
  <r>
    <s v="2020"/>
    <s v="505160"/>
    <s v="TURISVALL SL HOTEL ALIMARA HOTEL AL"/>
    <s v="B60903002"/>
    <s v="12312122"/>
    <d v="2020-06-29T00:00:00"/>
    <n v="110"/>
    <s v="4200326130"/>
    <s v="2625PS02086000"/>
    <m/>
    <x v="70"/>
    <s v="0"/>
    <s v="F"/>
  </r>
  <r>
    <s v="2023"/>
    <s v="100744"/>
    <s v="NORAY BIOINFORMATICS SLU"/>
    <s v="B95229837"/>
    <s v="49"/>
    <d v="2023-07-03T00:00:00"/>
    <n v="-12522.29"/>
    <m/>
    <s v="26030000259000"/>
    <m/>
    <x v="70"/>
    <s v="0"/>
    <s v="A"/>
  </r>
  <r>
    <s v="2023"/>
    <s v="505144"/>
    <s v="MRW"/>
    <s v="B61466553"/>
    <s v="164291"/>
    <d v="2023-06-30T00:00:00"/>
    <n v="49.17"/>
    <m/>
    <s v="2605CS02079000"/>
    <m/>
    <x v="71"/>
    <s v="0"/>
    <s v="F"/>
  </r>
  <r>
    <s v="2023"/>
    <s v="102614"/>
    <s v="ACEFE SAU ACEFE SAU"/>
    <s v="A58135831"/>
    <s v="FA20168"/>
    <d v="2023-07-11T00:00:00"/>
    <n v="516.66999999999996"/>
    <s v="4200278819"/>
    <s v="2605CS02079000"/>
    <m/>
    <x v="72"/>
    <s v="G"/>
    <s v="F"/>
  </r>
  <r>
    <s v="2023"/>
    <s v="112177"/>
    <s v="EURO TOMB BARCELONA SL"/>
    <s v="B60976495"/>
    <s v="8546"/>
    <d v="2023-06-30T00:00:00"/>
    <n v="1716.12"/>
    <s v="4200326394"/>
    <s v="38000000005000"/>
    <m/>
    <x v="73"/>
    <s v="0"/>
    <s v="F"/>
  </r>
  <r>
    <s v="2022"/>
    <s v="300051"/>
    <s v="CINDA-CENTRO INTERUNIVER DESARROLLO"/>
    <m/>
    <s v="$674"/>
    <d v="2022-12-22T00:00:00"/>
    <n v="817.36"/>
    <m/>
    <s v="37080000322000"/>
    <m/>
    <x v="74"/>
    <s v="0"/>
    <s v="F"/>
  </r>
  <r>
    <s v="2023"/>
    <s v="610664"/>
    <s v="WOODWARD ROY BENJAMIN"/>
    <m/>
    <s v="WOODWARD1"/>
    <d v="2023-03-16T00:00:00"/>
    <n v="50"/>
    <m/>
    <s v="2525FL01944000"/>
    <m/>
    <x v="75"/>
    <s v="G"/>
    <s v="F"/>
  </r>
  <r>
    <s v="2023"/>
    <s v="610664"/>
    <s v="WOODWARD ROY BENJAMIN"/>
    <m/>
    <s v="WOODWARD2"/>
    <d v="2023-03-16T00:00:00"/>
    <n v="25"/>
    <m/>
    <s v="2525FL01944000"/>
    <m/>
    <x v="75"/>
    <s v="G"/>
    <s v="F"/>
  </r>
  <r>
    <s v="2023"/>
    <s v="609394"/>
    <s v="SHERENE LOI"/>
    <m/>
    <s v="$1"/>
    <d v="2023-07-18T00:00:00"/>
    <n v="600"/>
    <m/>
    <s v="2604CS02094000"/>
    <m/>
    <x v="76"/>
    <s v="G"/>
    <s v="F"/>
  </r>
  <r>
    <s v="2023"/>
    <s v="106044"/>
    <s v="VIAJES EL CORTE INGLES SA OFICINA B"/>
    <s v="A28229813"/>
    <s v="9330294387C"/>
    <d v="2023-07-24T00:00:00"/>
    <n v="361.39"/>
    <m/>
    <s v="2606CS00130000"/>
    <m/>
    <x v="77"/>
    <s v="G"/>
    <s v="F"/>
  </r>
  <r>
    <s v="2023"/>
    <s v="100095"/>
    <s v="FUNDIO DE RECERCA CLINIC BARCELONA"/>
    <s v="G59319681"/>
    <s v="4231200202"/>
    <d v="2023-07-27T00:00:00"/>
    <n v="934.85"/>
    <m/>
    <s v="2605CS02079000"/>
    <m/>
    <x v="78"/>
    <s v="G"/>
    <s v="F"/>
  </r>
  <r>
    <s v="2023"/>
    <s v="100095"/>
    <s v="FUNDIO DE RECERCA CLINIC BARCELONA"/>
    <s v="G59319681"/>
    <s v="4231200209"/>
    <d v="2023-07-28T00:00:00"/>
    <n v="129.81"/>
    <m/>
    <s v="2605CS02079000"/>
    <m/>
    <x v="79"/>
    <s v="G"/>
    <s v="F"/>
  </r>
  <r>
    <s v="2023"/>
    <s v="106044"/>
    <s v="VIAJES EL CORTE INGLES SA OFICINA B"/>
    <s v="A28229813"/>
    <s v="9130155854C"/>
    <d v="2023-07-31T00:00:00"/>
    <n v="107.17"/>
    <m/>
    <s v="2525FL01946000"/>
    <m/>
    <x v="80"/>
    <s v="0"/>
    <s v="F"/>
  </r>
  <r>
    <s v="2023"/>
    <s v="106044"/>
    <s v="VIAJES EL CORTE INGLES SA OFICINA B"/>
    <s v="A28229813"/>
    <s v="9330301120C"/>
    <d v="2023-07-31T00:00:00"/>
    <n v="149.97999999999999"/>
    <m/>
    <s v="999Z00UB005000"/>
    <m/>
    <x v="80"/>
    <s v="G"/>
    <s v="F"/>
  </r>
  <r>
    <s v="2023"/>
    <s v="106044"/>
    <s v="VIAJES EL CORTE INGLES SA OFICINA B"/>
    <s v="A28229813"/>
    <s v="9430043930A"/>
    <d v="2023-07-31T00:00:00"/>
    <n v="-149.97999999999999"/>
    <m/>
    <s v="999Z00UB005000"/>
    <m/>
    <x v="80"/>
    <s v="G"/>
    <s v="A"/>
  </r>
  <r>
    <s v="2023"/>
    <s v="100769"/>
    <s v="FISHER SCIENTIFIC SL"/>
    <s v="B84498955"/>
    <s v="4091197383"/>
    <d v="2023-08-08T00:00:00"/>
    <n v="71.98"/>
    <s v="4200322455"/>
    <s v="2565BI01976001"/>
    <m/>
    <x v="81"/>
    <s v="G"/>
    <s v="F"/>
  </r>
  <r>
    <s v="2023"/>
    <s v="100073"/>
    <s v="AVORIS RETAIL DIVISION SL BCD TRAVE"/>
    <s v="B07012107"/>
    <s v="07Y00002973"/>
    <d v="2023-08-10T00:00:00"/>
    <n v="590"/>
    <m/>
    <s v="2585MA02069000"/>
    <m/>
    <x v="82"/>
    <s v="0"/>
    <s v="F"/>
  </r>
  <r>
    <s v="2023"/>
    <s v="106044"/>
    <s v="VIAJES EL CORTE INGLES SA OFICINA B"/>
    <s v="A28229813"/>
    <s v="9330312131C"/>
    <d v="2023-08-10T00:00:00"/>
    <n v="79.989999999999995"/>
    <m/>
    <s v="2525FL01944000"/>
    <m/>
    <x v="82"/>
    <s v="0"/>
    <s v="F"/>
  </r>
  <r>
    <s v="2022"/>
    <s v="102708"/>
    <s v="LIFE TECHNOLOGIES SA APPLIED/INVITR"/>
    <s v="A28139434"/>
    <s v="934463 RI."/>
    <d v="2022-06-13T00:00:00"/>
    <n v="13.55"/>
    <s v="4100012915"/>
    <s v="2605CS02079000"/>
    <m/>
    <x v="83"/>
    <s v="0"/>
    <s v="F"/>
  </r>
  <r>
    <s v="2023"/>
    <s v="504993"/>
    <s v="UNICANTINA 2006 SLU"/>
    <s v="B64226822"/>
    <s v="1G4"/>
    <d v="2023-09-01T00:00:00"/>
    <n v="-83.93"/>
    <s v="4200326348"/>
    <s v="10010001561000"/>
    <m/>
    <x v="84"/>
    <s v="G"/>
    <s v="A"/>
  </r>
  <r>
    <s v="2023"/>
    <s v="504993"/>
    <s v="UNICANTINA 2006 SLU"/>
    <s v="B64226822"/>
    <s v="38G2"/>
    <d v="2023-09-01T00:00:00"/>
    <n v="83.93"/>
    <s v="4200332203"/>
    <s v="10010001561000"/>
    <m/>
    <x v="84"/>
    <s v="G"/>
    <s v="F"/>
  </r>
  <r>
    <s v="2023"/>
    <s v="100073"/>
    <s v="AVORIS RETAIL DIVISION SL BCD TRAVE"/>
    <s v="B07012107"/>
    <s v="07S00001350"/>
    <d v="2023-09-01T00:00:00"/>
    <n v="180"/>
    <m/>
    <s v="2576FI01676000"/>
    <m/>
    <x v="85"/>
    <s v="G"/>
    <s v="F"/>
  </r>
  <r>
    <s v="2023"/>
    <s v="100073"/>
    <s v="AVORIS RETAIL DIVISION SL BCD TRAVE"/>
    <s v="B07012107"/>
    <s v="07S00001351"/>
    <d v="2023-09-01T00:00:00"/>
    <n v="180"/>
    <m/>
    <s v="2576FI01676000"/>
    <m/>
    <x v="85"/>
    <s v="G"/>
    <s v="F"/>
  </r>
  <r>
    <s v="2023"/>
    <s v="100073"/>
    <s v="AVORIS RETAIL DIVISION SL BCD TRAVE"/>
    <s v="B07012107"/>
    <s v="07Y00003071"/>
    <d v="2023-09-01T00:00:00"/>
    <n v="190.9"/>
    <m/>
    <s v="2576FI01676000"/>
    <m/>
    <x v="85"/>
    <s v="G"/>
    <s v="F"/>
  </r>
  <r>
    <s v="2023"/>
    <s v="100073"/>
    <s v="AVORIS RETAIL DIVISION SL BCD TRAVE"/>
    <s v="B07012107"/>
    <s v="07Y00003072"/>
    <d v="2023-09-01T00:00:00"/>
    <n v="190.9"/>
    <m/>
    <s v="2576FI01676000"/>
    <m/>
    <x v="85"/>
    <s v="G"/>
    <s v="F"/>
  </r>
  <r>
    <s v="2023"/>
    <s v="505402"/>
    <s v="FEDEX EXPRESS SPAIN SLU"/>
    <s v="B28905784"/>
    <s v="213161452"/>
    <d v="2023-07-11T00:00:00"/>
    <n v="124.25"/>
    <m/>
    <s v="2605CS02079000"/>
    <m/>
    <x v="86"/>
    <s v="0"/>
    <s v="F"/>
  </r>
  <r>
    <s v="2023"/>
    <s v="105866"/>
    <s v="MERCK LIFE SCIENCE SLU totes comand"/>
    <s v="B79184115"/>
    <s v="8250724690"/>
    <d v="2023-09-12T00:00:00"/>
    <n v="36.4"/>
    <s v="4200332846"/>
    <s v="2565BI01976001"/>
    <m/>
    <x v="87"/>
    <s v="G"/>
    <s v="F"/>
  </r>
  <r>
    <s v="2023"/>
    <s v="101551"/>
    <s v="FAURA-CASAS AUDITORS CONSULTORS SL"/>
    <s v="B58671710"/>
    <s v="A20233029"/>
    <d v="2023-09-13T00:00:00"/>
    <n v="871.2"/>
    <s v="4200328029"/>
    <s v="2525FL01945000"/>
    <m/>
    <x v="88"/>
    <s v="0"/>
    <s v="F"/>
  </r>
  <r>
    <s v="2023"/>
    <s v="305001"/>
    <s v="VECTORBUILDER INC"/>
    <m/>
    <s v="$02-1005WSS"/>
    <d v="2023-09-12T00:00:00"/>
    <n v="1957.44"/>
    <m/>
    <s v="2605CS02079000"/>
    <m/>
    <x v="89"/>
    <s v="G"/>
    <s v="F"/>
  </r>
  <r>
    <s v="2022"/>
    <s v="102708"/>
    <s v="LIFE TECHNOLOGIES SA APPLIED/INVITR"/>
    <s v="A28139434"/>
    <s v="949441 RI."/>
    <d v="2022-09-14T00:00:00"/>
    <n v="6.61"/>
    <s v="4200300627"/>
    <s v="2615CS00279000"/>
    <m/>
    <x v="90"/>
    <s v="0"/>
    <s v="F"/>
  </r>
  <r>
    <s v="2022"/>
    <s v="504591"/>
    <s v="FUND INST RECERCA HOSPITAL V HEBRON"/>
    <s v="G60594009"/>
    <s v="4.2022.1463"/>
    <d v="2022-11-30T00:00:00"/>
    <n v="1669.1"/>
    <s v="4200305953"/>
    <s v="2614CS02096000"/>
    <m/>
    <x v="91"/>
    <s v="0"/>
    <s v="F"/>
  </r>
  <r>
    <s v="2023"/>
    <s v="100073"/>
    <s v="AVORIS RETAIL DIVISION SL BCD TRAVE"/>
    <s v="B07012107"/>
    <s v="07S00001651"/>
    <d v="2023-10-11T00:00:00"/>
    <n v="288.76"/>
    <m/>
    <s v="26530000136000"/>
    <m/>
    <x v="92"/>
    <s v="0"/>
    <s v="F"/>
  </r>
  <r>
    <s v="2023"/>
    <s v="100073"/>
    <s v="AVORIS RETAIL DIVISION SL BCD TRAVE"/>
    <s v="B07012107"/>
    <s v="7S00000135/"/>
    <d v="2023-09-29T00:00:00"/>
    <n v="-75.94"/>
    <m/>
    <s v="37080000322000"/>
    <m/>
    <x v="93"/>
    <s v="0"/>
    <s v="A"/>
  </r>
  <r>
    <s v="2023"/>
    <s v="205093"/>
    <s v="B&amp;B HOTELS GERMANY GMBH"/>
    <m/>
    <s v="3-0099/2775"/>
    <d v="2023-03-15T00:00:00"/>
    <n v="157"/>
    <m/>
    <s v="2575FI02052000"/>
    <m/>
    <x v="94"/>
    <s v="G"/>
    <s v="F"/>
  </r>
  <r>
    <s v="2023"/>
    <s v="103289"/>
    <s v="VUELING AIRLINES SA"/>
    <s v="A63422141"/>
    <s v="473468"/>
    <d v="2023-07-29T00:00:00"/>
    <n v="256.98"/>
    <m/>
    <s v="25730002263000"/>
    <m/>
    <x v="94"/>
    <s v="G"/>
    <s v="F"/>
  </r>
  <r>
    <s v="2023"/>
    <s v="103289"/>
    <s v="VUELING AIRLINES SA"/>
    <s v="A63422141"/>
    <s v="511940"/>
    <d v="2023-08-22T00:00:00"/>
    <n v="248.98"/>
    <m/>
    <s v="25730002263000"/>
    <m/>
    <x v="94"/>
    <s v="G"/>
    <s v="F"/>
  </r>
  <r>
    <s v="2023"/>
    <s v="105866"/>
    <s v="MERCK LIFE SCIENCE SLU totes comand"/>
    <s v="B79184115"/>
    <s v="8250746697"/>
    <d v="2023-10-26T00:00:00"/>
    <n v="296.17"/>
    <s v="4200331298"/>
    <s v="2605CS02079000"/>
    <m/>
    <x v="95"/>
    <s v="G"/>
    <s v="F"/>
  </r>
  <r>
    <s v="2023"/>
    <s v="111899"/>
    <s v="REED &amp; MACKAY ESPAÑA SAU ATLANTA VI"/>
    <s v="A08649477"/>
    <s v="1205526"/>
    <d v="2023-11-02T00:00:00"/>
    <n v="299.98"/>
    <m/>
    <s v="26530000133000"/>
    <m/>
    <x v="96"/>
    <s v="G"/>
    <s v="F"/>
  </r>
  <r>
    <s v="2023"/>
    <s v="111899"/>
    <s v="REED &amp; MACKAY ESPAÑA SAU ATLANTA VI"/>
    <s v="A08649477"/>
    <s v="1205527"/>
    <d v="2023-11-02T00:00:00"/>
    <n v="110.21"/>
    <m/>
    <s v="26530000133000"/>
    <m/>
    <x v="96"/>
    <s v="G"/>
    <s v="F"/>
  </r>
  <r>
    <s v="2023"/>
    <s v="505582"/>
    <s v="MTV MISSATGERIA MISSATGERIA TRANSPO"/>
    <s v="A62921093"/>
    <s v="230327"/>
    <d v="2023-09-30T00:00:00"/>
    <n v="79.760000000000005"/>
    <m/>
    <s v="2576FI01676000"/>
    <m/>
    <x v="96"/>
    <s v="G"/>
    <s v="F"/>
  </r>
  <r>
    <s v="2023"/>
    <s v="203927"/>
    <s v="ABCAM NETHERLANDS BV"/>
    <m/>
    <s v="2142562"/>
    <d v="2023-10-24T00:00:00"/>
    <n v="437"/>
    <s v="4200335107"/>
    <s v="2604CS02094000"/>
    <m/>
    <x v="97"/>
    <s v="0"/>
    <s v="F"/>
  </r>
  <r>
    <s v="2023"/>
    <s v="102712"/>
    <s v="EDEN SPRINGS ESPAÑA SAU EDEN SPRING"/>
    <s v="A62247879"/>
    <s v="75/04549311"/>
    <d v="2023-10-31T00:00:00"/>
    <n v="169.68"/>
    <s v="4200327805"/>
    <s v="2515GH01966000"/>
    <m/>
    <x v="98"/>
    <s v="0"/>
    <s v="F"/>
  </r>
  <r>
    <s v="2023"/>
    <s v="50006"/>
    <s v="FUNDACIO JOSEP FINESTRES"/>
    <s v="G59418202"/>
    <s v="F340662023"/>
    <d v="2023-10-31T00:00:00"/>
    <n v="371"/>
    <m/>
    <s v="37080001833000"/>
    <m/>
    <x v="99"/>
    <s v="0"/>
    <s v="F"/>
  </r>
  <r>
    <s v="2023"/>
    <s v="100073"/>
    <s v="AVORIS RETAIL DIVISION SL BCD TRAVE"/>
    <s v="B07012107"/>
    <s v="07B00001068"/>
    <d v="2023-11-08T00:00:00"/>
    <n v="199.98"/>
    <m/>
    <s v="2605CS02079000"/>
    <m/>
    <x v="99"/>
    <s v="G"/>
    <s v="F"/>
  </r>
  <r>
    <s v="2023"/>
    <s v="105866"/>
    <s v="MERCK LIFE SCIENCE SLU totes comand"/>
    <s v="B79184115"/>
    <s v="8250752145"/>
    <d v="2023-11-07T00:00:00"/>
    <n v="1471.24"/>
    <s v="4200338224"/>
    <s v="26030000256000"/>
    <m/>
    <x v="100"/>
    <s v="G"/>
    <s v="F"/>
  </r>
  <r>
    <s v="2023"/>
    <s v="107695"/>
    <s v="AGILENT TECHNOLOGIES SPAIN S L"/>
    <s v="B86907128"/>
    <s v="195391552"/>
    <d v="2023-11-16T00:00:00"/>
    <n v="169.4"/>
    <s v="4100017763"/>
    <s v="2605CS02079000"/>
    <m/>
    <x v="101"/>
    <s v="G"/>
    <s v="F"/>
  </r>
  <r>
    <s v="2023"/>
    <s v="106044"/>
    <s v="VIAJES EL CORTE INGLES SA OFICINA B"/>
    <s v="A28229813"/>
    <s v="9330447688C"/>
    <d v="2023-11-20T00:00:00"/>
    <n v="103.98"/>
    <m/>
    <s v="2525FL01944000"/>
    <m/>
    <x v="102"/>
    <s v="0"/>
    <s v="F"/>
  </r>
  <r>
    <s v="2023"/>
    <s v="100769"/>
    <s v="FISHER SCIENTIFIC SL"/>
    <s v="B84498955"/>
    <s v="4091232888"/>
    <d v="2023-11-20T00:00:00"/>
    <n v="51.53"/>
    <s v="4200337970"/>
    <s v="2565BI01976001"/>
    <m/>
    <x v="103"/>
    <s v="0"/>
    <s v="F"/>
  </r>
  <r>
    <s v="2023"/>
    <s v="306186"/>
    <s v="CYAGEN BIOMODELS LLC"/>
    <m/>
    <s v="$13623"/>
    <d v="2023-10-11T00:00:00"/>
    <n v="6210.43"/>
    <m/>
    <s v="2615CS00279000"/>
    <m/>
    <x v="103"/>
    <s v="G"/>
    <s v="F"/>
  </r>
  <r>
    <s v="2023"/>
    <s v="100769"/>
    <s v="FISHER SCIENTIFIC SL"/>
    <s v="B84498955"/>
    <s v="4091232903"/>
    <d v="2023-11-20T00:00:00"/>
    <n v="140.24"/>
    <s v="4200338252"/>
    <s v="2565BI01975000"/>
    <m/>
    <x v="103"/>
    <s v="G"/>
    <s v="F"/>
  </r>
  <r>
    <s v="2023"/>
    <s v="102543"/>
    <s v="LYRECO ESPAÑA SA"/>
    <s v="A79206223"/>
    <s v="7000325846"/>
    <d v="2023-11-20T00:00:00"/>
    <n v="-213.98"/>
    <s v="4200295230"/>
    <s v="37080000322000"/>
    <m/>
    <x v="103"/>
    <s v="G"/>
    <s v="A"/>
  </r>
  <r>
    <s v="2023"/>
    <s v="102543"/>
    <s v="LYRECO ESPAÑA SA"/>
    <s v="A79206223"/>
    <s v="7700168097"/>
    <d v="2023-11-20T00:00:00"/>
    <n v="213.98"/>
    <s v="4200295230"/>
    <s v="37080000322000"/>
    <m/>
    <x v="103"/>
    <s v="G"/>
    <s v="F"/>
  </r>
  <r>
    <s v="2023"/>
    <s v="102176"/>
    <s v="MICROFUSIO I BRONZES SL"/>
    <s v="B08838179"/>
    <s v="3/23"/>
    <d v="2023-11-27T00:00:00"/>
    <n v="931.7"/>
    <s v="4200277889"/>
    <s v="2604CS02094000"/>
    <m/>
    <x v="104"/>
    <s v="0"/>
    <s v="F"/>
  </r>
  <r>
    <s v="2022"/>
    <s v="105866"/>
    <s v="MERCK LIFE SCIENCE SLU totes comand"/>
    <s v="B79184115"/>
    <s v="8250539445"/>
    <d v="2022-10-08T00:00:00"/>
    <n v="1454.4"/>
    <s v="4200302970"/>
    <s v="2605CS02079000"/>
    <m/>
    <x v="105"/>
    <s v="0"/>
    <s v="F"/>
  </r>
  <r>
    <s v="2023"/>
    <s v="50007"/>
    <s v="FUNDACIO BOSCH I GIMPERA"/>
    <s v="G08906653"/>
    <s v="202304634"/>
    <d v="2023-11-27T00:00:00"/>
    <n v="44496"/>
    <m/>
    <s v="10020000008000"/>
    <m/>
    <x v="106"/>
    <s v="G"/>
    <s v="F"/>
  </r>
  <r>
    <s v="2023"/>
    <s v="111899"/>
    <s v="REED &amp; MACKAY ESPAÑA SAU ATLANTA VI"/>
    <s v="A08649477"/>
    <s v="1209463"/>
    <d v="2023-11-30T00:00:00"/>
    <n v="15"/>
    <m/>
    <s v="2625PS02084002"/>
    <m/>
    <x v="107"/>
    <s v="0"/>
    <s v="F"/>
  </r>
  <r>
    <s v="2023"/>
    <s v="301443"/>
    <s v="ICON DEVELOPMENT SOLUTIONS"/>
    <m/>
    <s v="$1797-01603"/>
    <d v="2023-07-12T00:00:00"/>
    <n v="94.98"/>
    <m/>
    <s v="2575FI02051000"/>
    <m/>
    <x v="108"/>
    <s v="0"/>
    <s v="F"/>
  </r>
  <r>
    <s v="2023"/>
    <s v="102851"/>
    <s v="PROQUINORTE, S.A."/>
    <s v="A48202451"/>
    <s v="V-FAC065435"/>
    <d v="2023-11-30T00:00:00"/>
    <n v="741.73"/>
    <s v="4200331937"/>
    <s v="2605CS02079000"/>
    <m/>
    <x v="108"/>
    <s v="G"/>
    <s v="F"/>
  </r>
  <r>
    <s v="2023"/>
    <s v="102543"/>
    <s v="LYRECO ESPAÑA SA"/>
    <s v="A79206223"/>
    <s v="7000326787"/>
    <d v="2023-11-30T00:00:00"/>
    <n v="-14.51"/>
    <s v="4200340595"/>
    <s v="26530000133000"/>
    <m/>
    <x v="109"/>
    <s v="0"/>
    <s v="A"/>
  </r>
  <r>
    <s v="2023"/>
    <s v="102543"/>
    <s v="LYRECO ESPAÑA SA"/>
    <s v="A79206223"/>
    <s v="7700168252"/>
    <d v="2023-11-30T00:00:00"/>
    <n v="6.04"/>
    <s v="4200340595"/>
    <s v="26530000133000"/>
    <m/>
    <x v="109"/>
    <s v="0"/>
    <s v="F"/>
  </r>
  <r>
    <s v="2023"/>
    <s v="106044"/>
    <s v="VIAJES EL CORTE INGLES SA OFICINA B"/>
    <s v="A28229813"/>
    <s v="9430068830A"/>
    <d v="2023-12-04T00:00:00"/>
    <n v="-162.30000000000001"/>
    <m/>
    <s v="2604CS02094000"/>
    <m/>
    <x v="110"/>
    <s v="0"/>
    <s v="A"/>
  </r>
  <r>
    <s v="2023"/>
    <s v="106044"/>
    <s v="VIAJES EL CORTE INGLES SA OFICINA B"/>
    <s v="A28229813"/>
    <s v="9430068831A"/>
    <d v="2023-12-04T00:00:00"/>
    <n v="-1462.26"/>
    <m/>
    <s v="2604CS02094000"/>
    <m/>
    <x v="110"/>
    <s v="0"/>
    <s v="A"/>
  </r>
  <r>
    <s v="2023"/>
    <s v="610675"/>
    <s v="CHAUDHRY ISHMEET KAUR"/>
    <m/>
    <s v="$520962"/>
    <d v="2023-04-17T00:00:00"/>
    <n v="520"/>
    <m/>
    <s v="25260001770000"/>
    <m/>
    <x v="111"/>
    <s v="0"/>
    <s v="F"/>
  </r>
  <r>
    <s v="2023"/>
    <s v="100073"/>
    <s v="AVORIS RETAIL DIVISION SL BCD TRAVE"/>
    <s v="B07012107"/>
    <s v="07B00001169"/>
    <d v="2023-12-13T00:00:00"/>
    <n v="150"/>
    <m/>
    <s v="26530000136000"/>
    <m/>
    <x v="112"/>
    <s v="0"/>
    <s v="F"/>
  </r>
  <r>
    <s v="2023"/>
    <s v="100073"/>
    <s v="AVORIS RETAIL DIVISION SL BCD TRAVE"/>
    <s v="B07012107"/>
    <s v="07B00001170"/>
    <d v="2023-12-13T00:00:00"/>
    <n v="75"/>
    <m/>
    <s v="26530000136000"/>
    <m/>
    <x v="112"/>
    <s v="0"/>
    <s v="F"/>
  </r>
  <r>
    <s v="2023"/>
    <s v="505144"/>
    <s v="MRW"/>
    <s v="B61466553"/>
    <s v="165569"/>
    <d v="2023-11-30T00:00:00"/>
    <n v="93.78"/>
    <m/>
    <s v="2605CS02079000"/>
    <m/>
    <x v="113"/>
    <s v="0"/>
    <s v="F"/>
  </r>
  <r>
    <s v="2023"/>
    <s v="204481"/>
    <s v="AMAZON SERVICES EUROPE SARL"/>
    <m/>
    <s v="23-88327003"/>
    <d v="2023-11-19T00:00:00"/>
    <n v="14.99"/>
    <m/>
    <s v="2604CS02094000"/>
    <m/>
    <x v="113"/>
    <s v="G"/>
    <s v="F"/>
  </r>
  <r>
    <s v="2023"/>
    <s v="204481"/>
    <s v="AMAZON SERVICES EUROPE SARL"/>
    <m/>
    <s v="23-88545087"/>
    <d v="2023-11-20T00:00:00"/>
    <n v="24.63"/>
    <m/>
    <s v="2604CS02094000"/>
    <m/>
    <x v="113"/>
    <s v="G"/>
    <s v="F"/>
  </r>
  <r>
    <s v="2023"/>
    <s v="203380"/>
    <s v="IOP PUBLISHING LTD IOP INSTITUTE OF"/>
    <m/>
    <s v="8235451"/>
    <d v="2023-10-17T00:00:00"/>
    <n v="119.5"/>
    <m/>
    <s v="2575FI02051000"/>
    <m/>
    <x v="114"/>
    <s v="G"/>
    <s v="F"/>
  </r>
  <r>
    <s v="2023"/>
    <s v="50005"/>
    <s v="FUNDACIO IL3 UB"/>
    <s v="G64489172"/>
    <s v="11311"/>
    <d v="2023-12-20T00:00:00"/>
    <n v="3000"/>
    <m/>
    <s v="26530000136000"/>
    <m/>
    <x v="115"/>
    <s v="0"/>
    <s v="F"/>
  </r>
  <r>
    <s v="2023"/>
    <s v="111899"/>
    <s v="REED &amp; MACKAY ESPAÑA SAU ATLANTA VI"/>
    <s v="A08649477"/>
    <s v="1211370"/>
    <d v="2023-12-22T00:00:00"/>
    <n v="-162.69999999999999"/>
    <m/>
    <s v="999Z00UB005000"/>
    <m/>
    <x v="115"/>
    <s v="0"/>
    <s v="A"/>
  </r>
  <r>
    <s v="2023"/>
    <s v="204481"/>
    <s v="AMAZON SERVICES EUROPE SARL"/>
    <m/>
    <s v="23-88545090"/>
    <d v="2023-11-20T00:00:00"/>
    <n v="79.989999999999995"/>
    <m/>
    <s v="2604CS02094000"/>
    <m/>
    <x v="115"/>
    <s v="G"/>
    <s v="F"/>
  </r>
  <r>
    <s v="2023"/>
    <s v="112114"/>
    <s v="FUND ACADEM CIENCIES MEDIQ SALUT DE"/>
    <s v="G61421418"/>
    <s v="233620"/>
    <d v="2023-10-27T00:00:00"/>
    <n v="20"/>
    <m/>
    <s v="2605CS02079000"/>
    <m/>
    <x v="115"/>
    <s v="G"/>
    <s v="F"/>
  </r>
  <r>
    <s v="2023"/>
    <s v="111899"/>
    <s v="REED &amp; MACKAY ESPAÑA SAU ATLANTA VI"/>
    <s v="A08649477"/>
    <s v="1211502"/>
    <d v="2023-12-27T00:00:00"/>
    <n v="249.2"/>
    <m/>
    <s v="26530000135000"/>
    <m/>
    <x v="116"/>
    <s v="0"/>
    <s v="F"/>
  </r>
  <r>
    <s v="2023"/>
    <s v="100073"/>
    <s v="AVORIS RETAIL DIVISION SL BCD TRAVE"/>
    <s v="B07012107"/>
    <s v="07B00000068"/>
    <d v="2023-12-27T00:00:00"/>
    <n v="-150"/>
    <m/>
    <s v="26530000136000"/>
    <m/>
    <x v="117"/>
    <s v="0"/>
    <s v="A"/>
  </r>
  <r>
    <s v="2023"/>
    <s v="100073"/>
    <s v="AVORIS RETAIL DIVISION SL BCD TRAVE"/>
    <s v="B07012107"/>
    <s v="07B00000069"/>
    <d v="2023-12-27T00:00:00"/>
    <n v="-75"/>
    <m/>
    <s v="26530000136000"/>
    <m/>
    <x v="117"/>
    <s v="0"/>
    <s v="A"/>
  </r>
  <r>
    <s v="2023"/>
    <s v="111899"/>
    <s v="REED &amp; MACKAY ESPAÑA SAU ATLANTA VI"/>
    <s v="A08649477"/>
    <s v="1211722"/>
    <d v="2023-12-29T00:00:00"/>
    <n v="82"/>
    <m/>
    <s v="2585MA02069000"/>
    <m/>
    <x v="118"/>
    <s v="0"/>
    <s v="F"/>
  </r>
  <r>
    <s v="2024"/>
    <s v="111899"/>
    <s v="REED &amp; MACKAY ESPAÑA SAU ATLANTA VI"/>
    <s v="A08649477"/>
    <s v="1211710"/>
    <d v="2024-01-02T00:00:00"/>
    <n v="826.23"/>
    <m/>
    <s v="2525FL01947000"/>
    <m/>
    <x v="119"/>
    <s v="0"/>
    <s v="F"/>
  </r>
  <r>
    <s v="2023"/>
    <s v="103178"/>
    <s v="SERVICIOS MICROINFORMATICA SA SEMIC"/>
    <s v="A25027145"/>
    <s v="00022677"/>
    <d v="2023-12-31T00:00:00"/>
    <n v="149.19"/>
    <s v="4200340884"/>
    <s v="2604CS02094000"/>
    <m/>
    <x v="119"/>
    <s v="G"/>
    <s v="F"/>
  </r>
  <r>
    <s v="2023"/>
    <s v="902071"/>
    <s v="HERNANDEZ VIÑAS DAVID BUGADERIA IND"/>
    <s v="38448161G"/>
    <s v="11.553"/>
    <d v="2023-12-31T00:00:00"/>
    <n v="23.71"/>
    <m/>
    <s v="2595FA00249000"/>
    <m/>
    <x v="120"/>
    <s v="0"/>
    <s v="F"/>
  </r>
  <r>
    <s v="2023"/>
    <s v="100095"/>
    <s v="FUNDIO DE RECERCA CLINIC BARCELONA"/>
    <s v="G59319681"/>
    <s v="4231200444"/>
    <d v="2023-12-29T00:00:00"/>
    <n v="43.27"/>
    <m/>
    <s v="2605CS02079000"/>
    <m/>
    <x v="120"/>
    <s v="0"/>
    <s v="F"/>
  </r>
  <r>
    <s v="2023"/>
    <s v="100769"/>
    <s v="FISHER SCIENTIFIC SL"/>
    <s v="B84498955"/>
    <s v="4091248272"/>
    <d v="2023-12-29T00:00:00"/>
    <n v="271.86"/>
    <s v="4200344729"/>
    <s v="2605CS02079000"/>
    <m/>
    <x v="121"/>
    <s v="G"/>
    <s v="F"/>
  </r>
  <r>
    <s v="2023"/>
    <s v="50024"/>
    <s v="FUNDACIO COL·LEGIS MAJORS UB"/>
    <s v="G72717689"/>
    <s v="2.456"/>
    <d v="2023-07-19T00:00:00"/>
    <n v="1500"/>
    <m/>
    <s v="26230000288000"/>
    <m/>
    <x v="122"/>
    <s v="0"/>
    <s v="F"/>
  </r>
  <r>
    <s v="2024"/>
    <s v="106044"/>
    <s v="VIAJES EL CORTE INGLES SA OFICINA B"/>
    <s v="A28229813"/>
    <s v="9340014616C"/>
    <d v="2024-01-17T00:00:00"/>
    <n v="67.650000000000006"/>
    <s v="4100018168"/>
    <s v="2605CS02079000"/>
    <m/>
    <x v="123"/>
    <s v="0"/>
    <s v="F"/>
  </r>
  <r>
    <s v="2024"/>
    <s v="106044"/>
    <s v="VIAJES EL CORTE INGLES SA OFICINA B"/>
    <s v="A28229813"/>
    <s v="9340014617C"/>
    <d v="2024-01-17T00:00:00"/>
    <n v="91.25"/>
    <s v="4100018168"/>
    <s v="2605CS02079000"/>
    <m/>
    <x v="123"/>
    <s v="0"/>
    <s v="F"/>
  </r>
  <r>
    <s v="2024"/>
    <s v="100073"/>
    <s v="AVORIS RETAIL DIVISION SL BCD TRAVE"/>
    <s v="B07012107"/>
    <s v="F7Y00000211"/>
    <d v="2024-01-18T00:00:00"/>
    <n v="252.5"/>
    <m/>
    <s v="2625PS02084000"/>
    <m/>
    <x v="124"/>
    <s v="0"/>
    <s v="F"/>
  </r>
  <r>
    <s v="2024"/>
    <s v="100073"/>
    <s v="AVORIS RETAIL DIVISION SL BCD TRAVE"/>
    <s v="B07012107"/>
    <s v="F7Y00000212"/>
    <d v="2024-01-18T00:00:00"/>
    <n v="252.5"/>
    <m/>
    <s v="2625PS02084000"/>
    <m/>
    <x v="124"/>
    <s v="0"/>
    <s v="F"/>
  </r>
  <r>
    <s v="2024"/>
    <s v="111899"/>
    <s v="REED &amp; MACKAY ESPAÑA SAU ATLANTA VI"/>
    <s v="A08649477"/>
    <s v="1213932"/>
    <d v="2024-01-19T00:00:00"/>
    <n v="-50.05"/>
    <m/>
    <s v="2585MA02069000"/>
    <m/>
    <x v="124"/>
    <s v="G"/>
    <s v="A"/>
  </r>
  <r>
    <s v="2023"/>
    <s v="305521"/>
    <s v="ANAIMATION MOTION GRAPHIC DESIGN"/>
    <m/>
    <s v="$1124"/>
    <d v="2023-10-10T00:00:00"/>
    <n v="2211.7600000000002"/>
    <m/>
    <s v="2515GH00083000"/>
    <m/>
    <x v="125"/>
    <s v="G"/>
    <s v="F"/>
  </r>
  <r>
    <s v="2024"/>
    <s v="111899"/>
    <s v="REED &amp; MACKAY ESPAÑA SAU ATLANTA VI"/>
    <s v="A08649477"/>
    <s v="1214653"/>
    <d v="2024-01-24T00:00:00"/>
    <n v="71.58"/>
    <s v="4100018357"/>
    <s v="2606CS00130000"/>
    <m/>
    <x v="126"/>
    <s v="0"/>
    <s v="F"/>
  </r>
  <r>
    <s v="2024"/>
    <s v="111899"/>
    <s v="REED &amp; MACKAY ESPAÑA SAU ATLANTA VI"/>
    <s v="A08649477"/>
    <s v="1214654"/>
    <d v="2024-01-24T00:00:00"/>
    <n v="110"/>
    <s v="4100018357"/>
    <s v="2606CS00130000"/>
    <m/>
    <x v="126"/>
    <s v="0"/>
    <s v="F"/>
  </r>
  <r>
    <s v="2024"/>
    <s v="111899"/>
    <s v="REED &amp; MACKAY ESPAÑA SAU ATLANTA VI"/>
    <s v="A08649477"/>
    <s v="1214655"/>
    <d v="2024-01-24T00:00:00"/>
    <n v="39.799999999999997"/>
    <s v="4100018357"/>
    <s v="2606CS00130000"/>
    <m/>
    <x v="126"/>
    <s v="0"/>
    <s v="F"/>
  </r>
  <r>
    <s v="2024"/>
    <s v="111899"/>
    <s v="REED &amp; MACKAY ESPAÑA SAU ATLANTA VI"/>
    <s v="A08649477"/>
    <s v="1215320"/>
    <d v="2024-01-30T00:00:00"/>
    <n v="-189.1"/>
    <m/>
    <s v="2535DR01991000"/>
    <m/>
    <x v="127"/>
    <s v="G"/>
    <s v="A"/>
  </r>
  <r>
    <s v="2024"/>
    <s v="111899"/>
    <s v="REED &amp; MACKAY ESPAÑA SAU ATLANTA VI"/>
    <s v="A08649477"/>
    <s v="1215445"/>
    <d v="2024-01-31T00:00:00"/>
    <n v="34.799999999999997"/>
    <m/>
    <s v="2535DR01991000"/>
    <m/>
    <x v="128"/>
    <s v="0"/>
    <s v="F"/>
  </r>
  <r>
    <s v="2024"/>
    <s v="111899"/>
    <s v="REED &amp; MACKAY ESPAÑA SAU ATLANTA VI"/>
    <s v="A08649477"/>
    <s v="1215511"/>
    <d v="2024-01-31T00:00:00"/>
    <n v="662.1"/>
    <m/>
    <s v="2605ME00263000"/>
    <m/>
    <x v="128"/>
    <s v="0"/>
    <s v="F"/>
  </r>
  <r>
    <s v="2024"/>
    <s v="102868"/>
    <s v="LABORATORIOS CONDA SA"/>
    <s v="A28090819"/>
    <s v="FR24000913"/>
    <d v="2024-01-31T00:00:00"/>
    <n v="1788.86"/>
    <s v="4200346275"/>
    <s v="2565BI01976001"/>
    <m/>
    <x v="128"/>
    <s v="0"/>
    <s v="F"/>
  </r>
  <r>
    <s v="2024"/>
    <s v="100073"/>
    <s v="AVORIS RETAIL DIVISION SL BCD TRAVE"/>
    <s v="B07012107"/>
    <s v="F7Y00000458"/>
    <d v="2024-01-31T00:00:00"/>
    <n v="159.69999999999999"/>
    <m/>
    <s v="37400000345000"/>
    <m/>
    <x v="129"/>
    <s v="0"/>
    <s v="F"/>
  </r>
  <r>
    <s v="2024"/>
    <s v="100073"/>
    <s v="AVORIS RETAIL DIVISION SL BCD TRAVE"/>
    <s v="B07012107"/>
    <s v="F7Y00000460"/>
    <d v="2024-01-31T00:00:00"/>
    <n v="159.69999999999999"/>
    <m/>
    <s v="37400000345000"/>
    <m/>
    <x v="129"/>
    <s v="0"/>
    <s v="F"/>
  </r>
  <r>
    <s v="2024"/>
    <s v="100073"/>
    <s v="AVORIS RETAIL DIVISION SL BCD TRAVE"/>
    <s v="B07012107"/>
    <s v="F7Y00000461"/>
    <d v="2024-01-31T00:00:00"/>
    <n v="159.69999999999999"/>
    <m/>
    <s v="37400000345000"/>
    <m/>
    <x v="129"/>
    <s v="0"/>
    <s v="F"/>
  </r>
  <r>
    <s v="2024"/>
    <s v="100073"/>
    <s v="AVORIS RETAIL DIVISION SL BCD TRAVE"/>
    <s v="B07012107"/>
    <s v="F7Y00000462"/>
    <d v="2024-01-31T00:00:00"/>
    <n v="159.69999999999999"/>
    <m/>
    <s v="37400000345000"/>
    <m/>
    <x v="129"/>
    <s v="0"/>
    <s v="F"/>
  </r>
  <r>
    <s v="2024"/>
    <s v="102971"/>
    <s v="ATELIER LIBROS SA"/>
    <s v="A08902173"/>
    <s v="199"/>
    <d v="2024-01-31T00:00:00"/>
    <n v="53.04"/>
    <s v="4200345144"/>
    <s v="25330000120000"/>
    <m/>
    <x v="130"/>
    <s v="G"/>
    <s v="F"/>
  </r>
  <r>
    <s v="2023"/>
    <s v="107596"/>
    <s v="BALEARIA EUROLINEAS MARITIMAS SA"/>
    <s v="A53293213"/>
    <s v="888/29.085"/>
    <d v="2023-03-14T00:00:00"/>
    <n v="196.7"/>
    <m/>
    <s v="2565BI01975000"/>
    <m/>
    <x v="131"/>
    <s v="G"/>
    <s v="F"/>
  </r>
  <r>
    <s v="2024"/>
    <s v="107424"/>
    <s v="DDBIOLAB SLU"/>
    <s v="B66238197"/>
    <s v="15109791"/>
    <d v="2024-01-31T00:00:00"/>
    <n v="151.25"/>
    <s v="4200344731"/>
    <s v="2565BI01976000"/>
    <m/>
    <x v="131"/>
    <s v="G"/>
    <s v="F"/>
  </r>
  <r>
    <s v="2024"/>
    <s v="114697"/>
    <s v="DINAMO MENSAJEROS SL"/>
    <s v="B63707590"/>
    <s v="5202"/>
    <d v="2024-01-31T00:00:00"/>
    <n v="546.6"/>
    <m/>
    <s v="2565BI01975000"/>
    <m/>
    <x v="132"/>
    <s v="0"/>
    <s v="F"/>
  </r>
  <r>
    <s v="2024"/>
    <s v="103178"/>
    <s v="SERVICIOS MICROINFORMATICA SA SEMIC"/>
    <s v="A25027145"/>
    <s v="00004613"/>
    <d v="2024-02-08T00:00:00"/>
    <n v="2.23"/>
    <m/>
    <s v="2536DR00130000"/>
    <m/>
    <x v="133"/>
    <s v="0"/>
    <s v="F"/>
  </r>
  <r>
    <s v="2024"/>
    <s v="103178"/>
    <s v="SERVICIOS MICROINFORMATICA SA SEMIC"/>
    <s v="A25027145"/>
    <s v="00004633"/>
    <d v="2024-02-08T00:00:00"/>
    <n v="104.83"/>
    <m/>
    <s v="26130000274000"/>
    <m/>
    <x v="133"/>
    <s v="0"/>
    <s v="F"/>
  </r>
  <r>
    <s v="2024"/>
    <s v="106044"/>
    <s v="VIAJES EL CORTE INGLES SA OFICINA B"/>
    <s v="A28229813"/>
    <s v="9240003364A"/>
    <d v="2024-02-08T00:00:00"/>
    <n v="-378"/>
    <m/>
    <s v="2604CS02094000"/>
    <m/>
    <x v="133"/>
    <s v="0"/>
    <s v="A"/>
  </r>
  <r>
    <s v="2024"/>
    <s v="106044"/>
    <s v="VIAJES EL CORTE INGLES SA OFICINA B"/>
    <s v="A28229813"/>
    <s v="9140027514C"/>
    <d v="2024-02-12T00:00:00"/>
    <n v="362"/>
    <m/>
    <s v="2604CS02094000"/>
    <m/>
    <x v="134"/>
    <s v="0"/>
    <s v="F"/>
  </r>
  <r>
    <s v="2024"/>
    <s v="106044"/>
    <s v="VIAJES EL CORTE INGLES SA OFICINA B"/>
    <s v="A28229813"/>
    <s v="9340056705C"/>
    <d v="2024-02-12T00:00:00"/>
    <n v="43.75"/>
    <s v="4100018867"/>
    <s v="2604CS02094000"/>
    <m/>
    <x v="134"/>
    <s v="0"/>
    <s v="F"/>
  </r>
  <r>
    <s v="2024"/>
    <s v="106044"/>
    <s v="VIAJES EL CORTE INGLES SA OFICINA B"/>
    <s v="A28229813"/>
    <s v="9340056706C"/>
    <d v="2024-02-12T00:00:00"/>
    <n v="50.75"/>
    <s v="4100018867"/>
    <s v="2604CS02094000"/>
    <m/>
    <x v="134"/>
    <s v="0"/>
    <s v="F"/>
  </r>
  <r>
    <s v="2024"/>
    <s v="113318"/>
    <s v="CALIBRACIONES Y SUMIN PARA LABORAT"/>
    <s v="B01786151"/>
    <s v="24002167"/>
    <d v="2024-02-12T00:00:00"/>
    <n v="778.64"/>
    <s v="4200348658"/>
    <s v="2605CS02079000"/>
    <m/>
    <x v="134"/>
    <s v="G"/>
    <s v="F"/>
  </r>
  <r>
    <s v="2023"/>
    <s v="505160"/>
    <s v="TURISVALL SL HOTEL ALIMARA HOTEL AL"/>
    <s v="B60903002"/>
    <s v="12312122-2"/>
    <d v="2023-10-01T00:00:00"/>
    <n v="110"/>
    <m/>
    <s v="2625PS02086000"/>
    <m/>
    <x v="135"/>
    <s v="0"/>
    <s v="F"/>
  </r>
  <r>
    <s v="2024"/>
    <s v="115224"/>
    <s v="ASSOCIACIO ARTRANSFORMA"/>
    <s v="G65497265"/>
    <s v="24022"/>
    <d v="2024-02-02T00:00:00"/>
    <n v="700"/>
    <m/>
    <s v="2515GH01968000"/>
    <m/>
    <x v="135"/>
    <s v="0"/>
    <s v="F"/>
  </r>
  <r>
    <s v="2024"/>
    <s v="101979"/>
    <s v="SG SERVICIOS HOSPITALARIOS SL SG SE"/>
    <s v="B59076828"/>
    <s v="122"/>
    <d v="2024-02-14T00:00:00"/>
    <n v="1337.7"/>
    <s v="4200288306"/>
    <s v="2605CS02079000"/>
    <m/>
    <x v="135"/>
    <s v="G"/>
    <s v="F"/>
  </r>
  <r>
    <s v="2021"/>
    <s v="504531"/>
    <s v="FUNDACI PRIVAD CENTRE REGULACIO GEN"/>
    <s v="G62426937"/>
    <s v="2162028"/>
    <d v="2021-12-27T00:00:00"/>
    <n v="3143.89"/>
    <m/>
    <s v="2605CS02079000"/>
    <m/>
    <x v="136"/>
    <s v="0"/>
    <s v="F"/>
  </r>
  <r>
    <s v="2022"/>
    <s v="504531"/>
    <s v="FUNDACI PRIVAD CENTRE REGULACIO GEN"/>
    <s v="G62426937"/>
    <s v="2261647"/>
    <d v="2022-10-13T00:00:00"/>
    <n v="526.35"/>
    <m/>
    <s v="2605CS02079000"/>
    <m/>
    <x v="136"/>
    <s v="0"/>
    <s v="F"/>
  </r>
  <r>
    <s v="2023"/>
    <s v="115059"/>
    <s v="FACTOR ENERGIA SA"/>
    <s v="A61893871"/>
    <s v="23-00213821"/>
    <d v="2023-09-14T00:00:00"/>
    <n v="-167.67"/>
    <s v="4100016519"/>
    <s v="37480000346000"/>
    <m/>
    <x v="137"/>
    <s v="0"/>
    <s v="A"/>
  </r>
  <r>
    <s v="2023"/>
    <s v="115059"/>
    <s v="FACTOR ENERGIA SA"/>
    <s v="A61893871"/>
    <s v="23-00218055"/>
    <d v="2023-10-13T00:00:00"/>
    <n v="-1369.72"/>
    <s v="4100016519"/>
    <s v="37480000346000"/>
    <m/>
    <x v="137"/>
    <s v="0"/>
    <s v="A"/>
  </r>
  <r>
    <s v="2023"/>
    <s v="115059"/>
    <s v="FACTOR ENERGIA SA"/>
    <s v="A61893871"/>
    <s v="23-00223974"/>
    <d v="2023-12-13T00:00:00"/>
    <n v="-347.15"/>
    <s v="4100016519"/>
    <s v="37480000346000"/>
    <m/>
    <x v="137"/>
    <s v="0"/>
    <s v="A"/>
  </r>
  <r>
    <s v="2023"/>
    <s v="115059"/>
    <s v="FACTOR ENERGIA SA"/>
    <s v="A61893871"/>
    <s v="23-00649063"/>
    <d v="2023-05-18T00:00:00"/>
    <n v="-44.04"/>
    <s v="4100016519"/>
    <s v="37480000346000"/>
    <m/>
    <x v="137"/>
    <s v="0"/>
    <s v="A"/>
  </r>
  <r>
    <s v="2023"/>
    <s v="115059"/>
    <s v="FACTOR ENERGIA SA"/>
    <s v="A61893871"/>
    <s v="23-00649131"/>
    <d v="2023-05-18T00:00:00"/>
    <n v="-22.26"/>
    <s v="4100016519"/>
    <s v="37480000346000"/>
    <m/>
    <x v="137"/>
    <s v="0"/>
    <s v="A"/>
  </r>
  <r>
    <s v="2024"/>
    <s v="100073"/>
    <s v="AVORIS RETAIL DIVISION SL BCD TRAVE"/>
    <s v="B07012107"/>
    <s v="G7S00000035"/>
    <d v="2024-02-14T00:00:00"/>
    <n v="-141.15"/>
    <m/>
    <s v="2534DR00121000"/>
    <m/>
    <x v="137"/>
    <s v="G"/>
    <s v="A"/>
  </r>
  <r>
    <s v="2024"/>
    <s v="106044"/>
    <s v="VIAJES EL CORTE INGLES SA OFICINA B"/>
    <s v="A28229813"/>
    <s v="9140033180C"/>
    <d v="2024-02-20T00:00:00"/>
    <n v="135.21"/>
    <m/>
    <s v="2604CS02094000"/>
    <m/>
    <x v="138"/>
    <s v="G"/>
    <s v="F"/>
  </r>
  <r>
    <s v="2024"/>
    <s v="106044"/>
    <s v="VIAJES EL CORTE INGLES SA OFICINA B"/>
    <s v="A28229813"/>
    <s v="9340069034C"/>
    <d v="2024-02-20T00:00:00"/>
    <n v="57.05"/>
    <m/>
    <s v="2604CS02094000"/>
    <m/>
    <x v="138"/>
    <s v="G"/>
    <s v="F"/>
  </r>
  <r>
    <s v="2024"/>
    <s v="504697"/>
    <s v="CONSEJO ESTATAL ESTUDIANTES DE MEDI"/>
    <s v="G47565452"/>
    <s v=" 2024-00009"/>
    <d v="2024-02-18T00:00:00"/>
    <n v="30"/>
    <m/>
    <s v="2604CS02094000"/>
    <m/>
    <x v="139"/>
    <s v="0"/>
    <s v="F"/>
  </r>
  <r>
    <s v="2024"/>
    <s v="102692"/>
    <s v="K TUIN SISTEMAS INFORMATICOS SA"/>
    <s v="A50578772"/>
    <s v="DU240200143"/>
    <d v="2024-02-23T00:00:00"/>
    <n v="1603.72"/>
    <s v="4200340745"/>
    <s v="2585MA02069000"/>
    <m/>
    <x v="140"/>
    <s v="0"/>
    <s v="F"/>
  </r>
  <r>
    <s v="2024"/>
    <s v="504654"/>
    <s v="INSTITUT BORJA DE BIOETICA"/>
    <s v="G58041427"/>
    <s v="2024-014"/>
    <d v="2024-01-24T00:00:00"/>
    <n v="98.25"/>
    <m/>
    <s v="2604CS02094000"/>
    <m/>
    <x v="141"/>
    <s v="0"/>
    <s v="F"/>
  </r>
  <r>
    <s v="2024"/>
    <s v="101149"/>
    <s v="UNIVERSITAS COLECTIVIDADES SLU UNIV"/>
    <s v="B63225882"/>
    <s v="1E4"/>
    <d v="2024-02-29T00:00:00"/>
    <n v="-69.510000000000005"/>
    <m/>
    <s v="2654EC00137000"/>
    <m/>
    <x v="142"/>
    <s v="0"/>
    <s v="A"/>
  </r>
  <r>
    <s v="2023"/>
    <s v="202362"/>
    <s v="I&amp;C SRL"/>
    <m/>
    <s v="523/1"/>
    <d v="2023-06-12T00:00:00"/>
    <n v="500"/>
    <m/>
    <s v="2604CS02094000"/>
    <m/>
    <x v="143"/>
    <s v="0"/>
    <s v="F"/>
  </r>
  <r>
    <s v="2024"/>
    <s v="100073"/>
    <s v="AVORIS RETAIL DIVISION SL BCD TRAVE"/>
    <s v="B07012107"/>
    <s v="F7S00000601"/>
    <d v="2024-03-04T00:00:00"/>
    <n v="1245"/>
    <m/>
    <s v="25330000120000"/>
    <m/>
    <x v="144"/>
    <s v="0"/>
    <s v="F"/>
  </r>
  <r>
    <s v="2024"/>
    <s v="103178"/>
    <s v="SERVICIOS MICROINFORMATICA SA SEMIC"/>
    <s v="A25027145"/>
    <s v="00002056"/>
    <d v="2024-02-29T00:00:00"/>
    <n v="4.01"/>
    <m/>
    <s v="2536DR00130000"/>
    <m/>
    <x v="145"/>
    <s v="0"/>
    <s v="F"/>
  </r>
  <r>
    <s v="2024"/>
    <s v="106044"/>
    <s v="VIAJES EL CORTE INGLES SA OFICINA B"/>
    <s v="A28229813"/>
    <s v="9140047016C"/>
    <d v="2024-03-05T00:00:00"/>
    <n v="15"/>
    <m/>
    <s v="2654EC00137000"/>
    <m/>
    <x v="145"/>
    <s v="0"/>
    <s v="F"/>
  </r>
  <r>
    <s v="2024"/>
    <s v="106044"/>
    <s v="VIAJES EL CORTE INGLES SA OFICINA B"/>
    <s v="A28229813"/>
    <s v="9340093600C"/>
    <d v="2024-03-05T00:00:00"/>
    <n v="335.7"/>
    <m/>
    <s v="2536DR00130000"/>
    <m/>
    <x v="145"/>
    <s v="0"/>
    <s v="F"/>
  </r>
  <r>
    <s v="2024"/>
    <s v="103178"/>
    <s v="SERVICIOS MICROINFORMATICA SA SEMIC"/>
    <s v="A25027145"/>
    <s v="00002111"/>
    <d v="2024-02-29T00:00:00"/>
    <n v="70.58"/>
    <m/>
    <s v="37100000323000"/>
    <m/>
    <x v="146"/>
    <s v="0"/>
    <s v="F"/>
  </r>
  <r>
    <s v="2024"/>
    <s v="102619"/>
    <s v="CULLIGAN WATER SPAIN SL"/>
    <s v="B06304984"/>
    <s v="2450451"/>
    <d v="2024-02-28T00:00:00"/>
    <n v="60"/>
    <m/>
    <s v="2515GH01968003"/>
    <m/>
    <x v="146"/>
    <s v="0"/>
    <s v="F"/>
  </r>
  <r>
    <s v="2024"/>
    <s v="106044"/>
    <s v="VIAJES EL CORTE INGLES SA OFICINA B"/>
    <s v="A28229813"/>
    <s v="9340096988C"/>
    <d v="2024-03-06T00:00:00"/>
    <n v="163.98"/>
    <m/>
    <s v="2525FL01944000"/>
    <m/>
    <x v="146"/>
    <s v="G"/>
    <s v="F"/>
  </r>
  <r>
    <s v="2024"/>
    <s v="106044"/>
    <s v="VIAJES EL CORTE INGLES SA OFICINA B"/>
    <s v="A28229813"/>
    <s v="9340097003C"/>
    <d v="2024-03-06T00:00:00"/>
    <n v="151"/>
    <m/>
    <s v="2525FL01945000"/>
    <m/>
    <x v="146"/>
    <s v="G"/>
    <s v="F"/>
  </r>
  <r>
    <s v="2024"/>
    <s v="106044"/>
    <s v="VIAJES EL CORTE INGLES SA OFICINA B"/>
    <s v="A28229813"/>
    <s v="9340100708C"/>
    <d v="2024-03-08T00:00:00"/>
    <n v="79.849999999999994"/>
    <m/>
    <s v="2525FL01947000"/>
    <m/>
    <x v="147"/>
    <s v="0"/>
    <s v="F"/>
  </r>
  <r>
    <s v="2023"/>
    <s v="611175"/>
    <s v="LIM MENG ZHEN"/>
    <m/>
    <s v="$300144362/"/>
    <d v="2023-04-15T00:00:00"/>
    <n v="750.53"/>
    <m/>
    <s v="25330000120000"/>
    <m/>
    <x v="148"/>
    <s v="0"/>
    <s v="F"/>
  </r>
  <r>
    <s v="2023"/>
    <s v="115059"/>
    <s v="FACTOR ENERGIA SA"/>
    <s v="A61893871"/>
    <s v="23-00217504"/>
    <d v="2023-10-13T00:00:00"/>
    <n v="-167.13"/>
    <s v="4100016519"/>
    <s v="37480000346000"/>
    <m/>
    <x v="148"/>
    <s v="0"/>
    <s v="A"/>
  </r>
  <r>
    <s v="2024"/>
    <s v="202244"/>
    <s v="SLU ACADEMIC CONFERENCES"/>
    <m/>
    <s v="$0126460049"/>
    <d v="2024-01-16T00:00:00"/>
    <n v="456.78"/>
    <m/>
    <s v="26230000288000"/>
    <m/>
    <x v="148"/>
    <s v="0"/>
    <s v="F"/>
  </r>
  <r>
    <s v="2024"/>
    <s v="106044"/>
    <s v="VIAJES EL CORTE INGLES SA OFICINA B"/>
    <s v="A28229813"/>
    <s v="9140051634C"/>
    <d v="2024-03-11T00:00:00"/>
    <n v="540"/>
    <m/>
    <s v="2536DR00130000"/>
    <m/>
    <x v="149"/>
    <s v="0"/>
    <s v="F"/>
  </r>
  <r>
    <s v="2024"/>
    <s v="106044"/>
    <s v="VIAJES EL CORTE INGLES SA OFICINA B"/>
    <s v="A28229813"/>
    <s v="9340102734C"/>
    <d v="2024-03-11T00:00:00"/>
    <n v="248.98"/>
    <m/>
    <s v="2536DR00130000"/>
    <m/>
    <x v="149"/>
    <s v="0"/>
    <s v="F"/>
  </r>
  <r>
    <s v="2023"/>
    <s v="115059"/>
    <s v="FACTOR ENERGIA SA"/>
    <s v="A61893871"/>
    <s v="23-00620082"/>
    <d v="2023-05-16T00:00:00"/>
    <n v="-176.15"/>
    <s v="4100016519"/>
    <s v="37480000346000"/>
    <m/>
    <x v="150"/>
    <s v="0"/>
    <s v="A"/>
  </r>
  <r>
    <s v="2024"/>
    <s v="106044"/>
    <s v="VIAJES EL CORTE INGLES SA OFICINA B"/>
    <s v="A28229813"/>
    <s v="9140053639C"/>
    <d v="2024-03-13T00:00:00"/>
    <n v="627.55999999999995"/>
    <m/>
    <s v="2536DR00130000"/>
    <m/>
    <x v="150"/>
    <s v="0"/>
    <s v="F"/>
  </r>
  <r>
    <s v="2024"/>
    <s v="106044"/>
    <s v="VIAJES EL CORTE INGLES SA OFICINA B"/>
    <s v="A28229813"/>
    <s v="9340106647C"/>
    <d v="2024-03-13T00:00:00"/>
    <n v="58"/>
    <s v="4100018962"/>
    <s v="2565BI01976001"/>
    <m/>
    <x v="150"/>
    <s v="0"/>
    <s v="F"/>
  </r>
  <r>
    <s v="2024"/>
    <s v="106044"/>
    <s v="VIAJES EL CORTE INGLES SA OFICINA B"/>
    <s v="A28229813"/>
    <s v="9340106648C"/>
    <d v="2024-03-13T00:00:00"/>
    <n v="79.849999999999994"/>
    <s v="4100018962"/>
    <s v="2565BI01976001"/>
    <m/>
    <x v="150"/>
    <s v="0"/>
    <s v="F"/>
  </r>
  <r>
    <s v="2023"/>
    <s v="103289"/>
    <s v="VUELING AIRLINES SA"/>
    <s v="A63422141"/>
    <s v="661998"/>
    <d v="2023-10-19T00:00:00"/>
    <n v="119.98"/>
    <m/>
    <s v="2525FL01944000"/>
    <m/>
    <x v="151"/>
    <s v="0"/>
    <s v="F"/>
  </r>
  <r>
    <s v="2024"/>
    <s v="106044"/>
    <s v="VIAJES EL CORTE INGLES SA OFICINA B"/>
    <s v="A28229813"/>
    <s v="9340108409C"/>
    <d v="2024-03-14T00:00:00"/>
    <n v="102.65"/>
    <s v="4100018966"/>
    <s v="2565BI01976001"/>
    <m/>
    <x v="151"/>
    <s v="0"/>
    <s v="F"/>
  </r>
  <r>
    <s v="2024"/>
    <s v="106044"/>
    <s v="VIAJES EL CORTE INGLES SA OFICINA B"/>
    <s v="A28229813"/>
    <s v="9340108410C"/>
    <d v="2024-03-14T00:00:00"/>
    <n v="60.25"/>
    <s v="4100018966"/>
    <s v="2565BI01976001"/>
    <m/>
    <x v="151"/>
    <s v="0"/>
    <s v="F"/>
  </r>
  <r>
    <s v="2024"/>
    <s v="111244"/>
    <s v="BIO TECHNE RD SYSTEMS SLU"/>
    <s v="B67069302"/>
    <s v="OP/I020665"/>
    <d v="2024-03-01T00:00:00"/>
    <n v="755.04"/>
    <s v="4200291375"/>
    <s v="2605CS02079000"/>
    <m/>
    <x v="152"/>
    <s v="0"/>
    <s v="F"/>
  </r>
  <r>
    <s v="2024"/>
    <s v="111423"/>
    <s v="GRUP GEPORK SA"/>
    <s v="A08566143"/>
    <s v="0008767121"/>
    <d v="2024-03-19T00:00:00"/>
    <n v="282.77999999999997"/>
    <s v="4200351779"/>
    <s v="37190000327000"/>
    <m/>
    <x v="153"/>
    <s v="0"/>
    <s v="F"/>
  </r>
  <r>
    <s v="2023"/>
    <s v="203380"/>
    <s v="IOP PUBLISHING LTD IOP INSTITUTE OF"/>
    <m/>
    <s v="$8235451/"/>
    <d v="2023-10-17T00:00:00"/>
    <n v="114.69"/>
    <m/>
    <s v="2575FI02051000"/>
    <m/>
    <x v="154"/>
    <s v="0"/>
    <s v="F"/>
  </r>
  <r>
    <s v="2024"/>
    <s v="505278"/>
    <s v="SABEL DE SERVICIOS SL CATALONIA PLA"/>
    <s v="B58875048"/>
    <s v="2400002548"/>
    <d v="2024-03-07T00:00:00"/>
    <n v="132.9"/>
    <m/>
    <s v="2565BI01976001"/>
    <m/>
    <x v="154"/>
    <s v="G"/>
    <s v="F"/>
  </r>
  <r>
    <s v="2024"/>
    <s v="100073"/>
    <s v="AVORIS RETAIL DIVISION SL BCD TRAVE"/>
    <s v="B07012107"/>
    <s v="F7B00000231"/>
    <d v="2024-03-21T00:00:00"/>
    <n v="430.43"/>
    <m/>
    <s v="2605CS02079000"/>
    <m/>
    <x v="155"/>
    <s v="G"/>
    <s v="F"/>
  </r>
  <r>
    <s v="2024"/>
    <s v="111899"/>
    <s v="REED &amp; MACKAY ESPAÑA SAU ATLANTA VI"/>
    <s v="A08649477"/>
    <s v="1223360"/>
    <d v="2024-03-26T00:00:00"/>
    <n v="112"/>
    <m/>
    <s v="2565BI01976001"/>
    <m/>
    <x v="156"/>
    <s v="0"/>
    <s v="F"/>
  </r>
  <r>
    <s v="2024"/>
    <s v="111899"/>
    <s v="REED &amp; MACKAY ESPAÑA SAU ATLANTA VI"/>
    <s v="A08649477"/>
    <s v="1223361"/>
    <d v="2024-03-26T00:00:00"/>
    <n v="-112"/>
    <m/>
    <s v="2565BI01976001"/>
    <m/>
    <x v="156"/>
    <s v="0"/>
    <s v="A"/>
  </r>
  <r>
    <s v="2024"/>
    <s v="200677"/>
    <s v="CHARLES RIVER LABORATORIES FRANCE"/>
    <m/>
    <s v="53220077"/>
    <d v="2024-03-25T00:00:00"/>
    <n v="383.49"/>
    <m/>
    <s v="2605CS02079000"/>
    <m/>
    <x v="156"/>
    <s v="G"/>
    <s v="F"/>
  </r>
  <r>
    <s v="2023"/>
    <s v="204481"/>
    <s v="AMAZON SERVICES EUROPE SARL"/>
    <m/>
    <s v="3-71907064/"/>
    <d v="2023-09-21T00:00:00"/>
    <n v="12.99"/>
    <m/>
    <s v="2585MA02069000"/>
    <m/>
    <x v="157"/>
    <s v="0"/>
    <s v="F"/>
  </r>
  <r>
    <s v="2024"/>
    <s v="111899"/>
    <s v="REED &amp; MACKAY ESPAÑA SAU ATLANTA VI"/>
    <s v="A08649477"/>
    <s v="1223936"/>
    <d v="2024-04-03T00:00:00"/>
    <n v="625"/>
    <s v="4100019000"/>
    <s v="2565BI01976001"/>
    <m/>
    <x v="157"/>
    <s v="0"/>
    <s v="F"/>
  </r>
  <r>
    <s v="2024"/>
    <s v="103178"/>
    <s v="SERVICIOS MICROINFORMATICA SA SEMIC"/>
    <s v="A25027145"/>
    <s v="00003944"/>
    <d v="2024-03-31T00:00:00"/>
    <n v="4.6500000000000004"/>
    <m/>
    <s v="2536DR00130000"/>
    <m/>
    <x v="158"/>
    <s v="0"/>
    <s v="F"/>
  </r>
  <r>
    <s v="2024"/>
    <s v="50007"/>
    <s v="FUNDACIO BOSCH I GIMPERA"/>
    <s v="G08906653"/>
    <s v="202480002"/>
    <d v="2024-04-02T00:00:00"/>
    <n v="-44496"/>
    <m/>
    <s v="10020000008000"/>
    <m/>
    <x v="158"/>
    <s v="0"/>
    <s v="A"/>
  </r>
  <r>
    <s v="2024"/>
    <s v="100073"/>
    <s v="AVORIS RETAIL DIVISION SL BCD TRAVE"/>
    <s v="B07012107"/>
    <s v="G7B00000024"/>
    <d v="2024-04-03T00:00:00"/>
    <n v="-223.84"/>
    <m/>
    <s v="2605CS02079000"/>
    <m/>
    <x v="158"/>
    <s v="0"/>
    <s v="A"/>
  </r>
  <r>
    <s v="2024"/>
    <s v="106044"/>
    <s v="VIAJES EL CORTE INGLES SA OFICINA B"/>
    <s v="A28229813"/>
    <s v="9140071065C"/>
    <d v="2024-04-08T00:00:00"/>
    <n v="200"/>
    <m/>
    <s v="26230000288000"/>
    <m/>
    <x v="159"/>
    <s v="0"/>
    <s v="F"/>
  </r>
  <r>
    <s v="2024"/>
    <s v="106044"/>
    <s v="VIAJES EL CORTE INGLES SA OFICINA B"/>
    <s v="A28229813"/>
    <s v="9140072082C"/>
    <d v="2024-04-09T00:00:00"/>
    <n v="200"/>
    <m/>
    <s v="26230000288000"/>
    <m/>
    <x v="160"/>
    <s v="0"/>
    <s v="F"/>
  </r>
  <r>
    <s v="2024"/>
    <s v="106044"/>
    <s v="VIAJES EL CORTE INGLES SA OFICINA B"/>
    <s v="A28229813"/>
    <s v="9340142435C"/>
    <d v="2024-04-09T00:00:00"/>
    <n v="213.98"/>
    <m/>
    <s v="26230000288000"/>
    <m/>
    <x v="160"/>
    <s v="0"/>
    <s v="F"/>
  </r>
  <r>
    <s v="2024"/>
    <s v="106044"/>
    <s v="VIAJES EL CORTE INGLES SA OFICINA B"/>
    <s v="A28229813"/>
    <s v="9340142436C"/>
    <d v="2024-04-09T00:00:00"/>
    <n v="46"/>
    <m/>
    <s v="26230000288000"/>
    <m/>
    <x v="160"/>
    <s v="0"/>
    <s v="F"/>
  </r>
  <r>
    <s v="2024"/>
    <s v="106044"/>
    <s v="VIAJES EL CORTE INGLES SA OFICINA B"/>
    <s v="A28229813"/>
    <s v="9340142446C"/>
    <d v="2024-04-09T00:00:00"/>
    <n v="531.91999999999996"/>
    <m/>
    <s v="26230000288000"/>
    <m/>
    <x v="160"/>
    <s v="0"/>
    <s v="F"/>
  </r>
  <r>
    <s v="2023"/>
    <s v="105866"/>
    <s v="MERCK LIFE SCIENCE SLU totes comand"/>
    <s v="B79184115"/>
    <s v="8250640096"/>
    <d v="2023-03-31T00:00:00"/>
    <n v="277.08999999999997"/>
    <s v="4100017465"/>
    <s v="2565BI01976000"/>
    <m/>
    <x v="161"/>
    <s v="0"/>
    <s v="F"/>
  </r>
  <r>
    <s v="2024"/>
    <s v="106044"/>
    <s v="VIAJES EL CORTE INGLES SA OFICINA B"/>
    <s v="A28229813"/>
    <s v="9340146575C"/>
    <d v="2024-04-11T00:00:00"/>
    <n v="202.98"/>
    <m/>
    <s v="26230000288000"/>
    <m/>
    <x v="161"/>
    <s v="0"/>
    <s v="F"/>
  </r>
  <r>
    <s v="2024"/>
    <s v="50007"/>
    <s v="FUNDACIO BOSCH I GIMPERA"/>
    <s v="G08906653"/>
    <s v="202401354"/>
    <d v="2024-04-10T00:00:00"/>
    <n v="127.5"/>
    <m/>
    <s v="2515GH01968000"/>
    <m/>
    <x v="162"/>
    <s v="0"/>
    <s v="F"/>
  </r>
  <r>
    <s v="2024"/>
    <s v="103178"/>
    <s v="SERVICIOS MICROINFORMATICA SA SEMIC"/>
    <s v="A25027145"/>
    <s v="00013493"/>
    <d v="2024-04-15T00:00:00"/>
    <n v="16897.89"/>
    <s v="4200343676"/>
    <s v="2625PS02085002"/>
    <m/>
    <x v="163"/>
    <s v="0"/>
    <s v="F"/>
  </r>
  <r>
    <s v="2024"/>
    <s v="106044"/>
    <s v="VIAJES EL CORTE INGLES SA OFICINA B"/>
    <s v="A28229813"/>
    <s v="9340150814C"/>
    <d v="2024-04-15T00:00:00"/>
    <n v="62.56"/>
    <m/>
    <s v="2576FI01676000"/>
    <m/>
    <x v="163"/>
    <s v="0"/>
    <s v="F"/>
  </r>
  <r>
    <s v="2024"/>
    <s v="106044"/>
    <s v="VIAJES EL CORTE INGLES SA OFICINA B"/>
    <s v="A28229813"/>
    <s v="9140076065C"/>
    <d v="2024-04-15T00:00:00"/>
    <n v="1043.05"/>
    <m/>
    <s v="2576FI01676000"/>
    <m/>
    <x v="163"/>
    <s v="G"/>
    <s v="F"/>
  </r>
  <r>
    <s v="2024"/>
    <s v="50005"/>
    <s v="FUNDACIO IL3 UB"/>
    <s v="G64489172"/>
    <s v="2504"/>
    <d v="2024-03-19T00:00:00"/>
    <n v="782.5"/>
    <m/>
    <s v="2605CS02079000"/>
    <m/>
    <x v="164"/>
    <s v="0"/>
    <s v="F"/>
  </r>
  <r>
    <s v="2024"/>
    <s v="111899"/>
    <s v="REED &amp; MACKAY ESPAÑA SAU ATLANTA VI"/>
    <s v="A08649477"/>
    <s v="1226615"/>
    <d v="2024-04-22T00:00:00"/>
    <n v="114.94"/>
    <m/>
    <s v="25330000120000"/>
    <m/>
    <x v="165"/>
    <s v="G"/>
    <s v="F"/>
  </r>
  <r>
    <s v="2021"/>
    <s v="204691"/>
    <s v="OY SRG FINLAND AB GOTOGATE"/>
    <m/>
    <s v="-502914059"/>
    <d v="2021-04-19T00:00:00"/>
    <n v="605.99"/>
    <m/>
    <s v="2625PS02085001"/>
    <m/>
    <x v="166"/>
    <s v="0"/>
    <s v="F"/>
  </r>
  <r>
    <s v="2024"/>
    <s v="504420"/>
    <s v="FUND.PRIV.INSTIT.RECERCA BIOMEDICA"/>
    <s v="G63971451"/>
    <s v="202400311"/>
    <d v="2024-04-23T00:00:00"/>
    <n v="792.79"/>
    <m/>
    <s v="2605CS02079000"/>
    <m/>
    <x v="166"/>
    <s v="0"/>
    <s v="F"/>
  </r>
  <r>
    <s v="2024"/>
    <s v="111899"/>
    <s v="REED &amp; MACKAY ESPAÑA SAU ATLANTA VI"/>
    <s v="A08649477"/>
    <s v="1226923"/>
    <d v="2024-04-24T00:00:00"/>
    <n v="590"/>
    <m/>
    <s v="25330000120000"/>
    <m/>
    <x v="166"/>
    <s v="G"/>
    <s v="F"/>
  </r>
  <r>
    <s v="2024"/>
    <s v="111899"/>
    <s v="REED &amp; MACKAY ESPAÑA SAU ATLANTA VI"/>
    <s v="A08649477"/>
    <s v="1227140"/>
    <d v="2024-04-25T00:00:00"/>
    <n v="255.22"/>
    <m/>
    <s v="25330000120000"/>
    <m/>
    <x v="167"/>
    <s v="G"/>
    <s v="F"/>
  </r>
  <r>
    <s v="2022"/>
    <s v="800047"/>
    <s v="UNIVERSITAT ROVIRA I VIRGILI"/>
    <s v="Q9350003A"/>
    <s v="41"/>
    <d v="2022-10-28T00:00:00"/>
    <n v="1982.17"/>
    <m/>
    <s v="2655EC02009000"/>
    <m/>
    <x v="168"/>
    <s v="0"/>
    <s v="F"/>
  </r>
  <r>
    <s v="2024"/>
    <s v="100073"/>
    <s v="AVORIS RETAIL DIVISION SL BCD TRAVE"/>
    <s v="B07012107"/>
    <s v="F7S00001248"/>
    <d v="2024-04-26T00:00:00"/>
    <n v="302.22000000000003"/>
    <m/>
    <s v="2575QU02071000"/>
    <m/>
    <x v="169"/>
    <s v="0"/>
    <s v="F"/>
  </r>
  <r>
    <s v="2024"/>
    <s v="50002"/>
    <s v="FUNDACIO PARC CIENTIFIC BARCELONA P"/>
    <s v="G61482832"/>
    <s v="FV24_003070"/>
    <d v="2024-04-26T00:00:00"/>
    <n v="46.66"/>
    <s v="4200349878"/>
    <s v="37190000329000"/>
    <m/>
    <x v="170"/>
    <s v="G"/>
    <s v="F"/>
  </r>
  <r>
    <s v="2024"/>
    <s v="305826"/>
    <s v="COLORADO PLATEAU GEOSYSTEMS INC"/>
    <m/>
    <s v="$N1341"/>
    <d v="2024-04-16T00:00:00"/>
    <n v="462"/>
    <m/>
    <s v="2525FL01944000"/>
    <m/>
    <x v="171"/>
    <s v="0"/>
    <s v="F"/>
  </r>
  <r>
    <s v="2024"/>
    <s v="504950"/>
    <s v="UNIBAR COLECTIVIDADES 2005 SLU"/>
    <s v="B63952295"/>
    <s v="217X2"/>
    <d v="2024-04-30T00:00:00"/>
    <n v="242.63"/>
    <s v="4200356077"/>
    <s v="2576FI01676000"/>
    <m/>
    <x v="171"/>
    <s v="0"/>
    <s v="F"/>
  </r>
  <r>
    <s v="2024"/>
    <s v="202015"/>
    <s v="MEDCHEMTRONICA AB"/>
    <m/>
    <s v="262078"/>
    <d v="2024-04-26T00:00:00"/>
    <n v="438"/>
    <m/>
    <s v="2615CS00279000"/>
    <m/>
    <x v="171"/>
    <s v="0"/>
    <s v="F"/>
  </r>
  <r>
    <s v="2024"/>
    <s v="800085"/>
    <s v="CENTRE DE RECERCA EN AGRIGENOMICA"/>
    <s v="Q0801214H"/>
    <s v="2024000048"/>
    <d v="2024-04-30T00:00:00"/>
    <n v="237.1"/>
    <m/>
    <s v="2595FA02037000"/>
    <m/>
    <x v="172"/>
    <s v="0"/>
    <s v="F"/>
  </r>
  <r>
    <s v="2024"/>
    <s v="102712"/>
    <s v="EDEN SPRINGS ESPAÑA SAU EDEN SPRING"/>
    <s v="A62247879"/>
    <s v="75/04604431"/>
    <d v="2024-04-30T00:00:00"/>
    <n v="67.52"/>
    <s v="4200208835"/>
    <s v="2625PS02085002"/>
    <m/>
    <x v="172"/>
    <s v="0"/>
    <s v="F"/>
  </r>
  <r>
    <s v="2024"/>
    <s v="111899"/>
    <s v="REED &amp; MACKAY ESPAÑA SAU ATLANTA VI"/>
    <s v="A08649477"/>
    <s v="1228457"/>
    <d v="2024-05-04T00:00:00"/>
    <n v="196"/>
    <m/>
    <s v="2516GH01699000"/>
    <m/>
    <x v="173"/>
    <s v="0"/>
    <s v="F"/>
  </r>
  <r>
    <s v="2024"/>
    <s v="111899"/>
    <s v="REED &amp; MACKAY ESPAÑA SAU ATLANTA VI"/>
    <s v="A08649477"/>
    <s v="1228401"/>
    <d v="2024-05-03T00:00:00"/>
    <n v="41.6"/>
    <m/>
    <s v="2585MA02069000"/>
    <m/>
    <x v="174"/>
    <s v="0"/>
    <s v="F"/>
  </r>
  <r>
    <s v="2024"/>
    <s v="100073"/>
    <s v="AVORIS RETAIL DIVISION SL BCD TRAVE"/>
    <s v="B07012107"/>
    <s v="F7S00001324"/>
    <d v="2024-04-30T00:00:00"/>
    <n v="101"/>
    <m/>
    <s v="2635ED02022000"/>
    <m/>
    <x v="175"/>
    <s v="0"/>
    <s v="F"/>
  </r>
  <r>
    <s v="2024"/>
    <s v="100073"/>
    <s v="AVORIS RETAIL DIVISION SL BCD TRAVE"/>
    <s v="B07012107"/>
    <s v="F7S00001325"/>
    <d v="2024-04-30T00:00:00"/>
    <n v="101"/>
    <m/>
    <s v="2635ED02022000"/>
    <m/>
    <x v="175"/>
    <s v="0"/>
    <s v="F"/>
  </r>
  <r>
    <s v="2024"/>
    <s v="100073"/>
    <s v="AVORIS RETAIL DIVISION SL BCD TRAVE"/>
    <s v="B07012107"/>
    <s v="F7S00001326"/>
    <d v="2024-04-30T00:00:00"/>
    <n v="293.63"/>
    <m/>
    <s v="26330000301000"/>
    <m/>
    <x v="175"/>
    <s v="0"/>
    <s v="F"/>
  </r>
  <r>
    <s v="2024"/>
    <s v="100073"/>
    <s v="AVORIS RETAIL DIVISION SL BCD TRAVE"/>
    <s v="B07012107"/>
    <s v="F7S00001327"/>
    <d v="2024-04-30T00:00:00"/>
    <n v="293.63"/>
    <m/>
    <s v="26330000301000"/>
    <m/>
    <x v="175"/>
    <s v="0"/>
    <s v="F"/>
  </r>
  <r>
    <s v="2024"/>
    <s v="100073"/>
    <s v="AVORIS RETAIL DIVISION SL BCD TRAVE"/>
    <s v="B07012107"/>
    <s v="F7S00001345"/>
    <d v="2024-05-02T00:00:00"/>
    <n v="110.59"/>
    <m/>
    <s v="2635ED02022000"/>
    <m/>
    <x v="175"/>
    <s v="0"/>
    <s v="F"/>
  </r>
  <r>
    <s v="2024"/>
    <s v="100073"/>
    <s v="AVORIS RETAIL DIVISION SL BCD TRAVE"/>
    <s v="B07012107"/>
    <s v="F7S00001346"/>
    <d v="2024-05-02T00:00:00"/>
    <n v="110.59"/>
    <m/>
    <s v="2635ED02022000"/>
    <m/>
    <x v="175"/>
    <s v="0"/>
    <s v="F"/>
  </r>
  <r>
    <s v="2024"/>
    <s v="106044"/>
    <s v="VIAJES EL CORTE INGLES SA OFICINA B"/>
    <s v="A28229813"/>
    <s v="9140093794C"/>
    <d v="2024-05-06T00:00:00"/>
    <n v="1209.93"/>
    <m/>
    <s v="2575FI02052000"/>
    <m/>
    <x v="175"/>
    <s v="G"/>
    <s v="F"/>
  </r>
  <r>
    <s v="2024"/>
    <s v="111899"/>
    <s v="REED &amp; MACKAY ESPAÑA SAU ATLANTA VI"/>
    <s v="A08649477"/>
    <s v="1229048"/>
    <d v="2024-05-08T00:00:00"/>
    <n v="83.6"/>
    <m/>
    <s v="2516GH01699000"/>
    <m/>
    <x v="176"/>
    <s v="0"/>
    <s v="F"/>
  </r>
  <r>
    <s v="2024"/>
    <s v="101896"/>
    <s v="PISTA CERO SL"/>
    <s v="B58790122"/>
    <s v="31676138"/>
    <d v="2024-05-08T00:00:00"/>
    <n v="509.4"/>
    <s v="4200353973"/>
    <s v="2515GH01968000"/>
    <m/>
    <x v="176"/>
    <s v="0"/>
    <s v="F"/>
  </r>
  <r>
    <s v="2024"/>
    <s v="111899"/>
    <s v="REED &amp; MACKAY ESPAÑA SAU ATLANTA VI"/>
    <s v="A08649477"/>
    <s v="1229284"/>
    <d v="2024-05-09T00:00:00"/>
    <n v="83.6"/>
    <m/>
    <s v="2516GH01699000"/>
    <m/>
    <x v="177"/>
    <s v="0"/>
    <s v="F"/>
  </r>
  <r>
    <s v="2024"/>
    <s v="102262"/>
    <s v="NIPPON GASES ESPAÑA SLU PRAXAIR ESP"/>
    <s v="B28062339"/>
    <s v="UB24013051"/>
    <d v="2024-04-30T00:00:00"/>
    <n v="401.12"/>
    <m/>
    <s v="2605CS02079000"/>
    <m/>
    <x v="177"/>
    <s v="0"/>
    <s v="F"/>
  </r>
  <r>
    <s v="2024"/>
    <s v="103178"/>
    <s v="SERVICIOS MICROINFORMATICA SA SEMIC"/>
    <s v="A25027145"/>
    <s v="00016886"/>
    <d v="2024-05-09T00:00:00"/>
    <n v="357.36"/>
    <s v="4200356768"/>
    <s v="2625PS02085002"/>
    <m/>
    <x v="178"/>
    <s v="0"/>
    <s v="F"/>
  </r>
  <r>
    <s v="2024"/>
    <s v="106044"/>
    <s v="VIAJES EL CORTE INGLES SA OFICINA B"/>
    <s v="A28229813"/>
    <s v="9340190343C"/>
    <d v="2024-05-09T00:00:00"/>
    <n v="62"/>
    <m/>
    <s v="2625PS02084002"/>
    <m/>
    <x v="178"/>
    <s v="0"/>
    <s v="F"/>
  </r>
  <r>
    <s v="2024"/>
    <s v="102543"/>
    <s v="LYRECO ESPAÑA SA"/>
    <s v="A79206223"/>
    <s v="7000340553"/>
    <d v="2024-05-08T00:00:00"/>
    <n v="-59.02"/>
    <s v="4200355410"/>
    <s v="2575FI02051000"/>
    <m/>
    <x v="178"/>
    <s v="G"/>
    <s v="A"/>
  </r>
  <r>
    <s v="2024"/>
    <s v="800057"/>
    <s v="UNIVERSITAT AUTONOMA DE BARCELONA"/>
    <s v="Q0818002H"/>
    <s v="3124"/>
    <d v="2024-05-09T00:00:00"/>
    <n v="680"/>
    <m/>
    <s v="2575FI00213000"/>
    <m/>
    <x v="179"/>
    <s v="G"/>
    <s v="F"/>
  </r>
  <r>
    <s v="2024"/>
    <s v="102676"/>
    <s v="VEOLIA SERVEI CATALUNYA SAU DALKIA"/>
    <s v="A58295031"/>
    <s v="02414005334"/>
    <d v="2024-05-10T00:00:00"/>
    <n v="10220.77"/>
    <s v="4200340395"/>
    <s v="37190000327000"/>
    <m/>
    <x v="180"/>
    <s v="0"/>
    <s v="F"/>
  </r>
  <r>
    <s v="2024"/>
    <s v="106044"/>
    <s v="VIAJES EL CORTE INGLES SA OFICINA B"/>
    <s v="A28229813"/>
    <s v="9140073083C"/>
    <d v="2024-04-10T00:00:00"/>
    <n v="238.4"/>
    <m/>
    <s v="26230000288000"/>
    <m/>
    <x v="180"/>
    <s v="0"/>
    <s v="F"/>
  </r>
  <r>
    <s v="2024"/>
    <s v="106044"/>
    <s v="VIAJES EL CORTE INGLES SA OFICINA B"/>
    <s v="A28229813"/>
    <s v="9140099065C"/>
    <d v="2024-05-13T00:00:00"/>
    <n v="120.1"/>
    <m/>
    <s v="10020002106000"/>
    <m/>
    <x v="180"/>
    <s v="0"/>
    <s v="F"/>
  </r>
  <r>
    <s v="2024"/>
    <s v="100073"/>
    <s v="AVORIS RETAIL DIVISION SL BCD TRAVE"/>
    <s v="B07012107"/>
    <s v="F7Y00002634"/>
    <d v="2024-05-08T00:00:00"/>
    <n v="217.71"/>
    <m/>
    <s v="999Z00UB005000"/>
    <m/>
    <x v="180"/>
    <s v="0"/>
    <s v="F"/>
  </r>
  <r>
    <s v="2023"/>
    <s v="101202"/>
    <s v="CONCESIONES DE RESTAURANTES Y BARES"/>
    <s v="B60685666"/>
    <s v="4007509."/>
    <d v="2023-05-17T00:00:00"/>
    <n v="659.65"/>
    <s v="4200322896"/>
    <s v="2586MA01128000"/>
    <m/>
    <x v="180"/>
    <s v="G"/>
    <s v="F"/>
  </r>
  <r>
    <s v="2024"/>
    <s v="100073"/>
    <s v="AVORIS RETAIL DIVISION SL BCD TRAVE"/>
    <s v="B07012107"/>
    <s v="F7S00001508"/>
    <d v="2024-05-13T00:00:00"/>
    <n v="344.5"/>
    <m/>
    <s v="2605CS02079000"/>
    <m/>
    <x v="180"/>
    <s v="G"/>
    <s v="F"/>
  </r>
  <r>
    <s v="2024"/>
    <s v="111110"/>
    <s v="SIRESA CAMPUS SL"/>
    <s v="B86458643"/>
    <s v="7310003371"/>
    <d v="2024-05-15T00:00:00"/>
    <n v="17.440000000000001"/>
    <m/>
    <s v="25130000080000"/>
    <m/>
    <x v="181"/>
    <s v="0"/>
    <s v="F"/>
  </r>
  <r>
    <s v="2024"/>
    <s v="103217"/>
    <s v="LINDE GAS ESPAÑA SA"/>
    <s v="A08007262"/>
    <s v="0010834231"/>
    <d v="2024-05-15T00:00:00"/>
    <n v="1697.01"/>
    <s v="4200352644"/>
    <s v="37190000329000"/>
    <m/>
    <x v="182"/>
    <s v="0"/>
    <s v="F"/>
  </r>
  <r>
    <s v="2024"/>
    <s v="111899"/>
    <s v="REED &amp; MACKAY ESPAÑA SAU ATLANTA VI"/>
    <s v="A08649477"/>
    <s v="1230291"/>
    <d v="2024-05-16T00:00:00"/>
    <n v="386.55"/>
    <m/>
    <s v="2535DR01991000"/>
    <m/>
    <x v="182"/>
    <s v="G"/>
    <s v="F"/>
  </r>
  <r>
    <s v="2024"/>
    <s v="100073"/>
    <s v="AVORIS RETAIL DIVISION SL BCD TRAVE"/>
    <s v="B07012107"/>
    <s v="F7B00000407"/>
    <d v="2024-05-16T00:00:00"/>
    <n v="452.25"/>
    <m/>
    <s v="2535DR01992000"/>
    <m/>
    <x v="183"/>
    <s v="0"/>
    <s v="F"/>
  </r>
  <r>
    <s v="2024"/>
    <s v="100073"/>
    <s v="AVORIS RETAIL DIVISION SL BCD TRAVE"/>
    <s v="B07012107"/>
    <s v="F7S00001567"/>
    <d v="2024-05-16T00:00:00"/>
    <n v="120"/>
    <m/>
    <s v="2625PS02084000"/>
    <m/>
    <x v="183"/>
    <s v="0"/>
    <s v="F"/>
  </r>
  <r>
    <s v="2024"/>
    <s v="100073"/>
    <s v="AVORIS RETAIL DIVISION SL BCD TRAVE"/>
    <s v="B07012107"/>
    <s v="F7S00001574"/>
    <d v="2024-05-16T00:00:00"/>
    <n v="296"/>
    <m/>
    <s v="2535DR01992000"/>
    <m/>
    <x v="183"/>
    <s v="0"/>
    <s v="F"/>
  </r>
  <r>
    <s v="2024"/>
    <s v="100073"/>
    <s v="AVORIS RETAIL DIVISION SL BCD TRAVE"/>
    <s v="B07012107"/>
    <s v="F7Y00002867"/>
    <d v="2024-05-16T00:00:00"/>
    <n v="64.989999999999995"/>
    <m/>
    <s v="2535DR01992000"/>
    <m/>
    <x v="183"/>
    <s v="0"/>
    <s v="F"/>
  </r>
  <r>
    <s v="2024"/>
    <s v="102370"/>
    <s v="THERMO FISHER SCIENTIFIC SLU"/>
    <s v="B28954170"/>
    <s v="38494"/>
    <d v="2024-05-21T00:00:00"/>
    <n v="195.73"/>
    <s v="4200357545"/>
    <s v="37190000329000"/>
    <m/>
    <x v="184"/>
    <s v="0"/>
    <s v="F"/>
  </r>
  <r>
    <s v="2024"/>
    <s v="100073"/>
    <s v="AVORIS RETAIL DIVISION SL BCD TRAVE"/>
    <s v="B07012107"/>
    <s v="F7S00001607"/>
    <d v="2024-05-21T00:00:00"/>
    <n v="298.27999999999997"/>
    <m/>
    <s v="2575QU02071000"/>
    <m/>
    <x v="185"/>
    <s v="0"/>
    <s v="F"/>
  </r>
  <r>
    <s v="2024"/>
    <s v="108245"/>
    <s v="AERNA"/>
    <s v="G83381954"/>
    <s v="1-2024"/>
    <d v="2024-04-16T00:00:00"/>
    <n v="50"/>
    <m/>
    <s v="2656EC01679000"/>
    <m/>
    <x v="185"/>
    <s v="G"/>
    <s v="F"/>
  </r>
  <r>
    <s v="2024"/>
    <s v="111899"/>
    <s v="REED &amp; MACKAY ESPAÑA SAU ATLANTA VI"/>
    <s v="A08649477"/>
    <s v="1230936"/>
    <d v="2024-05-22T00:00:00"/>
    <n v="-386.55"/>
    <m/>
    <s v="2535DR01991000"/>
    <m/>
    <x v="185"/>
    <s v="G"/>
    <s v="A"/>
  </r>
  <r>
    <s v="2024"/>
    <s v="111899"/>
    <s v="REED &amp; MACKAY ESPAÑA SAU ATLANTA VI"/>
    <s v="A08649477"/>
    <s v="1231265"/>
    <d v="2024-05-23T00:00:00"/>
    <n v="636.25"/>
    <m/>
    <s v="2585MA02069000"/>
    <m/>
    <x v="186"/>
    <s v="0"/>
    <s v="F"/>
  </r>
  <r>
    <s v="2024"/>
    <s v="106044"/>
    <s v="VIAJES EL CORTE INGLES SA OFICINA B"/>
    <s v="A28229813"/>
    <s v="9340208406C"/>
    <d v="2024-05-22T00:00:00"/>
    <n v="125.5"/>
    <m/>
    <s v="2525FL01946000"/>
    <m/>
    <x v="186"/>
    <s v="G"/>
    <s v="F"/>
  </r>
  <r>
    <s v="2024"/>
    <s v="106044"/>
    <s v="VIAJES EL CORTE INGLES SA OFICINA B"/>
    <s v="A28229813"/>
    <s v="9340208407C"/>
    <d v="2024-05-22T00:00:00"/>
    <n v="79.849999999999994"/>
    <m/>
    <s v="2525FL01946000"/>
    <m/>
    <x v="186"/>
    <s v="G"/>
    <s v="F"/>
  </r>
  <r>
    <s v="2024"/>
    <s v="106044"/>
    <s v="VIAJES EL CORTE INGLES SA OFICINA B"/>
    <s v="A28229813"/>
    <s v="9140106581C"/>
    <d v="2024-05-23T00:00:00"/>
    <n v="874.8"/>
    <m/>
    <s v="2575FI02052000"/>
    <m/>
    <x v="187"/>
    <s v="0"/>
    <s v="F"/>
  </r>
  <r>
    <s v="2023"/>
    <s v="102712"/>
    <s v="EDEN SPRINGS ESPAÑA SAU EDEN SPRING"/>
    <s v="A62247879"/>
    <s v="74/00339616"/>
    <d v="2023-12-05T00:00:00"/>
    <n v="19.8"/>
    <s v="4200356013"/>
    <s v="2515GH01966000"/>
    <m/>
    <x v="188"/>
    <s v="0"/>
    <s v="F"/>
  </r>
  <r>
    <s v="2024"/>
    <s v="111899"/>
    <s v="REED &amp; MACKAY ESPAÑA SAU ATLANTA VI"/>
    <s v="A08649477"/>
    <s v="1231580"/>
    <d v="2024-05-27T00:00:00"/>
    <n v="1729.57"/>
    <m/>
    <s v="2516GH01699000"/>
    <m/>
    <x v="188"/>
    <s v="0"/>
    <s v="F"/>
  </r>
  <r>
    <s v="2024"/>
    <s v="111899"/>
    <s v="REED &amp; MACKAY ESPAÑA SAU ATLANTA VI"/>
    <s v="A08649477"/>
    <s v="1231678"/>
    <d v="2024-05-27T00:00:00"/>
    <n v="469.98"/>
    <m/>
    <s v="2516GH01699000"/>
    <m/>
    <x v="188"/>
    <s v="0"/>
    <s v="F"/>
  </r>
  <r>
    <s v="2024"/>
    <s v="903934"/>
    <s v="PORTA OLIVA MIREIA"/>
    <s v="77314363R"/>
    <s v="12-22"/>
    <d v="2024-05-21T00:00:00"/>
    <n v="340"/>
    <m/>
    <s v="2614CS02095000"/>
    <m/>
    <x v="189"/>
    <s v="0"/>
    <s v="F"/>
  </r>
  <r>
    <s v="2024"/>
    <s v="111899"/>
    <s v="REED &amp; MACKAY ESPAÑA SAU ATLANTA VI"/>
    <s v="A08649477"/>
    <s v="1231763"/>
    <d v="2024-05-28T00:00:00"/>
    <n v="267.85000000000002"/>
    <m/>
    <s v="2516GH01699000"/>
    <m/>
    <x v="189"/>
    <s v="0"/>
    <s v="F"/>
  </r>
  <r>
    <s v="2024"/>
    <s v="111899"/>
    <s v="REED &amp; MACKAY ESPAÑA SAU ATLANTA VI"/>
    <s v="A08649477"/>
    <s v="1231764"/>
    <d v="2024-05-28T00:00:00"/>
    <n v="169.99"/>
    <m/>
    <s v="2516GH01699000"/>
    <m/>
    <x v="189"/>
    <s v="0"/>
    <s v="F"/>
  </r>
  <r>
    <s v="2024"/>
    <s v="200009"/>
    <s v="THORLABS GMBH THORLABS GMBH"/>
    <m/>
    <s v="MI4174685"/>
    <d v="2024-05-22T00:00:00"/>
    <n v="2031.44"/>
    <m/>
    <s v="2575FI02053000"/>
    <m/>
    <x v="189"/>
    <s v="0"/>
    <s v="F"/>
  </r>
  <r>
    <s v="2024"/>
    <s v="103178"/>
    <s v="SERVICIOS MICROINFORMATICA SA SEMIC"/>
    <s v="A25027145"/>
    <s v="00019298"/>
    <d v="2024-05-28T00:00:00"/>
    <n v="1210"/>
    <s v="4200355961"/>
    <s v="2535DR01990000"/>
    <m/>
    <x v="190"/>
    <s v="0"/>
    <s v="F"/>
  </r>
  <r>
    <s v="2024"/>
    <s v="105710"/>
    <s v="XALANA FOOD SOLUTIONS SL"/>
    <s v="B65905903"/>
    <s v="2405-12339"/>
    <d v="2024-05-29T00:00:00"/>
    <n v="3130.88"/>
    <s v="4200358317"/>
    <s v="2576FI01676000"/>
    <m/>
    <x v="190"/>
    <s v="0"/>
    <s v="F"/>
  </r>
  <r>
    <s v="2024"/>
    <s v="106044"/>
    <s v="VIAJES EL CORTE INGLES SA OFICINA B"/>
    <s v="A28229813"/>
    <s v="9340217627C"/>
    <d v="2024-05-28T00:00:00"/>
    <n v="28.55"/>
    <m/>
    <s v="2604CS02094000"/>
    <m/>
    <x v="190"/>
    <s v="0"/>
    <s v="F"/>
  </r>
  <r>
    <s v="2024"/>
    <s v="106044"/>
    <s v="VIAJES EL CORTE INGLES SA OFICINA B"/>
    <s v="A28229813"/>
    <s v="9440028997A"/>
    <d v="2024-05-28T00:00:00"/>
    <n v="-46.65"/>
    <m/>
    <s v="2604CS02094000"/>
    <m/>
    <x v="190"/>
    <s v="0"/>
    <s v="A"/>
  </r>
  <r>
    <s v="2024"/>
    <s v="106044"/>
    <s v="VIAJES EL CORTE INGLES SA OFICINA B"/>
    <s v="A28229813"/>
    <s v="9340217628C"/>
    <d v="2024-05-28T00:00:00"/>
    <n v="28.6"/>
    <m/>
    <s v="2604CS02094000"/>
    <m/>
    <x v="190"/>
    <s v="G"/>
    <s v="F"/>
  </r>
  <r>
    <s v="2024"/>
    <s v="106044"/>
    <s v="VIAJES EL CORTE INGLES SA OFICINA B"/>
    <s v="A28229813"/>
    <s v="9440028998A"/>
    <d v="2024-05-28T00:00:00"/>
    <n v="-44.55"/>
    <m/>
    <s v="2604CS02094000"/>
    <m/>
    <x v="190"/>
    <s v="G"/>
    <s v="A"/>
  </r>
  <r>
    <s v="2024"/>
    <s v="111899"/>
    <s v="REED &amp; MACKAY ESPAÑA SAU ATLANTA VI"/>
    <s v="A08649477"/>
    <s v="1232053"/>
    <d v="2024-05-30T00:00:00"/>
    <n v="65"/>
    <m/>
    <s v="2535DR01991000"/>
    <m/>
    <x v="191"/>
    <s v="0"/>
    <s v="F"/>
  </r>
  <r>
    <s v="2024"/>
    <s v="200009"/>
    <s v="THORLABS GMBH THORLABS GMBH"/>
    <m/>
    <s v="MI4176799"/>
    <d v="2024-05-27T00:00:00"/>
    <n v="39.14"/>
    <s v="4200360233"/>
    <s v="2575FI02053000"/>
    <m/>
    <x v="191"/>
    <s v="0"/>
    <s v="F"/>
  </r>
  <r>
    <s v="2024"/>
    <s v="102288"/>
    <s v="BIOTOOLS-BIOTECHNOLOG.&amp; MED.LAB.SA"/>
    <s v="A81399149"/>
    <s v="353"/>
    <d v="2024-05-31T00:00:00"/>
    <n v="736.89"/>
    <s v="4200359951"/>
    <s v="2605CS02079000"/>
    <m/>
    <x v="192"/>
    <s v="G"/>
    <s v="F"/>
  </r>
  <r>
    <s v="2024"/>
    <s v="103049"/>
    <s v="CARBUROS METALICOS SA"/>
    <s v="A08015646"/>
    <s v="0471090754"/>
    <d v="2024-05-31T00:00:00"/>
    <n v="615.6"/>
    <s v="4200360214"/>
    <s v="37190000329000"/>
    <m/>
    <x v="193"/>
    <s v="0"/>
    <s v="F"/>
  </r>
  <r>
    <s v="2024"/>
    <s v="106044"/>
    <s v="VIAJES EL CORTE INGLES SA OFICINA B"/>
    <s v="A28229813"/>
    <s v="9340224190C"/>
    <d v="2024-05-31T00:00:00"/>
    <n v="513.78"/>
    <m/>
    <s v="2604CS02094000"/>
    <m/>
    <x v="193"/>
    <s v="0"/>
    <s v="F"/>
  </r>
  <r>
    <s v="2024"/>
    <s v="106044"/>
    <s v="VIAJES EL CORTE INGLES SA OFICINA B"/>
    <s v="A28229813"/>
    <s v="9440029691A"/>
    <d v="2024-05-31T00:00:00"/>
    <n v="-8.5299999999999994"/>
    <m/>
    <s v="2604CS02094000"/>
    <m/>
    <x v="193"/>
    <s v="0"/>
    <s v="A"/>
  </r>
  <r>
    <s v="2024"/>
    <s v="111244"/>
    <s v="BIO TECHNE RD SYSTEMS SLU"/>
    <s v="B67069302"/>
    <s v="CI-00010994"/>
    <d v="2024-06-03T00:00:00"/>
    <n v="240.25"/>
    <s v="4200360795"/>
    <s v="2605CS02079000"/>
    <m/>
    <x v="194"/>
    <s v="0"/>
    <s v="F"/>
  </r>
  <r>
    <s v="2024"/>
    <s v="505160"/>
    <s v="TURISVALL SL HOTEL ALIMARA HOTEL AL"/>
    <s v="B60903002"/>
    <s v="12407027"/>
    <d v="2024-04-17T00:00:00"/>
    <n v="135.80000000000001"/>
    <m/>
    <s v="2625PS02086001"/>
    <m/>
    <x v="195"/>
    <s v="0"/>
    <s v="F"/>
  </r>
  <r>
    <s v="2024"/>
    <s v="1200016"/>
    <s v="NUSSON INVERSIONES SL"/>
    <s v="B76111277"/>
    <s v="1435"/>
    <d v="2024-04-30T00:00:00"/>
    <n v="840"/>
    <m/>
    <s v="2515GH01968000"/>
    <m/>
    <x v="195"/>
    <s v="0"/>
    <s v="F"/>
  </r>
  <r>
    <s v="2024"/>
    <s v="102712"/>
    <s v="EDEN SPRINGS ESPAÑA SAU EDEN SPRING"/>
    <s v="A62247879"/>
    <s v="75/04613215"/>
    <d v="2024-05-31T00:00:00"/>
    <n v="85.69"/>
    <s v="4200293469"/>
    <s v="2604CS02094000"/>
    <m/>
    <x v="195"/>
    <s v="0"/>
    <s v="F"/>
  </r>
  <r>
    <s v="2024"/>
    <s v="304973"/>
    <s v="NITTOBO MEDICAL CO LTD"/>
    <m/>
    <s v="$NMD630/"/>
    <d v="2024-02-13T00:00:00"/>
    <n v="289.75"/>
    <m/>
    <s v="2605CS02079000"/>
    <m/>
    <x v="195"/>
    <m/>
    <s v="F"/>
  </r>
  <r>
    <s v="2024"/>
    <s v="102712"/>
    <s v="EDEN SPRINGS ESPAÑA SAU EDEN SPRING"/>
    <s v="A62247879"/>
    <s v="75/04613166"/>
    <d v="2024-05-31T00:00:00"/>
    <n v="67.52"/>
    <s v="4200208835"/>
    <s v="2625PS02085001"/>
    <m/>
    <x v="195"/>
    <s v="G"/>
    <s v="F"/>
  </r>
  <r>
    <s v="2024"/>
    <s v="111899"/>
    <s v="REED &amp; MACKAY ESPAÑA SAU ATLANTA VI"/>
    <s v="A08649477"/>
    <s v="1233038"/>
    <d v="2024-06-05T00:00:00"/>
    <n v="128.28"/>
    <m/>
    <s v="37180001607000"/>
    <m/>
    <x v="196"/>
    <s v="0"/>
    <s v="F"/>
  </r>
  <r>
    <s v="2024"/>
    <s v="111899"/>
    <s v="REED &amp; MACKAY ESPAÑA SAU ATLANTA VI"/>
    <s v="A08649477"/>
    <s v="1233044"/>
    <d v="2024-06-05T00:00:00"/>
    <n v="128.28"/>
    <m/>
    <s v="37180001607000"/>
    <m/>
    <x v="196"/>
    <s v="0"/>
    <s v="F"/>
  </r>
  <r>
    <s v="2024"/>
    <s v="100073"/>
    <s v="AVORIS RETAIL DIVISION SL BCD TRAVE"/>
    <s v="B07012107"/>
    <s v="F7S00001777"/>
    <d v="2024-06-04T00:00:00"/>
    <n v="96.53"/>
    <m/>
    <s v="25330000120000"/>
    <m/>
    <x v="196"/>
    <s v="0"/>
    <s v="F"/>
  </r>
  <r>
    <s v="2024"/>
    <s v="105866"/>
    <s v="MERCK LIFE SCIENCE SLU totes comand"/>
    <s v="B79184115"/>
    <s v="8250853086"/>
    <d v="2024-06-05T00:00:00"/>
    <n v="573.54"/>
    <s v="4200341207"/>
    <s v="2605CS02079000"/>
    <m/>
    <x v="196"/>
    <s v="G"/>
    <s v="F"/>
  </r>
  <r>
    <s v="2024"/>
    <s v="103178"/>
    <s v="SERVICIOS MICROINFORMATICA SA SEMIC"/>
    <s v="A25027145"/>
    <s v="00008232"/>
    <d v="2024-05-31T00:00:00"/>
    <n v="4.3"/>
    <m/>
    <s v="2526FL00112000"/>
    <m/>
    <x v="197"/>
    <s v="0"/>
    <s v="F"/>
  </r>
  <r>
    <s v="2024"/>
    <s v="103178"/>
    <s v="SERVICIOS MICROINFORMATICA SA SEMIC"/>
    <s v="A25027145"/>
    <s v="00008414"/>
    <d v="2024-05-31T00:00:00"/>
    <n v="5.59"/>
    <m/>
    <s v="2516GH02197000"/>
    <m/>
    <x v="197"/>
    <s v="0"/>
    <s v="F"/>
  </r>
  <r>
    <s v="2024"/>
    <s v="103178"/>
    <s v="SERVICIOS MICROINFORMATICA SA SEMIC"/>
    <s v="A25027145"/>
    <s v="00008418"/>
    <d v="2024-05-31T00:00:00"/>
    <n v="0.05"/>
    <m/>
    <s v="25730002262000"/>
    <m/>
    <x v="197"/>
    <s v="0"/>
    <s v="F"/>
  </r>
  <r>
    <s v="2024"/>
    <s v="105866"/>
    <s v="MERCK LIFE SCIENCE SLU totes comand"/>
    <s v="B79184115"/>
    <s v="8250853932"/>
    <d v="2024-06-06T00:00:00"/>
    <n v="106.72"/>
    <s v="4200350873"/>
    <s v="2615CS00279000"/>
    <m/>
    <x v="197"/>
    <s v="0"/>
    <s v="F"/>
  </r>
  <r>
    <s v="2024"/>
    <s v="111899"/>
    <s v="REED &amp; MACKAY ESPAÑA SAU ATLANTA VI"/>
    <s v="A08649477"/>
    <s v="1233207"/>
    <d v="2024-06-06T00:00:00"/>
    <n v="820.7"/>
    <m/>
    <s v="2565BI01975000"/>
    <m/>
    <x v="197"/>
    <s v="G"/>
    <s v="F"/>
  </r>
  <r>
    <s v="2024"/>
    <s v="106044"/>
    <s v="VIAJES EL CORTE INGLES SA OFICINA B"/>
    <s v="A28229813"/>
    <s v="9140120164C"/>
    <d v="2024-06-05T00:00:00"/>
    <n v="33.99"/>
    <m/>
    <s v="2525FL01944000"/>
    <m/>
    <x v="197"/>
    <s v="G"/>
    <s v="F"/>
  </r>
  <r>
    <s v="2024"/>
    <s v="111423"/>
    <s v="GRUP GEPORK SA"/>
    <s v="A08566143"/>
    <s v="0008799727"/>
    <d v="2024-06-07T00:00:00"/>
    <n v="1163.1400000000001"/>
    <s v="4200359798"/>
    <s v="37190000329000"/>
    <m/>
    <x v="198"/>
    <s v="0"/>
    <s v="F"/>
  </r>
  <r>
    <s v="2024"/>
    <s v="800085"/>
    <s v="CENTRE DE RECERCA EN AGRIGENOMICA"/>
    <s v="Q0801214H"/>
    <s v="2024000055"/>
    <d v="2024-05-31T00:00:00"/>
    <n v="134.07"/>
    <m/>
    <s v="2595FA02037000"/>
    <m/>
    <x v="198"/>
    <s v="0"/>
    <s v="F"/>
  </r>
  <r>
    <s v="2024"/>
    <s v="105866"/>
    <s v="MERCK LIFE SCIENCE SLU totes comand"/>
    <s v="B79184115"/>
    <s v="8250854574"/>
    <d v="2024-06-07T00:00:00"/>
    <n v="60.5"/>
    <s v="4200361471"/>
    <s v="2595FA02034000"/>
    <m/>
    <x v="198"/>
    <s v="0"/>
    <s v="F"/>
  </r>
  <r>
    <s v="2024"/>
    <s v="106044"/>
    <s v="VIAJES EL CORTE INGLES SA OFICINA B"/>
    <s v="A28229813"/>
    <s v="9440032237A"/>
    <d v="2024-06-06T00:00:00"/>
    <n v="-39.65"/>
    <m/>
    <s v="2614IN02275000"/>
    <m/>
    <x v="198"/>
    <s v="0"/>
    <s v="A"/>
  </r>
  <r>
    <s v="2024"/>
    <s v="102262"/>
    <s v="NIPPON GASES ESPAÑA SLU PRAXAIR ESP"/>
    <s v="B28062339"/>
    <s v="UB24037006"/>
    <d v="2024-05-31T00:00:00"/>
    <n v="171.54"/>
    <m/>
    <s v="2565BI00179000"/>
    <m/>
    <x v="198"/>
    <s v="0"/>
    <s v="F"/>
  </r>
  <r>
    <s v="2024"/>
    <s v="111244"/>
    <s v="BIO TECHNE RD SYSTEMS SLU"/>
    <s v="B67069302"/>
    <s v="I-00010994."/>
    <d v="2024-06-09T00:00:00"/>
    <n v="240.25"/>
    <s v="4200360795"/>
    <s v="2605CS02079000"/>
    <m/>
    <x v="199"/>
    <s v="0"/>
    <s v="F"/>
  </r>
  <r>
    <s v="2022"/>
    <s v="108272"/>
    <s v="FULLS DIGITALS SERVEIS REPROGRAFICS"/>
    <s v="B65656076"/>
    <s v="12586"/>
    <d v="2022-03-25T00:00:00"/>
    <n v="419.93"/>
    <s v="4200284071"/>
    <s v="2625PS02085000"/>
    <m/>
    <x v="200"/>
    <s v="0"/>
    <s v="F"/>
  </r>
  <r>
    <s v="2022"/>
    <s v="108272"/>
    <s v="FULLS DIGITALS SERVEIS REPROGRAFICS"/>
    <s v="B65656076"/>
    <s v="13747"/>
    <d v="2022-11-19T00:00:00"/>
    <n v="41.14"/>
    <s v="4200306595"/>
    <s v="2625PS02084000"/>
    <m/>
    <x v="200"/>
    <s v="0"/>
    <s v="F"/>
  </r>
  <r>
    <s v="2024"/>
    <s v="205365"/>
    <s v="SOCIETE HOTELIERE DU FORUM SNC"/>
    <m/>
    <s v="10010856"/>
    <d v="2024-04-22T00:00:00"/>
    <n v="504.28"/>
    <m/>
    <s v="2515GH01968000"/>
    <m/>
    <x v="200"/>
    <s v="0"/>
    <s v="F"/>
  </r>
  <r>
    <s v="2024"/>
    <s v="111899"/>
    <s v="REED &amp; MACKAY ESPAÑA SAU ATLANTA VI"/>
    <s v="A08649477"/>
    <s v="1233428"/>
    <d v="2024-06-10T00:00:00"/>
    <n v="358.22"/>
    <m/>
    <s v="25330000120000"/>
    <m/>
    <x v="200"/>
    <s v="G"/>
    <s v="F"/>
  </r>
  <r>
    <s v="2022"/>
    <s v="108272"/>
    <s v="FULLS DIGITALS SERVEIS REPROGRAFICS"/>
    <s v="B65656076"/>
    <s v="13606"/>
    <d v="2022-10-27T00:00:00"/>
    <n v="367.71"/>
    <s v="4200305159"/>
    <s v="38080001333000"/>
    <m/>
    <x v="201"/>
    <s v="0"/>
    <s v="F"/>
  </r>
  <r>
    <s v="2024"/>
    <s v="205369"/>
    <s v="GENEROUSRELAX UNIPESSOAL LDA"/>
    <m/>
    <s v="DAPT2/12645"/>
    <d v="2024-04-10T00:00:00"/>
    <n v="104.8"/>
    <m/>
    <s v="2565BI01975000"/>
    <m/>
    <x v="201"/>
    <s v="0"/>
    <s v="F"/>
  </r>
  <r>
    <s v="2024"/>
    <s v="111899"/>
    <s v="REED &amp; MACKAY ESPAÑA SAU ATLANTA VI"/>
    <s v="A08649477"/>
    <s v="1233538"/>
    <d v="2024-06-11T00:00:00"/>
    <n v="63.1"/>
    <m/>
    <s v="2655EC02012000"/>
    <m/>
    <x v="201"/>
    <s v="G"/>
    <s v="F"/>
  </r>
  <r>
    <s v="2024"/>
    <s v="111899"/>
    <s v="REED &amp; MACKAY ESPAÑA SAU ATLANTA VI"/>
    <s v="A08649477"/>
    <s v="1233817"/>
    <d v="2024-06-12T00:00:00"/>
    <n v="-15"/>
    <m/>
    <s v="2625PS02084002"/>
    <m/>
    <x v="202"/>
    <s v="0"/>
    <s v="A"/>
  </r>
  <r>
    <s v="2024"/>
    <s v="102708"/>
    <s v="LIFE TECHNOLOGIES SA APPLIED/INVITR"/>
    <s v="A28139434"/>
    <s v="6600122916."/>
    <d v="2024-06-12T00:00:00"/>
    <n v="2824.14"/>
    <s v="4200325338"/>
    <s v="2605CS02079000"/>
    <m/>
    <x v="202"/>
    <s v="0"/>
    <s v="F"/>
  </r>
  <r>
    <s v="2024"/>
    <s v="106044"/>
    <s v="VIAJES EL CORTE INGLES SA OFICINA B"/>
    <s v="A28229813"/>
    <s v="9340241208C"/>
    <d v="2024-06-11T00:00:00"/>
    <n v="80"/>
    <m/>
    <s v="2585MA02069000"/>
    <m/>
    <x v="202"/>
    <s v="0"/>
    <s v="F"/>
  </r>
  <r>
    <s v="2024"/>
    <s v="101867"/>
    <s v="EDICIONES OCTAEDRO SL"/>
    <s v="B60059300"/>
    <s v="104068"/>
    <d v="2024-05-23T00:00:00"/>
    <n v="400"/>
    <m/>
    <s v="2635ED00305000"/>
    <m/>
    <x v="203"/>
    <s v="0"/>
    <s v="F"/>
  </r>
  <r>
    <s v="2024"/>
    <s v="101949"/>
    <s v="GRUP EL REMITGER SL"/>
    <s v="B08926750"/>
    <s v="20240301-2"/>
    <d v="2024-06-13T00:00:00"/>
    <n v="1902.12"/>
    <m/>
    <s v="2565BI00165000"/>
    <m/>
    <x v="203"/>
    <s v="0"/>
    <s v="F"/>
  </r>
  <r>
    <s v="2024"/>
    <s v="100095"/>
    <s v="FUNDIO DE RECERCA CLINIC BARCELONA"/>
    <s v="G59319681"/>
    <s v="8241200007"/>
    <d v="2024-03-04T00:00:00"/>
    <n v="-43.27"/>
    <m/>
    <s v="2605CS02079000"/>
    <m/>
    <x v="203"/>
    <s v="0"/>
    <s v="A"/>
  </r>
  <r>
    <s v="2024"/>
    <s v="100073"/>
    <s v="AVORIS RETAIL DIVISION SL BCD TRAVE"/>
    <s v="B07012107"/>
    <s v="F7Y00003532"/>
    <d v="2024-06-12T00:00:00"/>
    <n v="61.11"/>
    <m/>
    <s v="2535DR01992000"/>
    <m/>
    <x v="203"/>
    <s v="0"/>
    <s v="F"/>
  </r>
  <r>
    <s v="2024"/>
    <s v="906354"/>
    <s v="FERNANDEZ LOPEZ ROBERTO"/>
    <s v="52201973T"/>
    <s v="1427"/>
    <d v="2024-06-13T00:00:00"/>
    <n v="4.95"/>
    <m/>
    <s v="37190000329062"/>
    <m/>
    <x v="204"/>
    <s v="0"/>
    <s v="F"/>
  </r>
  <r>
    <s v="2024"/>
    <s v="909181"/>
    <s v="STEWART IAN MICHAEL"/>
    <s v="Y1648114V"/>
    <s v="337"/>
    <d v="2024-06-13T00:00:00"/>
    <n v="363"/>
    <s v="4200361610"/>
    <s v="2604CS02094000"/>
    <m/>
    <x v="204"/>
    <s v="0"/>
    <s v="F"/>
  </r>
  <r>
    <s v="2024"/>
    <s v="800057"/>
    <s v="UNIVERSITAT AUTONOMA DE BARCELONA"/>
    <s v="Q0818002H"/>
    <s v="4014"/>
    <d v="2024-06-11T00:00:00"/>
    <n v="6721.55"/>
    <s v="4200359151"/>
    <s v="2605CS02079000"/>
    <m/>
    <x v="204"/>
    <s v="0"/>
    <s v="F"/>
  </r>
  <r>
    <s v="2024"/>
    <s v="102025"/>
    <s v="VWR INTERNATIONAL EUROLAB SL VWR IN"/>
    <s v="B08362089"/>
    <s v="7062460279"/>
    <d v="2024-06-13T00:00:00"/>
    <n v="12.4"/>
    <s v="4200361846"/>
    <s v="2595FA02034000"/>
    <m/>
    <x v="204"/>
    <s v="0"/>
    <s v="F"/>
  </r>
  <r>
    <s v="2024"/>
    <s v="204239"/>
    <s v="NOVOGENE"/>
    <m/>
    <s v="K2024061414"/>
    <d v="2024-06-14T00:00:00"/>
    <n v="12939.72"/>
    <m/>
    <s v="2565BI01976000"/>
    <m/>
    <x v="204"/>
    <s v="0"/>
    <s v="F"/>
  </r>
  <r>
    <s v="2024"/>
    <s v="201314"/>
    <s v="VIB VZW"/>
    <m/>
    <s v="4001242034"/>
    <d v="2024-06-11T00:00:00"/>
    <n v="1190"/>
    <s v="4200361526"/>
    <s v="2605CS02079000"/>
    <m/>
    <x v="204"/>
    <s v="G"/>
    <s v="F"/>
  </r>
  <r>
    <s v="2024"/>
    <s v="302027"/>
    <s v="YALE UNIVERSITY STERLING MEMORIAL L"/>
    <m/>
    <s v="$04252024"/>
    <d v="2024-04-25T00:00:00"/>
    <n v="1200"/>
    <m/>
    <s v="2624PS00290000"/>
    <m/>
    <x v="205"/>
    <s v="0"/>
    <s v="F"/>
  </r>
  <r>
    <s v="2024"/>
    <s v="610213"/>
    <s v="CANTARELLI AMACORIA ANDREA"/>
    <m/>
    <s v="$CA12062024"/>
    <d v="2024-06-12T00:00:00"/>
    <n v="544.41999999999996"/>
    <m/>
    <s v="26530000133000"/>
    <m/>
    <x v="205"/>
    <s v="0"/>
    <s v="F"/>
  </r>
  <r>
    <s v="2024"/>
    <s v="109401"/>
    <s v="INTEGRATED DNA TECHNOLOGIES SPAIN S"/>
    <s v="B87472387"/>
    <s v="9980024378"/>
    <d v="2024-05-15T00:00:00"/>
    <n v="101.16"/>
    <s v="4100019013"/>
    <s v="2605CS02079000"/>
    <m/>
    <x v="205"/>
    <s v="0"/>
    <s v="F"/>
  </r>
  <r>
    <s v="2024"/>
    <s v="505334"/>
    <s v="ARA VINC SERVEI URGENT DOMICILI SL"/>
    <s v="B59460618"/>
    <s v="50880"/>
    <d v="2024-05-31T00:00:00"/>
    <n v="4.84"/>
    <s v="4200359978"/>
    <s v="2604CS02094000"/>
    <m/>
    <x v="205"/>
    <s v="G"/>
    <s v="F"/>
  </r>
  <r>
    <s v="2024"/>
    <s v="103541"/>
    <s v="AVIS ALQUILE UN COCHE SA"/>
    <s v="A28152767"/>
    <s v="8400146834"/>
    <d v="2024-06-04T00:00:00"/>
    <n v="323.31"/>
    <m/>
    <s v="2565GE02064000"/>
    <m/>
    <x v="206"/>
    <s v="0"/>
    <s v="F"/>
  </r>
  <r>
    <s v="2024"/>
    <s v="200651"/>
    <s v="UNIVERSITE MONTPELLIER PUBL"/>
    <m/>
    <s v="240025108"/>
    <d v="2024-05-27T00:00:00"/>
    <n v="7108.2"/>
    <m/>
    <s v="37700001924000"/>
    <m/>
    <x v="207"/>
    <s v="0"/>
    <s v="F"/>
  </r>
  <r>
    <s v="2024"/>
    <s v="100073"/>
    <s v="AVORIS RETAIL DIVISION SL BCD TRAVE"/>
    <s v="B07012107"/>
    <s v="F7S00001900"/>
    <d v="2024-06-18T00:00:00"/>
    <n v="363.3"/>
    <m/>
    <s v="2515GH01966000"/>
    <m/>
    <x v="207"/>
    <s v="0"/>
    <s v="F"/>
  </r>
  <r>
    <s v="2024"/>
    <s v="100073"/>
    <s v="AVORIS RETAIL DIVISION SL BCD TRAVE"/>
    <s v="B07012107"/>
    <s v="F7Y00003698"/>
    <d v="2024-06-18T00:00:00"/>
    <n v="171.98"/>
    <m/>
    <s v="2515GH01966000"/>
    <m/>
    <x v="207"/>
    <s v="0"/>
    <s v="F"/>
  </r>
  <r>
    <s v="2024"/>
    <s v="103093"/>
    <s v="ALCO SUBMINISTRES LABORATORI SA"/>
    <s v="A08799090"/>
    <s v="024/ES/3674"/>
    <d v="2024-06-15T00:00:00"/>
    <n v="113.09"/>
    <s v="4200360874"/>
    <s v="2575QU02072000"/>
    <m/>
    <x v="207"/>
    <s v="G"/>
    <s v="F"/>
  </r>
  <r>
    <s v="2024"/>
    <s v="100073"/>
    <s v="AVORIS RETAIL DIVISION SL BCD TRAVE"/>
    <s v="B07012107"/>
    <s v="F7Y00003705"/>
    <d v="2024-06-18T00:00:00"/>
    <n v="322.98"/>
    <m/>
    <s v="2605CS02079000"/>
    <m/>
    <x v="207"/>
    <s v="G"/>
    <s v="F"/>
  </r>
  <r>
    <s v="2024"/>
    <s v="102736"/>
    <s v="PALEX MEDICAL SA"/>
    <s v="A58710740"/>
    <s v="7024173271"/>
    <d v="2024-06-13T00:00:00"/>
    <n v="272.25"/>
    <s v="4200360635"/>
    <s v="2605CS02079000"/>
    <m/>
    <x v="208"/>
    <s v="G"/>
    <s v="F"/>
  </r>
  <r>
    <s v="2024"/>
    <s v="106044"/>
    <s v="VIAJES EL CORTE INGLES SA OFICINA B"/>
    <s v="A28229813"/>
    <s v="9440034442A"/>
    <d v="2024-06-20T00:00:00"/>
    <n v="-295.5"/>
    <m/>
    <s v="25730002262000"/>
    <m/>
    <x v="209"/>
    <s v="0"/>
    <s v="A"/>
  </r>
  <r>
    <s v="2024"/>
    <s v="106044"/>
    <s v="VIAJES EL CORTE INGLES SA OFICINA B"/>
    <s v="A28229813"/>
    <s v="9440034443A"/>
    <d v="2024-06-20T00:00:00"/>
    <n v="-62.56"/>
    <m/>
    <s v="25730002262000"/>
    <m/>
    <x v="209"/>
    <s v="0"/>
    <s v="A"/>
  </r>
  <r>
    <s v="2024"/>
    <s v="100073"/>
    <s v="AVORIS RETAIL DIVISION SL BCD TRAVE"/>
    <s v="B07012107"/>
    <s v="F7B00000479"/>
    <d v="2024-06-21T00:00:00"/>
    <n v="145.84"/>
    <m/>
    <s v="25330000120000"/>
    <m/>
    <x v="210"/>
    <s v="0"/>
    <s v="F"/>
  </r>
  <r>
    <s v="2024"/>
    <s v="100073"/>
    <s v="AVORIS RETAIL DIVISION SL BCD TRAVE"/>
    <s v="B07012107"/>
    <s v="F7B00000480"/>
    <d v="2024-06-21T00:00:00"/>
    <n v="99.02"/>
    <m/>
    <s v="25330000120000"/>
    <m/>
    <x v="210"/>
    <s v="0"/>
    <s v="F"/>
  </r>
  <r>
    <s v="2024"/>
    <s v="100073"/>
    <s v="AVORIS RETAIL DIVISION SL BCD TRAVE"/>
    <s v="B07012107"/>
    <s v="F7Y00003801"/>
    <d v="2024-06-21T00:00:00"/>
    <n v="209.99"/>
    <m/>
    <s v="25330000120000"/>
    <m/>
    <x v="210"/>
    <s v="0"/>
    <s v="F"/>
  </r>
  <r>
    <s v="2024"/>
    <s v="100073"/>
    <s v="AVORIS RETAIL DIVISION SL BCD TRAVE"/>
    <s v="B07012107"/>
    <s v="F7Y00003802"/>
    <d v="2024-06-21T00:00:00"/>
    <n v="192.99"/>
    <m/>
    <s v="25330000120000"/>
    <m/>
    <x v="210"/>
    <s v="0"/>
    <s v="F"/>
  </r>
  <r>
    <s v="2024"/>
    <s v="100073"/>
    <s v="AVORIS RETAIL DIVISION SL BCD TRAVE"/>
    <s v="B07012107"/>
    <s v="F7Y00003803"/>
    <d v="2024-06-21T00:00:00"/>
    <n v="104"/>
    <m/>
    <s v="25330000120000"/>
    <m/>
    <x v="210"/>
    <s v="0"/>
    <s v="F"/>
  </r>
  <r>
    <s v="2024"/>
    <s v="111899"/>
    <s v="REED &amp; MACKAY ESPAÑA SAU ATLANTA VI"/>
    <s v="A08649477"/>
    <s v="1235250"/>
    <d v="2024-06-25T00:00:00"/>
    <n v="37.4"/>
    <m/>
    <s v="25330000120000"/>
    <m/>
    <x v="211"/>
    <s v="0"/>
    <s v="F"/>
  </r>
  <r>
    <s v="2024"/>
    <s v="111899"/>
    <s v="REED &amp; MACKAY ESPAÑA SAU ATLANTA VI"/>
    <s v="A08649477"/>
    <s v="1235269"/>
    <d v="2024-06-25T00:00:00"/>
    <n v="72.55"/>
    <m/>
    <s v="25330000120000"/>
    <m/>
    <x v="211"/>
    <s v="0"/>
    <s v="F"/>
  </r>
  <r>
    <s v="2024"/>
    <s v="100864"/>
    <s v="SUMINISTROS GRALS OFICIN.REY CENTER"/>
    <s v="B64498298"/>
    <s v="17287"/>
    <d v="2024-06-20T00:00:00"/>
    <n v="32.67"/>
    <m/>
    <s v="2575FI02053000"/>
    <m/>
    <x v="211"/>
    <s v="0"/>
    <s v="F"/>
  </r>
  <r>
    <s v="2024"/>
    <s v="200120"/>
    <s v="FIZ KARLSRUHE"/>
    <m/>
    <s v="8340079884"/>
    <d v="2024-06-19T00:00:00"/>
    <n v="1351"/>
    <s v="4200237465"/>
    <s v="2576QU01677000"/>
    <m/>
    <x v="211"/>
    <s v="0"/>
    <s v="F"/>
  </r>
  <r>
    <s v="2024"/>
    <s v="106044"/>
    <s v="VIAJES EL CORTE INGLES SA OFICINA B"/>
    <s v="A28229813"/>
    <s v="9340258427C"/>
    <d v="2024-06-25T00:00:00"/>
    <n v="189.99"/>
    <m/>
    <s v="2604CS02094000"/>
    <m/>
    <x v="212"/>
    <s v="0"/>
    <s v="F"/>
  </r>
  <r>
    <s v="2024"/>
    <s v="100073"/>
    <s v="AVORIS RETAIL DIVISION SL BCD TRAVE"/>
    <s v="B07012107"/>
    <s v="G7Y00000302"/>
    <d v="2024-06-25T00:00:00"/>
    <n v="-104"/>
    <m/>
    <s v="25330000120000"/>
    <m/>
    <x v="212"/>
    <s v="0"/>
    <s v="A"/>
  </r>
  <r>
    <s v="2024"/>
    <s v="111899"/>
    <s v="REED &amp; MACKAY ESPAÑA SAU ATLANTA VI"/>
    <s v="A08649477"/>
    <s v="1235327"/>
    <d v="2024-06-26T00:00:00"/>
    <n v="-59.95"/>
    <m/>
    <s v="2655EC02012000"/>
    <m/>
    <x v="212"/>
    <s v="G"/>
    <s v="A"/>
  </r>
  <r>
    <s v="2024"/>
    <s v="100073"/>
    <s v="AVORIS RETAIL DIVISION SL BCD TRAVE"/>
    <s v="B07012107"/>
    <s v="F7Y00003889"/>
    <d v="2024-06-27T00:00:00"/>
    <n v="303"/>
    <m/>
    <s v="26530000136000"/>
    <m/>
    <x v="213"/>
    <s v="0"/>
    <s v="F"/>
  </r>
  <r>
    <s v="2024"/>
    <s v="100073"/>
    <s v="AVORIS RETAIL DIVISION SL BCD TRAVE"/>
    <s v="B07012107"/>
    <s v="F7Y00003890"/>
    <d v="2024-06-27T00:00:00"/>
    <n v="303"/>
    <m/>
    <s v="2575QU02072000"/>
    <m/>
    <x v="213"/>
    <s v="0"/>
    <s v="F"/>
  </r>
  <r>
    <s v="2024"/>
    <s v="102370"/>
    <s v="THERMO FISHER SCIENTIFIC SLU"/>
    <s v="B28954170"/>
    <s v="40419"/>
    <d v="2024-07-01T00:00:00"/>
    <n v="542.08000000000004"/>
    <s v="4200363122"/>
    <s v="2605CS02079000"/>
    <m/>
    <x v="214"/>
    <s v="0"/>
    <s v="F"/>
  </r>
  <r>
    <s v="2024"/>
    <s v="102712"/>
    <s v="EDEN SPRINGS ESPAÑA SAU EDEN SPRING"/>
    <s v="A62247879"/>
    <s v="75/04622207"/>
    <d v="2024-06-30T00:00:00"/>
    <n v="67.52"/>
    <s v="4200208835"/>
    <s v="2625PS02085002"/>
    <m/>
    <x v="214"/>
    <s v="0"/>
    <s v="F"/>
  </r>
  <r>
    <s v="2024"/>
    <s v="105866"/>
    <s v="MERCK LIFE SCIENCE SLU totes comand"/>
    <s v="B79184115"/>
    <s v="8250865873"/>
    <d v="2024-07-01T00:00:00"/>
    <n v="203.5"/>
    <s v="4200364196"/>
    <s v="2565BI01975000"/>
    <m/>
    <x v="214"/>
    <s v="0"/>
    <s v="F"/>
  </r>
  <r>
    <s v="2024"/>
    <s v="111899"/>
    <s v="REED &amp; MACKAY ESPAÑA SAU ATLANTA VI"/>
    <s v="A08649477"/>
    <s v="1236104"/>
    <d v="2024-07-02T00:00:00"/>
    <n v="51"/>
    <m/>
    <s v="37180001607000"/>
    <m/>
    <x v="215"/>
    <s v="0"/>
    <s v="F"/>
  </r>
  <r>
    <s v="2024"/>
    <s v="111899"/>
    <s v="REED &amp; MACKAY ESPAÑA SAU ATLANTA VI"/>
    <s v="A08649477"/>
    <s v="1236110"/>
    <d v="2024-07-02T00:00:00"/>
    <n v="51"/>
    <m/>
    <s v="37180001607000"/>
    <m/>
    <x v="215"/>
    <s v="0"/>
    <s v="F"/>
  </r>
  <r>
    <s v="2024"/>
    <s v="100095"/>
    <s v="FUNDIO DE RECERCA CLINIC BARCELONA"/>
    <s v="G59319681"/>
    <s v="4241200125"/>
    <d v="2024-07-03T00:00:00"/>
    <n v="3.39"/>
    <m/>
    <s v="2605CS02079000"/>
    <m/>
    <x v="216"/>
    <s v="0"/>
    <s v="F"/>
  </r>
  <r>
    <s v="2024"/>
    <s v="100769"/>
    <s v="FISHER SCIENTIFIC SL"/>
    <s v="B84498955"/>
    <s v="4091321450"/>
    <d v="2024-06-28T00:00:00"/>
    <n v="131.87"/>
    <s v="4200363532"/>
    <s v="2605CS02079000"/>
    <m/>
    <x v="216"/>
    <s v="G"/>
    <s v="F"/>
  </r>
  <r>
    <s v="2024"/>
    <s v="103178"/>
    <s v="SERVICIOS MICROINFORMATICA SA SEMIC"/>
    <s v="A25027145"/>
    <s v="00010280"/>
    <d v="2024-06-30T00:00:00"/>
    <n v="0.01"/>
    <m/>
    <s v="25730002263000"/>
    <m/>
    <x v="217"/>
    <s v="0"/>
    <s v="F"/>
  </r>
  <r>
    <s v="2024"/>
    <s v="103178"/>
    <s v="SERVICIOS MICROINFORMATICA SA SEMIC"/>
    <s v="A25027145"/>
    <s v="00011741"/>
    <d v="2024-06-30T00:00:00"/>
    <n v="3.58"/>
    <m/>
    <s v="2516GH02197000"/>
    <m/>
    <x v="217"/>
    <s v="0"/>
    <s v="F"/>
  </r>
  <r>
    <s v="2024"/>
    <s v="103178"/>
    <s v="SERVICIOS MICROINFORMATICA SA SEMIC"/>
    <s v="A25027145"/>
    <s v="00011743"/>
    <d v="2024-06-30T00:00:00"/>
    <n v="0.06"/>
    <m/>
    <s v="25730002262000"/>
    <m/>
    <x v="217"/>
    <s v="0"/>
    <s v="F"/>
  </r>
  <r>
    <s v="2024"/>
    <s v="902738"/>
    <s v="RODRIGUEZ LÓPEZ RAQUEL"/>
    <s v="43553386B"/>
    <s v="1/2024"/>
    <d v="2024-06-28T00:00:00"/>
    <n v="3509"/>
    <m/>
    <s v="2605CS02081000"/>
    <m/>
    <x v="217"/>
    <s v="0"/>
    <s v="F"/>
  </r>
  <r>
    <s v="2024"/>
    <s v="105866"/>
    <s v="MERCK LIFE SCIENCE SLU totes comand"/>
    <s v="B79184115"/>
    <s v="8250868380"/>
    <d v="2024-07-04T00:00:00"/>
    <n v="484.94"/>
    <s v="4200364799"/>
    <s v="2595FA02037000"/>
    <m/>
    <x v="217"/>
    <s v="0"/>
    <s v="F"/>
  </r>
  <r>
    <s v="2024"/>
    <s v="203521"/>
    <s v="GENSCRIPT BIOTECH BV"/>
    <m/>
    <s v="95882099"/>
    <d v="2024-07-04T00:00:00"/>
    <n v="619.04999999999995"/>
    <m/>
    <s v="2565BI01976000"/>
    <m/>
    <x v="217"/>
    <s v="0"/>
    <s v="F"/>
  </r>
  <r>
    <s v="2024"/>
    <s v="505160"/>
    <s v="TURISVALL SL HOTEL ALIMARA HOTEL AL"/>
    <s v="B60903002"/>
    <s v="12413064"/>
    <d v="2024-07-02T00:00:00"/>
    <n v="105.15"/>
    <m/>
    <s v="2625PS02086000"/>
    <m/>
    <x v="218"/>
    <s v="G"/>
    <s v="F"/>
  </r>
  <r>
    <s v="2024"/>
    <s v="909062"/>
    <s v="GIMENEZ ALBIACH IGNACIO"/>
    <s v="23915358G"/>
    <s v="1/24"/>
    <d v="2024-06-28T00:00:00"/>
    <n v="1713.36"/>
    <m/>
    <s v="2605CS02081000"/>
    <m/>
    <x v="219"/>
    <s v="0"/>
    <s v="F"/>
  </r>
  <r>
    <s v="2024"/>
    <s v="909063"/>
    <s v="JORQUES GINER MARIA"/>
    <s v="20881694V"/>
    <s v="1/24"/>
    <d v="2024-06-27T00:00:00"/>
    <n v="1713.36"/>
    <m/>
    <s v="2605CS02081000"/>
    <m/>
    <x v="219"/>
    <s v="0"/>
    <s v="F"/>
  </r>
  <r>
    <s v="2024"/>
    <s v="909064"/>
    <s v="RAMON PEULA PABLO"/>
    <s v="48257414X"/>
    <s v="1/24"/>
    <d v="2024-06-27T00:00:00"/>
    <n v="1713.36"/>
    <m/>
    <s v="2605CS02081000"/>
    <m/>
    <x v="219"/>
    <s v="0"/>
    <s v="F"/>
  </r>
  <r>
    <s v="2024"/>
    <s v="111899"/>
    <s v="REED &amp; MACKAY ESPAÑA SAU ATLANTA VI"/>
    <s v="A08649477"/>
    <s v="1236813"/>
    <d v="2024-07-08T00:00:00"/>
    <n v="118"/>
    <m/>
    <s v="2635ED00307000"/>
    <m/>
    <x v="219"/>
    <s v="0"/>
    <s v="F"/>
  </r>
  <r>
    <s v="2024"/>
    <s v="111899"/>
    <s v="REED &amp; MACKAY ESPAÑA SAU ATLANTA VI"/>
    <s v="A08649477"/>
    <s v="1236842"/>
    <d v="2024-07-08T00:00:00"/>
    <n v="-41.6"/>
    <m/>
    <s v="2585MA02069000"/>
    <m/>
    <x v="219"/>
    <s v="0"/>
    <s v="A"/>
  </r>
  <r>
    <s v="2024"/>
    <s v="800085"/>
    <s v="CENTRE DE RECERCA EN AGRIGENOMICA"/>
    <s v="Q0801214H"/>
    <s v="2024000070"/>
    <d v="2024-06-30T00:00:00"/>
    <n v="151.25"/>
    <m/>
    <s v="2605CS02079000"/>
    <m/>
    <x v="219"/>
    <s v="0"/>
    <s v="F"/>
  </r>
  <r>
    <s v="2024"/>
    <s v="202015"/>
    <s v="MEDCHEMTRONICA AB"/>
    <m/>
    <s v="261455"/>
    <d v="2024-04-19T00:00:00"/>
    <n v="100"/>
    <m/>
    <s v="2615CS00279000"/>
    <m/>
    <x v="219"/>
    <s v="0"/>
    <s v="F"/>
  </r>
  <r>
    <s v="2024"/>
    <s v="113249"/>
    <s v="FUND INST ESTUDIOS CC SALUD CASTILL"/>
    <s v="G42152405"/>
    <s v="450/2024"/>
    <d v="2024-06-28T00:00:00"/>
    <n v="667.92"/>
    <m/>
    <s v="2605CS02081000"/>
    <m/>
    <x v="219"/>
    <s v="0"/>
    <s v="F"/>
  </r>
  <r>
    <s v="2024"/>
    <s v="113249"/>
    <s v="FUND INST ESTUDIOS CC SALUD CASTILL"/>
    <s v="G42152405"/>
    <s v="451/2024"/>
    <d v="2024-06-28T00:00:00"/>
    <n v="8508.7199999999993"/>
    <m/>
    <s v="2605CS02081000"/>
    <m/>
    <x v="219"/>
    <s v="0"/>
    <s v="F"/>
  </r>
  <r>
    <s v="2024"/>
    <s v="113249"/>
    <s v="FUND INST ESTUDIOS CC SALUD CASTILL"/>
    <s v="G42152405"/>
    <s v="452/2024"/>
    <d v="2024-06-28T00:00:00"/>
    <n v="2468.4"/>
    <m/>
    <s v="2605CS02081000"/>
    <m/>
    <x v="219"/>
    <s v="0"/>
    <s v="F"/>
  </r>
  <r>
    <s v="2024"/>
    <s v="505278"/>
    <s v="SABEL DE SERVICIOS SL CATALONIA PLA"/>
    <s v="B58875048"/>
    <s v="8375"/>
    <d v="2024-06-10T00:00:00"/>
    <n v="99.2"/>
    <m/>
    <s v="2565BI01976001"/>
    <m/>
    <x v="219"/>
    <s v="G"/>
    <s v="F"/>
  </r>
  <r>
    <s v="2024"/>
    <s v="102916"/>
    <s v="AL-TOP TOPOGRAFIA SA AL-TOP TOPOGRA"/>
    <s v="A59524165"/>
    <s v="0"/>
    <d v="2024-07-09T00:00:00"/>
    <n v="753.41"/>
    <s v="4200360427"/>
    <s v="25130000080000"/>
    <m/>
    <x v="220"/>
    <s v="0"/>
    <s v="F"/>
  </r>
  <r>
    <s v="2024"/>
    <s v="111899"/>
    <s v="REED &amp; MACKAY ESPAÑA SAU ATLANTA VI"/>
    <s v="A08649477"/>
    <s v="1236910"/>
    <d v="2024-07-09T00:00:00"/>
    <n v="27.8"/>
    <m/>
    <s v="37180001607000"/>
    <m/>
    <x v="220"/>
    <s v="0"/>
    <s v="F"/>
  </r>
  <r>
    <s v="2024"/>
    <s v="111899"/>
    <s v="REED &amp; MACKAY ESPAÑA SAU ATLANTA VI"/>
    <s v="A08649477"/>
    <s v="1236914"/>
    <d v="2024-07-09T00:00:00"/>
    <n v="27.8"/>
    <m/>
    <s v="37180001607000"/>
    <m/>
    <x v="220"/>
    <s v="0"/>
    <s v="F"/>
  </r>
  <r>
    <s v="2024"/>
    <s v="111899"/>
    <s v="REED &amp; MACKAY ESPAÑA SAU ATLANTA VI"/>
    <s v="A08649477"/>
    <s v="1236918"/>
    <d v="2024-07-09T00:00:00"/>
    <n v="-48.4"/>
    <m/>
    <s v="37180001607000"/>
    <m/>
    <x v="220"/>
    <s v="0"/>
    <s v="A"/>
  </r>
  <r>
    <s v="2024"/>
    <s v="111899"/>
    <s v="REED &amp; MACKAY ESPAÑA SAU ATLANTA VI"/>
    <s v="A08649477"/>
    <s v="1236919"/>
    <d v="2024-07-09T00:00:00"/>
    <n v="-48.4"/>
    <m/>
    <s v="37180001607000"/>
    <m/>
    <x v="220"/>
    <s v="0"/>
    <s v="A"/>
  </r>
  <r>
    <s v="2024"/>
    <s v="102025"/>
    <s v="VWR INTERNATIONAL EUROLAB SL VWR IN"/>
    <s v="B08362089"/>
    <s v="7062471084"/>
    <d v="2024-07-08T00:00:00"/>
    <n v="17.55"/>
    <s v="4200364124"/>
    <s v="2595FA02034000"/>
    <m/>
    <x v="220"/>
    <s v="0"/>
    <s v="F"/>
  </r>
  <r>
    <s v="2024"/>
    <s v="111899"/>
    <s v="REED &amp; MACKAY ESPAÑA SAU ATLANTA VI"/>
    <s v="A08649477"/>
    <s v="1236922"/>
    <d v="2024-07-09T00:00:00"/>
    <n v="-255.22"/>
    <m/>
    <s v="25330000120000"/>
    <m/>
    <x v="220"/>
    <s v="G"/>
    <s v="A"/>
  </r>
  <r>
    <s v="2024"/>
    <s v="103049"/>
    <s v="CARBUROS METALICOS SA"/>
    <s v="A08015646"/>
    <s v="0471306322"/>
    <d v="2024-07-10T00:00:00"/>
    <n v="803.88"/>
    <s v="4200288417"/>
    <s v="25630000158002"/>
    <m/>
    <x v="221"/>
    <s v="0"/>
    <s v="F"/>
  </r>
  <r>
    <s v="2024"/>
    <s v="50006"/>
    <s v="FUNDACIO JOSEP FINESTRES"/>
    <s v="G59418202"/>
    <s v="F32714"/>
    <d v="2024-07-01T00:00:00"/>
    <n v="72"/>
    <m/>
    <s v="37080001833000"/>
    <m/>
    <x v="221"/>
    <s v="0"/>
    <s v="F"/>
  </r>
  <r>
    <s v="2024"/>
    <s v="100073"/>
    <s v="AVORIS RETAIL DIVISION SL BCD TRAVE"/>
    <s v="B07012107"/>
    <s v="F7S00002091"/>
    <d v="2024-07-10T00:00:00"/>
    <n v="882.53"/>
    <m/>
    <s v="2604CS02094000"/>
    <m/>
    <x v="222"/>
    <s v="0"/>
    <s v="F"/>
  </r>
  <r>
    <s v="2024"/>
    <s v="100540"/>
    <s v="IBEROAMERICANA"/>
    <s v="B82673591"/>
    <s v="FE052511"/>
    <d v="2024-07-11T00:00:00"/>
    <n v="42"/>
    <m/>
    <s v="25130000080000"/>
    <m/>
    <x v="222"/>
    <s v="0"/>
    <s v="F"/>
  </r>
  <r>
    <s v="2024"/>
    <s v="103093"/>
    <s v="ALCO SUBMINISTRES LABORATORI SA"/>
    <s v="A08799090"/>
    <s v="024/ES/4178"/>
    <d v="2024-07-10T00:00:00"/>
    <n v="147.35"/>
    <s v="4200363798"/>
    <s v="37190000329000"/>
    <m/>
    <x v="223"/>
    <s v="0"/>
    <s v="F"/>
  </r>
  <r>
    <s v="2024"/>
    <s v="101312"/>
    <s v="SUDELAB SL"/>
    <s v="B63276778"/>
    <s v="227271"/>
    <d v="2024-07-10T00:00:00"/>
    <n v="245.03"/>
    <s v="4200364937"/>
    <s v="2595FA02034000"/>
    <m/>
    <x v="223"/>
    <s v="0"/>
    <s v="F"/>
  </r>
  <r>
    <s v="2024"/>
    <s v="1200290"/>
    <s v="HOTEL PROYECT TREINTA Y SEIS SL"/>
    <s v="B85294650"/>
    <s v="24012335"/>
    <d v="2024-04-24T00:00:00"/>
    <n v="159.63999999999999"/>
    <m/>
    <s v="2525FL01945000"/>
    <m/>
    <x v="223"/>
    <s v="0"/>
    <s v="F"/>
  </r>
  <r>
    <s v="2024"/>
    <s v="108588"/>
    <s v="HOTEL CHAMARTIN"/>
    <s v="B87053914"/>
    <s v="30/05/2024"/>
    <d v="2024-05-31T00:00:00"/>
    <n v="231.01"/>
    <m/>
    <s v="2654EC00137000"/>
    <m/>
    <x v="223"/>
    <s v="0"/>
    <s v="F"/>
  </r>
  <r>
    <s v="2024"/>
    <s v="505334"/>
    <s v="ARA VINC SERVEI URGENT DOMICILI SL"/>
    <s v="B59460618"/>
    <s v="60700"/>
    <d v="2024-06-30T00:00:00"/>
    <n v="31.46"/>
    <s v="4200363398"/>
    <s v="2595FA02034000"/>
    <m/>
    <x v="223"/>
    <s v="0"/>
    <s v="F"/>
  </r>
  <r>
    <s v="2024"/>
    <s v="300462"/>
    <s v="TAYLOR &amp; FRANCIS GROUP"/>
    <m/>
    <s v="$6687345779"/>
    <d v="2024-06-21T00:00:00"/>
    <n v="4215"/>
    <m/>
    <s v="2595FA02034000"/>
    <m/>
    <x v="224"/>
    <s v="0"/>
    <s v="F"/>
  </r>
  <r>
    <s v="2024"/>
    <s v="200924"/>
    <s v="INSIGHT OUTSIDE SRL"/>
    <m/>
    <s v="EMBRN24A071"/>
    <d v="2024-03-25T00:00:00"/>
    <n v="50"/>
    <m/>
    <s v="2604CS02094000"/>
    <m/>
    <x v="224"/>
    <s v="G"/>
    <s v="F"/>
  </r>
  <r>
    <s v="2024"/>
    <s v="115985"/>
    <s v="PIZZA MARKET SL"/>
    <s v="B65275984"/>
    <s v="5/24171/001"/>
    <d v="2024-06-19T00:00:00"/>
    <n v="198.95"/>
    <m/>
    <s v="2585MA02069000"/>
    <m/>
    <x v="225"/>
    <s v="0"/>
    <s v="F"/>
  </r>
  <r>
    <s v="2024"/>
    <s v="203521"/>
    <s v="GENSCRIPT BIOTECH BV"/>
    <m/>
    <s v="95698752"/>
    <d v="2024-05-16T00:00:00"/>
    <n v="327.55"/>
    <m/>
    <s v="2024CS02093000"/>
    <m/>
    <x v="226"/>
    <s v="0"/>
    <s v="F"/>
  </r>
  <r>
    <s v="2024"/>
    <s v="203521"/>
    <s v="GENSCRIPT BIOTECH BV"/>
    <m/>
    <s v="95828724"/>
    <d v="2024-06-20T00:00:00"/>
    <n v="2136.7199999999998"/>
    <m/>
    <s v="2565BI01976000"/>
    <m/>
    <x v="226"/>
    <s v="0"/>
    <s v="F"/>
  </r>
  <r>
    <s v="2024"/>
    <s v="203521"/>
    <s v="GENSCRIPT BIOTECH BV"/>
    <m/>
    <s v="95828814"/>
    <d v="2024-06-20T00:00:00"/>
    <n v="791.35"/>
    <m/>
    <s v="2565BI01976000"/>
    <m/>
    <x v="226"/>
    <s v="0"/>
    <s v="F"/>
  </r>
  <r>
    <s v="2024"/>
    <s v="203521"/>
    <s v="GENSCRIPT BIOTECH BV"/>
    <m/>
    <s v="95833828"/>
    <d v="2024-06-20T00:00:00"/>
    <n v="693.35"/>
    <m/>
    <s v="2565BI01976000"/>
    <m/>
    <x v="226"/>
    <s v="0"/>
    <s v="F"/>
  </r>
  <r>
    <s v="2024"/>
    <s v="203521"/>
    <s v="GENSCRIPT BIOTECH BV"/>
    <m/>
    <s v="95842615"/>
    <d v="2024-06-24T00:00:00"/>
    <n v="1030.75"/>
    <m/>
    <s v="2565BI01976000"/>
    <m/>
    <x v="226"/>
    <s v="0"/>
    <s v="F"/>
  </r>
  <r>
    <s v="2024"/>
    <s v="203521"/>
    <s v="GENSCRIPT BIOTECH BV"/>
    <m/>
    <s v="95842616"/>
    <d v="2024-06-24T00:00:00"/>
    <n v="921.05"/>
    <m/>
    <s v="2565BI01976000"/>
    <m/>
    <x v="226"/>
    <s v="0"/>
    <s v="F"/>
  </r>
  <r>
    <s v="2024"/>
    <s v="105866"/>
    <s v="MERCK LIFE SCIENCE SLU totes comand"/>
    <s v="B79184115"/>
    <s v="8250874219"/>
    <d v="2024-07-17T00:00:00"/>
    <n v="108.74"/>
    <s v="4200366252"/>
    <s v="2605CS02079000"/>
    <m/>
    <x v="226"/>
    <s v="G"/>
    <s v="F"/>
  </r>
  <r>
    <s v="2024"/>
    <s v="100073"/>
    <s v="AVORIS RETAIL DIVISION SL BCD TRAVE"/>
    <s v="B07012107"/>
    <s v="G7Y00000359"/>
    <d v="2024-07-17T00:00:00"/>
    <n v="-61.11"/>
    <m/>
    <s v="2535DR01992000"/>
    <m/>
    <x v="227"/>
    <s v="0"/>
    <s v="A"/>
  </r>
  <r>
    <s v="2024"/>
    <s v="103217"/>
    <s v="LINDE GAS ESPAÑA SA"/>
    <s v="A08007262"/>
    <s v="0005898583"/>
    <d v="2024-07-18T00:00:00"/>
    <n v="4024.29"/>
    <s v="4200352517"/>
    <s v="2565BI01976000"/>
    <m/>
    <x v="227"/>
    <s v="G"/>
    <s v="F"/>
  </r>
  <r>
    <s v="2024"/>
    <s v="505362"/>
    <s v="FNAC ESPAÑA SA"/>
    <s v="A80500200"/>
    <s v="-24-0004622"/>
    <d v="2024-07-10T00:00:00"/>
    <n v="39.99"/>
    <m/>
    <s v="2565BI01975000"/>
    <m/>
    <x v="228"/>
    <s v="0"/>
    <s v="F"/>
  </r>
  <r>
    <s v="2024"/>
    <s v="103178"/>
    <s v="SERVICIOS MICROINFORMATICA SA SEMIC"/>
    <s v="A25027145"/>
    <s v="00025718"/>
    <d v="2024-07-18T00:00:00"/>
    <n v="142.85"/>
    <s v="4200360210"/>
    <s v="2535DR01990000"/>
    <m/>
    <x v="228"/>
    <s v="0"/>
    <s v="F"/>
  </r>
  <r>
    <s v="2024"/>
    <s v="103112"/>
    <s v="SERVICIO ESTACION SA SERVICIO ESTAC"/>
    <s v="A08023780"/>
    <s v="1-2/451633"/>
    <d v="2024-02-23T00:00:00"/>
    <n v="56.61"/>
    <m/>
    <s v="2565BI01975000"/>
    <m/>
    <x v="228"/>
    <s v="0"/>
    <s v="F"/>
  </r>
  <r>
    <s v="2024"/>
    <s v="108314"/>
    <s v="FERRETERIA COMELLA SA"/>
    <s v="A58102898"/>
    <s v="240001085"/>
    <d v="2024-03-19T00:00:00"/>
    <n v="47.42"/>
    <m/>
    <s v="2565BI01975000"/>
    <m/>
    <x v="228"/>
    <s v="0"/>
    <s v="F"/>
  </r>
  <r>
    <s v="2024"/>
    <s v="108313"/>
    <s v="FERRETERIA FURRIOLS, SA"/>
    <s v="A58083353"/>
    <s v="2411273"/>
    <d v="2024-03-15T00:00:00"/>
    <n v="2.04"/>
    <m/>
    <s v="2565BI01975000"/>
    <m/>
    <x v="228"/>
    <s v="0"/>
    <s v="F"/>
  </r>
  <r>
    <s v="2024"/>
    <s v="106603"/>
    <s v="MAGATZEM JOSEP CANAL S.L."/>
    <s v="B63687578"/>
    <s v="51142"/>
    <d v="2024-03-26T00:00:00"/>
    <n v="30.84"/>
    <m/>
    <s v="2565BI01975000"/>
    <m/>
    <x v="228"/>
    <s v="0"/>
    <s v="F"/>
  </r>
  <r>
    <s v="2024"/>
    <s v="111899"/>
    <s v="REED &amp; MACKAY ESPAÑA SAU ATLANTA VI"/>
    <s v="A08649477"/>
    <s v="1238013"/>
    <d v="2024-07-19T00:00:00"/>
    <n v="94.55"/>
    <m/>
    <s v="25330000120000"/>
    <m/>
    <x v="228"/>
    <s v="G"/>
    <s v="F"/>
  </r>
  <r>
    <s v="2024"/>
    <s v="111899"/>
    <s v="REED &amp; MACKAY ESPAÑA SAU ATLANTA VI"/>
    <s v="A08649477"/>
    <s v="1238014"/>
    <d v="2024-07-19T00:00:00"/>
    <n v="82"/>
    <m/>
    <s v="25330000120000"/>
    <m/>
    <x v="228"/>
    <s v="G"/>
    <s v="F"/>
  </r>
  <r>
    <s v="2024"/>
    <s v="504540"/>
    <s v="FUNDACIO CATALANA DE PEDIATRIA"/>
    <s v="G60783826"/>
    <s v="2024-516"/>
    <d v="2024-07-15T00:00:00"/>
    <n v="7140"/>
    <m/>
    <s v="2614IN02275000"/>
    <m/>
    <x v="229"/>
    <s v="0"/>
    <s v="F"/>
  </r>
  <r>
    <s v="2024"/>
    <s v="504540"/>
    <s v="FUNDACIO CATALANA DE PEDIATRIA"/>
    <s v="G60783826"/>
    <s v="2024-517"/>
    <d v="2024-07-15T00:00:00"/>
    <n v="7140"/>
    <m/>
    <s v="2614IN02275000"/>
    <m/>
    <x v="229"/>
    <s v="0"/>
    <s v="F"/>
  </r>
  <r>
    <s v="2024"/>
    <s v="101312"/>
    <s v="SUDELAB SL"/>
    <s v="B63276778"/>
    <s v="227357"/>
    <d v="2024-07-19T00:00:00"/>
    <n v="43.8"/>
    <s v="4200364937"/>
    <s v="2595FA02034000"/>
    <m/>
    <x v="229"/>
    <s v="0"/>
    <s v="F"/>
  </r>
  <r>
    <s v="2024"/>
    <s v="101312"/>
    <s v="SUDELAB SL"/>
    <s v="B63276778"/>
    <s v="227358"/>
    <d v="2024-07-19T00:00:00"/>
    <n v="21.78"/>
    <s v="4200365407"/>
    <s v="2595FA02034000"/>
    <m/>
    <x v="229"/>
    <s v="0"/>
    <s v="F"/>
  </r>
  <r>
    <s v="2024"/>
    <s v="101312"/>
    <s v="SUDELAB SL"/>
    <s v="B63276778"/>
    <s v="227359"/>
    <d v="2024-07-19T00:00:00"/>
    <n v="260.8"/>
    <s v="4200365407"/>
    <s v="2595FA02034000"/>
    <m/>
    <x v="229"/>
    <s v="0"/>
    <s v="F"/>
  </r>
  <r>
    <s v="2024"/>
    <s v="116268"/>
    <s v="GRAN VIA COURIER SL"/>
    <s v="B64159098"/>
    <s v="39783-1"/>
    <d v="2024-05-31T00:00:00"/>
    <n v="126.76"/>
    <s v="4200358989"/>
    <s v="2565BI01975000"/>
    <m/>
    <x v="229"/>
    <s v="0"/>
    <s v="F"/>
  </r>
  <r>
    <s v="2024"/>
    <s v="100095"/>
    <s v="FUNDIO DE RECERCA CLINIC BARCELONA"/>
    <s v="G59319681"/>
    <s v="4241200149"/>
    <d v="2024-07-22T00:00:00"/>
    <n v="74.540000000000006"/>
    <m/>
    <s v="2605CS02079000"/>
    <m/>
    <x v="229"/>
    <s v="0"/>
    <s v="F"/>
  </r>
  <r>
    <s v="2024"/>
    <s v="50024"/>
    <s v="FUNDACIO COL·LEGIS MAJORS UB"/>
    <s v="G72717689"/>
    <s v="6.672"/>
    <d v="2024-07-12T00:00:00"/>
    <n v="95.89"/>
    <s v="4200362695"/>
    <s v="2575QU02071000"/>
    <m/>
    <x v="229"/>
    <s v="0"/>
    <s v="F"/>
  </r>
  <r>
    <s v="2024"/>
    <s v="505165"/>
    <s v="BCN ROSSELLO SL SEMPRONIANA"/>
    <s v="B60332673"/>
    <s v="F/337"/>
    <d v="2024-07-19T00:00:00"/>
    <n v="129.1"/>
    <m/>
    <s v="2605CS02079000"/>
    <m/>
    <x v="229"/>
    <s v="0"/>
    <s v="F"/>
  </r>
  <r>
    <s v="2024"/>
    <s v="115642"/>
    <s v="MICAMPUS LIVING SLU"/>
    <s v="B88453329"/>
    <s v="12.087"/>
    <d v="2024-06-19T00:00:00"/>
    <n v="178.44"/>
    <m/>
    <s v="2655EC02013000"/>
    <m/>
    <x v="229"/>
    <s v="G"/>
    <s v="F"/>
  </r>
  <r>
    <s v="2024"/>
    <s v="100095"/>
    <s v="FUNDIO DE RECERCA CLINIC BARCELONA"/>
    <s v="G59319681"/>
    <s v="4241200146"/>
    <d v="2024-07-17T00:00:00"/>
    <n v="10.16"/>
    <m/>
    <s v="2605CS02079000"/>
    <m/>
    <x v="229"/>
    <s v="G"/>
    <s v="F"/>
  </r>
  <r>
    <s v="2023"/>
    <s v="113334"/>
    <s v="NEXES INTERCULTURALS SCCL"/>
    <s v="F62235676"/>
    <s v="2023-R006"/>
    <d v="2023-04-27T00:00:00"/>
    <n v="-187"/>
    <s v="4200311151"/>
    <s v="37780001328000"/>
    <m/>
    <x v="230"/>
    <s v="0"/>
    <s v="A"/>
  </r>
  <r>
    <s v="2024"/>
    <s v="103263"/>
    <s v="IBERIA LINEAS AEREAS ESPAÑA SA OPER"/>
    <s v="A85850394"/>
    <s v="-1423827243"/>
    <d v="2024-04-09T00:00:00"/>
    <n v="176.73"/>
    <m/>
    <s v="25230000102000"/>
    <m/>
    <x v="230"/>
    <s v="0"/>
    <s v="F"/>
  </r>
  <r>
    <s v="2024"/>
    <s v="111899"/>
    <s v="REED &amp; MACKAY ESPAÑA SAU ATLANTA VI"/>
    <s v="A08649477"/>
    <s v="1238194"/>
    <d v="2024-07-23T00:00:00"/>
    <n v="94.55"/>
    <m/>
    <s v="25330000120000"/>
    <m/>
    <x v="230"/>
    <s v="0"/>
    <s v="F"/>
  </r>
  <r>
    <s v="2024"/>
    <s v="100095"/>
    <s v="FUNDIO DE RECERCA CLINIC BARCELONA"/>
    <s v="G59319681"/>
    <s v="4241200159"/>
    <d v="2024-07-23T00:00:00"/>
    <n v="20.329999999999998"/>
    <m/>
    <s v="2605CS02079000"/>
    <m/>
    <x v="230"/>
    <s v="0"/>
    <s v="F"/>
  </r>
  <r>
    <s v="2024"/>
    <s v="105866"/>
    <s v="MERCK LIFE SCIENCE SLU totes comand"/>
    <s v="B79184115"/>
    <s v="8250876181"/>
    <d v="2024-07-23T00:00:00"/>
    <n v="1489.51"/>
    <s v="4200366497"/>
    <s v="2595FA02034000"/>
    <m/>
    <x v="230"/>
    <s v="G"/>
    <s v="F"/>
  </r>
  <r>
    <s v="2024"/>
    <s v="111899"/>
    <s v="REED &amp; MACKAY ESPAÑA SAU ATLANTA VI"/>
    <s v="A08649477"/>
    <s v="1238288"/>
    <d v="2024-07-24T00:00:00"/>
    <n v="190.9"/>
    <m/>
    <s v="2604CS02094000"/>
    <m/>
    <x v="231"/>
    <s v="0"/>
    <s v="F"/>
  </r>
  <r>
    <s v="2024"/>
    <s v="505342"/>
    <s v="JOGRO SL JOGRO SL"/>
    <s v="B58387036"/>
    <s v="164-2024"/>
    <d v="2024-07-24T00:00:00"/>
    <n v="80.849999999999994"/>
    <s v="4200366498"/>
    <s v="25330000120000"/>
    <m/>
    <x v="231"/>
    <s v="0"/>
    <s v="F"/>
  </r>
  <r>
    <s v="2024"/>
    <s v="800085"/>
    <s v="CENTRE DE RECERCA EN AGRIGENOMICA"/>
    <s v="Q0801214H"/>
    <s v="2024000008"/>
    <d v="2024-07-22T00:00:00"/>
    <n v="349.21"/>
    <m/>
    <s v="2595FA02037000"/>
    <m/>
    <x v="231"/>
    <s v="0"/>
    <s v="F"/>
  </r>
  <r>
    <s v="2024"/>
    <s v="800085"/>
    <s v="CENTRE DE RECERCA EN AGRIGENOMICA"/>
    <s v="Q0801214H"/>
    <s v="2024000009"/>
    <d v="2024-07-22T00:00:00"/>
    <n v="107.09"/>
    <m/>
    <s v="2595FA02037000"/>
    <m/>
    <x v="231"/>
    <s v="0"/>
    <s v="F"/>
  </r>
  <r>
    <s v="2024"/>
    <s v="504826"/>
    <s v="ASOC ESP PSICOLOGIA CONDUCTUAL"/>
    <s v="G23220056"/>
    <s v="392024EDU"/>
    <d v="2024-05-28T00:00:00"/>
    <n v="180"/>
    <m/>
    <s v="2634ED01900000"/>
    <m/>
    <x v="231"/>
    <s v="0"/>
    <s v="F"/>
  </r>
  <r>
    <s v="2024"/>
    <s v="116484"/>
    <s v="CALIBRE SCIENTIFIC SPAIN SLU"/>
    <s v="B80364045"/>
    <s v="LFVC2400331"/>
    <d v="2024-07-09T00:00:00"/>
    <n v="142.13"/>
    <s v="4200323423"/>
    <s v="2575QU02072000"/>
    <m/>
    <x v="231"/>
    <s v="0"/>
    <s v="F"/>
  </r>
  <r>
    <s v="2024"/>
    <s v="116484"/>
    <s v="CALIBRE SCIENTIFIC SPAIN SLU"/>
    <s v="B80364045"/>
    <s v="LFVC2400352"/>
    <d v="2024-07-10T00:00:00"/>
    <n v="1160.32"/>
    <s v="4200359618"/>
    <s v="2575QU02072000"/>
    <m/>
    <x v="231"/>
    <s v="0"/>
    <s v="F"/>
  </r>
  <r>
    <s v="2024"/>
    <s v="116484"/>
    <s v="CALIBRE SCIENTIFIC SPAIN SLU"/>
    <s v="B80364045"/>
    <s v="LFVC2400442"/>
    <d v="2024-07-21T00:00:00"/>
    <n v="433.18"/>
    <s v="4200361481"/>
    <s v="2575QU02072000"/>
    <m/>
    <x v="231"/>
    <s v="0"/>
    <s v="F"/>
  </r>
  <r>
    <s v="2024"/>
    <s v="106044"/>
    <s v="VIAJES EL CORTE INGLES SA OFICINA B"/>
    <s v="A28229813"/>
    <s v="9140151013C"/>
    <d v="2024-07-23T00:00:00"/>
    <n v="380"/>
    <m/>
    <s v="2535DR01991000"/>
    <m/>
    <x v="231"/>
    <s v="G"/>
    <s v="F"/>
  </r>
  <r>
    <s v="2024"/>
    <s v="106044"/>
    <s v="VIAJES EL CORTE INGLES SA OFICINA B"/>
    <s v="A28229813"/>
    <s v="9140151014C"/>
    <d v="2024-07-23T00:00:00"/>
    <n v="340"/>
    <m/>
    <s v="2535DR01991000"/>
    <m/>
    <x v="231"/>
    <s v="G"/>
    <s v="F"/>
  </r>
  <r>
    <s v="2024"/>
    <s v="105866"/>
    <s v="MERCK LIFE SCIENCE SLU totes comand"/>
    <s v="B79184115"/>
    <s v="8250877401"/>
    <d v="2024-07-25T00:00:00"/>
    <n v="3395.33"/>
    <s v="4200363092"/>
    <s v="2575QU02072000"/>
    <m/>
    <x v="232"/>
    <s v="0"/>
    <s v="F"/>
  </r>
  <r>
    <s v="2024"/>
    <s v="106044"/>
    <s v="VIAJES EL CORTE INGLES SA OFICINA B"/>
    <s v="A28229813"/>
    <s v="9340292592C"/>
    <d v="2024-07-24T00:00:00"/>
    <n v="100"/>
    <m/>
    <s v="2585MA02069000"/>
    <m/>
    <x v="232"/>
    <s v="0"/>
    <s v="F"/>
  </r>
  <r>
    <s v="2024"/>
    <s v="111899"/>
    <s v="REED &amp; MACKAY ESPAÑA SAU ATLANTA VI"/>
    <s v="A08649477"/>
    <s v="1238646"/>
    <d v="2024-07-29T00:00:00"/>
    <n v="59"/>
    <m/>
    <s v="2585MA02069000"/>
    <m/>
    <x v="233"/>
    <s v="0"/>
    <s v="F"/>
  </r>
  <r>
    <s v="2024"/>
    <s v="102971"/>
    <s v="ATELIER LIBROS SA"/>
    <s v="A08902173"/>
    <s v="1532"/>
    <d v="2024-07-29T00:00:00"/>
    <n v="24.96"/>
    <m/>
    <s v="2535DR01991001"/>
    <m/>
    <x v="233"/>
    <s v="0"/>
    <s v="F"/>
  </r>
  <r>
    <s v="2024"/>
    <s v="102971"/>
    <s v="ATELIER LIBROS SA"/>
    <s v="A08902173"/>
    <s v="2304"/>
    <d v="2024-07-05T00:00:00"/>
    <n v="14.23"/>
    <s v="4200364729"/>
    <s v="2535DR01990000"/>
    <m/>
    <x v="233"/>
    <s v="0"/>
    <s v="F"/>
  </r>
  <r>
    <s v="2024"/>
    <s v="102521"/>
    <s v="WATERS CROMATOGRAFIA SA WATERS CROM"/>
    <s v="A60631835"/>
    <s v="316068422"/>
    <d v="2024-07-29T00:00:00"/>
    <n v="1597.2"/>
    <s v="4200358629"/>
    <s v="2595FA02034000"/>
    <m/>
    <x v="233"/>
    <s v="0"/>
    <s v="F"/>
  </r>
  <r>
    <s v="2024"/>
    <s v="106044"/>
    <s v="VIAJES EL CORTE INGLES SA OFICINA B"/>
    <s v="A28229813"/>
    <s v="9140154194C"/>
    <d v="2024-07-29T00:00:00"/>
    <n v="92.66"/>
    <m/>
    <s v="2534DR00121000"/>
    <m/>
    <x v="234"/>
    <s v="0"/>
    <s v="F"/>
  </r>
  <r>
    <s v="2024"/>
    <s v="105362"/>
    <s v="ACCIONA FACILITY SERVICES SA"/>
    <s v="A08175994"/>
    <s v="9295319565"/>
    <d v="2024-07-29T00:00:00"/>
    <n v="717.03"/>
    <s v="4200322575"/>
    <s v="37780001328000"/>
    <m/>
    <x v="234"/>
    <s v="0"/>
    <s v="F"/>
  </r>
  <r>
    <s v="2024"/>
    <s v="106044"/>
    <s v="VIAJES EL CORTE INGLES SA OFICINA B"/>
    <s v="A28229813"/>
    <s v="9340296276C"/>
    <d v="2024-07-29T00:00:00"/>
    <n v="29.61"/>
    <m/>
    <s v="2525FL01944000"/>
    <m/>
    <x v="234"/>
    <s v="0"/>
    <s v="F"/>
  </r>
  <r>
    <s v="2024"/>
    <s v="106044"/>
    <s v="VIAJES EL CORTE INGLES SA OFICINA B"/>
    <s v="A28229813"/>
    <s v="9340296285C"/>
    <d v="2024-07-29T00:00:00"/>
    <n v="1294.6300000000001"/>
    <m/>
    <s v="2534DR00121000"/>
    <m/>
    <x v="234"/>
    <s v="0"/>
    <s v="F"/>
  </r>
  <r>
    <s v="2024"/>
    <s v="100073"/>
    <s v="AVORIS RETAIL DIVISION SL BCD TRAVE"/>
    <s v="B07012107"/>
    <s v="F7S00002224"/>
    <d v="2024-07-29T00:00:00"/>
    <n v="277.52"/>
    <m/>
    <s v="2575FI02051000"/>
    <m/>
    <x v="234"/>
    <s v="0"/>
    <s v="F"/>
  </r>
  <r>
    <s v="2024"/>
    <s v="100073"/>
    <s v="AVORIS RETAIL DIVISION SL BCD TRAVE"/>
    <s v="B07012107"/>
    <s v="F7Y00004439"/>
    <d v="2024-07-29T00:00:00"/>
    <n v="185.4"/>
    <m/>
    <s v="999Z00UB005000"/>
    <m/>
    <x v="234"/>
    <s v="0"/>
    <s v="F"/>
  </r>
  <r>
    <s v="2024"/>
    <s v="201504"/>
    <s v="LUND UNIVERSITY"/>
    <m/>
    <s v="$157119"/>
    <d v="2024-03-08T00:00:00"/>
    <n v="523.35"/>
    <m/>
    <s v="2515GH01967000"/>
    <m/>
    <x v="234"/>
    <s v="G"/>
    <s v="F"/>
  </r>
  <r>
    <s v="2024"/>
    <s v="103049"/>
    <s v="CARBUROS METALICOS SA"/>
    <s v="A08015646"/>
    <s v="0471312648"/>
    <d v="2024-07-31T00:00:00"/>
    <n v="238.16"/>
    <s v="4200365183"/>
    <s v="2595FA02034000"/>
    <m/>
    <x v="235"/>
    <s v="0"/>
    <s v="F"/>
  </r>
  <r>
    <s v="2024"/>
    <s v="106044"/>
    <s v="VIAJES EL CORTE INGLES SA OFICINA B"/>
    <s v="A28229813"/>
    <s v="9340297448C"/>
    <d v="2024-07-30T00:00:00"/>
    <n v="656.9"/>
    <s v="4100019125"/>
    <s v="25830000233000"/>
    <m/>
    <x v="235"/>
    <s v="0"/>
    <s v="F"/>
  </r>
  <r>
    <s v="2024"/>
    <s v="106044"/>
    <s v="VIAJES EL CORTE INGLES SA OFICINA B"/>
    <s v="A28229813"/>
    <s v="9340297450C"/>
    <d v="2024-07-30T00:00:00"/>
    <n v="656.9"/>
    <s v="4100019124"/>
    <s v="25830000233000"/>
    <m/>
    <x v="235"/>
    <s v="0"/>
    <s v="F"/>
  </r>
  <r>
    <s v="2024"/>
    <s v="106044"/>
    <s v="VIAJES EL CORTE INGLES SA OFICINA B"/>
    <s v="A28229813"/>
    <s v="9340297452C"/>
    <d v="2024-07-30T00:00:00"/>
    <n v="656.9"/>
    <s v="4100019126"/>
    <s v="25830000233000"/>
    <m/>
    <x v="235"/>
    <s v="0"/>
    <s v="F"/>
  </r>
  <r>
    <s v="2024"/>
    <s v="111899"/>
    <s v="REED &amp; MACKAY ESPAÑA SAU ATLANTA VI"/>
    <s v="A08649477"/>
    <s v="1238933"/>
    <d v="2024-07-31T00:00:00"/>
    <n v="322.61"/>
    <m/>
    <s v="2604CS02094000"/>
    <m/>
    <x v="235"/>
    <s v="G"/>
    <s v="F"/>
  </r>
  <r>
    <s v="2024"/>
    <s v="907611"/>
    <s v="VIVES TORRENS MONTSERRAT"/>
    <s v="46332725F"/>
    <s v="652"/>
    <d v="2024-05-31T00:00:00"/>
    <n v="96.8"/>
    <m/>
    <s v="2624PS00290000"/>
    <m/>
    <x v="235"/>
    <s v="G"/>
    <s v="F"/>
  </r>
  <r>
    <s v="2024"/>
    <s v="106044"/>
    <s v="VIAJES EL CORTE INGLES SA OFICINA B"/>
    <s v="A28229813"/>
    <s v="9140155456C"/>
    <d v="2024-07-31T00:00:00"/>
    <n v="155"/>
    <m/>
    <s v="2525FL01945000"/>
    <m/>
    <x v="236"/>
    <s v="0"/>
    <s v="F"/>
  </r>
  <r>
    <s v="2024"/>
    <s v="106044"/>
    <s v="VIAJES EL CORTE INGLES SA OFICINA B"/>
    <s v="A28229813"/>
    <s v="9340298812C"/>
    <d v="2024-07-31T00:00:00"/>
    <n v="170.94"/>
    <m/>
    <s v="26030000259000"/>
    <m/>
    <x v="236"/>
    <s v="0"/>
    <s v="F"/>
  </r>
  <r>
    <s v="2024"/>
    <s v="116268"/>
    <s v="GRAN VIA COURIER SL"/>
    <s v="B64159098"/>
    <s v="40040"/>
    <d v="2024-06-30T00:00:00"/>
    <n v="1843.68"/>
    <s v="4200358013"/>
    <s v="38490000406000"/>
    <m/>
    <x v="237"/>
    <s v="0"/>
    <s v="F"/>
  </r>
  <r>
    <s v="2024"/>
    <s v="102712"/>
    <s v="EDEN SPRINGS ESPAÑA SAU EDEN SPRING"/>
    <s v="A62247879"/>
    <s v="75/04631399"/>
    <d v="2024-07-31T00:00:00"/>
    <n v="67.52"/>
    <s v="4200208835"/>
    <s v="2625PS02085002"/>
    <m/>
    <x v="237"/>
    <s v="0"/>
    <s v="F"/>
  </r>
  <r>
    <s v="2024"/>
    <s v="106044"/>
    <s v="VIAJES EL CORTE INGLES SA OFICINA B"/>
    <s v="A28229813"/>
    <s v="9340300000C"/>
    <d v="2024-08-01T00:00:00"/>
    <n v="227"/>
    <m/>
    <s v="37180001607000"/>
    <m/>
    <x v="237"/>
    <s v="0"/>
    <s v="F"/>
  </r>
  <r>
    <s v="2024"/>
    <s v="50002"/>
    <s v="FUNDACIO PARC CIENTIFIC BARCELONA P"/>
    <s v="G61482832"/>
    <s v="FV24_005831"/>
    <d v="2024-07-29T00:00:00"/>
    <n v="40"/>
    <s v="4200365935"/>
    <s v="2576FI01676000"/>
    <m/>
    <x v="237"/>
    <s v="0"/>
    <s v="F"/>
  </r>
  <r>
    <s v="2024"/>
    <s v="106044"/>
    <s v="VIAJES EL CORTE INGLES SA OFICINA B"/>
    <s v="A28229813"/>
    <s v="9140158994C"/>
    <d v="2024-08-02T00:00:00"/>
    <n v="380"/>
    <m/>
    <s v="2535DR01991000"/>
    <m/>
    <x v="238"/>
    <s v="0"/>
    <s v="F"/>
  </r>
  <r>
    <s v="2024"/>
    <s v="106044"/>
    <s v="VIAJES EL CORTE INGLES SA OFICINA B"/>
    <s v="A28229813"/>
    <s v="9140158995C"/>
    <d v="2024-08-02T00:00:00"/>
    <n v="340"/>
    <m/>
    <s v="2535DR01991000"/>
    <m/>
    <x v="238"/>
    <s v="0"/>
    <s v="F"/>
  </r>
  <r>
    <s v="2024"/>
    <s v="106044"/>
    <s v="VIAJES EL CORTE INGLES SA OFICINA B"/>
    <s v="A28229813"/>
    <s v="9140158988C"/>
    <d v="2024-08-02T00:00:00"/>
    <n v="101.19"/>
    <m/>
    <s v="2655EC02012000"/>
    <m/>
    <x v="238"/>
    <s v="G"/>
    <s v="F"/>
  </r>
  <r>
    <s v="2024"/>
    <s v="106044"/>
    <s v="VIAJES EL CORTE INGLES SA OFICINA B"/>
    <s v="A28229813"/>
    <s v="9240022814A"/>
    <d v="2024-08-02T00:00:00"/>
    <n v="-380"/>
    <m/>
    <s v="2535DR01991000"/>
    <m/>
    <x v="238"/>
    <s v="G"/>
    <s v="A"/>
  </r>
  <r>
    <s v="2024"/>
    <s v="106044"/>
    <s v="VIAJES EL CORTE INGLES SA OFICINA B"/>
    <s v="A28229813"/>
    <s v="9240022815A"/>
    <d v="2024-08-02T00:00:00"/>
    <n v="-340"/>
    <m/>
    <s v="2535DR01991000"/>
    <m/>
    <x v="238"/>
    <s v="G"/>
    <s v="A"/>
  </r>
  <r>
    <s v="2024"/>
    <s v="106044"/>
    <s v="VIAJES EL CORTE INGLES SA OFICINA B"/>
    <s v="A28229813"/>
    <s v="9340304477C"/>
    <d v="2024-08-02T00:00:00"/>
    <n v="1147.97"/>
    <m/>
    <s v="2655EC02012000"/>
    <m/>
    <x v="238"/>
    <s v="G"/>
    <s v="F"/>
  </r>
  <r>
    <s v="2024"/>
    <s v="103093"/>
    <s v="ALCO SUBMINISTRES LABORATORI SA"/>
    <s v="A08799090"/>
    <s v="024/ES/4725"/>
    <d v="2024-07-31T00:00:00"/>
    <n v="79.67"/>
    <s v="4200366242"/>
    <s v="2605CS02079000"/>
    <m/>
    <x v="239"/>
    <s v="G"/>
    <s v="F"/>
  </r>
  <r>
    <s v="2024"/>
    <s v="106044"/>
    <s v="VIAJES EL CORTE INGLES SA OFICINA B"/>
    <s v="A28229813"/>
    <s v="9140159521C"/>
    <d v="2024-08-06T00:00:00"/>
    <n v="629"/>
    <m/>
    <s v="2535DR01991000"/>
    <m/>
    <x v="240"/>
    <s v="0"/>
    <s v="F"/>
  </r>
  <r>
    <s v="2024"/>
    <s v="106044"/>
    <s v="VIAJES EL CORTE INGLES SA OFICINA B"/>
    <s v="A28229813"/>
    <s v="9340305590C"/>
    <d v="2024-08-06T00:00:00"/>
    <n v="35"/>
    <m/>
    <s v="2654EC00137000"/>
    <m/>
    <x v="240"/>
    <s v="G"/>
    <s v="F"/>
  </r>
  <r>
    <s v="2024"/>
    <s v="111899"/>
    <s v="REED &amp; MACKAY ESPAÑA SAU ATLANTA VI"/>
    <s v="A08649477"/>
    <s v="1239544"/>
    <d v="2024-08-08T00:00:00"/>
    <n v="436.15"/>
    <m/>
    <s v="2604CS02094000"/>
    <m/>
    <x v="241"/>
    <s v="0"/>
    <s v="F"/>
  </r>
  <r>
    <s v="2024"/>
    <s v="102916"/>
    <s v="AL-TOP TOPOGRAFIA SA AL-TOP TOPOGRA"/>
    <s v="A59524165"/>
    <s v="214760"/>
    <d v="2024-08-08T00:00:00"/>
    <n v="753.41"/>
    <s v="4200360427"/>
    <s v="25130000080000"/>
    <m/>
    <x v="241"/>
    <s v="0"/>
    <s v="F"/>
  </r>
  <r>
    <s v="2024"/>
    <s v="106044"/>
    <s v="VIAJES EL CORTE INGLES SA OFICINA B"/>
    <s v="A28229813"/>
    <s v="9340306325C"/>
    <d v="2024-08-07T00:00:00"/>
    <n v="10"/>
    <s v="4100018966"/>
    <s v="2565BI01976000"/>
    <m/>
    <x v="241"/>
    <s v="0"/>
    <s v="F"/>
  </r>
  <r>
    <s v="2024"/>
    <s v="106044"/>
    <s v="VIAJES EL CORTE INGLES SA OFICINA B"/>
    <s v="A28229813"/>
    <s v="9340306323C"/>
    <d v="2024-08-07T00:00:00"/>
    <n v="45"/>
    <m/>
    <s v="2655EC02011000"/>
    <m/>
    <x v="241"/>
    <s v="G"/>
    <s v="F"/>
  </r>
  <r>
    <s v="2024"/>
    <s v="106044"/>
    <s v="VIAJES EL CORTE INGLES SA OFICINA B"/>
    <s v="A28229813"/>
    <s v="9440043771A"/>
    <d v="2024-08-07T00:00:00"/>
    <n v="-45"/>
    <m/>
    <s v="2655EC02011000"/>
    <m/>
    <x v="241"/>
    <s v="G"/>
    <s v="A"/>
  </r>
  <r>
    <s v="2024"/>
    <s v="111899"/>
    <s v="REED &amp; MACKAY ESPAÑA SAU ATLANTA VI"/>
    <s v="A08649477"/>
    <s v="1239635"/>
    <d v="2024-08-09T00:00:00"/>
    <n v="113.99"/>
    <m/>
    <s v="2604CS02094000"/>
    <m/>
    <x v="242"/>
    <s v="0"/>
    <s v="F"/>
  </r>
  <r>
    <s v="2024"/>
    <s v="100073"/>
    <s v="AVORIS RETAIL DIVISION SL BCD TRAVE"/>
    <s v="B07012107"/>
    <s v="F7Y00004601"/>
    <d v="2024-08-08T00:00:00"/>
    <n v="79.010000000000005"/>
    <m/>
    <s v="2565BI01975000"/>
    <m/>
    <x v="242"/>
    <s v="0"/>
    <s v="F"/>
  </r>
  <r>
    <s v="2024"/>
    <s v="103178"/>
    <s v="SERVICIOS MICROINFORMATICA SA SEMIC"/>
    <s v="A25027145"/>
    <s v="00000120"/>
    <d v="2024-08-08T00:00:00"/>
    <n v="51.87"/>
    <m/>
    <s v="2576FI01676000"/>
    <m/>
    <x v="242"/>
    <s v="G"/>
    <s v="F"/>
  </r>
  <r>
    <s v="2024"/>
    <s v="116268"/>
    <s v="GRAN VIA COURIER SL"/>
    <s v="B64159098"/>
    <s v="40352"/>
    <d v="2024-07-31T00:00:00"/>
    <n v="1376.15"/>
    <s v="4200358013"/>
    <s v="38490000406000"/>
    <m/>
    <x v="243"/>
    <s v="0"/>
    <s v="F"/>
  </r>
  <r>
    <s v="2024"/>
    <s v="111899"/>
    <s v="REED &amp; MACKAY ESPAÑA SAU ATLANTA VI"/>
    <s v="A08649477"/>
    <s v="1239703"/>
    <d v="2024-08-12T00:00:00"/>
    <n v="492.82"/>
    <m/>
    <s v="37180001607000"/>
    <m/>
    <x v="244"/>
    <s v="G"/>
    <s v="F"/>
  </r>
  <r>
    <s v="2024"/>
    <s v="103049"/>
    <s v="CARBUROS METALICOS SA"/>
    <s v="A08015646"/>
    <s v="0471090461"/>
    <d v="2024-05-31T00:00:00"/>
    <n v="134.12"/>
    <s v="4200366959"/>
    <s v="2595FA02034000"/>
    <m/>
    <x v="245"/>
    <s v="0"/>
    <s v="F"/>
  </r>
  <r>
    <s v="2024"/>
    <s v="100769"/>
    <s v="FISHER SCIENTIFIC SL"/>
    <s v="B84498955"/>
    <s v="4091334143"/>
    <d v="2024-08-02T00:00:00"/>
    <n v="78.94"/>
    <s v="4200366753"/>
    <s v="2595FA02034000"/>
    <m/>
    <x v="245"/>
    <s v="0"/>
    <s v="F"/>
  </r>
  <r>
    <s v="2024"/>
    <s v="106044"/>
    <s v="VIAJES EL CORTE INGLES SA OFICINA B"/>
    <s v="A28229813"/>
    <s v="9340308904C"/>
    <d v="2024-08-12T00:00:00"/>
    <n v="262.82"/>
    <m/>
    <s v="37180001607000"/>
    <m/>
    <x v="245"/>
    <s v="0"/>
    <s v="F"/>
  </r>
  <r>
    <s v="2024"/>
    <s v="106044"/>
    <s v="VIAJES EL CORTE INGLES SA OFICINA B"/>
    <s v="A28229813"/>
    <s v="9340310003C"/>
    <d v="2024-08-14T00:00:00"/>
    <n v="1024.74"/>
    <m/>
    <s v="2565BI01976002"/>
    <m/>
    <x v="246"/>
    <s v="0"/>
    <s v="F"/>
  </r>
  <r>
    <s v="2024"/>
    <s v="106044"/>
    <s v="VIAJES EL CORTE INGLES SA OFICINA B"/>
    <s v="A28229813"/>
    <s v="9340310004C"/>
    <d v="2024-08-14T00:00:00"/>
    <n v="1046.74"/>
    <m/>
    <s v="2565BI01976002"/>
    <m/>
    <x v="246"/>
    <s v="0"/>
    <s v="F"/>
  </r>
  <r>
    <s v="2024"/>
    <s v="100073"/>
    <s v="AVORIS RETAIL DIVISION SL BCD TRAVE"/>
    <s v="B07012107"/>
    <s v="F7Y00004612"/>
    <d v="2024-08-14T00:00:00"/>
    <n v="123"/>
    <m/>
    <s v="2565BI01975000"/>
    <m/>
    <x v="246"/>
    <s v="0"/>
    <s v="F"/>
  </r>
  <r>
    <s v="2024"/>
    <s v="103049"/>
    <s v="CARBUROS METALICOS SA"/>
    <s v="A08015646"/>
    <s v="0471312658"/>
    <d v="2024-07-31T00:00:00"/>
    <n v="3052.13"/>
    <s v="4200366869"/>
    <s v="37190000329000"/>
    <m/>
    <x v="247"/>
    <s v="0"/>
    <s v="F"/>
  </r>
  <r>
    <s v="2024"/>
    <s v="111244"/>
    <s v="BIO TECHNE RD SYSTEMS SLU"/>
    <s v="B67069302"/>
    <s v="CI-00012417"/>
    <d v="2024-08-19T00:00:00"/>
    <n v="477.95"/>
    <s v="4200293442"/>
    <s v="2605CS02079000"/>
    <m/>
    <x v="247"/>
    <s v="G"/>
    <s v="F"/>
  </r>
  <r>
    <s v="2024"/>
    <s v="111899"/>
    <s v="REED &amp; MACKAY ESPAÑA SAU ATLANTA VI"/>
    <s v="A08649477"/>
    <s v="1239947"/>
    <d v="2024-08-21T00:00:00"/>
    <n v="50"/>
    <m/>
    <s v="2585MA02069000"/>
    <m/>
    <x v="248"/>
    <s v="0"/>
    <s v="F"/>
  </r>
  <r>
    <s v="2024"/>
    <s v="106044"/>
    <s v="VIAJES EL CORTE INGLES SA OFICINA B"/>
    <s v="A28229813"/>
    <s v="9340315488C"/>
    <d v="2024-08-27T00:00:00"/>
    <n v="94"/>
    <m/>
    <s v="2575QU02072000"/>
    <m/>
    <x v="249"/>
    <s v="0"/>
    <s v="F"/>
  </r>
  <r>
    <s v="2024"/>
    <s v="100073"/>
    <s v="AVORIS RETAIL DIVISION SL BCD TRAVE"/>
    <s v="B07012107"/>
    <s v="F7Y00004687"/>
    <d v="2024-08-30T00:00:00"/>
    <n v="145.75"/>
    <m/>
    <s v="999Z00UB005000"/>
    <m/>
    <x v="250"/>
    <s v="0"/>
    <s v="F"/>
  </r>
  <r>
    <s v="2024"/>
    <s v="100073"/>
    <s v="AVORIS RETAIL DIVISION SL BCD TRAVE"/>
    <s v="B07012107"/>
    <s v="F7Y00004693"/>
    <d v="2024-08-30T00:00:00"/>
    <n v="211.24"/>
    <m/>
    <s v="2655EC02012000"/>
    <m/>
    <x v="250"/>
    <s v="G"/>
    <s v="F"/>
  </r>
  <r>
    <s v="2024"/>
    <s v="100073"/>
    <s v="AVORIS RETAIL DIVISION SL BCD TRAVE"/>
    <s v="B07012107"/>
    <s v="F7Y00004694"/>
    <d v="2024-08-30T00:00:00"/>
    <n v="87.55"/>
    <m/>
    <s v="2655EC02012000"/>
    <m/>
    <x v="250"/>
    <s v="G"/>
    <s v="F"/>
  </r>
  <r>
    <s v="2024"/>
    <s v="111899"/>
    <s v="REED &amp; MACKAY ESPAÑA SAU ATLANTA VI"/>
    <s v="A08649477"/>
    <s v="1240640"/>
    <d v="2024-09-03T00:00:00"/>
    <n v="160.26"/>
    <m/>
    <s v="2535DR01991000"/>
    <m/>
    <x v="251"/>
    <s v="0"/>
    <s v="F"/>
  </r>
  <r>
    <s v="2024"/>
    <s v="204274"/>
    <s v="WILEY VCH GMBH"/>
    <m/>
    <s v="5817864"/>
    <d v="2024-07-31T00:00:00"/>
    <n v="784"/>
    <m/>
    <s v="2595FA02034000"/>
    <m/>
    <x v="251"/>
    <s v="0"/>
    <s v="F"/>
  </r>
  <r>
    <s v="2024"/>
    <s v="102712"/>
    <s v="EDEN SPRINGS ESPAÑA SAU EDEN SPRING"/>
    <s v="A62247879"/>
    <s v="75/04640707"/>
    <d v="2024-08-31T00:00:00"/>
    <n v="67.52"/>
    <s v="4200208835"/>
    <s v="2625PS02085002"/>
    <m/>
    <x v="251"/>
    <s v="0"/>
    <s v="F"/>
  </r>
  <r>
    <s v="2024"/>
    <s v="106044"/>
    <s v="VIAJES EL CORTE INGLES SA OFICINA B"/>
    <s v="A28229813"/>
    <s v="9340322307C"/>
    <d v="2024-09-02T00:00:00"/>
    <n v="205.98"/>
    <m/>
    <s v="2585MA02069000"/>
    <m/>
    <x v="251"/>
    <s v="0"/>
    <s v="F"/>
  </r>
  <r>
    <s v="2024"/>
    <s v="106044"/>
    <s v="VIAJES EL CORTE INGLES SA OFICINA B"/>
    <s v="A28229813"/>
    <s v="9340322308C"/>
    <d v="2024-09-02T00:00:00"/>
    <n v="238.98"/>
    <m/>
    <s v="2585MA02069000"/>
    <m/>
    <x v="251"/>
    <s v="0"/>
    <s v="F"/>
  </r>
  <r>
    <s v="2024"/>
    <s v="111899"/>
    <s v="REED &amp; MACKAY ESPAÑA SAU ATLANTA VI"/>
    <s v="A08649477"/>
    <s v="1240695"/>
    <d v="2024-09-04T00:00:00"/>
    <n v="-704.27"/>
    <m/>
    <s v="2605CS02082000"/>
    <m/>
    <x v="252"/>
    <s v="0"/>
    <s v="A"/>
  </r>
  <r>
    <s v="2024"/>
    <s v="111899"/>
    <s v="REED &amp; MACKAY ESPAÑA SAU ATLANTA VI"/>
    <s v="A08649477"/>
    <s v="1240696"/>
    <d v="2024-09-04T00:00:00"/>
    <n v="704.27"/>
    <m/>
    <s v="2605CS02082000"/>
    <m/>
    <x v="252"/>
    <s v="0"/>
    <s v="F"/>
  </r>
  <r>
    <s v="2024"/>
    <s v="112903"/>
    <s v="LLIBRERIA HISPANO AMERICANA SL"/>
    <s v="B67531632"/>
    <s v="24003047"/>
    <d v="2024-09-03T00:00:00"/>
    <n v="455.42"/>
    <s v="4200363906"/>
    <s v="2585MA02069000"/>
    <m/>
    <x v="252"/>
    <s v="G"/>
    <s v="F"/>
  </r>
  <r>
    <s v="2024"/>
    <s v="111244"/>
    <s v="BIO TECHNE RD SYSTEMS SLU"/>
    <s v="B67069302"/>
    <s v="CI-00012581"/>
    <d v="2024-09-03T00:00:00"/>
    <n v="137.75"/>
    <s v="4200367589"/>
    <s v="2605CS02079000"/>
    <m/>
    <x v="252"/>
    <s v="G"/>
    <s v="F"/>
  </r>
  <r>
    <s v="2024"/>
    <s v="106044"/>
    <s v="VIAJES EL CORTE INGLES SA OFICINA B"/>
    <s v="A28229813"/>
    <s v="9140161507C"/>
    <d v="2024-08-13T00:00:00"/>
    <n v="240"/>
    <m/>
    <s v="2604CS02094000"/>
    <m/>
    <x v="253"/>
    <s v="0"/>
    <s v="F"/>
  </r>
  <r>
    <s v="2024"/>
    <s v="106044"/>
    <s v="VIAJES EL CORTE INGLES SA OFICINA B"/>
    <s v="A28229813"/>
    <s v="9140161508C"/>
    <d v="2024-08-13T00:00:00"/>
    <n v="240"/>
    <m/>
    <s v="2604CS02094000"/>
    <m/>
    <x v="253"/>
    <s v="0"/>
    <s v="F"/>
  </r>
  <r>
    <s v="2024"/>
    <s v="100073"/>
    <s v="AVORIS RETAIL DIVISION SL BCD TRAVE"/>
    <s v="B07012107"/>
    <s v="G7Y00000387"/>
    <d v="2024-09-04T00:00:00"/>
    <n v="-145.75"/>
    <m/>
    <s v="999Z00UB005000"/>
    <m/>
    <x v="253"/>
    <s v="0"/>
    <s v="A"/>
  </r>
  <r>
    <s v="2024"/>
    <s v="116484"/>
    <s v="CALIBRE SCIENTIFIC SPAIN SLU"/>
    <s v="B80364045"/>
    <s v="LFVOC240032"/>
    <d v="2024-07-19T00:00:00"/>
    <n v="416.24"/>
    <s v="4200353542"/>
    <s v="2575QU02072000"/>
    <m/>
    <x v="253"/>
    <s v="0"/>
    <s v="F"/>
  </r>
  <r>
    <s v="2024"/>
    <s v="103178"/>
    <s v="SERVICIOS MICROINFORMATICA SA SEMIC"/>
    <s v="A25027145"/>
    <s v="00014071"/>
    <d v="2024-08-31T00:00:00"/>
    <n v="6.52"/>
    <m/>
    <s v="2576FI01676000"/>
    <m/>
    <x v="253"/>
    <s v="G"/>
    <s v="F"/>
  </r>
  <r>
    <s v="2024"/>
    <s v="113612"/>
    <s v="ONDEUEV COMUNICACIO SL"/>
    <s v="B65013617"/>
    <s v="2024076"/>
    <d v="2024-09-06T00:00:00"/>
    <n v="677.6"/>
    <s v="4200367875"/>
    <s v="2595FA02034000"/>
    <m/>
    <x v="254"/>
    <s v="0"/>
    <s v="F"/>
  </r>
  <r>
    <s v="2024"/>
    <s v="106044"/>
    <s v="VIAJES EL CORTE INGLES SA OFICINA B"/>
    <s v="A28229813"/>
    <s v="9340328422C"/>
    <d v="2024-09-06T00:00:00"/>
    <n v="74"/>
    <m/>
    <s v="2655EC02011000"/>
    <m/>
    <x v="255"/>
    <s v="0"/>
    <s v="F"/>
  </r>
  <r>
    <s v="2024"/>
    <s v="106044"/>
    <s v="VIAJES EL CORTE INGLES SA OFICINA B"/>
    <s v="A28229813"/>
    <s v="9340328425C"/>
    <d v="2024-09-06T00:00:00"/>
    <n v="58"/>
    <m/>
    <s v="2625PS02085001"/>
    <m/>
    <x v="255"/>
    <s v="0"/>
    <s v="F"/>
  </r>
  <r>
    <s v="2024"/>
    <s v="105866"/>
    <s v="MERCK LIFE SCIENCE SLU totes comand"/>
    <s v="B79184115"/>
    <s v="8250890572"/>
    <d v="2024-09-07T00:00:00"/>
    <n v="53.48"/>
    <s v="4200366493"/>
    <s v="2595FA02034000"/>
    <m/>
    <x v="255"/>
    <s v="G"/>
    <s v="F"/>
  </r>
  <r>
    <s v="2024"/>
    <s v="106044"/>
    <s v="VIAJES EL CORTE INGLES SA OFICINA B"/>
    <s v="A28229813"/>
    <s v="9440046871A"/>
    <d v="2024-09-06T00:00:00"/>
    <n v="-35"/>
    <m/>
    <s v="2654EC00137000"/>
    <m/>
    <x v="255"/>
    <s v="G"/>
    <s v="A"/>
  </r>
  <r>
    <s v="2024"/>
    <s v="111899"/>
    <s v="REED &amp; MACKAY ESPAÑA SAU ATLANTA VI"/>
    <s v="A08649477"/>
    <s v="1241211"/>
    <d v="2024-09-09T00:00:00"/>
    <n v="180.84"/>
    <m/>
    <s v="2535DR01991000"/>
    <m/>
    <x v="256"/>
    <s v="0"/>
    <s v="F"/>
  </r>
  <r>
    <s v="2024"/>
    <s v="111899"/>
    <s v="REED &amp; MACKAY ESPAÑA SAU ATLANTA VI"/>
    <s v="A08649477"/>
    <s v="1241215"/>
    <d v="2024-09-09T00:00:00"/>
    <n v="124.68"/>
    <m/>
    <s v="2535DR01991000"/>
    <m/>
    <x v="256"/>
    <s v="0"/>
    <s v="F"/>
  </r>
  <r>
    <s v="2024"/>
    <s v="115580"/>
    <s v="MEDIA MARKT SATURN SAU"/>
    <s v="A82037292"/>
    <s v="40000933680"/>
    <d v="2024-08-02T00:00:00"/>
    <n v="97.99"/>
    <m/>
    <s v="2595FA02034000"/>
    <m/>
    <x v="256"/>
    <s v="0"/>
    <s v="F"/>
  </r>
  <r>
    <s v="2024"/>
    <s v="102868"/>
    <s v="LABORATORIOS CONDA SA"/>
    <s v="A28090819"/>
    <s v="FR24008410"/>
    <d v="2024-09-09T00:00:00"/>
    <n v="791.34"/>
    <s v="4200367840"/>
    <s v="2565BI01976001"/>
    <m/>
    <x v="256"/>
    <s v="0"/>
    <s v="F"/>
  </r>
  <r>
    <s v="2024"/>
    <s v="203927"/>
    <s v="ABCAM NETHERLANDS BV"/>
    <m/>
    <s v="3030055"/>
    <d v="2024-07-14T00:00:00"/>
    <n v="-209"/>
    <s v="4200301981"/>
    <s v="2605CS02079000"/>
    <m/>
    <x v="256"/>
    <s v="G"/>
    <s v="A"/>
  </r>
  <r>
    <s v="2024"/>
    <s v="106044"/>
    <s v="VIAJES EL CORTE INGLES SA OFICINA B"/>
    <s v="A28229813"/>
    <s v="9340330282C"/>
    <d v="2024-09-09T00:00:00"/>
    <n v="94"/>
    <m/>
    <s v="2575QU02072000"/>
    <m/>
    <x v="257"/>
    <s v="0"/>
    <s v="F"/>
  </r>
  <r>
    <s v="2024"/>
    <s v="111899"/>
    <s v="REED &amp; MACKAY ESPAÑA SAU ATLANTA VI"/>
    <s v="A08649477"/>
    <s v="1241351"/>
    <d v="2024-09-10T00:00:00"/>
    <n v="301.20999999999998"/>
    <m/>
    <s v="2565BI01975000"/>
    <m/>
    <x v="257"/>
    <s v="G"/>
    <s v="F"/>
  </r>
  <r>
    <s v="2024"/>
    <s v="104929"/>
    <s v="MEDIAACTIVE SERVICIOS INFORMATICOS"/>
    <s v="B61995270"/>
    <s v="24     847"/>
    <d v="2024-09-10T00:00:00"/>
    <n v="15.73"/>
    <s v="4200368074"/>
    <s v="2604CS02094000"/>
    <m/>
    <x v="257"/>
    <s v="G"/>
    <s v="F"/>
  </r>
  <r>
    <s v="2024"/>
    <s v="100073"/>
    <s v="AVORIS RETAIL DIVISION SL BCD TRAVE"/>
    <s v="B07012107"/>
    <s v="F7S00002353"/>
    <d v="2024-09-09T00:00:00"/>
    <n v="120.53"/>
    <m/>
    <s v="25330000120000"/>
    <m/>
    <x v="257"/>
    <s v="G"/>
    <s v="F"/>
  </r>
  <r>
    <s v="2024"/>
    <s v="106044"/>
    <s v="VIAJES EL CORTE INGLES SA OFICINA B"/>
    <s v="A28229813"/>
    <s v="9440047171A"/>
    <d v="2024-09-10T00:00:00"/>
    <n v="-1022.76"/>
    <m/>
    <s v="2604CS02094000"/>
    <m/>
    <x v="258"/>
    <s v="0"/>
    <s v="A"/>
  </r>
  <r>
    <s v="2024"/>
    <s v="102868"/>
    <s v="LABORATORIOS CONDA SA"/>
    <s v="A28090819"/>
    <s v="FR24008455"/>
    <d v="2024-09-11T00:00:00"/>
    <n v="791.34"/>
    <s v="4200367840"/>
    <s v="2565BI01976001"/>
    <m/>
    <x v="258"/>
    <s v="0"/>
    <s v="F"/>
  </r>
  <r>
    <s v="2024"/>
    <s v="100073"/>
    <s v="AVORIS RETAIL DIVISION SL BCD TRAVE"/>
    <s v="B07012107"/>
    <s v="F7Y00004813"/>
    <d v="2024-09-11T00:00:00"/>
    <n v="152.71"/>
    <m/>
    <s v="2565BI01975000"/>
    <m/>
    <x v="259"/>
    <s v="0"/>
    <s v="F"/>
  </r>
  <r>
    <s v="2023"/>
    <s v="205254"/>
    <s v="SNC SOCIETE HOTELIERE PORTE NORD CH"/>
    <m/>
    <s v="174880"/>
    <d v="2023-10-02T00:00:00"/>
    <n v="627.79999999999995"/>
    <m/>
    <s v="2515GH01966000"/>
    <m/>
    <x v="260"/>
    <s v="0"/>
    <s v="F"/>
  </r>
  <r>
    <s v="2024"/>
    <s v="305001"/>
    <s v="VECTORBUILDER INC"/>
    <m/>
    <s v="$24-1382DZW"/>
    <d v="2024-08-28T00:00:00"/>
    <n v="462.58"/>
    <s v="4200361647"/>
    <s v="2605CS02079000"/>
    <m/>
    <x v="260"/>
    <s v="0"/>
    <s v="F"/>
  </r>
  <r>
    <s v="2024"/>
    <s v="111899"/>
    <s v="REED &amp; MACKAY ESPAÑA SAU ATLANTA VI"/>
    <s v="A08649477"/>
    <s v="1241629"/>
    <d v="2024-09-13T00:00:00"/>
    <n v="490"/>
    <m/>
    <s v="25330000120000"/>
    <m/>
    <x v="260"/>
    <s v="0"/>
    <s v="F"/>
  </r>
  <r>
    <s v="2024"/>
    <s v="108272"/>
    <s v="FULLS DIGITALS SERVEIS REPROGRAFICS"/>
    <s v="B65656076"/>
    <s v="16233"/>
    <d v="2024-09-13T00:00:00"/>
    <n v="95.17"/>
    <s v="4200368697"/>
    <s v="2625PS02086001"/>
    <m/>
    <x v="260"/>
    <s v="0"/>
    <s v="F"/>
  </r>
  <r>
    <s v="2024"/>
    <s v="112375"/>
    <s v="TSHCE CAMPUS SL RESIDENCIA ALEU (CA"/>
    <s v="B87116885"/>
    <s v="2214882"/>
    <d v="2024-09-05T00:00:00"/>
    <n v="146"/>
    <m/>
    <s v="25730000200000"/>
    <m/>
    <x v="260"/>
    <s v="0"/>
    <s v="F"/>
  </r>
  <r>
    <s v="2024"/>
    <s v="112375"/>
    <s v="TSHCE CAMPUS SL RESIDENCIA ALEU (CA"/>
    <s v="B87116885"/>
    <s v="2214883"/>
    <d v="2024-09-05T00:00:00"/>
    <n v="146"/>
    <m/>
    <s v="25730000200000"/>
    <m/>
    <x v="260"/>
    <s v="0"/>
    <s v="F"/>
  </r>
  <r>
    <s v="2024"/>
    <s v="112375"/>
    <s v="TSHCE CAMPUS SL RESIDENCIA ALEU (CA"/>
    <s v="B87116885"/>
    <s v="2214895"/>
    <d v="2024-09-06T00:00:00"/>
    <n v="146"/>
    <s v="4200368017"/>
    <s v="2575FI02051000"/>
    <m/>
    <x v="260"/>
    <s v="G"/>
    <s v="F"/>
  </r>
  <r>
    <s v="2024"/>
    <s v="103178"/>
    <s v="SERVICIOS MICROINFORMATICA SA SEMIC"/>
    <s v="A25027145"/>
    <s v="00031506"/>
    <d v="2024-09-16T00:00:00"/>
    <n v="962.52"/>
    <s v="4200368278"/>
    <s v="2624PS00290000"/>
    <m/>
    <x v="261"/>
    <s v="0"/>
    <s v="F"/>
  </r>
  <r>
    <s v="2024"/>
    <s v="50024"/>
    <s v="FUNDACIO COL·LEGIS MAJORS UB"/>
    <s v="G72717689"/>
    <s v="6.779"/>
    <d v="2024-07-30T00:00:00"/>
    <n v="169.48"/>
    <s v="4100019114"/>
    <s v="26530000136000"/>
    <m/>
    <x v="261"/>
    <s v="0"/>
    <s v="F"/>
  </r>
  <r>
    <s v="2024"/>
    <s v="101506"/>
    <s v="BASTOS MEDICAL SL MEDICAL EXPRESS"/>
    <s v="B61566006"/>
    <s v="24/137118"/>
    <d v="2024-09-09T00:00:00"/>
    <n v="170.61"/>
    <s v="4200367972"/>
    <s v="2625PS02084001"/>
    <m/>
    <x v="261"/>
    <s v="G"/>
    <s v="F"/>
  </r>
  <r>
    <s v="2024"/>
    <s v="105866"/>
    <s v="MERCK LIFE SCIENCE SLU totes comand"/>
    <s v="B79184115"/>
    <s v="8250846305"/>
    <d v="2024-05-23T00:00:00"/>
    <n v="-164.04"/>
    <s v="4200358831"/>
    <s v="2565BI01976000"/>
    <m/>
    <x v="261"/>
    <s v="G"/>
    <s v="A"/>
  </r>
  <r>
    <s v="2024"/>
    <s v="50024"/>
    <s v="FUNDACIO COL·LEGIS MAJORS UB"/>
    <s v="G72717689"/>
    <s v="6.789"/>
    <d v="2024-09-02T00:00:00"/>
    <n v="-47.95"/>
    <s v="4200361452"/>
    <s v="2575QU02071000"/>
    <m/>
    <x v="262"/>
    <s v="0"/>
    <s v="A"/>
  </r>
  <r>
    <s v="2024"/>
    <s v="304275"/>
    <s v="UNIVERSITY OF NORTH CAROLINA"/>
    <m/>
    <s v="$43-175420"/>
    <d v="2024-04-17T00:00:00"/>
    <n v="760.92"/>
    <m/>
    <s v="2605CS02079000"/>
    <m/>
    <x v="263"/>
    <s v="0"/>
    <s v="F"/>
  </r>
  <r>
    <s v="2024"/>
    <s v="102025"/>
    <s v="VWR INTERNATIONAL EUROLAB SL VWR IN"/>
    <s v="B08362089"/>
    <s v="7062497106"/>
    <d v="2024-09-17T00:00:00"/>
    <n v="127.78"/>
    <s v="4200368930"/>
    <s v="2595FA02037000"/>
    <m/>
    <x v="263"/>
    <s v="0"/>
    <s v="F"/>
  </r>
  <r>
    <s v="2024"/>
    <s v="200896"/>
    <s v="STEMCELL TECHNOLOGIES SARL"/>
    <m/>
    <s v="94190194"/>
    <d v="2024-09-11T00:00:00"/>
    <n v="3964.48"/>
    <s v="4200358219"/>
    <s v="2565BI01976000"/>
    <m/>
    <x v="263"/>
    <s v="0"/>
    <s v="F"/>
  </r>
  <r>
    <s v="2024"/>
    <s v="100073"/>
    <s v="AVORIS RETAIL DIVISION SL BCD TRAVE"/>
    <s v="B07012107"/>
    <s v="F7S00002407"/>
    <d v="2024-09-17T00:00:00"/>
    <n v="333.76"/>
    <m/>
    <s v="2604CS02094000"/>
    <m/>
    <x v="263"/>
    <s v="0"/>
    <s v="F"/>
  </r>
  <r>
    <s v="2024"/>
    <s v="100073"/>
    <s v="AVORIS RETAIL DIVISION SL BCD TRAVE"/>
    <s v="B07012107"/>
    <s v="F7Y00004914"/>
    <d v="2024-09-17T00:00:00"/>
    <n v="291.2"/>
    <m/>
    <s v="2604CS02094000"/>
    <m/>
    <x v="263"/>
    <s v="0"/>
    <s v="F"/>
  </r>
  <r>
    <s v="2024"/>
    <s v="100073"/>
    <s v="AVORIS RETAIL DIVISION SL BCD TRAVE"/>
    <s v="B07012107"/>
    <s v="F7Y00004916"/>
    <d v="2024-09-17T00:00:00"/>
    <n v="16.95"/>
    <m/>
    <s v="2604CS02094000"/>
    <m/>
    <x v="263"/>
    <s v="0"/>
    <s v="F"/>
  </r>
  <r>
    <s v="2024"/>
    <s v="901079"/>
    <s v="TRENC AIGE JOSE MARIA"/>
    <s v="40874317M"/>
    <s v="SA2024-0461"/>
    <d v="2024-03-27T00:00:00"/>
    <n v="127"/>
    <m/>
    <s v="26530000136000"/>
    <m/>
    <x v="263"/>
    <s v="0"/>
    <s v="F"/>
  </r>
  <r>
    <s v="2024"/>
    <s v="505301"/>
    <s v="CENTRE DE RECERCA MATEMATICA"/>
    <s v="V63009138"/>
    <s v="SW/1538"/>
    <d v="2024-03-13T00:00:00"/>
    <n v="250"/>
    <m/>
    <s v="2585MA02069000"/>
    <m/>
    <x v="263"/>
    <s v="0"/>
    <s v="F"/>
  </r>
  <r>
    <s v="2024"/>
    <s v="106426"/>
    <s v="ALFAMBRA COPISTERIA SL"/>
    <s v="B65731424"/>
    <s v="1319"/>
    <d v="2024-09-18T00:00:00"/>
    <n v="55.01"/>
    <s v="4200369006"/>
    <s v="2575FI02053000"/>
    <m/>
    <x v="263"/>
    <s v="G"/>
    <s v="F"/>
  </r>
  <r>
    <s v="2024"/>
    <s v="100073"/>
    <s v="AVORIS RETAIL DIVISION SL BCD TRAVE"/>
    <s v="B07012107"/>
    <s v="F7Y00004926"/>
    <d v="2024-09-17T00:00:00"/>
    <n v="184.9"/>
    <m/>
    <s v="2535DR01991000"/>
    <m/>
    <x v="263"/>
    <s v="G"/>
    <s v="F"/>
  </r>
  <r>
    <s v="2021"/>
    <s v="115122"/>
    <s v="ON PROJECTS ADVISING SL"/>
    <s v="B54842521"/>
    <s v="26"/>
    <d v="2021-09-19T00:00:00"/>
    <n v="16940"/>
    <m/>
    <s v="37180001607000"/>
    <m/>
    <x v="264"/>
    <s v="0"/>
    <s v="F"/>
  </r>
  <r>
    <s v="2024"/>
    <s v="306508"/>
    <s v="TEXAS INTERNAC EDUC CONSORTIUM TIEC"/>
    <m/>
    <s v="$103494"/>
    <d v="2024-06-13T00:00:00"/>
    <n v="510.59"/>
    <m/>
    <s v="2525FL01944000"/>
    <m/>
    <x v="264"/>
    <s v="0"/>
    <s v="F"/>
  </r>
  <r>
    <s v="2024"/>
    <s v="306389"/>
    <s v="AIV CAR RENTAL LLC EUROPCAR PUERTO"/>
    <m/>
    <s v="$33789"/>
    <d v="2024-05-06T00:00:00"/>
    <n v="247.5"/>
    <m/>
    <s v="2526FL00112000"/>
    <m/>
    <x v="264"/>
    <s v="0"/>
    <s v="F"/>
  </r>
  <r>
    <s v="2024"/>
    <s v="106044"/>
    <s v="VIAJES EL CORTE INGLES SA OFICINA B"/>
    <s v="A28229813"/>
    <s v="9440048202A"/>
    <d v="2024-09-18T00:00:00"/>
    <n v="-74"/>
    <m/>
    <s v="2655EC02011000"/>
    <m/>
    <x v="264"/>
    <s v="0"/>
    <s v="A"/>
  </r>
  <r>
    <s v="2024"/>
    <s v="113036"/>
    <s v="MACROGEN INC SUCURSAL ESPAÑA"/>
    <s v="W7281145H"/>
    <s v="HCI00496873"/>
    <d v="2024-09-13T00:00:00"/>
    <n v="1.97"/>
    <m/>
    <s v="2565BI01976000"/>
    <m/>
    <x v="264"/>
    <s v="0"/>
    <s v="F"/>
  </r>
  <r>
    <s v="2024"/>
    <s v="800025"/>
    <s v="UNIVERSITAT POMPEU FABRA FRA.EMESES"/>
    <s v="Q5850017D"/>
    <s v="1247"/>
    <d v="2024-09-18T00:00:00"/>
    <n v="6437.56"/>
    <m/>
    <s v="2565BI01976000"/>
    <m/>
    <x v="265"/>
    <s v="0"/>
    <s v="F"/>
  </r>
  <r>
    <s v="2024"/>
    <s v="800025"/>
    <s v="UNIVERSITAT POMPEU FABRA FRA.EMESES"/>
    <s v="Q5850017D"/>
    <s v="1281"/>
    <d v="2024-09-19T00:00:00"/>
    <n v="5183.3999999999996"/>
    <m/>
    <s v="2565BI01976000"/>
    <m/>
    <x v="265"/>
    <s v="0"/>
    <s v="F"/>
  </r>
  <r>
    <s v="2024"/>
    <s v="200677"/>
    <s v="CHARLES RIVER LABORATORIES FRANCE"/>
    <m/>
    <s v="53236222"/>
    <d v="2024-09-16T00:00:00"/>
    <n v="396.29"/>
    <m/>
    <s v="2605CS02079000"/>
    <m/>
    <x v="265"/>
    <s v="0"/>
    <s v="F"/>
  </r>
  <r>
    <s v="2024"/>
    <s v="50024"/>
    <s v="FUNDACIO COL·LEGIS MAJORS UB"/>
    <s v="G72717689"/>
    <s v="6.830"/>
    <d v="2024-09-11T00:00:00"/>
    <n v="1694.82"/>
    <s v="4100019114"/>
    <s v="26530000136000"/>
    <m/>
    <x v="265"/>
    <s v="0"/>
    <s v="F"/>
  </r>
  <r>
    <s v="2024"/>
    <s v="50024"/>
    <s v="FUNDACIO COL·LEGIS MAJORS UB"/>
    <s v="G72717689"/>
    <s v="6.847"/>
    <d v="2024-09-14T00:00:00"/>
    <n v="158.21"/>
    <m/>
    <s v="2514GH00081000"/>
    <m/>
    <x v="265"/>
    <s v="0"/>
    <s v="F"/>
  </r>
  <r>
    <s v="2024"/>
    <s v="50024"/>
    <s v="FUNDACIO COL·LEGIS MAJORS UB"/>
    <s v="G72717689"/>
    <s v="6.850"/>
    <d v="2024-09-14T00:00:00"/>
    <n v="47.95"/>
    <m/>
    <s v="2514GH00081000"/>
    <m/>
    <x v="265"/>
    <s v="0"/>
    <s v="F"/>
  </r>
  <r>
    <s v="2024"/>
    <s v="105866"/>
    <s v="MERCK LIFE SCIENCE SLU totes comand"/>
    <s v="B79184115"/>
    <s v="8250896142"/>
    <d v="2024-09-20T00:00:00"/>
    <n v="145.97"/>
    <s v="4200368813"/>
    <s v="2595FA02034000"/>
    <m/>
    <x v="265"/>
    <s v="0"/>
    <s v="F"/>
  </r>
  <r>
    <s v="2024"/>
    <s v="102481"/>
    <s v="BIO RAD LABORATORIES SA"/>
    <s v="A79389920"/>
    <s v="9543789607"/>
    <d v="2024-09-18T00:00:00"/>
    <n v="2207.04"/>
    <s v="4200368045"/>
    <s v="2595FA02034000"/>
    <m/>
    <x v="265"/>
    <s v="0"/>
    <s v="F"/>
  </r>
  <r>
    <s v="2024"/>
    <s v="200636"/>
    <s v="STREM CHEMICALS INC."/>
    <m/>
    <s v="I24090005"/>
    <d v="2024-09-02T00:00:00"/>
    <n v="161"/>
    <m/>
    <s v="2575QU02072000"/>
    <m/>
    <x v="265"/>
    <s v="0"/>
    <s v="F"/>
  </r>
  <r>
    <s v="2024"/>
    <s v="103178"/>
    <s v="SERVICIOS MICROINFORMATICA SA SEMIC"/>
    <s v="A25027145"/>
    <s v="00032146"/>
    <d v="2024-09-19T00:00:00"/>
    <n v="230.77"/>
    <s v="4200368807"/>
    <s v="2605CS02079000"/>
    <m/>
    <x v="265"/>
    <s v="G"/>
    <s v="F"/>
  </r>
  <r>
    <s v="2024"/>
    <s v="106044"/>
    <s v="VIAJES EL CORTE INGLES SA OFICINA B"/>
    <s v="A28229813"/>
    <s v="9140178677C"/>
    <d v="2024-09-20T00:00:00"/>
    <n v="117.7"/>
    <m/>
    <s v="2604CS02094000"/>
    <m/>
    <x v="266"/>
    <s v="0"/>
    <s v="F"/>
  </r>
  <r>
    <s v="2024"/>
    <s v="106044"/>
    <s v="VIAJES EL CORTE INGLES SA OFICINA B"/>
    <s v="A28229813"/>
    <s v="9140178680C"/>
    <d v="2024-09-20T00:00:00"/>
    <n v="353.1"/>
    <m/>
    <s v="2575FI02052000"/>
    <m/>
    <x v="266"/>
    <s v="0"/>
    <s v="F"/>
  </r>
  <r>
    <s v="2024"/>
    <s v="106044"/>
    <s v="VIAJES EL CORTE INGLES SA OFICINA B"/>
    <s v="A28229813"/>
    <s v="9340347225C"/>
    <d v="2024-09-20T00:00:00"/>
    <n v="66"/>
    <m/>
    <s v="2604CS02094000"/>
    <m/>
    <x v="266"/>
    <s v="0"/>
    <s v="F"/>
  </r>
  <r>
    <s v="2024"/>
    <s v="106044"/>
    <s v="VIAJES EL CORTE INGLES SA OFICINA B"/>
    <s v="A28229813"/>
    <s v="9340347226C"/>
    <d v="2024-09-20T00:00:00"/>
    <n v="114.99"/>
    <m/>
    <s v="2604CS02094000"/>
    <m/>
    <x v="266"/>
    <s v="0"/>
    <s v="F"/>
  </r>
  <r>
    <s v="2024"/>
    <s v="100073"/>
    <s v="AVORIS RETAIL DIVISION SL BCD TRAVE"/>
    <s v="B07012107"/>
    <s v="G7Y00000410"/>
    <d v="2024-09-20T00:00:00"/>
    <n v="-2.1"/>
    <m/>
    <s v="2535DR01992000"/>
    <m/>
    <x v="266"/>
    <s v="0"/>
    <s v="A"/>
  </r>
  <r>
    <s v="2024"/>
    <s v="105866"/>
    <s v="MERCK LIFE SCIENCE SLU totes comand"/>
    <s v="B79184115"/>
    <s v="8250896742"/>
    <d v="2024-09-23T00:00:00"/>
    <n v="2008.6"/>
    <s v="4200369632"/>
    <s v="2595FA02034000"/>
    <m/>
    <x v="267"/>
    <s v="0"/>
    <s v="F"/>
  </r>
  <r>
    <s v="2024"/>
    <s v="111244"/>
    <s v="BIO TECHNE RD SYSTEMS SLU"/>
    <s v="B67069302"/>
    <s v="N-00010994C"/>
    <d v="2024-09-23T00:00:00"/>
    <n v="240.25"/>
    <s v="4200360795"/>
    <s v="2605CS02079000"/>
    <m/>
    <x v="267"/>
    <s v="0"/>
    <s v="F"/>
  </r>
  <r>
    <s v="2024"/>
    <s v="106044"/>
    <s v="VIAJES EL CORTE INGLES SA OFICINA B"/>
    <s v="A28229813"/>
    <s v="9140180552C"/>
    <d v="2024-09-23T00:00:00"/>
    <n v="345.52"/>
    <m/>
    <s v="25330000120000"/>
    <m/>
    <x v="268"/>
    <s v="0"/>
    <s v="F"/>
  </r>
  <r>
    <s v="2024"/>
    <s v="106044"/>
    <s v="VIAJES EL CORTE INGLES SA OFICINA B"/>
    <s v="A28229813"/>
    <s v="9340350972C"/>
    <d v="2024-09-23T00:00:00"/>
    <n v="67.650000000000006"/>
    <m/>
    <s v="25330000120000"/>
    <m/>
    <x v="268"/>
    <s v="0"/>
    <s v="F"/>
  </r>
  <r>
    <s v="2024"/>
    <s v="106044"/>
    <s v="VIAJES EL CORTE INGLES SA OFICINA B"/>
    <s v="A28229813"/>
    <s v="9340350973C"/>
    <d v="2024-09-23T00:00:00"/>
    <n v="57.05"/>
    <m/>
    <s v="25330000120000"/>
    <m/>
    <x v="268"/>
    <s v="0"/>
    <s v="F"/>
  </r>
  <r>
    <s v="2024"/>
    <s v="100073"/>
    <s v="AVORIS RETAIL DIVISION SL BCD TRAVE"/>
    <s v="B07012107"/>
    <s v="F7Y00005044"/>
    <d v="2024-09-23T00:00:00"/>
    <n v="193.46"/>
    <m/>
    <s v="25330000120000"/>
    <m/>
    <x v="268"/>
    <s v="0"/>
    <s v="F"/>
  </r>
  <r>
    <s v="2024"/>
    <s v="100073"/>
    <s v="AVORIS RETAIL DIVISION SL BCD TRAVE"/>
    <s v="B07012107"/>
    <s v="F7Y00005058"/>
    <d v="2024-09-23T00:00:00"/>
    <n v="32"/>
    <m/>
    <s v="2585MA02069000"/>
    <m/>
    <x v="268"/>
    <s v="0"/>
    <s v="F"/>
  </r>
  <r>
    <s v="2024"/>
    <s v="100073"/>
    <s v="AVORIS RETAIL DIVISION SL BCD TRAVE"/>
    <s v="B07012107"/>
    <s v="F7Y00005059"/>
    <d v="2024-09-23T00:00:00"/>
    <n v="57"/>
    <m/>
    <s v="2585MA02069000"/>
    <m/>
    <x v="268"/>
    <s v="0"/>
    <s v="F"/>
  </r>
  <r>
    <s v="2024"/>
    <s v="103178"/>
    <s v="SERVICIOS MICROINFORMATICA SA SEMIC"/>
    <s v="A25027145"/>
    <s v="00000136"/>
    <d v="2024-09-24T00:00:00"/>
    <n v="0.06"/>
    <m/>
    <s v="2625PS02085001"/>
    <m/>
    <x v="268"/>
    <s v="G"/>
    <s v="F"/>
  </r>
  <r>
    <s v="2024"/>
    <s v="100073"/>
    <s v="AVORIS RETAIL DIVISION SL BCD TRAVE"/>
    <s v="B07012107"/>
    <s v="F7Y00005041"/>
    <d v="2024-09-23T00:00:00"/>
    <n v="59.56"/>
    <m/>
    <s v="2605CS02079000"/>
    <m/>
    <x v="268"/>
    <s v="G"/>
    <s v="F"/>
  </r>
  <r>
    <s v="2024"/>
    <s v="111899"/>
    <s v="REED &amp; MACKAY ESPAÑA SAU ATLANTA VI"/>
    <s v="A08649477"/>
    <s v="1242648"/>
    <d v="2024-09-25T00:00:00"/>
    <n v="1453.21"/>
    <m/>
    <s v="25330000117000"/>
    <m/>
    <x v="269"/>
    <s v="0"/>
    <s v="F"/>
  </r>
  <r>
    <s v="2024"/>
    <s v="50024"/>
    <s v="FUNDACIO COL·LEGIS MAJORS UB"/>
    <s v="G72717689"/>
    <s v="6.868"/>
    <d v="2024-09-17T00:00:00"/>
    <n v="105.48"/>
    <m/>
    <s v="2575FI02052000"/>
    <m/>
    <x v="269"/>
    <s v="0"/>
    <s v="F"/>
  </r>
  <r>
    <s v="2024"/>
    <s v="102530"/>
    <s v="REACTIVA SA REACTIVA SA"/>
    <s v="A58659715"/>
    <s v="224316"/>
    <d v="2024-09-18T00:00:00"/>
    <n v="145.19999999999999"/>
    <s v="4200366496"/>
    <s v="2605CS02079000"/>
    <m/>
    <x v="269"/>
    <s v="G"/>
    <s v="F"/>
  </r>
  <r>
    <s v="2024"/>
    <s v="902071"/>
    <s v="HERNANDEZ VIÑAS DAVID BUGADERIA IND"/>
    <s v="38448161G"/>
    <s v="12.346"/>
    <d v="2024-07-31T00:00:00"/>
    <n v="108.47"/>
    <m/>
    <s v="37100000323000"/>
    <m/>
    <x v="270"/>
    <s v="0"/>
    <s v="F"/>
  </r>
  <r>
    <s v="2024"/>
    <s v="111899"/>
    <s v="REED &amp; MACKAY ESPAÑA SAU ATLANTA VI"/>
    <s v="A08649477"/>
    <s v="1242815"/>
    <d v="2024-09-26T00:00:00"/>
    <n v="321.97000000000003"/>
    <m/>
    <s v="2585MA02069000"/>
    <m/>
    <x v="270"/>
    <s v="0"/>
    <s v="F"/>
  </r>
  <r>
    <s v="2024"/>
    <s v="111899"/>
    <s v="REED &amp; MACKAY ESPAÑA SAU ATLANTA VI"/>
    <s v="A08649477"/>
    <s v="1242816"/>
    <d v="2024-09-26T00:00:00"/>
    <n v="184"/>
    <m/>
    <s v="2585MA02069000"/>
    <m/>
    <x v="270"/>
    <s v="0"/>
    <s v="F"/>
  </r>
  <r>
    <s v="2024"/>
    <s v="111899"/>
    <s v="REED &amp; MACKAY ESPAÑA SAU ATLANTA VI"/>
    <s v="A08649477"/>
    <s v="1242817"/>
    <d v="2024-09-26T00:00:00"/>
    <n v="175.79"/>
    <m/>
    <s v="2585MA02069000"/>
    <m/>
    <x v="270"/>
    <s v="0"/>
    <s v="F"/>
  </r>
  <r>
    <s v="2024"/>
    <s v="50024"/>
    <s v="FUNDACIO COL·LEGIS MAJORS UB"/>
    <s v="G72717689"/>
    <s v="6.821"/>
    <d v="2024-09-10T00:00:00"/>
    <n v="105.48"/>
    <m/>
    <s v="25330000117000"/>
    <m/>
    <x v="270"/>
    <s v="0"/>
    <s v="F"/>
  </r>
  <r>
    <s v="2024"/>
    <s v="50024"/>
    <s v="FUNDACIO COL·LEGIS MAJORS UB"/>
    <s v="G72717689"/>
    <s v="6.837"/>
    <d v="2024-09-12T00:00:00"/>
    <n v="310.73"/>
    <m/>
    <s v="2514GH00081000"/>
    <m/>
    <x v="270"/>
    <s v="0"/>
    <s v="F"/>
  </r>
  <r>
    <s v="2024"/>
    <s v="908857"/>
    <s v="SANS IBOS ANNA"/>
    <s v="48055977F"/>
    <s v="1"/>
    <d v="2024-08-09T00:00:00"/>
    <n v="-1289.8599999999999"/>
    <m/>
    <s v="2625PS02085000"/>
    <m/>
    <x v="270"/>
    <s v="G"/>
    <s v="A"/>
  </r>
  <r>
    <s v="2024"/>
    <s v="111899"/>
    <s v="REED &amp; MACKAY ESPAÑA SAU ATLANTA VI"/>
    <s v="A08649477"/>
    <s v="1242920"/>
    <d v="2024-09-27T00:00:00"/>
    <n v="206.7"/>
    <m/>
    <s v="25330000120000"/>
    <m/>
    <x v="271"/>
    <s v="0"/>
    <s v="F"/>
  </r>
  <r>
    <s v="2024"/>
    <s v="102971"/>
    <s v="ATELIER LIBROS SA"/>
    <s v="A08902173"/>
    <s v="1728"/>
    <d v="2024-09-27T00:00:00"/>
    <n v="156.05000000000001"/>
    <s v="4200369143"/>
    <s v="2535DR01990000"/>
    <m/>
    <x v="271"/>
    <s v="0"/>
    <s v="F"/>
  </r>
  <r>
    <s v="2024"/>
    <s v="113612"/>
    <s v="ONDEUEV COMUNICACIO SL"/>
    <s v="B65013617"/>
    <s v="2024078"/>
    <d v="2024-09-27T00:00:00"/>
    <n v="350.9"/>
    <s v="4200370046"/>
    <s v="2595FA02034000"/>
    <m/>
    <x v="271"/>
    <s v="0"/>
    <s v="F"/>
  </r>
  <r>
    <s v="2024"/>
    <s v="101312"/>
    <s v="SUDELAB SL"/>
    <s v="B63276778"/>
    <s v="227890"/>
    <d v="2024-09-26T00:00:00"/>
    <n v="1193.25"/>
    <s v="4200366431"/>
    <s v="2595FA02034000"/>
    <m/>
    <x v="271"/>
    <s v="0"/>
    <s v="F"/>
  </r>
  <r>
    <s v="2024"/>
    <s v="200677"/>
    <s v="CHARLES RIVER LABORATORIES FRANCE"/>
    <m/>
    <s v="53236711"/>
    <d v="2024-09-23T00:00:00"/>
    <n v="1379.76"/>
    <m/>
    <s v="2605CS02079000"/>
    <m/>
    <x v="271"/>
    <s v="0"/>
    <s v="F"/>
  </r>
  <r>
    <s v="2024"/>
    <s v="111899"/>
    <s v="REED &amp; MACKAY ESPAÑA SAU ATLANTA VI"/>
    <s v="A08649477"/>
    <s v="1243066"/>
    <d v="2024-09-27T00:00:00"/>
    <n v="35"/>
    <m/>
    <s v="37180001607000"/>
    <m/>
    <x v="271"/>
    <s v="G"/>
    <s v="F"/>
  </r>
  <r>
    <s v="2024"/>
    <s v="102015"/>
    <s v="ALVIN NETWORKS SL ALVIN NETWORKS"/>
    <s v="B60152105"/>
    <s v="2284"/>
    <d v="2024-09-20T00:00:00"/>
    <n v="1195.48"/>
    <s v="4200368874"/>
    <s v="2625PS02084001"/>
    <m/>
    <x v="271"/>
    <s v="G"/>
    <s v="F"/>
  </r>
  <r>
    <s v="2024"/>
    <s v="100073"/>
    <s v="AVORIS RETAIL DIVISION SL BCD TRAVE"/>
    <s v="B07012107"/>
    <s v="F7S00002484"/>
    <d v="2024-09-27T00:00:00"/>
    <n v="107.88"/>
    <m/>
    <s v="37180001607000"/>
    <m/>
    <x v="272"/>
    <s v="0"/>
    <s v="F"/>
  </r>
  <r>
    <s v="2024"/>
    <s v="100073"/>
    <s v="AVORIS RETAIL DIVISION SL BCD TRAVE"/>
    <s v="B07012107"/>
    <s v="F7S00002498"/>
    <d v="2024-09-27T00:00:00"/>
    <n v="516.01"/>
    <m/>
    <s v="2585MA02069000"/>
    <m/>
    <x v="272"/>
    <s v="0"/>
    <s v="F"/>
  </r>
  <r>
    <s v="2024"/>
    <s v="106044"/>
    <s v="VIAJES EL CORTE INGLES SA OFICINA B"/>
    <s v="A28229813"/>
    <s v="9340357855C"/>
    <d v="2024-09-27T00:00:00"/>
    <n v="73.7"/>
    <m/>
    <s v="26030000256000"/>
    <m/>
    <x v="272"/>
    <s v="G"/>
    <s v="F"/>
  </r>
  <r>
    <s v="2024"/>
    <s v="111899"/>
    <s v="REED &amp; MACKAY ESPAÑA SAU ATLANTA VI"/>
    <s v="A08649477"/>
    <s v="1243128"/>
    <d v="2024-09-30T00:00:00"/>
    <n v="804.32"/>
    <m/>
    <s v="999Z00UB005000"/>
    <m/>
    <x v="273"/>
    <s v="0"/>
    <s v="F"/>
  </r>
  <r>
    <s v="2024"/>
    <s v="111899"/>
    <s v="REED &amp; MACKAY ESPAÑA SAU ATLANTA VI"/>
    <s v="A08649477"/>
    <s v="1243192"/>
    <d v="2024-09-30T00:00:00"/>
    <n v="159.69999999999999"/>
    <m/>
    <s v="26330000301000"/>
    <m/>
    <x v="273"/>
    <s v="0"/>
    <s v="F"/>
  </r>
  <r>
    <s v="2024"/>
    <s v="205435"/>
    <s v="LIFE &amp; BRAIN GMBH BIOMEDICAL &amp; SCIE"/>
    <m/>
    <s v="2024-GE-317"/>
    <d v="2024-07-18T00:00:00"/>
    <n v="1356"/>
    <m/>
    <s v="2565BI01975000"/>
    <m/>
    <x v="273"/>
    <s v="0"/>
    <s v="F"/>
  </r>
  <r>
    <s v="2024"/>
    <s v="100769"/>
    <s v="FISHER SCIENTIFIC SL"/>
    <s v="B84498955"/>
    <s v="4091349044"/>
    <d v="2024-09-27T00:00:00"/>
    <n v="1296.49"/>
    <s v="4200368549"/>
    <s v="2595FA02034000"/>
    <m/>
    <x v="273"/>
    <s v="0"/>
    <s v="F"/>
  </r>
  <r>
    <s v="2024"/>
    <s v="100769"/>
    <s v="FISHER SCIENTIFIC SL"/>
    <s v="B84498955"/>
    <s v="4091349183"/>
    <d v="2024-09-27T00:00:00"/>
    <n v="196.89"/>
    <s v="4200368594"/>
    <s v="2595FA02034000"/>
    <m/>
    <x v="273"/>
    <s v="0"/>
    <s v="F"/>
  </r>
  <r>
    <s v="2024"/>
    <s v="105866"/>
    <s v="MERCK LIFE SCIENCE SLU totes comand"/>
    <s v="B79184115"/>
    <s v="8250900833"/>
    <d v="2024-09-30T00:00:00"/>
    <n v="580.79999999999995"/>
    <s v="4200370152"/>
    <s v="2605CS02079000"/>
    <m/>
    <x v="273"/>
    <s v="G"/>
    <s v="F"/>
  </r>
  <r>
    <s v="2024"/>
    <s v="100864"/>
    <s v="SUMINISTROS GRALS OFICIN.REY CENTER"/>
    <s v="B64498298"/>
    <s v="17708"/>
    <d v="2024-09-27T00:00:00"/>
    <n v="32.67"/>
    <m/>
    <s v="2575FI02052000"/>
    <m/>
    <x v="274"/>
    <s v="0"/>
    <s v="F"/>
  </r>
  <r>
    <s v="2024"/>
    <s v="101309"/>
    <s v="DINAMIC DENTAL SL"/>
    <s v="B62921481"/>
    <s v="24-A/243482"/>
    <d v="2024-10-01T00:00:00"/>
    <n v="248.05"/>
    <s v="4200370351"/>
    <s v="2605CS02079000"/>
    <m/>
    <x v="274"/>
    <s v="0"/>
    <s v="F"/>
  </r>
  <r>
    <s v="2024"/>
    <s v="200009"/>
    <s v="THORLABS GMBH THORLABS GMBH"/>
    <m/>
    <s v="MI4232668"/>
    <d v="2024-09-27T00:00:00"/>
    <n v="158.97"/>
    <m/>
    <s v="2574FI00205000"/>
    <m/>
    <x v="274"/>
    <s v="0"/>
    <s v="F"/>
  </r>
  <r>
    <s v="2024"/>
    <s v="205446"/>
    <s v="STEMCELL TECHNOLOGIES GERMANY GMBH"/>
    <m/>
    <s v="94503756"/>
    <d v="2024-09-27T00:00:00"/>
    <n v="1440"/>
    <s v="4200369665"/>
    <s v="2605CS02079000"/>
    <m/>
    <x v="274"/>
    <s v="G"/>
    <s v="F"/>
  </r>
  <r>
    <s v="2024"/>
    <s v="106044"/>
    <s v="VIAJES EL CORTE INGLES SA OFICINA B"/>
    <s v="A28229813"/>
    <s v="9140186273C"/>
    <d v="2024-10-01T00:00:00"/>
    <n v="227.75"/>
    <m/>
    <s v="25130000080000"/>
    <m/>
    <x v="275"/>
    <s v="0"/>
    <s v="F"/>
  </r>
  <r>
    <s v="2024"/>
    <s v="106044"/>
    <s v="VIAJES EL CORTE INGLES SA OFICINA B"/>
    <s v="A28229813"/>
    <s v="9240026225A"/>
    <d v="2024-10-01T00:00:00"/>
    <n v="-50"/>
    <m/>
    <s v="2526FL00112000"/>
    <m/>
    <x v="275"/>
    <s v="0"/>
    <s v="A"/>
  </r>
  <r>
    <s v="2024"/>
    <s v="106044"/>
    <s v="VIAJES EL CORTE INGLES SA OFICINA B"/>
    <s v="A28229813"/>
    <s v="9340362056C"/>
    <d v="2024-10-01T00:00:00"/>
    <n v="102.99"/>
    <m/>
    <s v="25130000080000"/>
    <m/>
    <x v="275"/>
    <s v="0"/>
    <s v="F"/>
  </r>
  <r>
    <s v="2024"/>
    <s v="106044"/>
    <s v="VIAJES EL CORTE INGLES SA OFICINA B"/>
    <s v="A28229813"/>
    <s v="9340362057C"/>
    <d v="2024-10-01T00:00:00"/>
    <n v="75.98"/>
    <m/>
    <s v="25130000080000"/>
    <m/>
    <x v="275"/>
    <s v="0"/>
    <s v="F"/>
  </r>
  <r>
    <s v="2024"/>
    <s v="100073"/>
    <s v="AVORIS RETAIL DIVISION SL BCD TRAVE"/>
    <s v="B07012107"/>
    <s v="F7Y00005198"/>
    <d v="2024-10-01T00:00:00"/>
    <n v="502.73"/>
    <m/>
    <s v="2576FI01676000"/>
    <m/>
    <x v="275"/>
    <s v="0"/>
    <s v="F"/>
  </r>
  <r>
    <s v="2024"/>
    <s v="102521"/>
    <s v="WATERS CROMATOGRAFIA SA WATERS CROM"/>
    <s v="A60631835"/>
    <s v="316069791"/>
    <d v="2024-10-02T00:00:00"/>
    <n v="1234.2"/>
    <s v="4200370042"/>
    <s v="2595FA02034000"/>
    <m/>
    <x v="275"/>
    <s v="G"/>
    <s v="F"/>
  </r>
  <r>
    <s v="2024"/>
    <s v="106044"/>
    <s v="VIAJES EL CORTE INGLES SA OFICINA B"/>
    <s v="A28229813"/>
    <s v="9340362049C"/>
    <d v="2024-10-01T00:00:00"/>
    <n v="129"/>
    <s v="4100019155"/>
    <s v="2575FI02051000"/>
    <m/>
    <x v="275"/>
    <s v="G"/>
    <s v="F"/>
  </r>
  <r>
    <s v="2024"/>
    <s v="101079"/>
    <s v="UNIVERSAL LA POMA SLU"/>
    <s v="B64698459"/>
    <s v="28W2"/>
    <d v="2024-09-30T00:00:00"/>
    <n v="54.07"/>
    <m/>
    <s v="2565BI01975000"/>
    <m/>
    <x v="276"/>
    <s v="0"/>
    <s v="F"/>
  </r>
  <r>
    <s v="2024"/>
    <s v="50024"/>
    <s v="FUNDACIO COL·LEGIS MAJORS UB"/>
    <s v="G72717689"/>
    <s v="6.895"/>
    <d v="2024-09-27T00:00:00"/>
    <n v="52.73"/>
    <m/>
    <s v="2535DR01991001"/>
    <m/>
    <x v="276"/>
    <s v="0"/>
    <s v="F"/>
  </r>
  <r>
    <s v="2024"/>
    <s v="50024"/>
    <s v="FUNDACIO COL·LEGIS MAJORS UB"/>
    <s v="G72717689"/>
    <s v="6.896"/>
    <d v="2024-09-27T00:00:00"/>
    <n v="93.21"/>
    <m/>
    <s v="2535DR01991001"/>
    <m/>
    <x v="276"/>
    <s v="0"/>
    <s v="F"/>
  </r>
  <r>
    <s v="2024"/>
    <s v="50024"/>
    <s v="FUNDACIO COL·LEGIS MAJORS UB"/>
    <s v="G72717689"/>
    <s v="6.905"/>
    <d v="2024-09-28T00:00:00"/>
    <n v="210.95"/>
    <m/>
    <s v="2535DR01991001"/>
    <m/>
    <x v="276"/>
    <s v="0"/>
    <s v="F"/>
  </r>
  <r>
    <s v="2024"/>
    <s v="102712"/>
    <s v="EDEN SPRINGS ESPAÑA SAU EDEN SPRING"/>
    <s v="A62247879"/>
    <s v="75/04649096"/>
    <d v="2024-09-30T00:00:00"/>
    <n v="65.41"/>
    <s v="4200367557"/>
    <s v="2515GH01968003"/>
    <m/>
    <x v="276"/>
    <s v="0"/>
    <s v="F"/>
  </r>
  <r>
    <s v="2024"/>
    <s v="102712"/>
    <s v="EDEN SPRINGS ESPAÑA SAU EDEN SPRING"/>
    <s v="A62247879"/>
    <s v="75/04649266"/>
    <d v="2024-09-30T00:00:00"/>
    <n v="67.52"/>
    <s v="4200208835"/>
    <s v="2625PS02085002"/>
    <m/>
    <x v="276"/>
    <s v="0"/>
    <s v="F"/>
  </r>
  <r>
    <s v="2024"/>
    <s v="100073"/>
    <s v="AVORIS RETAIL DIVISION SL BCD TRAVE"/>
    <s v="B07012107"/>
    <s v="F7S00002538"/>
    <d v="2024-10-02T00:00:00"/>
    <n v="186.69"/>
    <m/>
    <s v="2575QU02072000"/>
    <m/>
    <x v="276"/>
    <s v="0"/>
    <s v="F"/>
  </r>
  <r>
    <s v="2024"/>
    <s v="100073"/>
    <s v="AVORIS RETAIL DIVISION SL BCD TRAVE"/>
    <s v="B07012107"/>
    <s v="F7Y00005242"/>
    <d v="2024-10-02T00:00:00"/>
    <n v="93.8"/>
    <m/>
    <s v="2534DR00121000"/>
    <m/>
    <x v="276"/>
    <s v="0"/>
    <s v="F"/>
  </r>
  <r>
    <s v="2024"/>
    <s v="100073"/>
    <s v="AVORIS RETAIL DIVISION SL BCD TRAVE"/>
    <s v="B07012107"/>
    <s v="F7Y00005245"/>
    <d v="2024-10-02T00:00:00"/>
    <n v="130.99"/>
    <m/>
    <s v="2534DR00121000"/>
    <m/>
    <x v="276"/>
    <s v="0"/>
    <s v="F"/>
  </r>
  <r>
    <s v="2023"/>
    <s v="306544"/>
    <s v="CENTRO DE ESTUDOS EDUCAÇAO E SOCIED"/>
    <m/>
    <s v="$000062"/>
    <d v="2023-11-10T00:00:00"/>
    <n v="279"/>
    <m/>
    <s v="2625PS02086001"/>
    <m/>
    <x v="276"/>
    <s v="G"/>
    <s v="F"/>
  </r>
  <r>
    <s v="2024"/>
    <s v="105866"/>
    <s v="MERCK LIFE SCIENCE SLU totes comand"/>
    <s v="B79184115"/>
    <s v="8250902455"/>
    <d v="2024-10-03T00:00:00"/>
    <n v="272.25"/>
    <s v="4200370601"/>
    <s v="2595FA02034000"/>
    <m/>
    <x v="276"/>
    <s v="G"/>
    <s v="F"/>
  </r>
  <r>
    <s v="2024"/>
    <s v="106044"/>
    <s v="VIAJES EL CORTE INGLES SA OFICINA B"/>
    <s v="A28229813"/>
    <s v="9340368154C"/>
    <d v="2024-10-02T00:00:00"/>
    <n v="144"/>
    <m/>
    <s v="2586MA01128000"/>
    <m/>
    <x v="276"/>
    <s v="G"/>
    <s v="F"/>
  </r>
  <r>
    <s v="2024"/>
    <s v="106044"/>
    <s v="VIAJES EL CORTE INGLES SA OFICINA B"/>
    <s v="A28229813"/>
    <s v="9340368155C"/>
    <d v="2024-10-02T00:00:00"/>
    <n v="67.989999999999995"/>
    <m/>
    <s v="2586MA01128000"/>
    <m/>
    <x v="276"/>
    <s v="G"/>
    <s v="F"/>
  </r>
  <r>
    <s v="2024"/>
    <s v="106044"/>
    <s v="VIAJES EL CORTE INGLES SA OFICINA B"/>
    <s v="A28229813"/>
    <s v="9340368158C"/>
    <d v="2024-10-02T00:00:00"/>
    <n v="87.99"/>
    <m/>
    <s v="2586MA01128000"/>
    <m/>
    <x v="276"/>
    <s v="G"/>
    <s v="F"/>
  </r>
  <r>
    <s v="2024"/>
    <s v="205423"/>
    <s v="CLAS PA HORNET HOTEL"/>
    <m/>
    <s v="$11562"/>
    <d v="2024-06-10T00:00:00"/>
    <n v="846.62"/>
    <m/>
    <s v="2585MA02069000"/>
    <m/>
    <x v="277"/>
    <s v="0"/>
    <s v="F"/>
  </r>
  <r>
    <s v="2024"/>
    <s v="101312"/>
    <s v="SUDELAB SL"/>
    <s v="B63276778"/>
    <s v="228000"/>
    <d v="2024-10-03T00:00:00"/>
    <n v="329.12"/>
    <s v="4200366431"/>
    <s v="2595FA02034000"/>
    <m/>
    <x v="277"/>
    <s v="0"/>
    <s v="F"/>
  </r>
  <r>
    <s v="2024"/>
    <s v="111157"/>
    <s v="FORMACIO PIME SL"/>
    <s v="B63299200"/>
    <s v="229"/>
    <d v="2024-10-04T00:00:00"/>
    <n v="2500"/>
    <m/>
    <s v="2534DR00121000"/>
    <m/>
    <x v="277"/>
    <s v="0"/>
    <s v="F"/>
  </r>
  <r>
    <s v="2024"/>
    <s v="50024"/>
    <s v="FUNDACIO COL·LEGIS MAJORS UB"/>
    <s v="G72717689"/>
    <s v="6.894"/>
    <d v="2024-09-27T00:00:00"/>
    <n v="52.73"/>
    <m/>
    <s v="2535DR01991001"/>
    <m/>
    <x v="277"/>
    <s v="0"/>
    <s v="F"/>
  </r>
  <r>
    <s v="2024"/>
    <s v="50024"/>
    <s v="FUNDACIO COL·LEGIS MAJORS UB"/>
    <s v="G72717689"/>
    <s v="6.902"/>
    <d v="2024-09-28T00:00:00"/>
    <n v="580.11"/>
    <m/>
    <s v="2535DR01991001"/>
    <m/>
    <x v="277"/>
    <s v="0"/>
    <s v="F"/>
  </r>
  <r>
    <s v="2024"/>
    <s v="106044"/>
    <s v="VIAJES EL CORTE INGLES SA OFICINA B"/>
    <s v="A28229813"/>
    <s v="9340370676C"/>
    <d v="2024-10-03T00:00:00"/>
    <n v="619.32000000000005"/>
    <m/>
    <s v="2594FA00244001"/>
    <m/>
    <x v="277"/>
    <s v="0"/>
    <s v="F"/>
  </r>
  <r>
    <s v="2024"/>
    <s v="106044"/>
    <s v="VIAJES EL CORTE INGLES SA OFICINA B"/>
    <s v="A28229813"/>
    <s v="9340370710C"/>
    <d v="2024-10-03T00:00:00"/>
    <n v="128.37"/>
    <m/>
    <s v="25330000120000"/>
    <m/>
    <x v="277"/>
    <s v="0"/>
    <s v="F"/>
  </r>
  <r>
    <s v="2024"/>
    <s v="106044"/>
    <s v="VIAJES EL CORTE INGLES SA OFICINA B"/>
    <s v="A28229813"/>
    <s v="9340370711C"/>
    <d v="2024-10-03T00:00:00"/>
    <n v="424.99"/>
    <m/>
    <s v="25330000120000"/>
    <m/>
    <x v="277"/>
    <s v="0"/>
    <s v="F"/>
  </r>
  <r>
    <s v="2024"/>
    <s v="106044"/>
    <s v="VIAJES EL CORTE INGLES SA OFICINA B"/>
    <s v="A28229813"/>
    <s v="9340370712C"/>
    <d v="2024-10-03T00:00:00"/>
    <n v="146.99"/>
    <m/>
    <s v="25330000120000"/>
    <m/>
    <x v="277"/>
    <s v="0"/>
    <s v="F"/>
  </r>
  <r>
    <s v="2024"/>
    <s v="106044"/>
    <s v="VIAJES EL CORTE INGLES SA OFICINA B"/>
    <s v="A28229813"/>
    <s v="9340370720C"/>
    <d v="2024-10-03T00:00:00"/>
    <n v="36.9"/>
    <m/>
    <s v="25330000120000"/>
    <m/>
    <x v="277"/>
    <s v="0"/>
    <s v="F"/>
  </r>
  <r>
    <s v="2024"/>
    <s v="106044"/>
    <s v="VIAJES EL CORTE INGLES SA OFICINA B"/>
    <s v="A28229813"/>
    <s v="9340370747C"/>
    <d v="2024-10-03T00:00:00"/>
    <n v="52.85"/>
    <m/>
    <s v="2525FL01944000"/>
    <m/>
    <x v="277"/>
    <s v="0"/>
    <s v="F"/>
  </r>
  <r>
    <s v="2024"/>
    <s v="106044"/>
    <s v="VIAJES EL CORTE INGLES SA OFICINA B"/>
    <s v="A28229813"/>
    <s v="9340370751C"/>
    <d v="2024-10-03T00:00:00"/>
    <n v="131.99"/>
    <m/>
    <s v="2525FL01944000"/>
    <m/>
    <x v="277"/>
    <s v="0"/>
    <s v="F"/>
  </r>
  <r>
    <s v="2024"/>
    <s v="106044"/>
    <s v="VIAJES EL CORTE INGLES SA OFICINA B"/>
    <s v="A28229813"/>
    <s v="9340370755C"/>
    <d v="2024-10-03T00:00:00"/>
    <n v="141.63"/>
    <m/>
    <s v="2534DR00121000"/>
    <m/>
    <x v="277"/>
    <s v="0"/>
    <s v="F"/>
  </r>
  <r>
    <s v="2024"/>
    <s v="106044"/>
    <s v="VIAJES EL CORTE INGLES SA OFICINA B"/>
    <s v="A28229813"/>
    <s v="9340370756C"/>
    <d v="2024-10-03T00:00:00"/>
    <n v="152.97999999999999"/>
    <m/>
    <s v="2534DR00121000"/>
    <m/>
    <x v="277"/>
    <s v="0"/>
    <s v="F"/>
  </r>
  <r>
    <s v="2024"/>
    <s v="106044"/>
    <s v="VIAJES EL CORTE INGLES SA OFICINA B"/>
    <s v="A28229813"/>
    <s v="9340370761C"/>
    <d v="2024-10-03T00:00:00"/>
    <n v="717.62"/>
    <m/>
    <s v="25330000120000"/>
    <m/>
    <x v="277"/>
    <s v="0"/>
    <s v="F"/>
  </r>
  <r>
    <s v="2024"/>
    <s v="106044"/>
    <s v="VIAJES EL CORTE INGLES SA OFICINA B"/>
    <s v="A28229813"/>
    <s v="9340370774C"/>
    <d v="2024-10-03T00:00:00"/>
    <n v="28.99"/>
    <m/>
    <s v="2604CS02094000"/>
    <m/>
    <x v="277"/>
    <s v="0"/>
    <s v="F"/>
  </r>
  <r>
    <s v="2024"/>
    <s v="102481"/>
    <s v="BIO RAD LABORATORIES SA"/>
    <s v="A79389920"/>
    <s v="9543791562"/>
    <d v="2024-10-03T00:00:00"/>
    <n v="2530.0500000000002"/>
    <s v="4200368045"/>
    <s v="2595FA02034000"/>
    <m/>
    <x v="277"/>
    <s v="0"/>
    <s v="F"/>
  </r>
  <r>
    <s v="2024"/>
    <s v="101166"/>
    <s v="NIEMON IMPRESSIONS SL"/>
    <s v="B62870217"/>
    <s v="F1894"/>
    <d v="2024-10-04T00:00:00"/>
    <n v="41.95"/>
    <s v="4200364358"/>
    <s v="2595FA02034000"/>
    <m/>
    <x v="277"/>
    <s v="0"/>
    <s v="F"/>
  </r>
  <r>
    <s v="2024"/>
    <s v="100073"/>
    <s v="AVORIS RETAIL DIVISION SL BCD TRAVE"/>
    <s v="B07012107"/>
    <s v="F7Y00005269"/>
    <d v="2024-10-03T00:00:00"/>
    <n v="122.98"/>
    <m/>
    <s v="2576FI02101000"/>
    <m/>
    <x v="277"/>
    <s v="0"/>
    <s v="F"/>
  </r>
  <r>
    <s v="2024"/>
    <s v="106044"/>
    <s v="VIAJES EL CORTE INGLES SA OFICINA B"/>
    <s v="A28229813"/>
    <s v="9140191092C"/>
    <d v="2024-10-03T00:00:00"/>
    <n v="153.51"/>
    <m/>
    <s v="2565BI01976000"/>
    <m/>
    <x v="277"/>
    <s v="G"/>
    <s v="F"/>
  </r>
  <r>
    <s v="2024"/>
    <s v="106044"/>
    <s v="VIAJES EL CORTE INGLES SA OFICINA B"/>
    <s v="A28229813"/>
    <s v="9340370659C"/>
    <d v="2024-10-03T00:00:00"/>
    <n v="1315.23"/>
    <m/>
    <s v="2604CS02094000"/>
    <m/>
    <x v="277"/>
    <s v="G"/>
    <s v="F"/>
  </r>
  <r>
    <s v="2024"/>
    <s v="106044"/>
    <s v="VIAJES EL CORTE INGLES SA OFICINA B"/>
    <s v="A28229813"/>
    <s v="9340374214C"/>
    <d v="2024-10-04T00:00:00"/>
    <n v="6.3"/>
    <m/>
    <s v="2525FL01944000"/>
    <m/>
    <x v="278"/>
    <s v="0"/>
    <s v="F"/>
  </r>
  <r>
    <s v="2024"/>
    <s v="106044"/>
    <s v="VIAJES EL CORTE INGLES SA OFICINA B"/>
    <s v="A28229813"/>
    <s v="9340374215C"/>
    <d v="2024-10-04T00:00:00"/>
    <n v="49.05"/>
    <m/>
    <s v="2525FL01944000"/>
    <m/>
    <x v="278"/>
    <s v="0"/>
    <s v="F"/>
  </r>
  <r>
    <s v="2024"/>
    <s v="106044"/>
    <s v="VIAJES EL CORTE INGLES SA OFICINA B"/>
    <s v="A28229813"/>
    <s v="9340374221C"/>
    <d v="2024-10-04T00:00:00"/>
    <n v="130.97999999999999"/>
    <m/>
    <s v="2525FL01944000"/>
    <m/>
    <x v="278"/>
    <s v="0"/>
    <s v="F"/>
  </r>
  <r>
    <s v="2024"/>
    <s v="106044"/>
    <s v="VIAJES EL CORTE INGLES SA OFICINA B"/>
    <s v="A28229813"/>
    <s v="9340374222C"/>
    <d v="2024-10-04T00:00:00"/>
    <n v="80"/>
    <m/>
    <s v="2525FL01944000"/>
    <m/>
    <x v="278"/>
    <s v="0"/>
    <s v="F"/>
  </r>
  <r>
    <s v="2024"/>
    <s v="106044"/>
    <s v="VIAJES EL CORTE INGLES SA OFICINA B"/>
    <s v="A28229813"/>
    <s v="9340374240C"/>
    <d v="2024-10-04T00:00:00"/>
    <n v="26"/>
    <m/>
    <s v="2525FL01944000"/>
    <m/>
    <x v="278"/>
    <s v="0"/>
    <s v="F"/>
  </r>
  <r>
    <s v="2024"/>
    <s v="106044"/>
    <s v="VIAJES EL CORTE INGLES SA OFICINA B"/>
    <s v="A28229813"/>
    <s v="9340374249C"/>
    <d v="2024-10-04T00:00:00"/>
    <n v="106.99"/>
    <m/>
    <s v="2604CS02094000"/>
    <m/>
    <x v="278"/>
    <s v="0"/>
    <s v="F"/>
  </r>
  <r>
    <s v="2023"/>
    <s v="204433"/>
    <s v="FLUOROCHEM IRELAND LIMITED"/>
    <m/>
    <s v="INV63727"/>
    <d v="2023-08-03T00:00:00"/>
    <n v="20.16"/>
    <s v="4200331488"/>
    <s v="2575QU02072000"/>
    <m/>
    <x v="279"/>
    <s v="0"/>
    <s v="F"/>
  </r>
  <r>
    <s v="2023"/>
    <s v="202075"/>
    <s v="PROOF READING SERVICE COM LTD DEVON"/>
    <m/>
    <s v="UTC15231922"/>
    <d v="2023-09-19T00:00:00"/>
    <n v="225.48"/>
    <m/>
    <s v="2625PS02086001"/>
    <m/>
    <x v="279"/>
    <s v="0"/>
    <s v="F"/>
  </r>
  <r>
    <s v="2024"/>
    <s v="103178"/>
    <s v="SERVICIOS MICROINFORMATICA SA SEMIC"/>
    <s v="A25027145"/>
    <s v="00016214"/>
    <d v="2024-09-30T00:00:00"/>
    <n v="41.15"/>
    <m/>
    <s v="2625PS02085000"/>
    <m/>
    <x v="279"/>
    <s v="0"/>
    <s v="F"/>
  </r>
  <r>
    <s v="2024"/>
    <s v="115299"/>
    <s v="INARI GLOBAL SOCIAL ACTION SL"/>
    <s v="B67898866"/>
    <s v="00031"/>
    <d v="2024-10-07T00:00:00"/>
    <n v="121"/>
    <s v="4200322789"/>
    <s v="2515GH01967000"/>
    <m/>
    <x v="279"/>
    <s v="0"/>
    <s v="F"/>
  </r>
  <r>
    <s v="2024"/>
    <s v="101079"/>
    <s v="UNIVERSAL LA POMA SLU"/>
    <s v="B64698459"/>
    <s v="143Z2"/>
    <d v="2024-09-30T00:00:00"/>
    <n v="11.04"/>
    <m/>
    <s v="2614IN02275000"/>
    <m/>
    <x v="279"/>
    <s v="0"/>
    <s v="F"/>
  </r>
  <r>
    <s v="2024"/>
    <s v="103178"/>
    <s v="SERVICIOS MICROINFORMATICA SA SEMIC"/>
    <s v="A25027145"/>
    <s v="00016085"/>
    <d v="2024-09-30T00:00:00"/>
    <n v="203.55"/>
    <m/>
    <s v="2604CS02094000"/>
    <m/>
    <x v="279"/>
    <s v="G"/>
    <s v="F"/>
  </r>
  <r>
    <s v="2024"/>
    <s v="103178"/>
    <s v="SERVICIOS MICROINFORMATICA SA SEMIC"/>
    <s v="A25027145"/>
    <s v="00016112"/>
    <d v="2024-09-30T00:00:00"/>
    <n v="0.08"/>
    <m/>
    <s v="2526FL00112000"/>
    <m/>
    <x v="279"/>
    <s v="G"/>
    <s v="F"/>
  </r>
  <r>
    <s v="2024"/>
    <s v="103178"/>
    <s v="SERVICIOS MICROINFORMATICA SA SEMIC"/>
    <s v="A25027145"/>
    <s v="00016132"/>
    <d v="2024-09-30T00:00:00"/>
    <n v="52.48"/>
    <m/>
    <s v="2625PS02084001"/>
    <m/>
    <x v="279"/>
    <s v="G"/>
    <s v="F"/>
  </r>
  <r>
    <s v="2024"/>
    <s v="103178"/>
    <s v="SERVICIOS MICROINFORMATICA SA SEMIC"/>
    <s v="A25027145"/>
    <s v="00016243"/>
    <d v="2024-09-30T00:00:00"/>
    <n v="34.19"/>
    <m/>
    <s v="2625PS02085001"/>
    <m/>
    <x v="279"/>
    <s v="G"/>
    <s v="F"/>
  </r>
  <r>
    <s v="2024"/>
    <s v="103178"/>
    <s v="SERVICIOS MICROINFORMATICA SA SEMIC"/>
    <s v="A25027145"/>
    <s v="00016257"/>
    <d v="2024-09-30T00:00:00"/>
    <n v="1.94"/>
    <m/>
    <s v="2576FI01676000"/>
    <m/>
    <x v="279"/>
    <s v="G"/>
    <s v="F"/>
  </r>
  <r>
    <s v="2024"/>
    <s v="101079"/>
    <s v="UNIVERSAL LA POMA SLU"/>
    <s v="B64698459"/>
    <s v="144Z2"/>
    <d v="2024-09-30T00:00:00"/>
    <n v="7.46"/>
    <m/>
    <s v="2614IN02275000"/>
    <m/>
    <x v="280"/>
    <s v="0"/>
    <s v="F"/>
  </r>
  <r>
    <s v="2024"/>
    <s v="106044"/>
    <s v="VIAJES EL CORTE INGLES SA OFICINA B"/>
    <s v="A28229813"/>
    <s v="9140193421C"/>
    <d v="2024-10-07T00:00:00"/>
    <n v="918"/>
    <m/>
    <s v="2604CS02094000"/>
    <m/>
    <x v="280"/>
    <s v="0"/>
    <s v="F"/>
  </r>
  <r>
    <s v="2024"/>
    <s v="106044"/>
    <s v="VIAJES EL CORTE INGLES SA OFICINA B"/>
    <s v="A28229813"/>
    <s v="9340375978C"/>
    <d v="2024-10-07T00:00:00"/>
    <n v="105.89"/>
    <m/>
    <s v="2604CS02094000"/>
    <m/>
    <x v="280"/>
    <s v="0"/>
    <s v="F"/>
  </r>
  <r>
    <s v="2024"/>
    <s v="106044"/>
    <s v="VIAJES EL CORTE INGLES SA OFICINA B"/>
    <s v="A28229813"/>
    <s v="9440052429A"/>
    <d v="2024-10-07T00:00:00"/>
    <n v="-31.55"/>
    <m/>
    <s v="2595FA02037000"/>
    <m/>
    <x v="280"/>
    <s v="0"/>
    <s v="A"/>
  </r>
  <r>
    <s v="2024"/>
    <s v="106044"/>
    <s v="VIAJES EL CORTE INGLES SA OFICINA B"/>
    <s v="A28229813"/>
    <s v="9440052434A"/>
    <d v="2024-10-07T00:00:00"/>
    <n v="-57.05"/>
    <m/>
    <s v="2595FA02037000"/>
    <m/>
    <x v="280"/>
    <s v="0"/>
    <s v="A"/>
  </r>
  <r>
    <s v="2024"/>
    <s v="106044"/>
    <s v="VIAJES EL CORTE INGLES SA OFICINA B"/>
    <s v="A28229813"/>
    <s v="9440052435A"/>
    <d v="2024-10-07T00:00:00"/>
    <n v="-33.85"/>
    <m/>
    <s v="2595FA02037000"/>
    <m/>
    <x v="280"/>
    <s v="0"/>
    <s v="A"/>
  </r>
  <r>
    <s v="2024"/>
    <s v="505318"/>
    <s v="REUNIONS I CIENCIA SL GRUPO RIC"/>
    <s v="B58976598"/>
    <s v="24F-000196"/>
    <d v="2024-03-26T00:00:00"/>
    <n v="350"/>
    <m/>
    <s v="2625PS02086001"/>
    <m/>
    <x v="280"/>
    <s v="G"/>
    <s v="F"/>
  </r>
  <r>
    <s v="2024"/>
    <s v="50024"/>
    <s v="FUNDACIO COL·LEGIS MAJORS UB"/>
    <s v="G72717689"/>
    <s v="7.319"/>
    <d v="2024-10-04T00:00:00"/>
    <n v="105.48"/>
    <m/>
    <s v="2575QU02072000"/>
    <m/>
    <x v="280"/>
    <s v="G"/>
    <s v="F"/>
  </r>
  <r>
    <s v="2024"/>
    <s v="111899"/>
    <s v="REED &amp; MACKAY ESPAÑA SAU ATLANTA VI"/>
    <s v="A08649477"/>
    <s v="1244603"/>
    <d v="2024-10-09T00:00:00"/>
    <n v="1192.2"/>
    <m/>
    <s v="2535DR01991000"/>
    <m/>
    <x v="281"/>
    <s v="0"/>
    <s v="F"/>
  </r>
  <r>
    <s v="2024"/>
    <s v="111899"/>
    <s v="REED &amp; MACKAY ESPAÑA SAU ATLANTA VI"/>
    <s v="A08649477"/>
    <s v="1244605"/>
    <d v="2024-10-09T00:00:00"/>
    <n v="1605.19"/>
    <m/>
    <s v="2535DR01991000"/>
    <m/>
    <x v="281"/>
    <s v="0"/>
    <s v="F"/>
  </r>
  <r>
    <s v="2024"/>
    <s v="102521"/>
    <s v="WATERS CROMATOGRAFIA SA WATERS CROM"/>
    <s v="A60631835"/>
    <s v="316069942"/>
    <d v="2024-10-09T00:00:00"/>
    <n v="1167.6500000000001"/>
    <s v="4200370833"/>
    <s v="2595FA02034000"/>
    <m/>
    <x v="281"/>
    <s v="0"/>
    <s v="F"/>
  </r>
  <r>
    <s v="2024"/>
    <s v="116268"/>
    <s v="GRAN VIA COURIER SL"/>
    <s v="B64159098"/>
    <s v="40813"/>
    <d v="2024-09-30T00:00:00"/>
    <n v="5.51"/>
    <m/>
    <s v="2565BI01975000"/>
    <m/>
    <x v="281"/>
    <s v="0"/>
    <s v="F"/>
  </r>
  <r>
    <s v="2024"/>
    <s v="116268"/>
    <s v="GRAN VIA COURIER SL"/>
    <s v="B64159098"/>
    <s v="40818"/>
    <d v="2024-09-30T00:00:00"/>
    <n v="6.18"/>
    <s v="4200369484"/>
    <s v="2575FI02052000"/>
    <m/>
    <x v="281"/>
    <s v="0"/>
    <s v="F"/>
  </r>
  <r>
    <s v="2024"/>
    <s v="103281"/>
    <s v="REPSOL"/>
    <s v="A80298839"/>
    <s v="5/24/001499"/>
    <d v="2024-07-19T00:00:00"/>
    <n v="43.69"/>
    <m/>
    <s v="2565GE02064000"/>
    <m/>
    <x v="281"/>
    <s v="0"/>
    <s v="F"/>
  </r>
  <r>
    <s v="2024"/>
    <s v="100073"/>
    <s v="AVORIS RETAIL DIVISION SL BCD TRAVE"/>
    <s v="B07012107"/>
    <s v="F7Y00005407"/>
    <d v="2024-10-08T00:00:00"/>
    <n v="200.7"/>
    <m/>
    <s v="26330000301000"/>
    <m/>
    <x v="281"/>
    <s v="0"/>
    <s v="F"/>
  </r>
  <r>
    <s v="2024"/>
    <s v="100073"/>
    <s v="AVORIS RETAIL DIVISION SL BCD TRAVE"/>
    <s v="B07012107"/>
    <s v="F7Y00005391"/>
    <d v="2024-10-08T00:00:00"/>
    <n v="205.12"/>
    <m/>
    <s v="2655EC02013000"/>
    <m/>
    <x v="281"/>
    <s v="G"/>
    <s v="F"/>
  </r>
  <r>
    <s v="2024"/>
    <s v="100073"/>
    <s v="AVORIS RETAIL DIVISION SL BCD TRAVE"/>
    <s v="B07012107"/>
    <s v="G7Y00000435"/>
    <d v="2024-10-08T00:00:00"/>
    <n v="-102.56"/>
    <m/>
    <s v="2655EC02013000"/>
    <m/>
    <x v="281"/>
    <s v="G"/>
    <s v="A"/>
  </r>
  <r>
    <s v="2024"/>
    <s v="103006"/>
    <s v="AL AIR LIQUIDE ESPAÑA SA AL AIR LIQ"/>
    <s v="A28016814"/>
    <s v="5201562528"/>
    <d v="2024-09-30T00:00:00"/>
    <n v="293.47000000000003"/>
    <s v="4200366015"/>
    <s v="2565GE02063000"/>
    <m/>
    <x v="282"/>
    <s v="0"/>
    <s v="F"/>
  </r>
  <r>
    <s v="2024"/>
    <s v="800274"/>
    <s v="UNIVERSIDAD INTERNACIONAL MENENDEZ"/>
    <s v="Q2818022B"/>
    <s v="7311"/>
    <d v="2024-07-22T00:00:00"/>
    <n v="157.5"/>
    <m/>
    <s v="2585MA02069000"/>
    <m/>
    <x v="282"/>
    <s v="0"/>
    <s v="F"/>
  </r>
  <r>
    <s v="2024"/>
    <s v="106044"/>
    <s v="VIAJES EL CORTE INGLES SA OFICINA B"/>
    <s v="A28229813"/>
    <s v="9340380769C"/>
    <d v="2024-10-09T00:00:00"/>
    <n v="30"/>
    <m/>
    <s v="2515GH01968000"/>
    <m/>
    <x v="282"/>
    <s v="0"/>
    <s v="F"/>
  </r>
  <r>
    <s v="2024"/>
    <s v="106044"/>
    <s v="VIAJES EL CORTE INGLES SA OFICINA B"/>
    <s v="A28229813"/>
    <s v="9340380770C"/>
    <d v="2024-10-09T00:00:00"/>
    <n v="30"/>
    <m/>
    <s v="2515GH01968000"/>
    <m/>
    <x v="282"/>
    <s v="0"/>
    <s v="F"/>
  </r>
  <r>
    <s v="2024"/>
    <s v="106044"/>
    <s v="VIAJES EL CORTE INGLES SA OFICINA B"/>
    <s v="A28229813"/>
    <s v="9440052925A"/>
    <d v="2024-10-09T00:00:00"/>
    <n v="-30"/>
    <m/>
    <s v="2515GH01968000"/>
    <m/>
    <x v="282"/>
    <s v="0"/>
    <s v="A"/>
  </r>
  <r>
    <s v="2024"/>
    <s v="116672"/>
    <s v="DIONTEXNES SL"/>
    <s v="B13712294"/>
    <s v="1"/>
    <d v="2024-10-11T00:00:00"/>
    <n v="6655"/>
    <m/>
    <s v="10010000004000"/>
    <m/>
    <x v="283"/>
    <s v="0"/>
    <s v="F"/>
  </r>
  <r>
    <s v="2024"/>
    <s v="101867"/>
    <s v="EDICIONES OCTAEDRO SL"/>
    <s v="B60059300"/>
    <s v="140222"/>
    <d v="2024-10-11T00:00:00"/>
    <n v="212.51"/>
    <m/>
    <s v="2655EC02011000"/>
    <m/>
    <x v="283"/>
    <s v="0"/>
    <s v="F"/>
  </r>
  <r>
    <s v="2024"/>
    <s v="102015"/>
    <s v="ALVIN NETWORKS SL ALVIN NETWORKS"/>
    <s v="B60152105"/>
    <s v="2470"/>
    <d v="2024-10-08T00:00:00"/>
    <n v="928.07"/>
    <s v="4200370754"/>
    <s v="2625PS02084001"/>
    <m/>
    <x v="283"/>
    <s v="0"/>
    <s v="F"/>
  </r>
  <r>
    <s v="2024"/>
    <s v="504950"/>
    <s v="UNIBAR COLECTIVIDADES 2005 SLU"/>
    <s v="B63952295"/>
    <s v="25F2"/>
    <d v="2024-10-11T00:00:00"/>
    <n v="160.16"/>
    <s v="4200372010"/>
    <s v="2595FA02034000"/>
    <m/>
    <x v="283"/>
    <s v="0"/>
    <s v="F"/>
  </r>
  <r>
    <s v="2024"/>
    <s v="203796"/>
    <s v="UNIVERSITY OF PRAGUE UNIVERSITY OF"/>
    <m/>
    <s v="4392400158"/>
    <d v="2024-05-30T00:00:00"/>
    <n v="440"/>
    <m/>
    <s v="2655EC02011000"/>
    <m/>
    <x v="283"/>
    <s v="0"/>
    <s v="F"/>
  </r>
  <r>
    <s v="2024"/>
    <s v="106044"/>
    <s v="VIAJES EL CORTE INGLES SA OFICINA B"/>
    <s v="A28229813"/>
    <s v="9140197449C"/>
    <d v="2024-10-10T00:00:00"/>
    <n v="129.6"/>
    <m/>
    <s v="2614IN02275000"/>
    <m/>
    <x v="283"/>
    <s v="0"/>
    <s v="F"/>
  </r>
  <r>
    <s v="2024"/>
    <s v="106044"/>
    <s v="VIAJES EL CORTE INGLES SA OFICINA B"/>
    <s v="A28229813"/>
    <s v="9140197450C"/>
    <d v="2024-10-10T00:00:00"/>
    <n v="129.6"/>
    <m/>
    <s v="2614IN02275000"/>
    <m/>
    <x v="283"/>
    <s v="0"/>
    <s v="F"/>
  </r>
  <r>
    <s v="2024"/>
    <s v="106044"/>
    <s v="VIAJES EL CORTE INGLES SA OFICINA B"/>
    <s v="A28229813"/>
    <s v="9340382742C"/>
    <d v="2024-10-10T00:00:00"/>
    <n v="85.9"/>
    <m/>
    <s v="2585MA02069000"/>
    <m/>
    <x v="283"/>
    <s v="0"/>
    <s v="F"/>
  </r>
  <r>
    <s v="2024"/>
    <s v="106044"/>
    <s v="VIAJES EL CORTE INGLES SA OFICINA B"/>
    <s v="A28229813"/>
    <s v="9340382743C"/>
    <d v="2024-10-10T00:00:00"/>
    <n v="89.5"/>
    <m/>
    <s v="2585MA02069000"/>
    <m/>
    <x v="283"/>
    <s v="0"/>
    <s v="F"/>
  </r>
  <r>
    <s v="2024"/>
    <s v="100073"/>
    <s v="AVORIS RETAIL DIVISION SL BCD TRAVE"/>
    <s v="B07012107"/>
    <s v="F7B00000703"/>
    <d v="2024-10-10T00:00:00"/>
    <n v="22.84"/>
    <m/>
    <s v="2655EC02013000"/>
    <m/>
    <x v="283"/>
    <s v="0"/>
    <s v="F"/>
  </r>
  <r>
    <s v="2024"/>
    <s v="100073"/>
    <s v="AVORIS RETAIL DIVISION SL BCD TRAVE"/>
    <s v="B07012107"/>
    <s v="F7Y00005471"/>
    <d v="2024-10-10T00:00:00"/>
    <n v="150.75"/>
    <m/>
    <s v="2576FI01676000"/>
    <m/>
    <x v="283"/>
    <s v="0"/>
    <s v="F"/>
  </r>
  <r>
    <s v="2024"/>
    <s v="100073"/>
    <s v="AVORIS RETAIL DIVISION SL BCD TRAVE"/>
    <s v="B07012107"/>
    <s v="F7Y00005481"/>
    <d v="2024-10-10T00:00:00"/>
    <n v="19.39"/>
    <m/>
    <s v="2655EC02013000"/>
    <m/>
    <x v="283"/>
    <s v="0"/>
    <s v="F"/>
  </r>
  <r>
    <s v="2024"/>
    <s v="100073"/>
    <s v="AVORIS RETAIL DIVISION SL BCD TRAVE"/>
    <s v="B07012107"/>
    <s v="G7Y00000441"/>
    <d v="2024-10-10T00:00:00"/>
    <n v="-134.44999999999999"/>
    <m/>
    <s v="37180001607000"/>
    <m/>
    <x v="283"/>
    <s v="0"/>
    <s v="A"/>
  </r>
  <r>
    <s v="2024"/>
    <s v="114414"/>
    <s v="ROGUNOVA SL"/>
    <s v="B09692344"/>
    <s v="0253"/>
    <d v="2024-10-12T00:00:00"/>
    <n v="847.06"/>
    <s v="4200372082"/>
    <s v="2604CS02094000"/>
    <m/>
    <x v="284"/>
    <s v="0"/>
    <s v="F"/>
  </r>
  <r>
    <s v="2024"/>
    <s v="101079"/>
    <s v="UNIVERSAL LA POMA SLU"/>
    <s v="B64698459"/>
    <s v="147Z2"/>
    <d v="2024-09-30T00:00:00"/>
    <n v="4.5999999999999996"/>
    <m/>
    <s v="2614IN02275000"/>
    <m/>
    <x v="284"/>
    <s v="0"/>
    <s v="F"/>
  </r>
  <r>
    <s v="2024"/>
    <s v="200677"/>
    <s v="CHARLES RIVER LABORATORIES FRANCE"/>
    <m/>
    <s v="53238380"/>
    <d v="2024-10-07T00:00:00"/>
    <n v="334.83"/>
    <m/>
    <s v="2605CS02079000"/>
    <m/>
    <x v="284"/>
    <s v="0"/>
    <s v="F"/>
  </r>
  <r>
    <s v="2024"/>
    <s v="200677"/>
    <s v="CHARLES RIVER LABORATORIES FRANCE"/>
    <m/>
    <s v="53238383"/>
    <d v="2024-10-07T00:00:00"/>
    <n v="449.49"/>
    <m/>
    <s v="2605CS02079000"/>
    <m/>
    <x v="284"/>
    <s v="0"/>
    <s v="F"/>
  </r>
  <r>
    <s v="2024"/>
    <s v="105866"/>
    <s v="MERCK LIFE SCIENCE SLU totes comand"/>
    <s v="B79184115"/>
    <s v="8250907286"/>
    <d v="2024-10-14T00:00:00"/>
    <n v="194.81"/>
    <s v="4200371326"/>
    <s v="2595FA02034000"/>
    <m/>
    <x v="284"/>
    <s v="0"/>
    <s v="F"/>
  </r>
  <r>
    <s v="2024"/>
    <s v="106044"/>
    <s v="VIAJES EL CORTE INGLES SA OFICINA B"/>
    <s v="A28229813"/>
    <s v="9340384622C"/>
    <d v="2024-10-11T00:00:00"/>
    <n v="388.19"/>
    <m/>
    <s v="2605CS02079000"/>
    <m/>
    <x v="284"/>
    <s v="0"/>
    <s v="F"/>
  </r>
  <r>
    <s v="2024"/>
    <s v="109401"/>
    <s v="INTEGRATED DNA TECHNOLOGIES SPAIN S"/>
    <s v="B87472387"/>
    <s v="9980029576"/>
    <d v="2024-09-04T00:00:00"/>
    <n v="711.48"/>
    <s v="4200296928"/>
    <s v="2565BI01976000"/>
    <m/>
    <x v="284"/>
    <s v="0"/>
    <s v="F"/>
  </r>
  <r>
    <s v="2024"/>
    <s v="800104"/>
    <s v="CONSEJO SUPERIOR INVESTIG CIENTIFIC"/>
    <s v="Q2818002D"/>
    <s v="05424090038"/>
    <d v="2024-09-27T00:00:00"/>
    <n v="163.52000000000001"/>
    <s v="4200314968"/>
    <s v="2565BI01976000"/>
    <m/>
    <x v="284"/>
    <s v="G"/>
    <s v="F"/>
  </r>
  <r>
    <s v="2024"/>
    <s v="202015"/>
    <s v="MEDCHEMTRONICA AB"/>
    <m/>
    <s v="275206"/>
    <d v="2024-10-08T00:00:00"/>
    <n v="1104"/>
    <s v="4200371099"/>
    <s v="2605CS02079000"/>
    <m/>
    <x v="284"/>
    <s v="G"/>
    <s v="F"/>
  </r>
  <r>
    <s v="2024"/>
    <s v="200677"/>
    <s v="CHARLES RIVER LABORATORIES FRANCE"/>
    <m/>
    <s v="53238384"/>
    <d v="2024-10-07T00:00:00"/>
    <n v="569.34"/>
    <m/>
    <s v="2605CS02079000"/>
    <m/>
    <x v="284"/>
    <s v="G"/>
    <s v="F"/>
  </r>
  <r>
    <s v="2024"/>
    <s v="102708"/>
    <s v="LIFE TECHNOLOGIES SA APPLIED/INVITR"/>
    <s v="A28139434"/>
    <s v="1078887 RI"/>
    <d v="2024-10-15T00:00:00"/>
    <n v="275.88"/>
    <s v="4200372039"/>
    <s v="2565BI01976000"/>
    <m/>
    <x v="285"/>
    <s v="0"/>
    <s v="F"/>
  </r>
  <r>
    <s v="2024"/>
    <s v="111899"/>
    <s v="REED &amp; MACKAY ESPAÑA SAU ATLANTA VI"/>
    <s v="A08649477"/>
    <s v="1239722"/>
    <d v="2024-08-13T00:00:00"/>
    <n v="1813.64"/>
    <m/>
    <s v="2534DR00121000"/>
    <m/>
    <x v="285"/>
    <s v="0"/>
    <s v="F"/>
  </r>
  <r>
    <s v="2024"/>
    <s v="101149"/>
    <s v="UNIVERSITAS COLECTIVIDADES SLU UNIV"/>
    <s v="B63225882"/>
    <s v="1H4"/>
    <d v="2024-10-15T00:00:00"/>
    <n v="-206.5"/>
    <m/>
    <s v="2654EC00137000"/>
    <m/>
    <x v="285"/>
    <s v="0"/>
    <s v="A"/>
  </r>
  <r>
    <s v="2024"/>
    <s v="114034"/>
    <s v="OUIGO ESPAÑA SAU"/>
    <s v="A88269972"/>
    <s v="2400073072"/>
    <d v="2024-10-10T00:00:00"/>
    <n v="162"/>
    <m/>
    <s v="2585MA02069000"/>
    <m/>
    <x v="285"/>
    <s v="0"/>
    <s v="F"/>
  </r>
  <r>
    <s v="2024"/>
    <s v="102162"/>
    <s v="ENDESA ENERGIA SAU FACT COB PAMTS S"/>
    <s v="A81948077"/>
    <s v="401N0427744"/>
    <d v="2024-09-03T00:00:00"/>
    <n v="44.01"/>
    <s v="4100009094"/>
    <s v="37480000346000"/>
    <m/>
    <x v="285"/>
    <s v="0"/>
    <s v="F"/>
  </r>
  <r>
    <s v="2024"/>
    <s v="906093"/>
    <s v="PASANAU LOPEZ MARIA MERCE PASANAU F"/>
    <s v="35118098L"/>
    <s v="47/280"/>
    <d v="2024-09-30T00:00:00"/>
    <n v="60.5"/>
    <m/>
    <s v="2604CS02094000"/>
    <m/>
    <x v="285"/>
    <s v="0"/>
    <s v="F"/>
  </r>
  <r>
    <s v="2024"/>
    <s v="106044"/>
    <s v="VIAJES EL CORTE INGLES SA OFICINA B"/>
    <s v="A28229813"/>
    <s v="9340386747C"/>
    <d v="2024-10-14T00:00:00"/>
    <n v="25.02"/>
    <m/>
    <s v="999Z00UB005000"/>
    <m/>
    <x v="285"/>
    <s v="0"/>
    <s v="F"/>
  </r>
  <r>
    <s v="2024"/>
    <s v="106044"/>
    <s v="VIAJES EL CORTE INGLES SA OFICINA B"/>
    <s v="A28229813"/>
    <s v="9340386748C"/>
    <d v="2024-10-14T00:00:00"/>
    <n v="25.02"/>
    <m/>
    <s v="999Z00UB005000"/>
    <m/>
    <x v="285"/>
    <s v="0"/>
    <s v="F"/>
  </r>
  <r>
    <s v="2024"/>
    <s v="106044"/>
    <s v="VIAJES EL CORTE INGLES SA OFICINA B"/>
    <s v="A28229813"/>
    <s v="9340386749C"/>
    <d v="2024-10-14T00:00:00"/>
    <n v="25.02"/>
    <m/>
    <s v="999Z00UB005000"/>
    <m/>
    <x v="285"/>
    <s v="0"/>
    <s v="F"/>
  </r>
  <r>
    <s v="2024"/>
    <s v="106044"/>
    <s v="VIAJES EL CORTE INGLES SA OFICINA B"/>
    <s v="A28229813"/>
    <s v="9340386750C"/>
    <d v="2024-10-14T00:00:00"/>
    <n v="25.02"/>
    <m/>
    <s v="999Z00UB005000"/>
    <m/>
    <x v="285"/>
    <s v="0"/>
    <s v="F"/>
  </r>
  <r>
    <s v="2024"/>
    <s v="106044"/>
    <s v="VIAJES EL CORTE INGLES SA OFICINA B"/>
    <s v="A28229813"/>
    <s v="9440053650A"/>
    <d v="2024-10-14T00:00:00"/>
    <n v="-25.02"/>
    <m/>
    <s v="999Z00UB005000"/>
    <m/>
    <x v="285"/>
    <s v="0"/>
    <s v="A"/>
  </r>
  <r>
    <s v="2024"/>
    <s v="106044"/>
    <s v="VIAJES EL CORTE INGLES SA OFICINA B"/>
    <s v="A28229813"/>
    <s v="9440053651A"/>
    <d v="2024-10-14T00:00:00"/>
    <n v="-25.02"/>
    <m/>
    <s v="999Z00UB005000"/>
    <m/>
    <x v="285"/>
    <s v="0"/>
    <s v="A"/>
  </r>
  <r>
    <s v="2024"/>
    <s v="106044"/>
    <s v="VIAJES EL CORTE INGLES SA OFICINA B"/>
    <s v="A28229813"/>
    <s v="9440053652A"/>
    <d v="2024-10-14T00:00:00"/>
    <n v="-25.02"/>
    <m/>
    <s v="999Z00UB005000"/>
    <m/>
    <x v="285"/>
    <s v="0"/>
    <s v="A"/>
  </r>
  <r>
    <s v="2024"/>
    <s v="106044"/>
    <s v="VIAJES EL CORTE INGLES SA OFICINA B"/>
    <s v="A28229813"/>
    <s v="9440053653A"/>
    <d v="2024-10-14T00:00:00"/>
    <n v="-25.02"/>
    <m/>
    <s v="999Z00UB005000"/>
    <m/>
    <x v="285"/>
    <s v="0"/>
    <s v="A"/>
  </r>
  <r>
    <s v="2024"/>
    <s v="106044"/>
    <s v="VIAJES EL CORTE INGLES SA OFICINA B"/>
    <s v="A28229813"/>
    <s v="9440053654A"/>
    <d v="2024-10-14T00:00:00"/>
    <n v="-25.02"/>
    <m/>
    <s v="999Z00UB005000"/>
    <m/>
    <x v="285"/>
    <s v="0"/>
    <s v="A"/>
  </r>
  <r>
    <s v="2024"/>
    <s v="106044"/>
    <s v="VIAJES EL CORTE INGLES SA OFICINA B"/>
    <s v="A28229813"/>
    <s v="9440053655A"/>
    <d v="2024-10-14T00:00:00"/>
    <n v="-470.98"/>
    <m/>
    <s v="2605CS02080000"/>
    <m/>
    <x v="285"/>
    <s v="0"/>
    <s v="A"/>
  </r>
  <r>
    <s v="2024"/>
    <s v="103489"/>
    <s v="GASTRONOMIA AL PALAU SL"/>
    <s v="B63330310"/>
    <s v="ASH-T-83598"/>
    <d v="2024-05-11T00:00:00"/>
    <n v="195.6"/>
    <m/>
    <s v="26530000135000"/>
    <m/>
    <x v="285"/>
    <s v="0"/>
    <s v="F"/>
  </r>
  <r>
    <s v="2024"/>
    <s v="101055"/>
    <s v="TEBU-BIO SPAIN SL"/>
    <s v="B63818629"/>
    <s v="ESIN005088"/>
    <d v="2024-10-15T00:00:00"/>
    <n v="1418.3"/>
    <s v="4200337058"/>
    <s v="37190000329000"/>
    <m/>
    <x v="285"/>
    <s v="0"/>
    <s v="F"/>
  </r>
  <r>
    <s v="2024"/>
    <s v="200009"/>
    <s v="THORLABS GMBH THORLABS GMBH"/>
    <m/>
    <s v="MI4236928"/>
    <d v="2024-10-09T00:00:00"/>
    <n v="71.069999999999993"/>
    <m/>
    <s v="2574FI00205000"/>
    <m/>
    <x v="285"/>
    <s v="0"/>
    <s v="F"/>
  </r>
  <r>
    <s v="2024"/>
    <s v="505160"/>
    <s v="TURISVALL SL HOTEL ALIMARA HOTEL AL"/>
    <s v="B60903002"/>
    <s v="12420923"/>
    <d v="2024-10-14T00:00:00"/>
    <n v="259.75"/>
    <s v="4200371989"/>
    <s v="2625PS02085001"/>
    <m/>
    <x v="285"/>
    <s v="G"/>
    <s v="F"/>
  </r>
  <r>
    <s v="2024"/>
    <s v="106044"/>
    <s v="VIAJES EL CORTE INGLES SA OFICINA B"/>
    <s v="A28229813"/>
    <s v="9340386758C"/>
    <d v="2024-10-14T00:00:00"/>
    <n v="571.63"/>
    <m/>
    <s v="2586MA01128000"/>
    <m/>
    <x v="285"/>
    <s v="G"/>
    <s v="F"/>
  </r>
  <r>
    <s v="2024"/>
    <s v="106044"/>
    <s v="VIAJES EL CORTE INGLES SA OFICINA B"/>
    <s v="A28229813"/>
    <s v="9340386759C"/>
    <d v="2024-10-14T00:00:00"/>
    <n v="130.99"/>
    <m/>
    <s v="2586MA01128000"/>
    <m/>
    <x v="285"/>
    <s v="G"/>
    <s v="F"/>
  </r>
  <r>
    <s v="2024"/>
    <s v="106044"/>
    <s v="VIAJES EL CORTE INGLES SA OFICINA B"/>
    <s v="A28229813"/>
    <s v="9340386761C"/>
    <d v="2024-10-14T00:00:00"/>
    <n v="51.99"/>
    <m/>
    <s v="2586MA01128000"/>
    <m/>
    <x v="285"/>
    <s v="G"/>
    <s v="F"/>
  </r>
  <r>
    <s v="2024"/>
    <s v="100073"/>
    <s v="AVORIS RETAIL DIVISION SL BCD TRAVE"/>
    <s v="B07012107"/>
    <s v="F7Y00005552"/>
    <d v="2024-10-14T00:00:00"/>
    <n v="61.05"/>
    <m/>
    <s v="2605CS02079000"/>
    <m/>
    <x v="285"/>
    <s v="G"/>
    <s v="F"/>
  </r>
  <r>
    <s v="2024"/>
    <s v="102971"/>
    <s v="ATELIER LIBROS SA"/>
    <s v="A08902173"/>
    <s v="1835"/>
    <d v="2024-10-15T00:00:00"/>
    <n v="32.299999999999997"/>
    <s v="4200371575"/>
    <s v="2535DR01993000"/>
    <m/>
    <x v="286"/>
    <s v="0"/>
    <s v="F"/>
  </r>
  <r>
    <s v="2024"/>
    <s v="102543"/>
    <s v="LYRECO ESPAÑA SA"/>
    <s v="A79206223"/>
    <s v="7700184792"/>
    <d v="2024-10-14T00:00:00"/>
    <n v="39.78"/>
    <s v="4200363121"/>
    <s v="2515GH01968003"/>
    <m/>
    <x v="286"/>
    <s v="0"/>
    <s v="F"/>
  </r>
  <r>
    <s v="2024"/>
    <s v="100073"/>
    <s v="AVORIS RETAIL DIVISION SL BCD TRAVE"/>
    <s v="B07012107"/>
    <s v="F9Y00002496"/>
    <d v="2024-10-15T00:00:00"/>
    <n v="103.35"/>
    <m/>
    <s v="25330000120000"/>
    <m/>
    <x v="286"/>
    <s v="0"/>
    <s v="F"/>
  </r>
  <r>
    <s v="2024"/>
    <s v="100073"/>
    <s v="AVORIS RETAIL DIVISION SL BCD TRAVE"/>
    <s v="B07012107"/>
    <s v="F9Y00002498"/>
    <d v="2024-10-15T00:00:00"/>
    <n v="48.8"/>
    <m/>
    <s v="37180001607000"/>
    <m/>
    <x v="286"/>
    <s v="0"/>
    <s v="F"/>
  </r>
  <r>
    <s v="2024"/>
    <s v="302586"/>
    <s v="UNIVERSITY OF ZURICH"/>
    <m/>
    <s v="$7232300"/>
    <d v="2024-07-17T00:00:00"/>
    <n v="193.86"/>
    <m/>
    <s v="2575FI02051000"/>
    <m/>
    <x v="286"/>
    <s v="G"/>
    <s v="F"/>
  </r>
  <r>
    <s v="2024"/>
    <s v="102851"/>
    <s v="PROQUINORTE, S.A."/>
    <s v="A48202451"/>
    <s v="V-FAC086725"/>
    <d v="2024-10-16T00:00:00"/>
    <n v="223.06"/>
    <s v="4200366996"/>
    <s v="2575QU02071000"/>
    <m/>
    <x v="286"/>
    <s v="G"/>
    <s v="F"/>
  </r>
  <r>
    <s v="2024"/>
    <s v="301135"/>
    <s v="AMERICAN THORACIC SOCIETY ATS"/>
    <m/>
    <s v="$141-790880"/>
    <d v="2024-06-19T00:00:00"/>
    <n v="288.54000000000002"/>
    <m/>
    <s v="26530000136000"/>
    <m/>
    <x v="287"/>
    <s v="0"/>
    <s v="F"/>
  </r>
  <r>
    <s v="2024"/>
    <s v="103093"/>
    <s v="ALCO SUBMINISTRES LABORATORI SA"/>
    <s v="A08799090"/>
    <s v="024/ES/5949"/>
    <d v="2024-10-15T00:00:00"/>
    <n v="196"/>
    <s v="4200371123"/>
    <s v="2595FA02034000"/>
    <m/>
    <x v="287"/>
    <s v="0"/>
    <s v="F"/>
  </r>
  <r>
    <s v="2024"/>
    <s v="102708"/>
    <s v="LIFE TECHNOLOGIES SA APPLIED/INVITR"/>
    <s v="A28139434"/>
    <s v="1079363 RI"/>
    <d v="2024-10-17T00:00:00"/>
    <n v="6.78"/>
    <s v="4100019168"/>
    <s v="2605CS02079000"/>
    <m/>
    <x v="287"/>
    <s v="0"/>
    <s v="F"/>
  </r>
  <r>
    <s v="2024"/>
    <s v="111899"/>
    <s v="REED &amp; MACKAY ESPAÑA SAU ATLANTA VI"/>
    <s v="A08649477"/>
    <s v="1239725"/>
    <d v="2024-08-13T00:00:00"/>
    <n v="257.70999999999998"/>
    <m/>
    <s v="2534DR00121000"/>
    <m/>
    <x v="287"/>
    <s v="0"/>
    <s v="F"/>
  </r>
  <r>
    <s v="2024"/>
    <s v="111899"/>
    <s v="REED &amp; MACKAY ESPAÑA SAU ATLANTA VI"/>
    <s v="A08649477"/>
    <s v="1239726"/>
    <d v="2024-08-13T00:00:00"/>
    <n v="274.8"/>
    <m/>
    <s v="2515GH01967000"/>
    <m/>
    <x v="287"/>
    <s v="0"/>
    <s v="F"/>
  </r>
  <r>
    <s v="2024"/>
    <s v="111899"/>
    <s v="REED &amp; MACKAY ESPAÑA SAU ATLANTA VI"/>
    <s v="A08649477"/>
    <s v="1239750"/>
    <d v="2024-08-13T00:00:00"/>
    <n v="90.26"/>
    <m/>
    <s v="2525FL01947000"/>
    <m/>
    <x v="287"/>
    <s v="0"/>
    <s v="F"/>
  </r>
  <r>
    <s v="2024"/>
    <s v="111899"/>
    <s v="REED &amp; MACKAY ESPAÑA SAU ATLANTA VI"/>
    <s v="A08649477"/>
    <s v="1239751"/>
    <d v="2024-08-13T00:00:00"/>
    <n v="90.26"/>
    <m/>
    <s v="2525FL01947000"/>
    <m/>
    <x v="287"/>
    <s v="0"/>
    <s v="F"/>
  </r>
  <r>
    <s v="2024"/>
    <s v="111899"/>
    <s v="REED &amp; MACKAY ESPAÑA SAU ATLANTA VI"/>
    <s v="A08649477"/>
    <s v="1239755"/>
    <d v="2024-08-13T00:00:00"/>
    <n v="90.26"/>
    <m/>
    <s v="2525FL01947000"/>
    <m/>
    <x v="287"/>
    <s v="0"/>
    <s v="F"/>
  </r>
  <r>
    <s v="2024"/>
    <s v="111899"/>
    <s v="REED &amp; MACKAY ESPAÑA SAU ATLANTA VI"/>
    <s v="A08649477"/>
    <s v="1239756"/>
    <d v="2024-08-13T00:00:00"/>
    <n v="135.38999999999999"/>
    <m/>
    <s v="2525FL01947000"/>
    <m/>
    <x v="287"/>
    <s v="0"/>
    <s v="F"/>
  </r>
  <r>
    <s v="2024"/>
    <s v="111899"/>
    <s v="REED &amp; MACKAY ESPAÑA SAU ATLANTA VI"/>
    <s v="A08649477"/>
    <s v="1239759"/>
    <d v="2024-08-13T00:00:00"/>
    <n v="135.38999999999999"/>
    <m/>
    <s v="2525FL01947000"/>
    <m/>
    <x v="287"/>
    <s v="0"/>
    <s v="F"/>
  </r>
  <r>
    <s v="2024"/>
    <s v="111899"/>
    <s v="REED &amp; MACKAY ESPAÑA SAU ATLANTA VI"/>
    <s v="A08649477"/>
    <s v="1239761"/>
    <d v="2024-08-13T00:00:00"/>
    <n v="90.26"/>
    <m/>
    <s v="2525FL01947000"/>
    <m/>
    <x v="287"/>
    <s v="0"/>
    <s v="F"/>
  </r>
  <r>
    <s v="2024"/>
    <s v="107023"/>
    <s v="RENFE VIAJEROS S A"/>
    <s v="A86868189"/>
    <s v="13945574"/>
    <d v="2024-03-06T00:00:00"/>
    <n v="21.65"/>
    <m/>
    <s v="2635ED00306000"/>
    <m/>
    <x v="287"/>
    <s v="0"/>
    <s v="F"/>
  </r>
  <r>
    <s v="2024"/>
    <s v="107023"/>
    <s v="RENFE VIAJEROS S A"/>
    <s v="A86868189"/>
    <s v="13945579"/>
    <d v="2024-03-06T00:00:00"/>
    <n v="21.65"/>
    <m/>
    <s v="2635ED00306000"/>
    <m/>
    <x v="287"/>
    <s v="0"/>
    <s v="F"/>
  </r>
  <r>
    <s v="2024"/>
    <s v="106426"/>
    <s v="ALFAMBRA COPISTERIA SL"/>
    <s v="B65731424"/>
    <s v="2.876"/>
    <d v="2024-05-16T00:00:00"/>
    <n v="126.43"/>
    <m/>
    <s v="2565GE02063000"/>
    <m/>
    <x v="287"/>
    <s v="0"/>
    <s v="F"/>
  </r>
  <r>
    <s v="2024"/>
    <s v="102521"/>
    <s v="WATERS CROMATOGRAFIA SA WATERS CROM"/>
    <s v="A60631835"/>
    <s v="316069799"/>
    <d v="2024-10-03T00:00:00"/>
    <n v="974.05"/>
    <s v="4200370606"/>
    <s v="2595FA02034000"/>
    <m/>
    <x v="287"/>
    <s v="0"/>
    <s v="F"/>
  </r>
  <r>
    <s v="2024"/>
    <s v="106044"/>
    <s v="VIAJES EL CORTE INGLES SA OFICINA B"/>
    <s v="A28229813"/>
    <s v="9340391548C"/>
    <d v="2024-10-16T00:00:00"/>
    <n v="46.9"/>
    <m/>
    <s v="2525FL01947000"/>
    <m/>
    <x v="287"/>
    <s v="0"/>
    <s v="F"/>
  </r>
  <r>
    <s v="2024"/>
    <s v="109401"/>
    <s v="INTEGRATED DNA TECHNOLOGIES SPAIN S"/>
    <s v="B87472387"/>
    <s v="9980031286"/>
    <d v="2024-10-10T00:00:00"/>
    <n v="1350.36"/>
    <s v="4100019143"/>
    <s v="2605CS02079000"/>
    <m/>
    <x v="287"/>
    <s v="0"/>
    <s v="F"/>
  </r>
  <r>
    <s v="2024"/>
    <s v="800057"/>
    <s v="UNIVERSITAT AUTONOMA DE BARCELONA"/>
    <s v="Q0818002H"/>
    <s v="A000000243"/>
    <d v="2024-10-15T00:00:00"/>
    <n v="1549.77"/>
    <s v="4200338529"/>
    <s v="2605CS02079000"/>
    <m/>
    <x v="287"/>
    <s v="0"/>
    <s v="F"/>
  </r>
  <r>
    <s v="2024"/>
    <s v="100073"/>
    <s v="AVORIS RETAIL DIVISION SL BCD TRAVE"/>
    <s v="B07012107"/>
    <s v="F7Y00005634"/>
    <d v="2024-10-16T00:00:00"/>
    <n v="411.96"/>
    <m/>
    <s v="37180001607000"/>
    <m/>
    <x v="287"/>
    <s v="0"/>
    <s v="F"/>
  </r>
  <r>
    <s v="2024"/>
    <s v="100073"/>
    <s v="AVORIS RETAIL DIVISION SL BCD TRAVE"/>
    <s v="B07012107"/>
    <s v="F7Y00005657"/>
    <d v="2024-10-16T00:00:00"/>
    <n v="150.75"/>
    <m/>
    <s v="2655EC00142000"/>
    <m/>
    <x v="287"/>
    <s v="0"/>
    <s v="F"/>
  </r>
  <r>
    <s v="2024"/>
    <s v="103093"/>
    <s v="ALCO SUBMINISTRES LABORATORI SA"/>
    <s v="A08799090"/>
    <s v="024/ES/5764"/>
    <d v="2024-10-10T00:00:00"/>
    <n v="23.86"/>
    <s v="4200370193"/>
    <s v="2595FA02034000"/>
    <m/>
    <x v="287"/>
    <s v="G"/>
    <s v="F"/>
  </r>
  <r>
    <s v="2024"/>
    <s v="102708"/>
    <s v="LIFE TECHNOLOGIES SA APPLIED/INVITR"/>
    <s v="A28139434"/>
    <s v="1079363 RI"/>
    <d v="2024-10-17T00:00:00"/>
    <n v="6.78"/>
    <s v="4100019168"/>
    <s v="2605CS02079000"/>
    <m/>
    <x v="287"/>
    <s v="G"/>
    <s v="F"/>
  </r>
  <r>
    <s v="2024"/>
    <s v="100073"/>
    <s v="AVORIS RETAIL DIVISION SL BCD TRAVE"/>
    <s v="B07012107"/>
    <s v="F7S00002683"/>
    <d v="2024-10-16T00:00:00"/>
    <n v="281.08"/>
    <m/>
    <s v="2575QU02070000"/>
    <m/>
    <x v="287"/>
    <s v="G"/>
    <s v="F"/>
  </r>
  <r>
    <s v="2024"/>
    <s v="100073"/>
    <s v="AVORIS RETAIL DIVISION SL BCD TRAVE"/>
    <s v="B07012107"/>
    <s v="F7Y00005635"/>
    <d v="2024-10-16T00:00:00"/>
    <n v="158.97999999999999"/>
    <m/>
    <s v="2605CS02079000"/>
    <m/>
    <x v="287"/>
    <s v="G"/>
    <s v="F"/>
  </r>
  <r>
    <s v="2024"/>
    <s v="113354"/>
    <s v="DIR MENSAJERIA Y TRANSPORTES SL"/>
    <s v="B60426566"/>
    <s v="117902"/>
    <d v="2024-10-15T00:00:00"/>
    <n v="63.92"/>
    <m/>
    <s v="2595FA02034000"/>
    <m/>
    <x v="288"/>
    <s v="0"/>
    <s v="F"/>
  </r>
  <r>
    <s v="2024"/>
    <s v="102006"/>
    <s v="ENVIGO RMS SPAIN SL"/>
    <s v="B08924458"/>
    <s v="25000143 RI"/>
    <d v="2024-10-17T00:00:00"/>
    <n v="1321.56"/>
    <s v="4200372079"/>
    <s v="2595FA02034000"/>
    <m/>
    <x v="288"/>
    <s v="0"/>
    <s v="F"/>
  </r>
  <r>
    <s v="2024"/>
    <s v="102006"/>
    <s v="ENVIGO RMS SPAIN SL"/>
    <s v="B08924458"/>
    <s v="25000161 RI"/>
    <d v="2024-10-17T00:00:00"/>
    <n v="126.82"/>
    <s v="4200372079"/>
    <s v="2595FA02034000"/>
    <m/>
    <x v="288"/>
    <s v="0"/>
    <s v="F"/>
  </r>
  <r>
    <s v="2024"/>
    <s v="106044"/>
    <s v="VIAJES EL CORTE INGLES SA OFICINA B"/>
    <s v="A28229813"/>
    <s v="9340393050C"/>
    <d v="2024-10-17T00:00:00"/>
    <n v="25.02"/>
    <m/>
    <s v="999Z00UB005000"/>
    <m/>
    <x v="288"/>
    <s v="0"/>
    <s v="F"/>
  </r>
  <r>
    <s v="2024"/>
    <s v="800143"/>
    <s v="GENERALITAT DE CATALUNYA"/>
    <s v="S0811001G"/>
    <s v="ANC632"/>
    <d v="2024-09-26T00:00:00"/>
    <n v="51.18"/>
    <m/>
    <s v="2655EC02009000"/>
    <m/>
    <x v="288"/>
    <s v="0"/>
    <s v="F"/>
  </r>
  <r>
    <s v="2024"/>
    <s v="100073"/>
    <s v="AVORIS RETAIL DIVISION SL BCD TRAVE"/>
    <s v="B07012107"/>
    <s v="F7Y00005679"/>
    <d v="2024-10-17T00:00:00"/>
    <n v="150.75"/>
    <m/>
    <s v="2655EC00142000"/>
    <m/>
    <x v="288"/>
    <s v="0"/>
    <s v="F"/>
  </r>
  <r>
    <s v="2024"/>
    <s v="100073"/>
    <s v="AVORIS RETAIL DIVISION SL BCD TRAVE"/>
    <s v="B07012107"/>
    <s v="F7Y00005680"/>
    <d v="2024-10-17T00:00:00"/>
    <n v="150.75"/>
    <m/>
    <s v="2655EC00142000"/>
    <m/>
    <x v="288"/>
    <s v="0"/>
    <s v="F"/>
  </r>
  <r>
    <s v="2024"/>
    <s v="100073"/>
    <s v="AVORIS RETAIL DIVISION SL BCD TRAVE"/>
    <s v="B07012107"/>
    <s v="F7Y00005681"/>
    <d v="2024-10-17T00:00:00"/>
    <n v="150.75"/>
    <m/>
    <s v="2655EC00142000"/>
    <m/>
    <x v="288"/>
    <s v="0"/>
    <s v="F"/>
  </r>
  <r>
    <s v="2024"/>
    <s v="100073"/>
    <s v="AVORIS RETAIL DIVISION SL BCD TRAVE"/>
    <s v="B07012107"/>
    <s v="F7Y00005682"/>
    <d v="2024-10-17T00:00:00"/>
    <n v="150.75"/>
    <m/>
    <s v="2655EC00142000"/>
    <m/>
    <x v="288"/>
    <s v="0"/>
    <s v="F"/>
  </r>
  <r>
    <s v="2024"/>
    <s v="100073"/>
    <s v="AVORIS RETAIL DIVISION SL BCD TRAVE"/>
    <s v="B07012107"/>
    <s v="F7Y00005683"/>
    <d v="2024-10-17T00:00:00"/>
    <n v="150.75"/>
    <m/>
    <s v="2655EC00142000"/>
    <m/>
    <x v="288"/>
    <s v="0"/>
    <s v="F"/>
  </r>
  <r>
    <s v="2024"/>
    <s v="100073"/>
    <s v="AVORIS RETAIL DIVISION SL BCD TRAVE"/>
    <s v="B07012107"/>
    <s v="F7Y00005684"/>
    <d v="2024-10-17T00:00:00"/>
    <n v="150.75"/>
    <m/>
    <s v="2655EC00142000"/>
    <m/>
    <x v="288"/>
    <s v="0"/>
    <s v="F"/>
  </r>
  <r>
    <s v="2024"/>
    <s v="101312"/>
    <s v="SUDELAB SL"/>
    <s v="B63276778"/>
    <s v="228132"/>
    <d v="2024-10-16T00:00:00"/>
    <n v="84.7"/>
    <s v="4200369875"/>
    <s v="2565BI01976000"/>
    <m/>
    <x v="288"/>
    <s v="G"/>
    <s v="F"/>
  </r>
  <r>
    <s v="2024"/>
    <s v="101896"/>
    <s v="PISTA CERO SL"/>
    <s v="B58790122"/>
    <s v="31768836"/>
    <d v="2024-10-18T00:00:00"/>
    <n v="108.78"/>
    <s v="4200371696"/>
    <s v="2625PS02084001"/>
    <m/>
    <x v="288"/>
    <s v="G"/>
    <s v="F"/>
  </r>
  <r>
    <s v="2024"/>
    <s v="106044"/>
    <s v="VIAJES EL CORTE INGLES SA OFICINA B"/>
    <s v="A28229813"/>
    <s v="9340393051C"/>
    <d v="2024-10-17T00:00:00"/>
    <n v="316.86"/>
    <m/>
    <s v="2585MA02069000"/>
    <m/>
    <x v="288"/>
    <s v="G"/>
    <s v="F"/>
  </r>
  <r>
    <s v="2024"/>
    <s v="100910"/>
    <s v="SUMINISTROS GENERALES LABORATORIOS"/>
    <s v="B63479752"/>
    <s v="024-122.117"/>
    <d v="2024-10-15T00:00:00"/>
    <n v="436.81"/>
    <s v="4200366834"/>
    <s v="2575QU02070000"/>
    <m/>
    <x v="289"/>
    <s v="0"/>
    <s v="F"/>
  </r>
  <r>
    <s v="2021"/>
    <s v="203927"/>
    <s v="ABCAM NETHERLANDS BV"/>
    <m/>
    <s v="2375185"/>
    <d v="2021-10-16T00:00:00"/>
    <n v="550"/>
    <s v="4200370207"/>
    <s v="2605CS02079000"/>
    <m/>
    <x v="290"/>
    <s v="0"/>
    <s v="F"/>
  </r>
  <r>
    <s v="2024"/>
    <s v="106426"/>
    <s v="ALFAMBRA COPISTERIA SL"/>
    <s v="B65731424"/>
    <s v="1376"/>
    <d v="2024-10-21T00:00:00"/>
    <n v="26.5"/>
    <s v="4200371220"/>
    <s v="2565BI01976000"/>
    <m/>
    <x v="290"/>
    <s v="0"/>
    <s v="F"/>
  </r>
  <r>
    <s v="2024"/>
    <s v="106426"/>
    <s v="ALFAMBRA COPISTERIA SL"/>
    <s v="B65731424"/>
    <s v="1378"/>
    <d v="2024-10-21T00:00:00"/>
    <n v="13.25"/>
    <s v="4200371339"/>
    <s v="2565BI01976000"/>
    <m/>
    <x v="290"/>
    <s v="0"/>
    <s v="F"/>
  </r>
  <r>
    <s v="2024"/>
    <s v="106426"/>
    <s v="ALFAMBRA COPISTERIA SL"/>
    <s v="B65731424"/>
    <s v="1397"/>
    <d v="2024-10-21T00:00:00"/>
    <n v="13.25"/>
    <s v="4200372462"/>
    <s v="2565BI01976000"/>
    <m/>
    <x v="290"/>
    <s v="0"/>
    <s v="F"/>
  </r>
  <r>
    <s v="2024"/>
    <s v="115372"/>
    <s v="INTERMODALIDAD DE LEVANTE SA IRYO"/>
    <s v="A98728611"/>
    <s v="2154253"/>
    <d v="2024-03-18T00:00:00"/>
    <n v="40.479999999999997"/>
    <m/>
    <s v="2585MA02069000"/>
    <m/>
    <x v="290"/>
    <s v="0"/>
    <s v="F"/>
  </r>
  <r>
    <s v="2024"/>
    <s v="115372"/>
    <s v="INTERMODALIDAD DE LEVANTE SA IRYO"/>
    <s v="A98728611"/>
    <s v="2154299"/>
    <d v="2024-03-19T00:00:00"/>
    <n v="71.61"/>
    <m/>
    <s v="2585MA02069000"/>
    <m/>
    <x v="290"/>
    <s v="0"/>
    <s v="F"/>
  </r>
  <r>
    <s v="2024"/>
    <s v="103122"/>
    <s v="EDITORIAL MEDICA PANAMERICANA SA"/>
    <s v="A28444461"/>
    <s v="300317135"/>
    <d v="2024-10-07T00:00:00"/>
    <n v="199.5"/>
    <m/>
    <s v="2595FA02034000"/>
    <m/>
    <x v="290"/>
    <s v="0"/>
    <s v="F"/>
  </r>
  <r>
    <s v="2024"/>
    <s v="102851"/>
    <s v="PROQUINORTE, S.A."/>
    <s v="A48202451"/>
    <s v="V-FAC086905"/>
    <d v="2024-10-17T00:00:00"/>
    <n v="540.69000000000005"/>
    <s v="4200369083"/>
    <s v="2605CS02079000"/>
    <m/>
    <x v="290"/>
    <s v="0"/>
    <s v="F"/>
  </r>
  <r>
    <s v="2024"/>
    <s v="100910"/>
    <s v="SUMINISTROS GENERALES LABORATORIOS"/>
    <s v="B63479752"/>
    <s v="024-122.548"/>
    <d v="2024-10-21T00:00:00"/>
    <n v="526.48"/>
    <s v="4200369232"/>
    <s v="2575QU02071000"/>
    <m/>
    <x v="290"/>
    <s v="G"/>
    <s v="F"/>
  </r>
  <r>
    <s v="2024"/>
    <s v="50024"/>
    <s v="FUNDACIO COL·LEGIS MAJORS UB"/>
    <s v="G72717689"/>
    <s v="7.385"/>
    <d v="2024-10-16T00:00:00"/>
    <n v="372.88"/>
    <m/>
    <s v="2606CS00130000"/>
    <m/>
    <x v="290"/>
    <s v="G"/>
    <s v="F"/>
  </r>
  <r>
    <s v="2023"/>
    <s v="610819"/>
    <s v="MACHUCA CONTRERAS FELIPE ALIRO"/>
    <m/>
    <s v="$610819-1"/>
    <d v="2023-05-28T00:00:00"/>
    <n v="90"/>
    <m/>
    <s v="2604CS02094000"/>
    <m/>
    <x v="291"/>
    <s v="0"/>
    <s v="F"/>
  </r>
  <r>
    <s v="2023"/>
    <s v="610819"/>
    <s v="MACHUCA CONTRERAS FELIPE ALIRO"/>
    <m/>
    <s v="$610819-2"/>
    <d v="2023-05-22T00:00:00"/>
    <n v="240"/>
    <m/>
    <s v="2604CS02094000"/>
    <m/>
    <x v="291"/>
    <s v="0"/>
    <s v="F"/>
  </r>
  <r>
    <s v="2023"/>
    <s v="610819"/>
    <s v="MACHUCA CONTRERAS FELIPE ALIRO"/>
    <m/>
    <s v="$610819-4"/>
    <d v="2023-05-08T00:00:00"/>
    <n v="90"/>
    <m/>
    <s v="2604CS02094000"/>
    <m/>
    <x v="291"/>
    <s v="0"/>
    <s v="F"/>
  </r>
  <r>
    <s v="2023"/>
    <s v="610819"/>
    <s v="MACHUCA CONTRERAS FELIPE ALIRO"/>
    <m/>
    <s v="$610819-5"/>
    <d v="2023-02-27T00:00:00"/>
    <n v="90"/>
    <m/>
    <s v="2604CS02094000"/>
    <m/>
    <x v="291"/>
    <s v="0"/>
    <s v="F"/>
  </r>
  <r>
    <s v="2024"/>
    <s v="610821"/>
    <s v="VASQUEZ SANTIBAÑEZ HECTOR MANUEL"/>
    <m/>
    <s v="$610821-2"/>
    <d v="2024-06-27T00:00:00"/>
    <n v="120"/>
    <m/>
    <s v="2604CS02094000"/>
    <m/>
    <x v="291"/>
    <s v="0"/>
    <s v="F"/>
  </r>
  <r>
    <s v="2024"/>
    <s v="103049"/>
    <s v="CARBUROS METALICOS SA"/>
    <s v="A08015646"/>
    <s v="0471636369"/>
    <d v="2024-10-22T00:00:00"/>
    <n v="1040.0899999999999"/>
    <s v="4200288417"/>
    <s v="25630000158002"/>
    <m/>
    <x v="291"/>
    <s v="0"/>
    <s v="F"/>
  </r>
  <r>
    <s v="2024"/>
    <s v="100864"/>
    <s v="SUMINISTROS GRALS OFICIN.REY CENTER"/>
    <s v="B64498298"/>
    <s v="17940"/>
    <d v="2024-10-21T00:00:00"/>
    <n v="106.48"/>
    <m/>
    <s v="2614IN02275000"/>
    <m/>
    <x v="291"/>
    <s v="0"/>
    <s v="F"/>
  </r>
  <r>
    <s v="2024"/>
    <s v="102665"/>
    <s v="VIDRA FOC SA VIDRA FOC SA"/>
    <s v="A08677841"/>
    <s v="2424675"/>
    <d v="2024-10-20T00:00:00"/>
    <n v="64.86"/>
    <s v="4200333615"/>
    <s v="2565BI01976000"/>
    <m/>
    <x v="291"/>
    <s v="0"/>
    <s v="F"/>
  </r>
  <r>
    <s v="2024"/>
    <s v="106044"/>
    <s v="VIAJES EL CORTE INGLES SA OFICINA B"/>
    <s v="A28229813"/>
    <s v="9340396693C"/>
    <d v="2024-10-21T00:00:00"/>
    <n v="46.1"/>
    <m/>
    <s v="2605CS02079000"/>
    <m/>
    <x v="291"/>
    <s v="0"/>
    <s v="F"/>
  </r>
  <r>
    <s v="2024"/>
    <s v="106044"/>
    <s v="VIAJES EL CORTE INGLES SA OFICINA B"/>
    <s v="A28229813"/>
    <s v="9340396694C"/>
    <d v="2024-10-21T00:00:00"/>
    <n v="80.7"/>
    <m/>
    <s v="2605CS02079000"/>
    <m/>
    <x v="291"/>
    <s v="0"/>
    <s v="F"/>
  </r>
  <r>
    <s v="2024"/>
    <s v="102614"/>
    <s v="ACEFE SAU ACEFE SAU"/>
    <s v="A58135831"/>
    <s v="FA43876"/>
    <d v="2024-10-22T00:00:00"/>
    <n v="123.12"/>
    <s v="4200371880"/>
    <s v="2625PS02085002"/>
    <m/>
    <x v="291"/>
    <s v="0"/>
    <s v="F"/>
  </r>
  <r>
    <s v="2024"/>
    <s v="610821"/>
    <s v="VASQUEZ SANTIBAÑEZ HECTOR MANUEL"/>
    <m/>
    <s v="$610821-1"/>
    <d v="2024-05-23T00:00:00"/>
    <n v="120"/>
    <m/>
    <s v="2604CS02094000"/>
    <m/>
    <x v="291"/>
    <s v="G"/>
    <s v="F"/>
  </r>
  <r>
    <s v="2024"/>
    <s v="505342"/>
    <s v="JOGRO SL JOGRO SL"/>
    <s v="B58387036"/>
    <s v="185-2024"/>
    <d v="2024-10-23T00:00:00"/>
    <n v="780.73"/>
    <m/>
    <s v="2535DR01990000"/>
    <m/>
    <x v="292"/>
    <s v="0"/>
    <s v="F"/>
  </r>
  <r>
    <s v="2024"/>
    <s v="200677"/>
    <s v="CHARLES RIVER LABORATORIES FRANCE"/>
    <m/>
    <s v="53239527"/>
    <d v="2024-10-21T00:00:00"/>
    <n v="334.83"/>
    <m/>
    <s v="2605CS02079000"/>
    <m/>
    <x v="292"/>
    <s v="0"/>
    <s v="F"/>
  </r>
  <r>
    <s v="2024"/>
    <s v="200677"/>
    <s v="CHARLES RIVER LABORATORIES FRANCE"/>
    <m/>
    <s v="53239528"/>
    <d v="2024-10-21T00:00:00"/>
    <n v="449.49"/>
    <m/>
    <s v="2605CS02079000"/>
    <m/>
    <x v="292"/>
    <s v="0"/>
    <s v="F"/>
  </r>
  <r>
    <s v="2024"/>
    <s v="200677"/>
    <s v="CHARLES RIVER LABORATORIES FRANCE"/>
    <m/>
    <s v="54011132"/>
    <d v="2024-10-17T00:00:00"/>
    <n v="3646.16"/>
    <m/>
    <s v="2605CS02079000"/>
    <m/>
    <x v="292"/>
    <s v="0"/>
    <s v="F"/>
  </r>
  <r>
    <s v="2024"/>
    <s v="106044"/>
    <s v="VIAJES EL CORTE INGLES SA OFICINA B"/>
    <s v="A28229813"/>
    <s v="9340399901C"/>
    <d v="2024-10-22T00:00:00"/>
    <n v="53"/>
    <m/>
    <s v="2604CS02094000"/>
    <m/>
    <x v="292"/>
    <s v="0"/>
    <s v="F"/>
  </r>
  <r>
    <s v="2024"/>
    <s v="106044"/>
    <s v="VIAJES EL CORTE INGLES SA OFICINA B"/>
    <s v="A28229813"/>
    <s v="9340399902C"/>
    <d v="2024-10-22T00:00:00"/>
    <n v="53"/>
    <m/>
    <s v="2604CS02094000"/>
    <m/>
    <x v="292"/>
    <s v="0"/>
    <s v="F"/>
  </r>
  <r>
    <s v="2024"/>
    <s v="106044"/>
    <s v="VIAJES EL CORTE INGLES SA OFICINA B"/>
    <s v="A28229813"/>
    <s v="9340399903C"/>
    <d v="2024-10-22T00:00:00"/>
    <n v="53"/>
    <m/>
    <s v="2604CS02094000"/>
    <m/>
    <x v="292"/>
    <s v="0"/>
    <s v="F"/>
  </r>
  <r>
    <s v="2024"/>
    <s v="106044"/>
    <s v="VIAJES EL CORTE INGLES SA OFICINA B"/>
    <s v="A28229813"/>
    <s v="9340399912C"/>
    <d v="2024-10-22T00:00:00"/>
    <n v="221.58"/>
    <m/>
    <s v="2525FL01944000"/>
    <m/>
    <x v="292"/>
    <s v="0"/>
    <s v="F"/>
  </r>
  <r>
    <s v="2024"/>
    <s v="106044"/>
    <s v="VIAJES EL CORTE INGLES SA OFICINA B"/>
    <s v="A28229813"/>
    <s v="9340399913C"/>
    <d v="2024-10-22T00:00:00"/>
    <n v="221.58"/>
    <m/>
    <s v="2525FL01944000"/>
    <m/>
    <x v="292"/>
    <s v="0"/>
    <s v="F"/>
  </r>
  <r>
    <s v="2024"/>
    <s v="800029"/>
    <s v="C INT METODES NUMERICS EN INGINYER"/>
    <s v="Q5850006G"/>
    <s v="C089-240012"/>
    <d v="2024-10-14T00:00:00"/>
    <n v="300"/>
    <m/>
    <s v="2565GE02064000"/>
    <m/>
    <x v="292"/>
    <s v="0"/>
    <s v="F"/>
  </r>
  <r>
    <s v="2023"/>
    <s v="201838"/>
    <s v="ISOGEN LIFE SCIENCE BV"/>
    <m/>
    <s v="23701518"/>
    <d v="2023-08-11T00:00:00"/>
    <n v="152.1"/>
    <s v="4200332111"/>
    <s v="2605CS02079000"/>
    <m/>
    <x v="292"/>
    <s v="G"/>
    <s v="F"/>
  </r>
  <r>
    <s v="2024"/>
    <s v="111899"/>
    <s v="REED &amp; MACKAY ESPAÑA SAU ATLANTA VI"/>
    <s v="A08649477"/>
    <s v="1246421"/>
    <d v="2024-10-23T00:00:00"/>
    <n v="41.6"/>
    <m/>
    <s v="2585MA02069000"/>
    <m/>
    <x v="292"/>
    <s v="G"/>
    <s v="F"/>
  </r>
  <r>
    <s v="2024"/>
    <s v="906354"/>
    <s v="FERNANDEZ LOPEZ ROBERTO"/>
    <s v="52201973T"/>
    <s v="1565"/>
    <d v="2024-10-23T00:00:00"/>
    <n v="70"/>
    <s v="4200372542"/>
    <s v="2625PS02084001"/>
    <m/>
    <x v="292"/>
    <s v="G"/>
    <s v="F"/>
  </r>
  <r>
    <s v="2024"/>
    <s v="108272"/>
    <s v="FULLS DIGITALS SERVEIS REPROGRAFICS"/>
    <s v="B65656076"/>
    <s v="16481"/>
    <d v="2024-10-23T00:00:00"/>
    <n v="235.95"/>
    <s v="4200373410"/>
    <s v="2625PS02084001"/>
    <m/>
    <x v="292"/>
    <s v="G"/>
    <s v="F"/>
  </r>
  <r>
    <s v="2023"/>
    <s v="114899"/>
    <s v="PORT TORREDEMBARRA SA"/>
    <s v="A43355403"/>
    <s v="2304886"/>
    <d v="2023-09-27T00:00:00"/>
    <n v="125.08"/>
    <m/>
    <s v="2565BI01975004"/>
    <m/>
    <x v="293"/>
    <s v="0"/>
    <s v="F"/>
  </r>
  <r>
    <s v="2024"/>
    <s v="103178"/>
    <s v="SERVICIOS MICROINFORMATICA SA SEMIC"/>
    <s v="A25027145"/>
    <s v="00036688"/>
    <d v="2024-10-23T00:00:00"/>
    <n v="2804.8"/>
    <s v="4200369928"/>
    <s v="2525FL01945000"/>
    <m/>
    <x v="293"/>
    <s v="0"/>
    <s v="F"/>
  </r>
  <r>
    <s v="2024"/>
    <s v="112375"/>
    <s v="TSHCE CAMPUS SL RESIDENCIA ALEU (CA"/>
    <s v="B87116885"/>
    <s v="2215451"/>
    <d v="2024-10-08T00:00:00"/>
    <n v="73"/>
    <s v="4200370975"/>
    <s v="2575FI02051000"/>
    <m/>
    <x v="293"/>
    <s v="0"/>
    <s v="F"/>
  </r>
  <r>
    <s v="2024"/>
    <s v="101312"/>
    <s v="SUDELAB SL"/>
    <s v="B63276778"/>
    <s v="228261"/>
    <d v="2024-10-23T00:00:00"/>
    <n v="290.39999999999998"/>
    <s v="4200369857"/>
    <s v="26130000271000"/>
    <m/>
    <x v="293"/>
    <s v="0"/>
    <s v="F"/>
  </r>
  <r>
    <s v="2024"/>
    <s v="100095"/>
    <s v="FUNDIO DE RECERCA CLINIC BARCELONA"/>
    <s v="G59319681"/>
    <s v="4241200246"/>
    <d v="2024-10-24T00:00:00"/>
    <n v="3069.13"/>
    <m/>
    <s v="2605CS02079000"/>
    <m/>
    <x v="293"/>
    <s v="0"/>
    <s v="F"/>
  </r>
  <r>
    <s v="2024"/>
    <s v="100073"/>
    <s v="AVORIS RETAIL DIVISION SL BCD TRAVE"/>
    <s v="B07012107"/>
    <s v="F7S00002756"/>
    <d v="2024-10-23T00:00:00"/>
    <n v="388.46"/>
    <m/>
    <s v="2535DR01991000"/>
    <m/>
    <x v="293"/>
    <s v="0"/>
    <s v="F"/>
  </r>
  <r>
    <s v="2024"/>
    <s v="100073"/>
    <s v="AVORIS RETAIL DIVISION SL BCD TRAVE"/>
    <s v="B07012107"/>
    <s v="F7S00002757"/>
    <d v="2024-10-23T00:00:00"/>
    <n v="388.46"/>
    <m/>
    <s v="2535DR01991000"/>
    <m/>
    <x v="293"/>
    <s v="0"/>
    <s v="F"/>
  </r>
  <r>
    <s v="2024"/>
    <s v="100073"/>
    <s v="AVORIS RETAIL DIVISION SL BCD TRAVE"/>
    <s v="B07012107"/>
    <s v="F7S00002758"/>
    <d v="2024-10-23T00:00:00"/>
    <n v="388.46"/>
    <m/>
    <s v="2535DR01991000"/>
    <m/>
    <x v="293"/>
    <s v="0"/>
    <s v="F"/>
  </r>
  <r>
    <s v="2024"/>
    <s v="100073"/>
    <s v="AVORIS RETAIL DIVISION SL BCD TRAVE"/>
    <s v="B07012107"/>
    <s v="F7S00002767"/>
    <d v="2024-10-23T00:00:00"/>
    <n v="118.53"/>
    <m/>
    <s v="2604CS02094000"/>
    <m/>
    <x v="293"/>
    <s v="0"/>
    <s v="F"/>
  </r>
  <r>
    <s v="2024"/>
    <s v="100073"/>
    <s v="AVORIS RETAIL DIVISION SL BCD TRAVE"/>
    <s v="B07012107"/>
    <s v="F7Y00005859"/>
    <d v="2024-10-23T00:00:00"/>
    <n v="48.02"/>
    <m/>
    <s v="2535DR01991000"/>
    <m/>
    <x v="293"/>
    <s v="0"/>
    <s v="F"/>
  </r>
  <r>
    <s v="2024"/>
    <s v="100073"/>
    <s v="AVORIS RETAIL DIVISION SL BCD TRAVE"/>
    <s v="B07012107"/>
    <s v="F7Y00005860"/>
    <d v="2024-10-23T00:00:00"/>
    <n v="48.02"/>
    <m/>
    <s v="2535DR01991000"/>
    <m/>
    <x v="293"/>
    <s v="0"/>
    <s v="F"/>
  </r>
  <r>
    <s v="2024"/>
    <s v="100073"/>
    <s v="AVORIS RETAIL DIVISION SL BCD TRAVE"/>
    <s v="B07012107"/>
    <s v="F7Y00005861"/>
    <d v="2024-10-23T00:00:00"/>
    <n v="48.02"/>
    <m/>
    <s v="2535DR01991000"/>
    <m/>
    <x v="293"/>
    <s v="0"/>
    <s v="F"/>
  </r>
  <r>
    <s v="2024"/>
    <s v="100073"/>
    <s v="AVORIS RETAIL DIVISION SL BCD TRAVE"/>
    <s v="B07012107"/>
    <s v="F7Y00005882"/>
    <d v="2024-10-23T00:00:00"/>
    <n v="208.8"/>
    <m/>
    <s v="2604CS02094000"/>
    <m/>
    <x v="293"/>
    <s v="0"/>
    <s v="F"/>
  </r>
  <r>
    <s v="2024"/>
    <s v="101312"/>
    <s v="SUDELAB SL"/>
    <s v="B63276778"/>
    <s v="228266"/>
    <d v="2024-10-23T00:00:00"/>
    <n v="76.41"/>
    <s v="4200372995"/>
    <s v="2625PS02084001"/>
    <m/>
    <x v="293"/>
    <s v="G"/>
    <s v="F"/>
  </r>
  <r>
    <s v="2024"/>
    <s v="200009"/>
    <s v="THORLABS GMBH THORLABS GMBH"/>
    <m/>
    <s v="MI4244729"/>
    <d v="2024-10-22T00:00:00"/>
    <n v="2218.0700000000002"/>
    <s v="4200370326"/>
    <s v="2575QU02072000"/>
    <m/>
    <x v="293"/>
    <s v="G"/>
    <s v="F"/>
  </r>
  <r>
    <s v="2024"/>
    <s v="112114"/>
    <s v="FUND ACADEM CIENCIES MEDIQ SALUT DE"/>
    <s v="G61421418"/>
    <s v="243877"/>
    <d v="2024-10-22T00:00:00"/>
    <n v="40"/>
    <m/>
    <s v="2605CS02079000"/>
    <m/>
    <x v="294"/>
    <s v="0"/>
    <s v="F"/>
  </r>
  <r>
    <s v="2024"/>
    <s v="106044"/>
    <s v="VIAJES EL CORTE INGLES SA OFICINA B"/>
    <s v="A28229813"/>
    <s v="9340403630C"/>
    <d v="2024-10-24T00:00:00"/>
    <n v="162.97999999999999"/>
    <m/>
    <s v="25330000120000"/>
    <m/>
    <x v="294"/>
    <s v="0"/>
    <s v="F"/>
  </r>
  <r>
    <s v="2024"/>
    <s v="106044"/>
    <s v="VIAJES EL CORTE INGLES SA OFICINA B"/>
    <s v="A28229813"/>
    <s v="9340403633C"/>
    <d v="2024-10-24T00:00:00"/>
    <n v="235.96"/>
    <m/>
    <s v="25330000120000"/>
    <m/>
    <x v="294"/>
    <s v="0"/>
    <s v="F"/>
  </r>
  <r>
    <s v="2024"/>
    <s v="103281"/>
    <s v="REPSOL"/>
    <s v="A80298839"/>
    <s v="A/24/002053"/>
    <d v="2024-06-21T00:00:00"/>
    <n v="25.8"/>
    <m/>
    <s v="2565BI01975000"/>
    <m/>
    <x v="294"/>
    <s v="0"/>
    <s v="F"/>
  </r>
  <r>
    <s v="2024"/>
    <s v="103281"/>
    <s v="REPSOL"/>
    <s v="A80298839"/>
    <s v="A/24/002366"/>
    <d v="2024-07-16T00:00:00"/>
    <n v="15.69"/>
    <m/>
    <s v="2565BI01975000"/>
    <m/>
    <x v="294"/>
    <s v="0"/>
    <s v="F"/>
  </r>
  <r>
    <s v="2024"/>
    <s v="100073"/>
    <s v="AVORIS RETAIL DIVISION SL BCD TRAVE"/>
    <s v="B07012107"/>
    <s v="F7Y00005905"/>
    <d v="2024-10-24T00:00:00"/>
    <n v="226.12"/>
    <m/>
    <s v="26330000301000"/>
    <m/>
    <x v="294"/>
    <s v="0"/>
    <s v="F"/>
  </r>
  <r>
    <s v="2024"/>
    <s v="116743"/>
    <s v="SAMAREL GEST INTEGRAL DE HOSTELERIA"/>
    <s v="B90209271"/>
    <s v="24.01.0008"/>
    <d v="2024-07-27T00:00:00"/>
    <n v="342"/>
    <m/>
    <s v="2585MA02069000"/>
    <m/>
    <x v="294"/>
    <s v="G"/>
    <s v="F"/>
  </r>
  <r>
    <s v="2024"/>
    <s v="102015"/>
    <s v="ALVIN NETWORKS SL ALVIN NETWORKS"/>
    <s v="B60152105"/>
    <s v="2667"/>
    <d v="2024-10-24T00:00:00"/>
    <n v="845.79"/>
    <s v="4200373481"/>
    <s v="2625PS02085001"/>
    <m/>
    <x v="294"/>
    <s v="G"/>
    <s v="F"/>
  </r>
  <r>
    <s v="2024"/>
    <s v="103281"/>
    <s v="REPSOL"/>
    <s v="A80298839"/>
    <s v="A/24/001038"/>
    <d v="2024-04-04T00:00:00"/>
    <n v="11.52"/>
    <m/>
    <s v="2565BI01975000"/>
    <m/>
    <x v="294"/>
    <s v="G"/>
    <s v="F"/>
  </r>
  <r>
    <s v="2024"/>
    <s v="106044"/>
    <s v="VIAJES EL CORTE INGLES SA OFICINA B"/>
    <s v="A28229813"/>
    <s v="9140209048C"/>
    <d v="2024-10-25T00:00:00"/>
    <n v="89.1"/>
    <m/>
    <s v="2525FL01944000"/>
    <m/>
    <x v="295"/>
    <s v="0"/>
    <s v="F"/>
  </r>
  <r>
    <s v="2024"/>
    <s v="100073"/>
    <s v="AVORIS RETAIL DIVISION SL BCD TRAVE"/>
    <s v="B07012107"/>
    <s v="F7Y00005979"/>
    <d v="2024-10-25T00:00:00"/>
    <n v="114.3"/>
    <m/>
    <s v="999Z00UB005000"/>
    <m/>
    <x v="295"/>
    <s v="0"/>
    <s v="F"/>
  </r>
  <r>
    <s v="2024"/>
    <s v="100073"/>
    <s v="AVORIS RETAIL DIVISION SL BCD TRAVE"/>
    <s v="B07012107"/>
    <s v="F7Y00005980"/>
    <d v="2024-10-25T00:00:00"/>
    <n v="384.09"/>
    <m/>
    <s v="999Z00UB005000"/>
    <m/>
    <x v="295"/>
    <s v="0"/>
    <s v="F"/>
  </r>
  <r>
    <s v="2024"/>
    <s v="100073"/>
    <s v="AVORIS RETAIL DIVISION SL BCD TRAVE"/>
    <s v="B07012107"/>
    <s v="F7Y00005983"/>
    <d v="2024-10-25T00:00:00"/>
    <n v="95.5"/>
    <m/>
    <s v="2576FI01676000"/>
    <m/>
    <x v="295"/>
    <s v="0"/>
    <s v="F"/>
  </r>
  <r>
    <s v="2024"/>
    <s v="103217"/>
    <s v="LINDE GAS ESPAÑA SA"/>
    <s v="A08007262"/>
    <s v="0005901429"/>
    <d v="2024-10-28T00:00:00"/>
    <n v="1208.4100000000001"/>
    <s v="4200353472"/>
    <s v="25730000200000"/>
    <m/>
    <x v="296"/>
    <s v="0"/>
    <s v="F"/>
  </r>
  <r>
    <s v="2024"/>
    <s v="100180"/>
    <s v="SERVEIS ELECTR. CATALUNYA SCCL"/>
    <s v="F63021521"/>
    <s v="24248"/>
    <d v="2024-10-28T00:00:00"/>
    <n v="467.06"/>
    <s v="4200371576"/>
    <s v="2565BI01976000"/>
    <m/>
    <x v="296"/>
    <s v="0"/>
    <s v="F"/>
  </r>
  <r>
    <s v="2024"/>
    <s v="50007"/>
    <s v="FUNDACIO BOSCH I GIMPERA"/>
    <s v="G08906653"/>
    <s v="$24-1382DZW"/>
    <d v="2024-07-29T00:00:00"/>
    <n v="521.13"/>
    <s v="4200361647"/>
    <s v="2605CS02079000"/>
    <m/>
    <x v="297"/>
    <s v="0"/>
    <s v="F"/>
  </r>
  <r>
    <s v="2024"/>
    <s v="103178"/>
    <s v="SERVICIOS MICROINFORMATICA SA SEMIC"/>
    <s v="A25027145"/>
    <s v="00037402"/>
    <d v="2024-10-28T00:00:00"/>
    <n v="688.32"/>
    <s v="4100019151"/>
    <s v="25230000102000"/>
    <m/>
    <x v="297"/>
    <s v="0"/>
    <s v="F"/>
  </r>
  <r>
    <s v="2024"/>
    <s v="111899"/>
    <s v="REED &amp; MACKAY ESPAÑA SAU ATLANTA VI"/>
    <s v="A08649477"/>
    <s v="1247095"/>
    <d v="2024-10-29T00:00:00"/>
    <n v="360"/>
    <m/>
    <s v="26330000301000"/>
    <m/>
    <x v="297"/>
    <s v="0"/>
    <s v="F"/>
  </r>
  <r>
    <s v="2024"/>
    <s v="111899"/>
    <s v="REED &amp; MACKAY ESPAÑA SAU ATLANTA VI"/>
    <s v="A08649477"/>
    <s v="1247096"/>
    <d v="2024-10-29T00:00:00"/>
    <n v="240"/>
    <m/>
    <s v="26330000301000"/>
    <m/>
    <x v="297"/>
    <s v="0"/>
    <s v="F"/>
  </r>
  <r>
    <s v="2024"/>
    <s v="111899"/>
    <s v="REED &amp; MACKAY ESPAÑA SAU ATLANTA VI"/>
    <s v="A08649477"/>
    <s v="1247097"/>
    <d v="2024-10-29T00:00:00"/>
    <n v="240"/>
    <m/>
    <s v="26330000301000"/>
    <m/>
    <x v="297"/>
    <s v="0"/>
    <s v="F"/>
  </r>
  <r>
    <s v="2024"/>
    <s v="504591"/>
    <s v="FUND INST RECERCA HOSPITAL V HEBRON"/>
    <s v="G60594009"/>
    <s v="2024.000035"/>
    <d v="2024-06-28T00:00:00"/>
    <n v="-1669.1"/>
    <s v="4200305953"/>
    <s v="2614CS02096000"/>
    <m/>
    <x v="297"/>
    <s v="0"/>
    <s v="A"/>
  </r>
  <r>
    <s v="2024"/>
    <s v="100122"/>
    <s v="FUNDAC PRIV INST INV BIOMEDICA BELL"/>
    <s v="G58863317"/>
    <s v="3149"/>
    <d v="2024-10-29T00:00:00"/>
    <n v="939.47"/>
    <s v="4200365345"/>
    <s v="26130000271000"/>
    <m/>
    <x v="297"/>
    <s v="0"/>
    <s v="F"/>
  </r>
  <r>
    <s v="2024"/>
    <s v="108329"/>
    <s v="DANAGEN-BIOTED S.L."/>
    <s v="B65699985"/>
    <s v="5450"/>
    <d v="2024-10-29T00:00:00"/>
    <n v="726"/>
    <s v="4200374117"/>
    <s v="2625PS02085002"/>
    <m/>
    <x v="297"/>
    <s v="0"/>
    <s v="F"/>
  </r>
  <r>
    <s v="2024"/>
    <s v="106044"/>
    <s v="VIAJES EL CORTE INGLES SA OFICINA B"/>
    <s v="A28229813"/>
    <s v="9240029859A"/>
    <d v="2024-10-28T00:00:00"/>
    <n v="-100"/>
    <m/>
    <s v="10020000008000"/>
    <m/>
    <x v="297"/>
    <s v="0"/>
    <s v="A"/>
  </r>
  <r>
    <s v="2024"/>
    <s v="114167"/>
    <s v="IVET SCP RESTAURANT LES VIDRIERES"/>
    <s v="J25763962"/>
    <s v="A4"/>
    <d v="2024-10-29T00:00:00"/>
    <n v="3117.81"/>
    <s v="4200372413"/>
    <s v="25130000080000"/>
    <m/>
    <x v="297"/>
    <s v="0"/>
    <s v="F"/>
  </r>
  <r>
    <s v="2024"/>
    <s v="100073"/>
    <s v="AVORIS RETAIL DIVISION SL BCD TRAVE"/>
    <s v="B07012107"/>
    <s v="F7Y00006014"/>
    <d v="2024-10-28T00:00:00"/>
    <n v="37.25"/>
    <m/>
    <s v="2605CS02079000"/>
    <m/>
    <x v="297"/>
    <s v="0"/>
    <s v="F"/>
  </r>
  <r>
    <s v="2024"/>
    <s v="100073"/>
    <s v="AVORIS RETAIL DIVISION SL BCD TRAVE"/>
    <s v="B07012107"/>
    <s v="F7Y00006015"/>
    <d v="2024-10-28T00:00:00"/>
    <n v="44.25"/>
    <m/>
    <s v="2605CS02079000"/>
    <m/>
    <x v="297"/>
    <s v="0"/>
    <s v="F"/>
  </r>
  <r>
    <s v="2024"/>
    <s v="100073"/>
    <s v="AVORIS RETAIL DIVISION SL BCD TRAVE"/>
    <s v="B07012107"/>
    <s v="F7Y00006033"/>
    <d v="2024-10-28T00:00:00"/>
    <n v="242.4"/>
    <m/>
    <s v="2585MA02069000"/>
    <m/>
    <x v="297"/>
    <s v="0"/>
    <s v="F"/>
  </r>
  <r>
    <s v="2024"/>
    <s v="101166"/>
    <s v="NIEMON IMPRESSIONS SL"/>
    <s v="B62870217"/>
    <s v="H6058"/>
    <d v="2024-10-28T00:00:00"/>
    <n v="2.95"/>
    <m/>
    <s v="2525FL01946000"/>
    <m/>
    <x v="297"/>
    <s v="0"/>
    <s v="F"/>
  </r>
  <r>
    <s v="2024"/>
    <s v="102762"/>
    <s v="TEA EDICIONES SA"/>
    <s v="A28079069"/>
    <s v="135099-B"/>
    <d v="2024-10-28T00:00:00"/>
    <n v="362.58"/>
    <s v="4200374170"/>
    <s v="2625PS02085001"/>
    <m/>
    <x v="297"/>
    <s v="G"/>
    <s v="F"/>
  </r>
  <r>
    <s v="2024"/>
    <s v="101202"/>
    <s v="CONCESIONES DE RESTAURANTES Y BARES"/>
    <s v="B60685666"/>
    <s v="4008629"/>
    <d v="2024-10-28T00:00:00"/>
    <n v="544.5"/>
    <s v="4200372989"/>
    <s v="2575QU02070000"/>
    <m/>
    <x v="297"/>
    <s v="G"/>
    <s v="F"/>
  </r>
  <r>
    <s v="2024"/>
    <s v="101202"/>
    <s v="CONCESIONES DE RESTAURANTES Y BARES"/>
    <s v="B60685666"/>
    <s v="4008630"/>
    <d v="2024-10-28T00:00:00"/>
    <n v="878.63"/>
    <s v="4200372989"/>
    <s v="2575QU02070000"/>
    <m/>
    <x v="297"/>
    <s v="G"/>
    <s v="F"/>
  </r>
  <r>
    <s v="2024"/>
    <s v="101440"/>
    <s v="PROMEGA BIOTECH IBERICA SL PROMEGA"/>
    <s v="B63699631"/>
    <s v="0217086970"/>
    <d v="2024-10-30T00:00:00"/>
    <n v="127.05"/>
    <s v="4200373835"/>
    <s v="2565BI01976000"/>
    <m/>
    <x v="298"/>
    <s v="0"/>
    <s v="F"/>
  </r>
  <r>
    <s v="2024"/>
    <s v="115062"/>
    <s v="BOOKISH VENTURES SL ALIBRI LLIBRERI"/>
    <s v="B67022327"/>
    <s v="1179700-98"/>
    <d v="2024-10-28T00:00:00"/>
    <n v="270.49"/>
    <s v="4200372069"/>
    <s v="2625PS02085002"/>
    <m/>
    <x v="298"/>
    <s v="0"/>
    <s v="F"/>
  </r>
  <r>
    <s v="2024"/>
    <s v="201668"/>
    <s v="HOSTELLING INTERNATIONAL FRANCE HIF"/>
    <m/>
    <s v="12/00076819"/>
    <d v="2024-10-07T00:00:00"/>
    <n v="525.78"/>
    <m/>
    <s v="2585MA02069000"/>
    <m/>
    <x v="298"/>
    <s v="0"/>
    <s v="F"/>
  </r>
  <r>
    <s v="2024"/>
    <s v="906354"/>
    <s v="FERNANDEZ LOPEZ ROBERTO"/>
    <s v="52201973T"/>
    <s v="1612"/>
    <d v="2024-10-30T00:00:00"/>
    <n v="86.48"/>
    <m/>
    <s v="2614CS02095000"/>
    <m/>
    <x v="298"/>
    <s v="0"/>
    <s v="F"/>
  </r>
  <r>
    <s v="2024"/>
    <s v="102162"/>
    <s v="ENDESA ENERGIA SAU FACT COB PAMTS S"/>
    <s v="A81948077"/>
    <s v="417N0054599"/>
    <d v="2024-08-27T00:00:00"/>
    <n v="774.55"/>
    <s v="4100009094"/>
    <s v="37480000346000"/>
    <m/>
    <x v="298"/>
    <s v="0"/>
    <s v="F"/>
  </r>
  <r>
    <s v="2024"/>
    <s v="106044"/>
    <s v="VIAJES EL CORTE INGLES SA OFICINA B"/>
    <s v="A28229813"/>
    <s v="9140211946C"/>
    <d v="2024-10-29T00:00:00"/>
    <n v="67.150000000000006"/>
    <m/>
    <s v="25330000120000"/>
    <m/>
    <x v="298"/>
    <s v="0"/>
    <s v="F"/>
  </r>
  <r>
    <s v="2024"/>
    <s v="106044"/>
    <s v="VIAJES EL CORTE INGLES SA OFICINA B"/>
    <s v="A28229813"/>
    <s v="9140211947C"/>
    <d v="2024-10-29T00:00:00"/>
    <n v="67.150000000000006"/>
    <m/>
    <s v="25330000120000"/>
    <m/>
    <x v="298"/>
    <s v="0"/>
    <s v="F"/>
  </r>
  <r>
    <s v="2024"/>
    <s v="106044"/>
    <s v="VIAJES EL CORTE INGLES SA OFICINA B"/>
    <s v="A28229813"/>
    <s v="9340411059C"/>
    <d v="2024-10-29T00:00:00"/>
    <n v="52.7"/>
    <m/>
    <s v="25330000120000"/>
    <m/>
    <x v="298"/>
    <s v="0"/>
    <s v="F"/>
  </r>
  <r>
    <s v="2024"/>
    <s v="106044"/>
    <s v="VIAJES EL CORTE INGLES SA OFICINA B"/>
    <s v="A28229813"/>
    <s v="9340411060C"/>
    <d v="2024-10-29T00:00:00"/>
    <n v="52.7"/>
    <m/>
    <s v="25330000120000"/>
    <m/>
    <x v="298"/>
    <s v="0"/>
    <s v="F"/>
  </r>
  <r>
    <s v="2024"/>
    <s v="106044"/>
    <s v="VIAJES EL CORTE INGLES SA OFICINA B"/>
    <s v="A28229813"/>
    <s v="9340411061C"/>
    <d v="2024-10-29T00:00:00"/>
    <n v="52.7"/>
    <m/>
    <s v="25330000120000"/>
    <m/>
    <x v="298"/>
    <s v="0"/>
    <s v="F"/>
  </r>
  <r>
    <s v="2024"/>
    <s v="106044"/>
    <s v="VIAJES EL CORTE INGLES SA OFICINA B"/>
    <s v="A28229813"/>
    <s v="9340411062C"/>
    <d v="2024-10-29T00:00:00"/>
    <n v="52.7"/>
    <m/>
    <s v="25330000120000"/>
    <m/>
    <x v="298"/>
    <s v="0"/>
    <s v="F"/>
  </r>
  <r>
    <s v="2024"/>
    <s v="106044"/>
    <s v="VIAJES EL CORTE INGLES SA OFICINA B"/>
    <s v="A28229813"/>
    <s v="9340411074C"/>
    <d v="2024-10-29T00:00:00"/>
    <n v="908.34"/>
    <m/>
    <s v="25330000120000"/>
    <m/>
    <x v="298"/>
    <s v="0"/>
    <s v="F"/>
  </r>
  <r>
    <s v="2024"/>
    <s v="200896"/>
    <s v="STEMCELL TECHNOLOGIES SARL"/>
    <m/>
    <s v="94195773"/>
    <d v="2024-10-28T00:00:00"/>
    <n v="2779.2"/>
    <s v="4200372818"/>
    <s v="2565BI01976000"/>
    <m/>
    <x v="298"/>
    <s v="0"/>
    <s v="F"/>
  </r>
  <r>
    <s v="2024"/>
    <s v="100073"/>
    <s v="AVORIS RETAIL DIVISION SL BCD TRAVE"/>
    <s v="B07012107"/>
    <s v="F7Y00006047"/>
    <d v="2024-10-29T00:00:00"/>
    <n v="241.2"/>
    <m/>
    <s v="2585MA02069000"/>
    <m/>
    <x v="298"/>
    <s v="0"/>
    <s v="F"/>
  </r>
  <r>
    <s v="2024"/>
    <s v="100073"/>
    <s v="AVORIS RETAIL DIVISION SL BCD TRAVE"/>
    <s v="B07012107"/>
    <s v="F7Y00006070"/>
    <d v="2024-10-29T00:00:00"/>
    <n v="155.97999999999999"/>
    <m/>
    <s v="2604CS02094000"/>
    <m/>
    <x v="298"/>
    <s v="0"/>
    <s v="F"/>
  </r>
  <r>
    <s v="2024"/>
    <s v="100073"/>
    <s v="AVORIS RETAIL DIVISION SL BCD TRAVE"/>
    <s v="B07012107"/>
    <s v="F7Y00006079"/>
    <d v="2024-10-29T00:00:00"/>
    <n v="76.709999999999994"/>
    <m/>
    <s v="2604CS02094000"/>
    <m/>
    <x v="298"/>
    <s v="0"/>
    <s v="F"/>
  </r>
  <r>
    <s v="2024"/>
    <s v="116484"/>
    <s v="CALIBRE SCIENTIFIC SPAIN SLU"/>
    <s v="B80364045"/>
    <s v="FVC2405733"/>
    <d v="2024-10-30T00:00:00"/>
    <n v="186.56"/>
    <s v="4200362723"/>
    <s v="2575QU02070000"/>
    <m/>
    <x v="298"/>
    <s v="0"/>
    <s v="F"/>
  </r>
  <r>
    <s v="2024"/>
    <s v="200677"/>
    <s v="CHARLES RIVER LABORATORIES FRANCE"/>
    <m/>
    <s v="53240541"/>
    <d v="2024-10-28T00:00:00"/>
    <n v="439.49"/>
    <m/>
    <s v="2605CS02079000"/>
    <m/>
    <x v="298"/>
    <s v="G"/>
    <s v="F"/>
  </r>
  <r>
    <s v="2024"/>
    <s v="103049"/>
    <s v="CARBUROS METALICOS SA"/>
    <s v="A08015646"/>
    <s v="0471640046"/>
    <d v="2024-10-31T00:00:00"/>
    <n v="211.7"/>
    <s v="4200371616"/>
    <s v="2595FA02034000"/>
    <m/>
    <x v="299"/>
    <s v="0"/>
    <s v="F"/>
  </r>
  <r>
    <s v="2024"/>
    <s v="115062"/>
    <s v="BOOKISH VENTURES SL ALIBRI LLIBRERI"/>
    <s v="B67022327"/>
    <s v="1180179-98"/>
    <d v="2024-10-30T00:00:00"/>
    <n v="35.950000000000003"/>
    <s v="4200373281"/>
    <s v="2525FL01947000"/>
    <m/>
    <x v="299"/>
    <s v="0"/>
    <s v="F"/>
  </r>
  <r>
    <s v="2024"/>
    <s v="505567"/>
    <s v="HALCON VIAJES SA"/>
    <s v="A10005510"/>
    <s v="22B00000027"/>
    <d v="2024-10-28T00:00:00"/>
    <n v="376"/>
    <m/>
    <s v="2565GE02063000"/>
    <m/>
    <x v="299"/>
    <s v="0"/>
    <s v="F"/>
  </r>
  <r>
    <s v="2024"/>
    <s v="102816"/>
    <s v="SALICRU SA SALICRU S.A."/>
    <s v="A08435356"/>
    <s v="240013649"/>
    <d v="2024-10-15T00:00:00"/>
    <n v="2601.5"/>
    <s v="4200342956"/>
    <s v="2595FA02036000"/>
    <m/>
    <x v="299"/>
    <s v="0"/>
    <s v="F"/>
  </r>
  <r>
    <s v="2024"/>
    <s v="109401"/>
    <s v="INTEGRATED DNA TECHNOLOGIES SPAIN S"/>
    <s v="B87472387"/>
    <s v="9980032164"/>
    <d v="2024-10-26T00:00:00"/>
    <n v="1086.25"/>
    <s v="4100019169"/>
    <s v="2605CS02079000"/>
    <m/>
    <x v="299"/>
    <s v="0"/>
    <s v="F"/>
  </r>
  <r>
    <s v="2024"/>
    <s v="100073"/>
    <s v="AVORIS RETAIL DIVISION SL BCD TRAVE"/>
    <s v="B07012107"/>
    <s v="F7S00002850"/>
    <d v="2024-10-30T00:00:00"/>
    <n v="150"/>
    <m/>
    <s v="2565BI01976000"/>
    <m/>
    <x v="299"/>
    <s v="0"/>
    <s v="F"/>
  </r>
  <r>
    <s v="2024"/>
    <s v="100073"/>
    <s v="AVORIS RETAIL DIVISION SL BCD TRAVE"/>
    <s v="B07012107"/>
    <s v="F7Y00006092"/>
    <d v="2024-10-30T00:00:00"/>
    <n v="134.44999999999999"/>
    <m/>
    <s v="37180001607000"/>
    <m/>
    <x v="299"/>
    <s v="0"/>
    <s v="F"/>
  </r>
  <r>
    <s v="2024"/>
    <s v="103049"/>
    <s v="CARBUROS METALICOS SA"/>
    <s v="A08015646"/>
    <s v="0471640054"/>
    <d v="2024-10-31T00:00:00"/>
    <n v="133.87"/>
    <s v="4200373511"/>
    <s v="2595FA02034000"/>
    <m/>
    <x v="299"/>
    <s v="G"/>
    <s v="F"/>
  </r>
  <r>
    <s v="2024"/>
    <s v="108272"/>
    <s v="FULLS DIGITALS SERVEIS REPROGRAFICS"/>
    <s v="B65656076"/>
    <s v="16519"/>
    <d v="2024-10-30T00:00:00"/>
    <n v="84"/>
    <s v="4200374868"/>
    <s v="2625PS02084002"/>
    <m/>
    <x v="299"/>
    <s v="G"/>
    <s v="F"/>
  </r>
  <r>
    <s v="2024"/>
    <s v="204705"/>
    <s v="CTAD CONGRESS CTAD 2022"/>
    <m/>
    <s v="CTAD24-1582"/>
    <d v="2024-10-25T00:00:00"/>
    <n v="170"/>
    <m/>
    <s v="2595FA00247000"/>
    <m/>
    <x v="299"/>
    <s v="G"/>
    <s v="F"/>
  </r>
  <r>
    <s v="2024"/>
    <s v="100073"/>
    <s v="AVORIS RETAIL DIVISION SL BCD TRAVE"/>
    <s v="B07012107"/>
    <s v="F7S00002860"/>
    <d v="2024-10-30T00:00:00"/>
    <n v="130.13999999999999"/>
    <m/>
    <s v="2605CS02079000"/>
    <m/>
    <x v="299"/>
    <s v="G"/>
    <s v="F"/>
  </r>
  <r>
    <s v="2024"/>
    <s v="100073"/>
    <s v="AVORIS RETAIL DIVISION SL BCD TRAVE"/>
    <s v="B07012107"/>
    <s v="F7S00002861"/>
    <d v="2024-10-30T00:00:00"/>
    <n v="130.13999999999999"/>
    <m/>
    <s v="2605CS02079000"/>
    <m/>
    <x v="299"/>
    <s v="G"/>
    <s v="F"/>
  </r>
  <r>
    <s v="2024"/>
    <s v="102025"/>
    <s v="VWR INTERNATIONAL EUROLAB SL VWR IN"/>
    <s v="B08362089"/>
    <s v="7062515589"/>
    <d v="2024-10-31T00:00:00"/>
    <n v="2889.84"/>
    <s v="4200374493"/>
    <s v="2605CS02079000"/>
    <m/>
    <x v="300"/>
    <s v="0"/>
    <s v="F"/>
  </r>
  <r>
    <s v="2024"/>
    <s v="106044"/>
    <s v="VIAJES EL CORTE INGLES SA OFICINA B"/>
    <s v="A28229813"/>
    <s v="9340413872C"/>
    <d v="2024-10-31T00:00:00"/>
    <n v="44.98"/>
    <m/>
    <s v="2515GH01968000"/>
    <m/>
    <x v="300"/>
    <s v="0"/>
    <s v="F"/>
  </r>
  <r>
    <s v="2024"/>
    <s v="106044"/>
    <s v="VIAJES EL CORTE INGLES SA OFICINA B"/>
    <s v="A28229813"/>
    <s v="9340413876C"/>
    <d v="2024-10-31T00:00:00"/>
    <n v="492.84"/>
    <m/>
    <s v="25330000120000"/>
    <m/>
    <x v="300"/>
    <s v="0"/>
    <s v="F"/>
  </r>
  <r>
    <s v="2024"/>
    <s v="106044"/>
    <s v="VIAJES EL CORTE INGLES SA OFICINA B"/>
    <s v="A28229813"/>
    <s v="9440056909A"/>
    <d v="2024-10-31T00:00:00"/>
    <n v="-908.34"/>
    <m/>
    <s v="25330000120000"/>
    <m/>
    <x v="300"/>
    <s v="0"/>
    <s v="A"/>
  </r>
  <r>
    <s v="2024"/>
    <s v="907562"/>
    <s v="SOTO FINARD LLUIS"/>
    <s v="35111315K"/>
    <s v="3046"/>
    <d v="2024-11-03T00:00:00"/>
    <n v="355.74"/>
    <s v="4200368945"/>
    <s v="2625PS02085001"/>
    <m/>
    <x v="301"/>
    <s v="G"/>
    <s v="F"/>
  </r>
  <r>
    <s v="2024"/>
    <s v="100864"/>
    <s v="SUMINISTROS GRALS OFICIN.REY CENTER"/>
    <s v="B64498298"/>
    <s v="18001"/>
    <d v="2024-11-04T00:00:00"/>
    <n v="8.17"/>
    <m/>
    <s v="2565BI01975000"/>
    <m/>
    <x v="302"/>
    <s v="0"/>
    <s v="F"/>
  </r>
  <r>
    <s v="2024"/>
    <s v="101418"/>
    <s v="FRANC MOBILIARI D'OFICINA SL FRANC"/>
    <s v="B62404850"/>
    <s v="23987"/>
    <d v="2024-11-04T00:00:00"/>
    <n v="96.8"/>
    <s v="4200375002"/>
    <s v="2575QU02072000"/>
    <m/>
    <x v="302"/>
    <s v="0"/>
    <s v="F"/>
  </r>
  <r>
    <s v="2024"/>
    <s v="103004"/>
    <s v="EL CORTE INGLES SA"/>
    <s v="A28017895"/>
    <s v="24017241"/>
    <d v="2024-09-26T00:00:00"/>
    <n v="599.20000000000005"/>
    <m/>
    <s v="25330000119000"/>
    <m/>
    <x v="302"/>
    <s v="0"/>
    <s v="F"/>
  </r>
  <r>
    <s v="2024"/>
    <s v="50024"/>
    <s v="FUNDACIO COL·LEGIS MAJORS UB"/>
    <s v="G72717689"/>
    <s v="7.661"/>
    <d v="2024-10-29T00:00:00"/>
    <n v="52.73"/>
    <m/>
    <s v="2535DR01991000"/>
    <m/>
    <x v="302"/>
    <s v="0"/>
    <s v="F"/>
  </r>
  <r>
    <s v="2024"/>
    <s v="105491"/>
    <s v="PUNT INFORMATIC I CREATIU SL"/>
    <s v="B64161250"/>
    <s v="2403106"/>
    <d v="2024-10-31T00:00:00"/>
    <n v="4175.76"/>
    <s v="4200374203"/>
    <s v="2575FI02051000"/>
    <m/>
    <x v="302"/>
    <s v="G"/>
    <s v="F"/>
  </r>
  <r>
    <s v="2024"/>
    <s v="106235"/>
    <s v="HOTEL SELU"/>
    <s v="B14038970"/>
    <s v="-A24-006669"/>
    <d v="2024-09-07T00:00:00"/>
    <n v="314.92"/>
    <m/>
    <s v="2635ED02022000"/>
    <m/>
    <x v="303"/>
    <s v="0"/>
    <s v="F"/>
  </r>
  <r>
    <s v="2024"/>
    <s v="106235"/>
    <s v="HOTEL SELU"/>
    <s v="B14038970"/>
    <s v="-A24-006670"/>
    <d v="2024-09-07T00:00:00"/>
    <n v="313.5"/>
    <m/>
    <s v="2635ED02022000"/>
    <m/>
    <x v="303"/>
    <s v="0"/>
    <s v="F"/>
  </r>
  <r>
    <s v="2024"/>
    <s v="106235"/>
    <s v="HOTEL SELU"/>
    <s v="B14038970"/>
    <s v="-A24-006673"/>
    <d v="2024-09-07T00:00:00"/>
    <n v="313.5"/>
    <m/>
    <s v="2635ED02022000"/>
    <m/>
    <x v="303"/>
    <s v="0"/>
    <s v="F"/>
  </r>
  <r>
    <s v="2024"/>
    <s v="105659"/>
    <s v="SOC ESP INVEST EDUC MATEMATICA"/>
    <s v="G18447029"/>
    <s v="1149"/>
    <d v="2024-07-03T00:00:00"/>
    <n v="110"/>
    <m/>
    <s v="2635ED02022000"/>
    <m/>
    <x v="303"/>
    <s v="0"/>
    <s v="F"/>
  </r>
  <r>
    <s v="2024"/>
    <s v="100880"/>
    <s v="CLINISCIENCES LAB SOLUTIONS SL"/>
    <s v="B80479918"/>
    <s v="2404272"/>
    <d v="2024-10-23T00:00:00"/>
    <n v="-584"/>
    <s v="4200359997"/>
    <s v="2605CS02081000"/>
    <m/>
    <x v="303"/>
    <s v="0"/>
    <s v="A"/>
  </r>
  <r>
    <s v="2024"/>
    <s v="101202"/>
    <s v="CONCESIONES DE RESTAURANTES Y BARES"/>
    <s v="B60685666"/>
    <s v="4008642"/>
    <d v="2024-10-31T00:00:00"/>
    <n v="100.65"/>
    <s v="4200374292"/>
    <s v="25130000080000"/>
    <m/>
    <x v="303"/>
    <s v="0"/>
    <s v="F"/>
  </r>
  <r>
    <s v="2024"/>
    <s v="100769"/>
    <s v="FISHER SCIENTIFIC SL"/>
    <s v="B84498955"/>
    <s v="4091363851"/>
    <d v="2024-11-01T00:00:00"/>
    <n v="185.61"/>
    <s v="4200368549"/>
    <s v="2595FA02034000"/>
    <m/>
    <x v="303"/>
    <s v="0"/>
    <s v="F"/>
  </r>
  <r>
    <s v="2024"/>
    <s v="100769"/>
    <s v="FISHER SCIENTIFIC SL"/>
    <s v="B84498955"/>
    <s v="4091363852"/>
    <d v="2024-11-01T00:00:00"/>
    <n v="1743.15"/>
    <s v="4200372939"/>
    <s v="2595FA02034000"/>
    <m/>
    <x v="303"/>
    <s v="0"/>
    <s v="F"/>
  </r>
  <r>
    <s v="2024"/>
    <s v="100769"/>
    <s v="FISHER SCIENTIFIC SL"/>
    <s v="B84498955"/>
    <s v="4091364038"/>
    <d v="2024-11-01T00:00:00"/>
    <n v="606.75"/>
    <s v="4200372743"/>
    <s v="2595FA02034000"/>
    <m/>
    <x v="303"/>
    <s v="0"/>
    <s v="F"/>
  </r>
  <r>
    <s v="2024"/>
    <s v="100769"/>
    <s v="FISHER SCIENTIFIC SL"/>
    <s v="B84498955"/>
    <s v="4091364060"/>
    <d v="2024-11-01T00:00:00"/>
    <n v="369.68"/>
    <s v="4200373121"/>
    <s v="2595FA02034000"/>
    <m/>
    <x v="303"/>
    <s v="0"/>
    <s v="F"/>
  </r>
  <r>
    <s v="2024"/>
    <s v="100769"/>
    <s v="FISHER SCIENTIFIC SL"/>
    <s v="B84498955"/>
    <s v="4091364061"/>
    <d v="2024-11-01T00:00:00"/>
    <n v="589.12"/>
    <s v="4200373863"/>
    <s v="2595FA02034000"/>
    <m/>
    <x v="303"/>
    <s v="0"/>
    <s v="F"/>
  </r>
  <r>
    <s v="2024"/>
    <s v="100769"/>
    <s v="FISHER SCIENTIFIC SL"/>
    <s v="B84498955"/>
    <s v="4091364062"/>
    <d v="2024-11-01T00:00:00"/>
    <n v="33.54"/>
    <s v="4200374079"/>
    <s v="2595FA02034000"/>
    <m/>
    <x v="303"/>
    <s v="0"/>
    <s v="F"/>
  </r>
  <r>
    <s v="2024"/>
    <s v="100769"/>
    <s v="FISHER SCIENTIFIC SL"/>
    <s v="B84498955"/>
    <s v="4091364078"/>
    <d v="2024-11-01T00:00:00"/>
    <n v="6125.63"/>
    <s v="4200371813"/>
    <s v="2565BI01975000"/>
    <m/>
    <x v="303"/>
    <s v="0"/>
    <s v="F"/>
  </r>
  <r>
    <s v="2024"/>
    <s v="100769"/>
    <s v="FISHER SCIENTIFIC SL"/>
    <s v="B84498955"/>
    <s v="4091364082"/>
    <d v="2024-11-01T00:00:00"/>
    <n v="403.66"/>
    <s v="4200370645"/>
    <s v="2595FA02034000"/>
    <m/>
    <x v="303"/>
    <s v="0"/>
    <s v="F"/>
  </r>
  <r>
    <s v="2024"/>
    <s v="100769"/>
    <s v="FISHER SCIENTIFIC SL"/>
    <s v="B84498955"/>
    <s v="4091364083"/>
    <d v="2024-11-01T00:00:00"/>
    <n v="99.85"/>
    <s v="4200369533"/>
    <s v="2595FA02034000"/>
    <m/>
    <x v="303"/>
    <s v="0"/>
    <s v="F"/>
  </r>
  <r>
    <s v="2024"/>
    <s v="50024"/>
    <s v="FUNDACIO COL·LEGIS MAJORS UB"/>
    <s v="G72717689"/>
    <s v="7.418"/>
    <d v="2024-10-22T00:00:00"/>
    <n v="105.48"/>
    <m/>
    <s v="25330000117000"/>
    <m/>
    <x v="303"/>
    <s v="0"/>
    <s v="F"/>
  </r>
  <r>
    <s v="2024"/>
    <s v="50024"/>
    <s v="FUNDACIO COL·LEGIS MAJORS UB"/>
    <s v="G72717689"/>
    <s v="7.419"/>
    <d v="2024-10-22T00:00:00"/>
    <n v="105.48"/>
    <m/>
    <s v="25330000117000"/>
    <m/>
    <x v="303"/>
    <s v="0"/>
    <s v="F"/>
  </r>
  <r>
    <s v="2024"/>
    <s v="50024"/>
    <s v="FUNDACIO COL·LEGIS MAJORS UB"/>
    <s v="G72717689"/>
    <s v="7.420"/>
    <d v="2024-10-22T00:00:00"/>
    <n v="105.48"/>
    <m/>
    <s v="25330000117000"/>
    <m/>
    <x v="303"/>
    <s v="0"/>
    <s v="F"/>
  </r>
  <r>
    <s v="2024"/>
    <s v="102543"/>
    <s v="LYRECO ESPAÑA SA"/>
    <s v="A79206223"/>
    <s v="7700187172"/>
    <d v="2024-10-31T00:00:00"/>
    <n v="227.48"/>
    <s v="4200374427"/>
    <s v="2625PS02084002"/>
    <m/>
    <x v="303"/>
    <s v="0"/>
    <s v="F"/>
  </r>
  <r>
    <s v="2024"/>
    <s v="106044"/>
    <s v="VIAJES EL CORTE INGLES SA OFICINA B"/>
    <s v="A28229813"/>
    <s v="9340421731C"/>
    <d v="2024-11-04T00:00:00"/>
    <n v="46.1"/>
    <m/>
    <s v="2525FL01946000"/>
    <m/>
    <x v="303"/>
    <s v="0"/>
    <s v="F"/>
  </r>
  <r>
    <s v="2024"/>
    <s v="106044"/>
    <s v="VIAJES EL CORTE INGLES SA OFICINA B"/>
    <s v="A28229813"/>
    <s v="9340421732C"/>
    <d v="2024-11-04T00:00:00"/>
    <n v="103.75"/>
    <m/>
    <s v="2525FL01946000"/>
    <m/>
    <x v="303"/>
    <s v="0"/>
    <s v="F"/>
  </r>
  <r>
    <s v="2024"/>
    <s v="106044"/>
    <s v="VIAJES EL CORTE INGLES SA OFICINA B"/>
    <s v="A28229813"/>
    <s v="9340421736C"/>
    <d v="2024-11-04T00:00:00"/>
    <n v="210.98"/>
    <m/>
    <s v="26330000301000"/>
    <m/>
    <x v="303"/>
    <s v="0"/>
    <s v="F"/>
  </r>
  <r>
    <s v="2024"/>
    <s v="106044"/>
    <s v="VIAJES EL CORTE INGLES SA OFICINA B"/>
    <s v="A28229813"/>
    <s v="9340421744C"/>
    <d v="2024-11-04T00:00:00"/>
    <n v="125.84"/>
    <m/>
    <s v="25330000120000"/>
    <m/>
    <x v="303"/>
    <s v="0"/>
    <s v="F"/>
  </r>
  <r>
    <s v="2024"/>
    <s v="106044"/>
    <s v="VIAJES EL CORTE INGLES SA OFICINA B"/>
    <s v="A28229813"/>
    <s v="9340421746C"/>
    <d v="2024-11-04T00:00:00"/>
    <n v="384.61"/>
    <m/>
    <s v="25330000120000"/>
    <m/>
    <x v="303"/>
    <s v="0"/>
    <s v="F"/>
  </r>
  <r>
    <s v="2024"/>
    <s v="101819"/>
    <s v="FOTOCOPIAS DIAGONAL SL FOTOC. DIAGO"/>
    <s v="B58094194"/>
    <s v="F2462/1"/>
    <d v="2024-09-30T00:00:00"/>
    <n v="148.35"/>
    <m/>
    <s v="25600000157000"/>
    <m/>
    <x v="303"/>
    <s v="0"/>
    <s v="F"/>
  </r>
  <r>
    <s v="2024"/>
    <s v="100073"/>
    <s v="AVORIS RETAIL DIVISION SL BCD TRAVE"/>
    <s v="B07012107"/>
    <s v="G7Y00000488"/>
    <d v="2024-11-04T00:00:00"/>
    <n v="-46.6"/>
    <m/>
    <s v="2655EC02009000"/>
    <m/>
    <x v="303"/>
    <s v="0"/>
    <s v="A"/>
  </r>
  <r>
    <s v="2024"/>
    <s v="100073"/>
    <s v="AVORIS RETAIL DIVISION SL BCD TRAVE"/>
    <s v="B07012107"/>
    <s v="G7Y00000489"/>
    <d v="2024-11-04T00:00:00"/>
    <n v="-44.25"/>
    <m/>
    <s v="2605CS02079000"/>
    <m/>
    <x v="303"/>
    <s v="0"/>
    <s v="A"/>
  </r>
  <r>
    <s v="2024"/>
    <s v="100073"/>
    <s v="AVORIS RETAIL DIVISION SL BCD TRAVE"/>
    <s v="B07012107"/>
    <s v="G7Y00000490"/>
    <d v="2024-11-04T00:00:00"/>
    <n v="-37.25"/>
    <m/>
    <s v="2605CS02079000"/>
    <m/>
    <x v="303"/>
    <s v="0"/>
    <s v="A"/>
  </r>
  <r>
    <s v="2024"/>
    <s v="100880"/>
    <s v="CLINISCIENCES LAB SOLUTIONS SL"/>
    <s v="B80479918"/>
    <s v="2404273"/>
    <d v="2024-10-23T00:00:00"/>
    <n v="-706.64"/>
    <s v="4200359997"/>
    <s v="2605CS02081000"/>
    <m/>
    <x v="303"/>
    <s v="G"/>
    <s v="A"/>
  </r>
  <r>
    <s v="2024"/>
    <s v="101202"/>
    <s v="CONCESIONES DE RESTAURANTES Y BARES"/>
    <s v="B60685666"/>
    <s v="4008638"/>
    <d v="2024-10-31T00:00:00"/>
    <n v="716.1"/>
    <s v="4200374851"/>
    <s v="2625PS02085001"/>
    <m/>
    <x v="303"/>
    <s v="G"/>
    <s v="F"/>
  </r>
  <r>
    <s v="2024"/>
    <s v="100769"/>
    <s v="FISHER SCIENTIFIC SL"/>
    <s v="B84498955"/>
    <s v="4091363856"/>
    <d v="2024-11-01T00:00:00"/>
    <n v="43.29"/>
    <s v="4200364919"/>
    <s v="2575QU02071000"/>
    <m/>
    <x v="303"/>
    <s v="G"/>
    <s v="F"/>
  </r>
  <r>
    <s v="2024"/>
    <s v="100769"/>
    <s v="FISHER SCIENTIFIC SL"/>
    <s v="B84498955"/>
    <s v="4091364031"/>
    <d v="2024-11-01T00:00:00"/>
    <n v="98.98"/>
    <s v="4200372270"/>
    <s v="2595FA02034000"/>
    <m/>
    <x v="303"/>
    <s v="G"/>
    <s v="F"/>
  </r>
  <r>
    <s v="2024"/>
    <s v="102543"/>
    <s v="LYRECO ESPAÑA SA"/>
    <s v="A79206223"/>
    <s v="7700185940"/>
    <d v="2024-10-31T00:00:00"/>
    <n v="454.52"/>
    <s v="4200373588"/>
    <s v="2625PS02084001"/>
    <m/>
    <x v="303"/>
    <s v="G"/>
    <s v="F"/>
  </r>
  <r>
    <s v="2024"/>
    <s v="102543"/>
    <s v="LYRECO ESPAÑA SA"/>
    <s v="A79206223"/>
    <s v="7700186107"/>
    <d v="2024-10-31T00:00:00"/>
    <n v="465.15"/>
    <s v="4200372513"/>
    <s v="2625PS02085001"/>
    <m/>
    <x v="303"/>
    <s v="G"/>
    <s v="F"/>
  </r>
  <r>
    <s v="2024"/>
    <s v="102543"/>
    <s v="LYRECO ESPAÑA SA"/>
    <s v="A79206223"/>
    <s v="7700186108"/>
    <d v="2024-10-31T00:00:00"/>
    <n v="410.63"/>
    <s v="4200373644"/>
    <s v="2625PS02085001"/>
    <m/>
    <x v="303"/>
    <s v="G"/>
    <s v="F"/>
  </r>
  <r>
    <s v="2024"/>
    <s v="102543"/>
    <s v="LYRECO ESPAÑA SA"/>
    <s v="A79206223"/>
    <s v="7700186529"/>
    <d v="2024-10-31T00:00:00"/>
    <n v="140.53"/>
    <s v="4200372504"/>
    <s v="2515GH01968000"/>
    <m/>
    <x v="303"/>
    <s v="G"/>
    <s v="F"/>
  </r>
  <r>
    <s v="2024"/>
    <s v="103178"/>
    <s v="SERVICIOS MICROINFORMATICA SA SEMIC"/>
    <s v="A25027145"/>
    <s v="00018344"/>
    <d v="2024-10-31T00:00:00"/>
    <n v="185.78"/>
    <s v="4200374470"/>
    <s v="2535DR01992000"/>
    <m/>
    <x v="304"/>
    <s v="0"/>
    <s v="F"/>
  </r>
  <r>
    <s v="2024"/>
    <s v="115062"/>
    <s v="BOOKISH VENTURES SL ALIBRI LLIBRERI"/>
    <s v="B67022327"/>
    <s v="1180700-98"/>
    <d v="2024-11-05T00:00:00"/>
    <n v="29.7"/>
    <s v="4200374816"/>
    <s v="25230000102000"/>
    <m/>
    <x v="304"/>
    <s v="0"/>
    <s v="F"/>
  </r>
  <r>
    <s v="2024"/>
    <s v="107695"/>
    <s v="AGILENT TECHNOLOGIES SPAIN S L"/>
    <s v="B86907128"/>
    <s v="195430619"/>
    <d v="2024-11-05T00:00:00"/>
    <n v="104.54"/>
    <s v="4200374401"/>
    <s v="2595FA02034000"/>
    <m/>
    <x v="304"/>
    <s v="0"/>
    <s v="F"/>
  </r>
  <r>
    <s v="2024"/>
    <s v="114167"/>
    <s v="IVET SCP RESTAURANT LES VIDRIERES"/>
    <s v="J25763962"/>
    <s v="4"/>
    <d v="2024-10-23T00:00:00"/>
    <n v="1484.67"/>
    <s v="4200372413"/>
    <s v="25130000080000"/>
    <m/>
    <x v="304"/>
    <s v="0"/>
    <s v="F"/>
  </r>
  <r>
    <s v="2024"/>
    <s v="100073"/>
    <s v="AVORIS RETAIL DIVISION SL BCD TRAVE"/>
    <s v="B07012107"/>
    <s v="F7S00002900"/>
    <d v="2024-11-05T00:00:00"/>
    <n v="324.99"/>
    <m/>
    <s v="2585MA02069000"/>
    <m/>
    <x v="304"/>
    <s v="0"/>
    <s v="F"/>
  </r>
  <r>
    <s v="2024"/>
    <s v="100073"/>
    <s v="AVORIS RETAIL DIVISION SL BCD TRAVE"/>
    <s v="B07012107"/>
    <s v="F7Y00006187"/>
    <d v="2024-11-05T00:00:00"/>
    <n v="37.25"/>
    <m/>
    <s v="2605CS02079000"/>
    <m/>
    <x v="304"/>
    <s v="0"/>
    <s v="F"/>
  </r>
  <r>
    <s v="2024"/>
    <s v="113145"/>
    <s v="I3D DIGITAL MEDIA SL"/>
    <s v="B04771499"/>
    <s v="11316"/>
    <d v="2024-10-23T00:00:00"/>
    <n v="1950.96"/>
    <s v="4200373412"/>
    <s v="2575QU02071000"/>
    <m/>
    <x v="304"/>
    <s v="G"/>
    <s v="F"/>
  </r>
  <r>
    <s v="2024"/>
    <s v="115062"/>
    <s v="BOOKISH VENTURES SL ALIBRI LLIBRERI"/>
    <s v="B67022327"/>
    <s v="1180404-98"/>
    <d v="2024-10-31T00:00:00"/>
    <n v="17.8"/>
    <s v="4200373064"/>
    <s v="2625PS02085001"/>
    <m/>
    <x v="304"/>
    <s v="G"/>
    <s v="F"/>
  </r>
  <r>
    <s v="2024"/>
    <s v="115062"/>
    <s v="BOOKISH VENTURES SL ALIBRI LLIBRERI"/>
    <s v="B67022327"/>
    <s v="1180405-98"/>
    <d v="2024-10-31T00:00:00"/>
    <n v="95"/>
    <s v="4200372207"/>
    <s v="2625PS02085001"/>
    <m/>
    <x v="304"/>
    <s v="G"/>
    <s v="F"/>
  </r>
  <r>
    <s v="2024"/>
    <s v="100073"/>
    <s v="AVORIS RETAIL DIVISION SL BCD TRAVE"/>
    <s v="B07012107"/>
    <s v="F7S00002905"/>
    <d v="2024-11-05T00:00:00"/>
    <n v="234"/>
    <m/>
    <s v="25330000120000"/>
    <m/>
    <x v="304"/>
    <s v="G"/>
    <s v="F"/>
  </r>
  <r>
    <s v="2024"/>
    <s v="100073"/>
    <s v="AVORIS RETAIL DIVISION SL BCD TRAVE"/>
    <s v="B07012107"/>
    <s v="F7Y00006178"/>
    <d v="2024-11-05T00:00:00"/>
    <n v="301.5"/>
    <m/>
    <s v="2625PS02084002"/>
    <m/>
    <x v="304"/>
    <s v="G"/>
    <s v="F"/>
  </r>
  <r>
    <s v="2024"/>
    <s v="100073"/>
    <s v="AVORIS RETAIL DIVISION SL BCD TRAVE"/>
    <s v="B07012107"/>
    <s v="F7Y00006186"/>
    <d v="2024-11-05T00:00:00"/>
    <n v="44.25"/>
    <m/>
    <s v="2605CS02079000"/>
    <m/>
    <x v="304"/>
    <s v="G"/>
    <s v="F"/>
  </r>
  <r>
    <s v="2024"/>
    <s v="103178"/>
    <s v="SERVICIOS MICROINFORMATICA SA SEMIC"/>
    <s v="A25027145"/>
    <s v="00018352"/>
    <d v="2024-10-31T00:00:00"/>
    <n v="11.69"/>
    <m/>
    <s v="2564GE00164000"/>
    <m/>
    <x v="305"/>
    <s v="0"/>
    <s v="F"/>
  </r>
  <r>
    <s v="2024"/>
    <s v="103178"/>
    <s v="SERVICIOS MICROINFORMATICA SA SEMIC"/>
    <s v="A25027145"/>
    <s v="00018441"/>
    <d v="2024-10-31T00:00:00"/>
    <n v="13.42"/>
    <m/>
    <s v="2625PS02085002"/>
    <m/>
    <x v="305"/>
    <s v="0"/>
    <s v="F"/>
  </r>
  <r>
    <s v="2024"/>
    <s v="103178"/>
    <s v="SERVICIOS MICROINFORMATICA SA SEMIC"/>
    <s v="A25027145"/>
    <s v="00018476"/>
    <d v="2024-10-31T00:00:00"/>
    <n v="9.2200000000000006"/>
    <m/>
    <s v="2515GH01968003"/>
    <m/>
    <x v="305"/>
    <s v="0"/>
    <s v="F"/>
  </r>
  <r>
    <s v="2024"/>
    <s v="102708"/>
    <s v="LIFE TECHNOLOGIES SA APPLIED/INVITR"/>
    <s v="A28139434"/>
    <s v="1083219 RI"/>
    <d v="2024-11-07T00:00:00"/>
    <n v="16.940000000000001"/>
    <s v="4200375197"/>
    <s v="2565BI01976000"/>
    <m/>
    <x v="305"/>
    <s v="0"/>
    <s v="F"/>
  </r>
  <r>
    <s v="2024"/>
    <s v="100864"/>
    <s v="SUMINISTROS GRALS OFICIN.REY CENTER"/>
    <s v="B64498298"/>
    <s v="17991"/>
    <d v="2024-10-31T00:00:00"/>
    <n v="349.99"/>
    <s v="4200375295"/>
    <s v="2604CS02094000"/>
    <m/>
    <x v="305"/>
    <s v="0"/>
    <s v="F"/>
  </r>
  <r>
    <s v="2024"/>
    <s v="101210"/>
    <s v="TACTICS MEDICINA Y DESARROLLO SL"/>
    <s v="B63690846"/>
    <s v="23"/>
    <d v="2024-11-07T00:00:00"/>
    <n v="479.24"/>
    <m/>
    <s v="2605CS02079000"/>
    <m/>
    <x v="305"/>
    <s v="0"/>
    <s v="F"/>
  </r>
  <r>
    <s v="2024"/>
    <s v="102888"/>
    <s v="PREZERO GESTION DE RESIDUOS SA"/>
    <s v="A59202861"/>
    <s v="4J9R3005152"/>
    <d v="2024-10-31T00:00:00"/>
    <n v="1910.82"/>
    <m/>
    <s v="2614CS02095000"/>
    <m/>
    <x v="305"/>
    <s v="0"/>
    <s v="F"/>
  </r>
  <r>
    <s v="2024"/>
    <s v="115580"/>
    <s v="MEDIA MARKT SATURN SAU"/>
    <s v="A82037292"/>
    <s v="60026541"/>
    <d v="2024-11-06T00:00:00"/>
    <n v="2196"/>
    <s v="4200374802"/>
    <s v="37180001607000"/>
    <m/>
    <x v="305"/>
    <s v="0"/>
    <s v="F"/>
  </r>
  <r>
    <s v="2024"/>
    <s v="102488"/>
    <s v="AMIDATA SAU"/>
    <s v="A78913993"/>
    <s v="63678600"/>
    <d v="2024-11-06T00:00:00"/>
    <n v="423.5"/>
    <s v="4200375289"/>
    <s v="2565BI01975000"/>
    <m/>
    <x v="305"/>
    <s v="0"/>
    <s v="F"/>
  </r>
  <r>
    <s v="2024"/>
    <s v="106044"/>
    <s v="VIAJES EL CORTE INGLES SA OFICINA B"/>
    <s v="A28229813"/>
    <s v="9440060207A"/>
    <d v="2024-11-06T00:00:00"/>
    <n v="-77.099999999999994"/>
    <m/>
    <s v="10020000008000"/>
    <m/>
    <x v="305"/>
    <s v="0"/>
    <s v="A"/>
  </r>
  <r>
    <s v="2024"/>
    <s v="100073"/>
    <s v="AVORIS RETAIL DIVISION SL BCD TRAVE"/>
    <s v="B07012107"/>
    <s v="F7Y00006259"/>
    <d v="2024-11-06T00:00:00"/>
    <n v="137.26"/>
    <m/>
    <s v="2535DR01991000"/>
    <m/>
    <x v="305"/>
    <s v="0"/>
    <s v="F"/>
  </r>
  <r>
    <s v="2024"/>
    <s v="103178"/>
    <s v="SERVICIOS MICROINFORMATICA SA SEMIC"/>
    <s v="A25027145"/>
    <s v="00018363"/>
    <d v="2024-10-31T00:00:00"/>
    <n v="119.35"/>
    <m/>
    <s v="2615CS00877001"/>
    <m/>
    <x v="305"/>
    <s v="G"/>
    <s v="F"/>
  </r>
  <r>
    <s v="2024"/>
    <s v="103178"/>
    <s v="SERVICIOS MICROINFORMATICA SA SEMIC"/>
    <s v="A25027145"/>
    <s v="00018430"/>
    <d v="2024-10-31T00:00:00"/>
    <n v="146.76"/>
    <m/>
    <s v="2604CS02094000"/>
    <m/>
    <x v="305"/>
    <s v="G"/>
    <s v="F"/>
  </r>
  <r>
    <s v="2024"/>
    <s v="103178"/>
    <s v="SERVICIOS MICROINFORMATICA SA SEMIC"/>
    <s v="A25027145"/>
    <s v="00018464"/>
    <d v="2024-10-31T00:00:00"/>
    <n v="99.74"/>
    <m/>
    <s v="2625PS02084001"/>
    <m/>
    <x v="305"/>
    <s v="G"/>
    <s v="F"/>
  </r>
  <r>
    <s v="2024"/>
    <s v="103178"/>
    <s v="SERVICIOS MICROINFORMATICA SA SEMIC"/>
    <s v="A25027145"/>
    <s v="00018503"/>
    <d v="2024-10-31T00:00:00"/>
    <n v="66.400000000000006"/>
    <m/>
    <s v="2564GE00164000"/>
    <m/>
    <x v="306"/>
    <s v="0"/>
    <s v="F"/>
  </r>
  <r>
    <s v="2024"/>
    <s v="103178"/>
    <s v="SERVICIOS MICROINFORMATICA SA SEMIC"/>
    <s v="A25027145"/>
    <s v="00018505"/>
    <d v="2024-10-31T00:00:00"/>
    <n v="100.71"/>
    <m/>
    <s v="2615CS00877000"/>
    <m/>
    <x v="306"/>
    <s v="0"/>
    <s v="F"/>
  </r>
  <r>
    <s v="2024"/>
    <s v="103178"/>
    <s v="SERVICIOS MICROINFORMATICA SA SEMIC"/>
    <s v="A25027145"/>
    <s v="00018548"/>
    <d v="2024-10-31T00:00:00"/>
    <n v="112.24"/>
    <m/>
    <s v="2625PS02085002"/>
    <m/>
    <x v="306"/>
    <s v="0"/>
    <s v="F"/>
  </r>
  <r>
    <s v="2024"/>
    <s v="103178"/>
    <s v="SERVICIOS MICROINFORMATICA SA SEMIC"/>
    <s v="A25027145"/>
    <s v="00018570"/>
    <d v="2024-10-31T00:00:00"/>
    <n v="73.709999999999994"/>
    <m/>
    <s v="2625PS02085000"/>
    <m/>
    <x v="306"/>
    <s v="0"/>
    <s v="F"/>
  </r>
  <r>
    <s v="2024"/>
    <s v="103178"/>
    <s v="SERVICIOS MICROINFORMATICA SA SEMIC"/>
    <s v="A25027145"/>
    <s v="00018599"/>
    <d v="2024-10-31T00:00:00"/>
    <n v="55.19"/>
    <m/>
    <s v="37080001833001"/>
    <m/>
    <x v="306"/>
    <s v="0"/>
    <s v="F"/>
  </r>
  <r>
    <s v="2024"/>
    <s v="103178"/>
    <s v="SERVICIOS MICROINFORMATICA SA SEMIC"/>
    <s v="A25027145"/>
    <s v="00018604"/>
    <d v="2024-10-31T00:00:00"/>
    <n v="5.82"/>
    <m/>
    <s v="2564GE00164000"/>
    <m/>
    <x v="306"/>
    <s v="0"/>
    <s v="F"/>
  </r>
  <r>
    <s v="2024"/>
    <s v="103178"/>
    <s v="SERVICIOS MICROINFORMATICA SA SEMIC"/>
    <s v="A25027145"/>
    <s v="00018618"/>
    <d v="2024-10-31T00:00:00"/>
    <n v="0.33"/>
    <m/>
    <s v="2526FL00112000"/>
    <m/>
    <x v="306"/>
    <s v="0"/>
    <s v="F"/>
  </r>
  <r>
    <s v="2024"/>
    <s v="103178"/>
    <s v="SERVICIOS MICROINFORMATICA SA SEMIC"/>
    <s v="A25027145"/>
    <s v="00019485"/>
    <d v="2024-10-31T00:00:00"/>
    <n v="0.16"/>
    <m/>
    <s v="2564GE00164000"/>
    <m/>
    <x v="306"/>
    <s v="0"/>
    <s v="F"/>
  </r>
  <r>
    <s v="2024"/>
    <s v="102708"/>
    <s v="LIFE TECHNOLOGIES SA APPLIED/INVITR"/>
    <s v="A28139434"/>
    <s v="1083405 RI"/>
    <d v="2024-11-08T00:00:00"/>
    <n v="16.940000000000001"/>
    <s v="4200375197"/>
    <s v="2565BI01976000"/>
    <m/>
    <x v="306"/>
    <s v="0"/>
    <s v="F"/>
  </r>
  <r>
    <s v="2024"/>
    <s v="109990"/>
    <s v="ECONOCOM CLOUD SLU"/>
    <s v="B61125712"/>
    <s v="2405678"/>
    <d v="2024-10-31T00:00:00"/>
    <n v="138.84"/>
    <m/>
    <s v="2625PS02084002"/>
    <m/>
    <x v="306"/>
    <s v="0"/>
    <s v="F"/>
  </r>
  <r>
    <s v="2024"/>
    <s v="102619"/>
    <s v="CULLIGAN WATER SPAIN SL"/>
    <s v="B06304984"/>
    <s v="2901659"/>
    <d v="2024-10-31T00:00:00"/>
    <n v="78.680000000000007"/>
    <s v="4200293469"/>
    <s v="2604CS02094000"/>
    <m/>
    <x v="306"/>
    <s v="0"/>
    <s v="F"/>
  </r>
  <r>
    <s v="2024"/>
    <s v="101979"/>
    <s v="SG SERVICIOS HOSPITALARIOS SL SG SE"/>
    <s v="B59076828"/>
    <s v="3578"/>
    <d v="2024-10-17T00:00:00"/>
    <n v="262.97000000000003"/>
    <s v="4200370389"/>
    <s v="2605CS02079000"/>
    <m/>
    <x v="306"/>
    <s v="0"/>
    <s v="F"/>
  </r>
  <r>
    <s v="2024"/>
    <s v="111110"/>
    <s v="SIRESA CAMPUS SL"/>
    <s v="B86458643"/>
    <s v="7210155291"/>
    <d v="2024-10-16T00:00:00"/>
    <n v="105"/>
    <s v="4200372386"/>
    <s v="2595FA02034000"/>
    <m/>
    <x v="306"/>
    <s v="0"/>
    <s v="F"/>
  </r>
  <r>
    <s v="2024"/>
    <s v="106044"/>
    <s v="VIAJES EL CORTE INGLES SA OFICINA B"/>
    <s v="A28229813"/>
    <s v="9340427676C"/>
    <d v="2024-11-07T00:00:00"/>
    <n v="467.17"/>
    <m/>
    <s v="2604CS02094000"/>
    <m/>
    <x v="306"/>
    <s v="0"/>
    <s v="F"/>
  </r>
  <r>
    <s v="2024"/>
    <s v="106044"/>
    <s v="VIAJES EL CORTE INGLES SA OFICINA B"/>
    <s v="A28229813"/>
    <s v="9340427677C"/>
    <d v="2024-11-07T00:00:00"/>
    <n v="42.15"/>
    <m/>
    <s v="2604CS02094000"/>
    <m/>
    <x v="306"/>
    <s v="0"/>
    <s v="F"/>
  </r>
  <r>
    <s v="2024"/>
    <s v="106044"/>
    <s v="VIAJES EL CORTE INGLES SA OFICINA B"/>
    <s v="A28229813"/>
    <s v="9440060579A"/>
    <d v="2024-11-07T00:00:00"/>
    <n v="-42.15"/>
    <m/>
    <s v="2604CS02094000"/>
    <m/>
    <x v="306"/>
    <s v="0"/>
    <s v="A"/>
  </r>
  <r>
    <s v="2024"/>
    <s v="100073"/>
    <s v="AVORIS RETAIL DIVISION SL BCD TRAVE"/>
    <s v="B07012107"/>
    <s v="F7B00000827"/>
    <d v="2024-11-07T00:00:00"/>
    <n v="1001.25"/>
    <m/>
    <s v="25330000120000"/>
    <m/>
    <x v="306"/>
    <s v="0"/>
    <s v="F"/>
  </r>
  <r>
    <s v="2024"/>
    <s v="100073"/>
    <s v="AVORIS RETAIL DIVISION SL BCD TRAVE"/>
    <s v="B07012107"/>
    <s v="F7S00002922"/>
    <d v="2024-11-07T00:00:00"/>
    <n v="1168"/>
    <m/>
    <s v="25330000120000"/>
    <m/>
    <x v="306"/>
    <s v="0"/>
    <s v="F"/>
  </r>
  <r>
    <s v="2024"/>
    <s v="100073"/>
    <s v="AVORIS RETAIL DIVISION SL BCD TRAVE"/>
    <s v="B07012107"/>
    <s v="F7Y00006284"/>
    <d v="2024-11-07T00:00:00"/>
    <n v="118.75"/>
    <m/>
    <s v="2535DR01991000"/>
    <m/>
    <x v="306"/>
    <s v="0"/>
    <s v="F"/>
  </r>
  <r>
    <s v="2024"/>
    <s v="100073"/>
    <s v="AVORIS RETAIL DIVISION SL BCD TRAVE"/>
    <s v="B07012107"/>
    <s v="F7Y00006302"/>
    <d v="2024-11-07T00:00:00"/>
    <n v="76.239999999999995"/>
    <m/>
    <s v="2535DR01992000"/>
    <m/>
    <x v="306"/>
    <s v="0"/>
    <s v="F"/>
  </r>
  <r>
    <s v="2024"/>
    <s v="100073"/>
    <s v="AVORIS RETAIL DIVISION SL BCD TRAVE"/>
    <s v="B07012107"/>
    <s v="F7Y00006303"/>
    <d v="2024-11-07T00:00:00"/>
    <n v="109.24"/>
    <m/>
    <s v="2535DR01992000"/>
    <m/>
    <x v="306"/>
    <s v="0"/>
    <s v="F"/>
  </r>
  <r>
    <s v="2024"/>
    <s v="100073"/>
    <s v="AVORIS RETAIL DIVISION SL BCD TRAVE"/>
    <s v="B07012107"/>
    <s v="F7Y00006314"/>
    <d v="2024-11-07T00:00:00"/>
    <n v="31.62"/>
    <m/>
    <s v="25330000120000"/>
    <m/>
    <x v="306"/>
    <s v="0"/>
    <s v="F"/>
  </r>
  <r>
    <s v="2024"/>
    <s v="100073"/>
    <s v="AVORIS RETAIL DIVISION SL BCD TRAVE"/>
    <s v="B07012107"/>
    <s v="F7Y00006315"/>
    <d v="2024-11-07T00:00:00"/>
    <n v="51.63"/>
    <m/>
    <s v="25330000120000"/>
    <m/>
    <x v="306"/>
    <s v="0"/>
    <s v="F"/>
  </r>
  <r>
    <s v="2024"/>
    <s v="103178"/>
    <s v="SERVICIOS MICROINFORMATICA SA SEMIC"/>
    <s v="A25027145"/>
    <s v="00018554"/>
    <d v="2024-10-31T00:00:00"/>
    <n v="8.6300000000000008"/>
    <m/>
    <s v="2625PS02084002"/>
    <m/>
    <x v="306"/>
    <s v="G"/>
    <s v="F"/>
  </r>
  <r>
    <s v="2024"/>
    <s v="103178"/>
    <s v="SERVICIOS MICROINFORMATICA SA SEMIC"/>
    <s v="A25027145"/>
    <s v="00018601"/>
    <d v="2024-10-31T00:00:00"/>
    <n v="9.6199999999999992"/>
    <m/>
    <s v="2576FI01676000"/>
    <m/>
    <x v="306"/>
    <s v="G"/>
    <s v="F"/>
  </r>
  <r>
    <s v="2024"/>
    <s v="103178"/>
    <s v="SERVICIOS MICROINFORMATICA SA SEMIC"/>
    <s v="A25027145"/>
    <s v="00018615"/>
    <d v="2024-10-31T00:00:00"/>
    <n v="52.71"/>
    <m/>
    <s v="2625PS02085001"/>
    <m/>
    <x v="306"/>
    <s v="G"/>
    <s v="F"/>
  </r>
  <r>
    <s v="2024"/>
    <s v="108272"/>
    <s v="FULLS DIGITALS SERVEIS REPROGRAFICS"/>
    <s v="B65656076"/>
    <s v="16556"/>
    <d v="2024-11-08T00:00:00"/>
    <n v="130.68"/>
    <s v="4200375652"/>
    <s v="2625PS02084001"/>
    <m/>
    <x v="306"/>
    <s v="G"/>
    <s v="F"/>
  </r>
  <r>
    <s v="2024"/>
    <s v="102015"/>
    <s v="ALVIN NETWORKS SL ALVIN NETWORKS"/>
    <s v="B60152105"/>
    <s v="2798"/>
    <d v="2024-11-07T00:00:00"/>
    <n v="151.25"/>
    <s v="4200375269"/>
    <s v="2625PS02085001"/>
    <m/>
    <x v="306"/>
    <s v="G"/>
    <s v="F"/>
  </r>
  <r>
    <s v="2024"/>
    <s v="102619"/>
    <s v="CULLIGAN WATER SPAIN SL"/>
    <s v="B06304984"/>
    <s v="2899061"/>
    <d v="2024-10-31T00:00:00"/>
    <n v="67.52"/>
    <s v="4200382480"/>
    <s v="2625PS02085002"/>
    <m/>
    <x v="306"/>
    <s v="G"/>
    <s v="F"/>
  </r>
  <r>
    <s v="2024"/>
    <s v="202084"/>
    <s v="META PLATFORMS IRELAND LIMITED"/>
    <m/>
    <s v="9-103848092"/>
    <d v="2024-10-31T00:00:00"/>
    <n v="64.12"/>
    <m/>
    <s v="38380001443000"/>
    <m/>
    <x v="306"/>
    <s v="G"/>
    <s v="F"/>
  </r>
  <r>
    <s v="2024"/>
    <s v="102488"/>
    <s v="AMIDATA SAU"/>
    <s v="A78913993"/>
    <s v="63681318"/>
    <d v="2024-11-08T00:00:00"/>
    <n v="481.22"/>
    <s v="4200375289"/>
    <s v="2565BI01975000"/>
    <m/>
    <x v="307"/>
    <s v="0"/>
    <s v="F"/>
  </r>
  <r>
    <s v="2024"/>
    <s v="106044"/>
    <s v="VIAJES EL CORTE INGLES SA OFICINA B"/>
    <s v="A28229813"/>
    <s v="9340429042C"/>
    <d v="2024-11-08T00:00:00"/>
    <n v="489.15"/>
    <m/>
    <s v="2585MA02069000"/>
    <m/>
    <x v="307"/>
    <s v="0"/>
    <s v="F"/>
  </r>
  <r>
    <s v="2024"/>
    <s v="106044"/>
    <s v="VIAJES EL CORTE INGLES SA OFICINA B"/>
    <s v="A28229813"/>
    <s v="9440060768A"/>
    <d v="2024-11-08T00:00:00"/>
    <n v="-46.1"/>
    <m/>
    <s v="2525FL01946000"/>
    <m/>
    <x v="307"/>
    <s v="0"/>
    <s v="A"/>
  </r>
  <r>
    <s v="2024"/>
    <s v="106044"/>
    <s v="VIAJES EL CORTE INGLES SA OFICINA B"/>
    <s v="A28229813"/>
    <s v="9440060769A"/>
    <d v="2024-11-08T00:00:00"/>
    <n v="-103.75"/>
    <m/>
    <s v="2525FL01946000"/>
    <m/>
    <x v="307"/>
    <s v="0"/>
    <s v="A"/>
  </r>
  <r>
    <s v="2024"/>
    <s v="100073"/>
    <s v="AVORIS RETAIL DIVISION SL BCD TRAVE"/>
    <s v="B07012107"/>
    <s v="F7S00002938"/>
    <d v="2024-11-08T00:00:00"/>
    <n v="309"/>
    <m/>
    <s v="999Z00UB005000"/>
    <m/>
    <x v="307"/>
    <s v="0"/>
    <s v="F"/>
  </r>
  <r>
    <s v="2024"/>
    <s v="100073"/>
    <s v="AVORIS RETAIL DIVISION SL BCD TRAVE"/>
    <s v="B07012107"/>
    <s v="F7S00002944"/>
    <d v="2024-11-08T00:00:00"/>
    <n v="210"/>
    <m/>
    <s v="2585MA02069000"/>
    <m/>
    <x v="307"/>
    <s v="0"/>
    <s v="F"/>
  </r>
  <r>
    <s v="2024"/>
    <s v="100073"/>
    <s v="AVORIS RETAIL DIVISION SL BCD TRAVE"/>
    <s v="B07012107"/>
    <s v="F7S00002945"/>
    <d v="2024-11-08T00:00:00"/>
    <n v="210"/>
    <m/>
    <s v="2585MA02069000"/>
    <m/>
    <x v="307"/>
    <s v="0"/>
    <s v="F"/>
  </r>
  <r>
    <s v="2024"/>
    <s v="100073"/>
    <s v="AVORIS RETAIL DIVISION SL BCD TRAVE"/>
    <s v="B07012107"/>
    <s v="F7Y00006329"/>
    <d v="2024-11-08T00:00:00"/>
    <n v="282.61"/>
    <m/>
    <s v="2585MA02069000"/>
    <m/>
    <x v="307"/>
    <s v="0"/>
    <s v="F"/>
  </r>
  <r>
    <s v="2024"/>
    <s v="100073"/>
    <s v="AVORIS RETAIL DIVISION SL BCD TRAVE"/>
    <s v="B07012107"/>
    <s v="F7Y00006330"/>
    <d v="2024-11-08T00:00:00"/>
    <n v="282.61"/>
    <m/>
    <s v="2585MA02069000"/>
    <m/>
    <x v="307"/>
    <s v="0"/>
    <s v="F"/>
  </r>
  <r>
    <s v="2024"/>
    <s v="100073"/>
    <s v="AVORIS RETAIL DIVISION SL BCD TRAVE"/>
    <s v="B07012107"/>
    <s v="F7Y00006358"/>
    <d v="2024-11-08T00:00:00"/>
    <n v="49.73"/>
    <m/>
    <s v="25330000120000"/>
    <m/>
    <x v="307"/>
    <s v="0"/>
    <s v="F"/>
  </r>
  <r>
    <s v="2024"/>
    <s v="100073"/>
    <s v="AVORIS RETAIL DIVISION SL BCD TRAVE"/>
    <s v="B07012107"/>
    <s v="F7Y00006361"/>
    <d v="2024-11-08T00:00:00"/>
    <n v="141.24"/>
    <m/>
    <s v="25330000120000"/>
    <m/>
    <x v="307"/>
    <s v="0"/>
    <s v="F"/>
  </r>
  <r>
    <s v="2024"/>
    <s v="100073"/>
    <s v="AVORIS RETAIL DIVISION SL BCD TRAVE"/>
    <s v="B07012107"/>
    <s v="F7Y00006364"/>
    <d v="2024-11-08T00:00:00"/>
    <n v="173.59"/>
    <m/>
    <s v="2585MA02069000"/>
    <m/>
    <x v="307"/>
    <s v="0"/>
    <s v="F"/>
  </r>
  <r>
    <s v="2024"/>
    <s v="106044"/>
    <s v="VIAJES EL CORTE INGLES SA OFICINA B"/>
    <s v="A28229813"/>
    <s v="9440060763A"/>
    <d v="2024-11-08T00:00:00"/>
    <n v="-489.15"/>
    <m/>
    <s v="2585MA02069000"/>
    <m/>
    <x v="307"/>
    <s v="G"/>
    <s v="A"/>
  </r>
  <r>
    <s v="2024"/>
    <s v="100073"/>
    <s v="AVORIS RETAIL DIVISION SL BCD TRAVE"/>
    <s v="B07012107"/>
    <s v="F7Y00006334"/>
    <d v="2024-11-08T00:00:00"/>
    <n v="187.14"/>
    <m/>
    <s v="2634ED01900000"/>
    <m/>
    <x v="307"/>
    <s v="G"/>
    <s v="F"/>
  </r>
  <r>
    <s v="2024"/>
    <s v="112404"/>
    <s v="PATH ELECTRONICS SL"/>
    <s v="B67433813"/>
    <s v="984"/>
    <d v="2024-11-10T00:00:00"/>
    <n v="1029.95"/>
    <s v="4200372348"/>
    <s v="2604CS02094000"/>
    <m/>
    <x v="308"/>
    <s v="0"/>
    <s v="F"/>
  </r>
  <r>
    <s v="2024"/>
    <s v="112404"/>
    <s v="PATH ELECTRONICS SL"/>
    <s v="B67433813"/>
    <s v="985"/>
    <d v="2024-11-10T00:00:00"/>
    <n v="3397.56"/>
    <s v="4200372576"/>
    <s v="2604CS02094000"/>
    <m/>
    <x v="308"/>
    <s v="0"/>
    <s v="F"/>
  </r>
  <r>
    <s v="2023"/>
    <s v="301256"/>
    <s v="EASYJET AIRLINE COMPANY LIMITED"/>
    <m/>
    <s v="IN280288963"/>
    <d v="2023-10-10T00:00:00"/>
    <n v="160.25"/>
    <m/>
    <s v="2575FI02051000"/>
    <m/>
    <x v="309"/>
    <s v="0"/>
    <s v="F"/>
  </r>
  <r>
    <s v="2024"/>
    <s v="103093"/>
    <s v="ALCO SUBMINISTRES LABORATORI SA"/>
    <s v="A08799090"/>
    <s v="024/ES/6310"/>
    <d v="2024-10-31T00:00:00"/>
    <n v="248.97"/>
    <s v="4200374245"/>
    <s v="2595FA02034000"/>
    <m/>
    <x v="309"/>
    <s v="0"/>
    <s v="F"/>
  </r>
  <r>
    <s v="2024"/>
    <s v="608010"/>
    <s v="PICOD CLAIRE"/>
    <m/>
    <s v="1/2024"/>
    <d v="2024-10-28T00:00:00"/>
    <n v="250"/>
    <m/>
    <s v="25330000120000"/>
    <m/>
    <x v="309"/>
    <s v="0"/>
    <s v="F"/>
  </r>
  <r>
    <s v="2024"/>
    <s v="200636"/>
    <s v="STREM CHEMICALS INC."/>
    <m/>
    <s v="124090005"/>
    <d v="2024-09-02T00:00:00"/>
    <n v="161"/>
    <m/>
    <s v="2575QU02072000"/>
    <m/>
    <x v="309"/>
    <s v="0"/>
    <s v="F"/>
  </r>
  <r>
    <s v="2024"/>
    <s v="107023"/>
    <s v="RENFE VIAJEROS S A"/>
    <s v="A86868189"/>
    <s v="14915885"/>
    <d v="2024-10-24T00:00:00"/>
    <n v="39"/>
    <m/>
    <s v="2625PS02086000"/>
    <m/>
    <x v="309"/>
    <s v="0"/>
    <s v="F"/>
  </r>
  <r>
    <s v="2024"/>
    <s v="101079"/>
    <s v="UNIVERSAL LA POMA SLU"/>
    <s v="B64698459"/>
    <s v="159Z2"/>
    <d v="2024-10-31T00:00:00"/>
    <n v="418.51"/>
    <m/>
    <s v="2614IN02275000"/>
    <m/>
    <x v="309"/>
    <s v="0"/>
    <s v="F"/>
  </r>
  <r>
    <s v="2024"/>
    <s v="115372"/>
    <s v="INTERMODALIDAD DE LEVANTE SA IRYO"/>
    <s v="A98728611"/>
    <s v="2155670"/>
    <d v="2024-09-28T00:00:00"/>
    <n v="34.869999999999997"/>
    <m/>
    <s v="2625PS02086000"/>
    <m/>
    <x v="309"/>
    <s v="0"/>
    <s v="F"/>
  </r>
  <r>
    <s v="2024"/>
    <s v="101312"/>
    <s v="SUDELAB SL"/>
    <s v="B63276778"/>
    <s v="228420"/>
    <d v="2024-11-07T00:00:00"/>
    <n v="232.03"/>
    <s v="4200373154"/>
    <s v="2565BI01975000"/>
    <m/>
    <x v="309"/>
    <s v="0"/>
    <s v="F"/>
  </r>
  <r>
    <s v="2024"/>
    <s v="114034"/>
    <s v="OUIGO ESPAÑA SAU"/>
    <s v="A88269972"/>
    <s v="2400075415"/>
    <d v="2024-10-16T00:00:00"/>
    <n v="81"/>
    <m/>
    <s v="2625PS02086000"/>
    <m/>
    <x v="309"/>
    <s v="0"/>
    <s v="F"/>
  </r>
  <r>
    <s v="2024"/>
    <s v="902125"/>
    <s v="SARDÀ VIDAL JOAN"/>
    <s v="46119707S"/>
    <s v="24142"/>
    <d v="2024-11-06T00:00:00"/>
    <n v="1752.55"/>
    <s v="4200373799"/>
    <s v="2565BI01976000"/>
    <m/>
    <x v="309"/>
    <s v="0"/>
    <s v="F"/>
  </r>
  <r>
    <s v="2024"/>
    <s v="102521"/>
    <s v="WATERS CROMATOGRAFIA SA WATERS CROM"/>
    <s v="A60631835"/>
    <s v="316070840"/>
    <d v="2024-11-11T00:00:00"/>
    <n v="1928.44"/>
    <s v="4200374580"/>
    <s v="2595FA02034000"/>
    <m/>
    <x v="309"/>
    <s v="0"/>
    <s v="F"/>
  </r>
  <r>
    <s v="2024"/>
    <s v="101202"/>
    <s v="CONCESIONES DE RESTAURANTES Y BARES"/>
    <s v="B60685666"/>
    <s v="4008659"/>
    <d v="2024-11-07T00:00:00"/>
    <n v="654.65"/>
    <s v="4200373004"/>
    <s v="2576FI01676000"/>
    <m/>
    <x v="309"/>
    <s v="0"/>
    <s v="F"/>
  </r>
  <r>
    <s v="2024"/>
    <s v="101202"/>
    <s v="CONCESIONES DE RESTAURANTES Y BARES"/>
    <s v="B60685666"/>
    <s v="4008660"/>
    <d v="2024-11-07T00:00:00"/>
    <n v="1167.3800000000001"/>
    <s v="4200374720"/>
    <s v="2576FI01676000"/>
    <m/>
    <x v="309"/>
    <s v="0"/>
    <s v="F"/>
  </r>
  <r>
    <s v="2024"/>
    <s v="102370"/>
    <s v="THERMO FISHER SCIENTIFIC SLU"/>
    <s v="B28954170"/>
    <s v="44406"/>
    <d v="2024-11-11T00:00:00"/>
    <n v="713.9"/>
    <s v="4100019079"/>
    <s v="2605CS02079000"/>
    <m/>
    <x v="309"/>
    <s v="0"/>
    <s v="F"/>
  </r>
  <r>
    <s v="2024"/>
    <s v="200025"/>
    <s v="INFORMA UK LTD TAYLOR &amp; FRANCIS GRO"/>
    <m/>
    <s v="954201691"/>
    <d v="2024-10-14T00:00:00"/>
    <n v="1615"/>
    <m/>
    <s v="2635ED02022000"/>
    <m/>
    <x v="309"/>
    <s v="0"/>
    <s v="F"/>
  </r>
  <r>
    <s v="2024"/>
    <s v="109849"/>
    <s v="AVISUAL TRAD AND WEB SERVICES SL"/>
    <s v="B65557951"/>
    <s v="BCN2406814"/>
    <d v="2024-10-30T00:00:00"/>
    <n v="915.78"/>
    <s v="4200374739"/>
    <s v="38390001717000"/>
    <m/>
    <x v="309"/>
    <s v="0"/>
    <s v="F"/>
  </r>
  <r>
    <s v="2024"/>
    <s v="102262"/>
    <s v="NIPPON GASES ESPAÑA SLU PRAXAIR ESP"/>
    <s v="B28062339"/>
    <s v="UB24154028"/>
    <d v="2024-09-30T00:00:00"/>
    <n v="17.09"/>
    <m/>
    <s v="2575FI02053000"/>
    <m/>
    <x v="309"/>
    <s v="0"/>
    <s v="F"/>
  </r>
  <r>
    <s v="2024"/>
    <s v="102262"/>
    <s v="NIPPON GASES ESPAÑA SLU PRAXAIR ESP"/>
    <s v="B28062339"/>
    <s v="UB24177278"/>
    <d v="2024-10-31T00:00:00"/>
    <n v="17.57"/>
    <m/>
    <s v="2575FI02053000"/>
    <m/>
    <x v="309"/>
    <s v="0"/>
    <s v="F"/>
  </r>
  <r>
    <s v="2024"/>
    <s v="204686"/>
    <s v="SAS POIETIS"/>
    <m/>
    <s v="V-2024-0036"/>
    <d v="2024-06-11T00:00:00"/>
    <n v="40000"/>
    <s v="4200374222"/>
    <s v="2605CS02079000"/>
    <m/>
    <x v="309"/>
    <s v="0"/>
    <s v="F"/>
  </r>
  <r>
    <s v="2024"/>
    <s v="103178"/>
    <s v="SERVICIOS MICROINFORMATICA SA SEMIC"/>
    <s v="A25027145"/>
    <s v="00039389"/>
    <d v="2024-11-11T00:00:00"/>
    <n v="1113.48"/>
    <s v="4200371461"/>
    <s v="2565BI01976000"/>
    <m/>
    <x v="309"/>
    <s v="G"/>
    <s v="F"/>
  </r>
  <r>
    <s v="2024"/>
    <s v="102886"/>
    <s v="ID GRUP SA"/>
    <s v="A59367458"/>
    <s v="22404605"/>
    <d v="2024-11-07T00:00:00"/>
    <n v="87.12"/>
    <s v="4200374889"/>
    <s v="2575QU02070000"/>
    <m/>
    <x v="309"/>
    <s v="G"/>
    <s v="F"/>
  </r>
  <r>
    <s v="2024"/>
    <s v="102971"/>
    <s v="ATELIER LIBROS SA"/>
    <s v="A08902173"/>
    <s v="2001"/>
    <d v="2024-11-07T00:00:00"/>
    <n v="12.75"/>
    <s v="4200368348"/>
    <s v="2535DR01992000"/>
    <m/>
    <x v="310"/>
    <s v="0"/>
    <s v="F"/>
  </r>
  <r>
    <s v="2024"/>
    <s v="100095"/>
    <s v="FUNDIO DE RECERCA CLINIC BARCELONA"/>
    <s v="G59319681"/>
    <s v="4241200286"/>
    <d v="2024-11-12T00:00:00"/>
    <n v="121.97"/>
    <m/>
    <s v="2605CS02079000"/>
    <m/>
    <x v="310"/>
    <s v="0"/>
    <s v="F"/>
  </r>
  <r>
    <s v="2024"/>
    <s v="200828"/>
    <s v="UNIWERSYTET WARSZAWSKI"/>
    <m/>
    <s v="9121000832/"/>
    <d v="2024-05-13T00:00:00"/>
    <n v="209.9"/>
    <m/>
    <s v="2654EC00137000"/>
    <m/>
    <x v="310"/>
    <s v="0"/>
    <s v="F"/>
  </r>
  <r>
    <s v="2024"/>
    <s v="106132"/>
    <s v="BCO CONGRESS SL"/>
    <s v="B57764292"/>
    <s v="9310073057"/>
    <d v="2024-09-30T00:00:00"/>
    <n v="525"/>
    <m/>
    <s v="2604CS02094000"/>
    <m/>
    <x v="310"/>
    <s v="0"/>
    <s v="F"/>
  </r>
  <r>
    <s v="2024"/>
    <s v="101166"/>
    <s v="NIEMON IMPRESSIONS SL"/>
    <s v="B62870217"/>
    <s v="F1959"/>
    <d v="2024-11-12T00:00:00"/>
    <n v="23.84"/>
    <s v="4200375901"/>
    <s v="2575QU02071000"/>
    <m/>
    <x v="310"/>
    <s v="0"/>
    <s v="F"/>
  </r>
  <r>
    <s v="2024"/>
    <s v="100073"/>
    <s v="AVORIS RETAIL DIVISION SL BCD TRAVE"/>
    <s v="B07012107"/>
    <s v="F7S00002976"/>
    <d v="2024-11-11T00:00:00"/>
    <n v="635.34"/>
    <m/>
    <s v="2604CS02094000"/>
    <m/>
    <x v="310"/>
    <s v="0"/>
    <s v="F"/>
  </r>
  <r>
    <s v="2024"/>
    <s v="100073"/>
    <s v="AVORIS RETAIL DIVISION SL BCD TRAVE"/>
    <s v="B07012107"/>
    <s v="F7S00002977"/>
    <d v="2024-11-11T00:00:00"/>
    <n v="54.28"/>
    <m/>
    <s v="2604CS02094000"/>
    <m/>
    <x v="310"/>
    <s v="0"/>
    <s v="F"/>
  </r>
  <r>
    <s v="2024"/>
    <s v="100073"/>
    <s v="AVORIS RETAIL DIVISION SL BCD TRAVE"/>
    <s v="B07012107"/>
    <s v="F7S00002979"/>
    <d v="2024-11-11T00:00:00"/>
    <n v="325"/>
    <m/>
    <s v="2585MA02069000"/>
    <m/>
    <x v="310"/>
    <s v="0"/>
    <s v="F"/>
  </r>
  <r>
    <s v="2024"/>
    <s v="100073"/>
    <s v="AVORIS RETAIL DIVISION SL BCD TRAVE"/>
    <s v="B07012107"/>
    <s v="F7Y00006390"/>
    <d v="2024-11-11T00:00:00"/>
    <n v="207.96"/>
    <m/>
    <s v="26330000301000"/>
    <m/>
    <x v="310"/>
    <s v="0"/>
    <s v="F"/>
  </r>
  <r>
    <s v="2024"/>
    <s v="100073"/>
    <s v="AVORIS RETAIL DIVISION SL BCD TRAVE"/>
    <s v="B07012107"/>
    <s v="F7Y00006414"/>
    <d v="2024-11-11T00:00:00"/>
    <n v="74.61"/>
    <m/>
    <s v="2585MA02069000"/>
    <m/>
    <x v="310"/>
    <s v="0"/>
    <s v="F"/>
  </r>
  <r>
    <s v="2024"/>
    <s v="100073"/>
    <s v="AVORIS RETAIL DIVISION SL BCD TRAVE"/>
    <s v="B07012107"/>
    <s v="F7Y00006415"/>
    <d v="2024-11-11T00:00:00"/>
    <n v="45.58"/>
    <m/>
    <s v="2585MA02069000"/>
    <m/>
    <x v="310"/>
    <s v="0"/>
    <s v="F"/>
  </r>
  <r>
    <s v="2024"/>
    <s v="100073"/>
    <s v="AVORIS RETAIL DIVISION SL BCD TRAVE"/>
    <s v="B07012107"/>
    <s v="G7S00000207"/>
    <d v="2024-11-11T00:00:00"/>
    <n v="-138.76"/>
    <m/>
    <s v="2575FI02051000"/>
    <m/>
    <x v="310"/>
    <s v="0"/>
    <s v="A"/>
  </r>
  <r>
    <s v="2024"/>
    <s v="306595"/>
    <s v="INTERNATIONAL STUDIES ASSOCIATION I"/>
    <m/>
    <s v="$62D-ED1"/>
    <d v="2024-10-28T00:00:00"/>
    <n v="133.52000000000001"/>
    <m/>
    <s v="2535DR01993000"/>
    <m/>
    <x v="310"/>
    <s v="G"/>
    <s v="F"/>
  </r>
  <r>
    <s v="2024"/>
    <s v="306595"/>
    <s v="INTERNATIONAL STUDIES ASSOCIATION I"/>
    <m/>
    <s v="$F91-CA9"/>
    <d v="2024-10-17T00:00:00"/>
    <n v="85.31"/>
    <m/>
    <s v="2535DR01993000"/>
    <m/>
    <x v="310"/>
    <s v="G"/>
    <s v="F"/>
  </r>
  <r>
    <s v="2024"/>
    <s v="108272"/>
    <s v="FULLS DIGITALS SERVEIS REPROGRAFICS"/>
    <s v="B65656076"/>
    <s v="16570"/>
    <d v="2024-11-12T00:00:00"/>
    <n v="43.56"/>
    <s v="4200376323"/>
    <s v="2625PS02084001"/>
    <m/>
    <x v="310"/>
    <s v="G"/>
    <s v="F"/>
  </r>
  <r>
    <s v="2024"/>
    <s v="100095"/>
    <s v="FUNDIO DE RECERCA CLINIC BARCELONA"/>
    <s v="G59319681"/>
    <s v="4241200288"/>
    <d v="2024-11-12T00:00:00"/>
    <n v="10.16"/>
    <m/>
    <s v="2605CS02079000"/>
    <m/>
    <x v="310"/>
    <s v="G"/>
    <s v="F"/>
  </r>
  <r>
    <s v="2024"/>
    <s v="100073"/>
    <s v="AVORIS RETAIL DIVISION SL BCD TRAVE"/>
    <s v="B07012107"/>
    <s v="F7Y00006398"/>
    <d v="2024-11-11T00:00:00"/>
    <n v="503.11"/>
    <m/>
    <s v="2625PS02084002"/>
    <m/>
    <x v="310"/>
    <s v="G"/>
    <s v="F"/>
  </r>
  <r>
    <s v="2024"/>
    <s v="100073"/>
    <s v="AVORIS RETAIL DIVISION SL BCD TRAVE"/>
    <s v="B07012107"/>
    <s v="F7Y00006432"/>
    <d v="2024-11-11T00:00:00"/>
    <n v="294.24"/>
    <m/>
    <s v="2585MA02069000"/>
    <m/>
    <x v="310"/>
    <s v="G"/>
    <s v="F"/>
  </r>
  <r>
    <s v="2024"/>
    <s v="306421"/>
    <s v="HAPLOX GENETECH LIMITED"/>
    <m/>
    <s v="$INEU240053"/>
    <d v="2024-11-11T00:00:00"/>
    <n v="3527"/>
    <s v="4200373526"/>
    <s v="2615CS00885000"/>
    <m/>
    <x v="311"/>
    <s v="0"/>
    <s v="F"/>
  </r>
  <r>
    <s v="2024"/>
    <s v="103178"/>
    <s v="SERVICIOS MICROINFORMATICA SA SEMIC"/>
    <s v="A25027145"/>
    <s v="00039911"/>
    <d v="2024-11-13T00:00:00"/>
    <n v="1704.91"/>
    <s v="4200373011"/>
    <s v="2625PS02084002"/>
    <m/>
    <x v="311"/>
    <s v="0"/>
    <s v="F"/>
  </r>
  <r>
    <s v="2024"/>
    <s v="115062"/>
    <s v="BOOKISH VENTURES SL ALIBRI LLIBRERI"/>
    <s v="B67022327"/>
    <s v="1181760-98"/>
    <d v="2024-11-11T00:00:00"/>
    <n v="19.8"/>
    <s v="4200375443"/>
    <s v="2525FL01945000"/>
    <m/>
    <x v="311"/>
    <s v="0"/>
    <s v="F"/>
  </r>
  <r>
    <s v="2024"/>
    <s v="100864"/>
    <s v="SUMINISTROS GRALS OFICIN.REY CENTER"/>
    <s v="B64498298"/>
    <s v="18069"/>
    <d v="2024-11-06T00:00:00"/>
    <n v="9.99"/>
    <m/>
    <s v="2576FI01676000"/>
    <m/>
    <x v="311"/>
    <s v="0"/>
    <s v="F"/>
  </r>
  <r>
    <s v="2024"/>
    <s v="204239"/>
    <s v="NOVOGENE"/>
    <m/>
    <s v="22024070504"/>
    <d v="2024-07-04T00:00:00"/>
    <n v="12939.72"/>
    <m/>
    <s v="2565BI01976000"/>
    <m/>
    <x v="311"/>
    <s v="0"/>
    <s v="F"/>
  </r>
  <r>
    <s v="2024"/>
    <s v="105794"/>
    <s v="NAUTALIA VIAJES SL"/>
    <s v="B86049137"/>
    <s v="35A97363/24"/>
    <d v="2024-11-12T00:00:00"/>
    <n v="177.17"/>
    <m/>
    <s v="2585MA02069000"/>
    <m/>
    <x v="311"/>
    <s v="0"/>
    <s v="F"/>
  </r>
  <r>
    <s v="2024"/>
    <s v="105794"/>
    <s v="NAUTALIA VIAJES SL"/>
    <s v="B86049137"/>
    <s v="35A97387/24"/>
    <d v="2024-11-12T00:00:00"/>
    <n v="788.88"/>
    <m/>
    <s v="2585MA02069000"/>
    <m/>
    <x v="311"/>
    <s v="0"/>
    <s v="F"/>
  </r>
  <r>
    <s v="2024"/>
    <s v="105794"/>
    <s v="NAUTALIA VIAJES SL"/>
    <s v="B86049137"/>
    <s v="35A97396/24"/>
    <d v="2024-11-12T00:00:00"/>
    <n v="636.16999999999996"/>
    <m/>
    <s v="26330000301000"/>
    <m/>
    <x v="311"/>
    <s v="0"/>
    <s v="F"/>
  </r>
  <r>
    <s v="2024"/>
    <s v="203521"/>
    <s v="GENSCRIPT BIOTECH BV"/>
    <m/>
    <s v="96307981"/>
    <d v="2024-11-11T00:00:00"/>
    <n v="1392.43"/>
    <s v="4200371510"/>
    <s v="2565BI01976000"/>
    <m/>
    <x v="311"/>
    <s v="0"/>
    <s v="F"/>
  </r>
  <r>
    <s v="2024"/>
    <s v="600895"/>
    <s v="FERRERA LEITE SOUTELO TORRES RUI MA"/>
    <m/>
    <s v="DE2409A"/>
    <d v="2024-09-12T00:00:00"/>
    <n v="300"/>
    <m/>
    <s v="2515FO01930000"/>
    <m/>
    <x v="311"/>
    <s v="0"/>
    <s v="F"/>
  </r>
  <r>
    <s v="2024"/>
    <s v="100073"/>
    <s v="AVORIS RETAIL DIVISION SL BCD TRAVE"/>
    <s v="B07012107"/>
    <s v="F7Y00006471"/>
    <d v="2024-11-12T00:00:00"/>
    <n v="35.06"/>
    <m/>
    <s v="26130000271000"/>
    <m/>
    <x v="311"/>
    <s v="0"/>
    <s v="F"/>
  </r>
  <r>
    <s v="2024"/>
    <s v="100073"/>
    <s v="AVORIS RETAIL DIVISION SL BCD TRAVE"/>
    <s v="B07012107"/>
    <s v="F7Y00006473"/>
    <d v="2024-11-12T00:00:00"/>
    <n v="100.32"/>
    <m/>
    <s v="26130000271000"/>
    <m/>
    <x v="311"/>
    <s v="0"/>
    <s v="F"/>
  </r>
  <r>
    <s v="2024"/>
    <s v="100073"/>
    <s v="AVORIS RETAIL DIVISION SL BCD TRAVE"/>
    <s v="B07012107"/>
    <s v="F7Y00006476"/>
    <d v="2024-11-12T00:00:00"/>
    <n v="86.27"/>
    <m/>
    <s v="25330000120000"/>
    <m/>
    <x v="311"/>
    <s v="0"/>
    <s v="F"/>
  </r>
  <r>
    <s v="2024"/>
    <s v="101312"/>
    <s v="SUDELAB SL"/>
    <s v="B63276778"/>
    <s v="228487"/>
    <d v="2024-11-13T00:00:00"/>
    <n v="32.31"/>
    <s v="4200375880"/>
    <s v="2595FA02034000"/>
    <m/>
    <x v="311"/>
    <s v="G"/>
    <s v="F"/>
  </r>
  <r>
    <s v="2024"/>
    <s v="106044"/>
    <s v="VIAJES EL CORTE INGLES SA OFICINA B"/>
    <s v="A28229813"/>
    <s v="9140225719C"/>
    <d v="2024-11-12T00:00:00"/>
    <n v="533.95000000000005"/>
    <m/>
    <s v="2575FI02051000"/>
    <m/>
    <x v="311"/>
    <s v="G"/>
    <s v="F"/>
  </r>
  <r>
    <s v="2024"/>
    <s v="100073"/>
    <s v="AVORIS RETAIL DIVISION SL BCD TRAVE"/>
    <s v="B07012107"/>
    <s v="F7S00002984"/>
    <d v="2024-11-12T00:00:00"/>
    <n v="782"/>
    <m/>
    <s v="2576FI01676000"/>
    <m/>
    <x v="311"/>
    <s v="G"/>
    <s v="F"/>
  </r>
  <r>
    <s v="2024"/>
    <s v="100073"/>
    <s v="AVORIS RETAIL DIVISION SL BCD TRAVE"/>
    <s v="B07012107"/>
    <s v="F7Y00006480"/>
    <d v="2024-11-12T00:00:00"/>
    <n v="142.24"/>
    <m/>
    <s v="25330000120000"/>
    <m/>
    <x v="311"/>
    <s v="G"/>
    <s v="F"/>
  </r>
  <r>
    <s v="2024"/>
    <s v="301447"/>
    <s v="FRONTIERS MEDIA SA"/>
    <m/>
    <s v="$-1277498-0"/>
    <d v="2024-10-11T00:00:00"/>
    <n v="370.3"/>
    <m/>
    <s v="26330000301000"/>
    <m/>
    <x v="312"/>
    <s v="0"/>
    <s v="F"/>
  </r>
  <r>
    <s v="2024"/>
    <s v="306598"/>
    <s v="QUETAL COMPRA DEL PERU SAC"/>
    <m/>
    <s v="$21-0155166"/>
    <d v="2024-10-12T00:00:00"/>
    <n v="2212.12"/>
    <m/>
    <s v="2515GH01968000"/>
    <m/>
    <x v="312"/>
    <s v="0"/>
    <s v="F"/>
  </r>
  <r>
    <s v="2024"/>
    <s v="100489"/>
    <s v="PSYMTEC MATERIAL TECNICO SL PSYMTEC"/>
    <s v="B82286857"/>
    <s v="16717"/>
    <d v="2024-11-14T00:00:00"/>
    <n v="1633.5"/>
    <s v="4100019185"/>
    <s v="2595FA02034000"/>
    <m/>
    <x v="312"/>
    <s v="0"/>
    <s v="F"/>
  </r>
  <r>
    <s v="2024"/>
    <s v="200677"/>
    <s v="CHARLES RIVER LABORATORIES FRANCE"/>
    <m/>
    <s v="53241645"/>
    <d v="2024-11-11T00:00:00"/>
    <n v="209.22"/>
    <s v="4200375355"/>
    <s v="2615CS00885000"/>
    <m/>
    <x v="312"/>
    <s v="0"/>
    <s v="F"/>
  </r>
  <r>
    <s v="2024"/>
    <s v="100073"/>
    <s v="AVORIS RETAIL DIVISION SL BCD TRAVE"/>
    <s v="B07012107"/>
    <s v="F7S00003000"/>
    <d v="2024-11-13T00:00:00"/>
    <n v="150"/>
    <m/>
    <s v="2585MA02069000"/>
    <m/>
    <x v="312"/>
    <s v="0"/>
    <s v="F"/>
  </r>
  <r>
    <s v="2024"/>
    <s v="100073"/>
    <s v="AVORIS RETAIL DIVISION SL BCD TRAVE"/>
    <s v="B07012107"/>
    <s v="F7Y00006503"/>
    <d v="2024-11-13T00:00:00"/>
    <n v="45.61"/>
    <m/>
    <s v="2585MA02069000"/>
    <m/>
    <x v="312"/>
    <s v="0"/>
    <s v="F"/>
  </r>
  <r>
    <s v="2024"/>
    <s v="100073"/>
    <s v="AVORIS RETAIL DIVISION SL BCD TRAVE"/>
    <s v="B07012107"/>
    <s v="F7Y00006516"/>
    <d v="2024-11-13T00:00:00"/>
    <n v="45.61"/>
    <m/>
    <s v="2585MA02069000"/>
    <m/>
    <x v="312"/>
    <s v="0"/>
    <s v="F"/>
  </r>
  <r>
    <s v="2024"/>
    <s v="100073"/>
    <s v="AVORIS RETAIL DIVISION SL BCD TRAVE"/>
    <s v="B07012107"/>
    <s v="F7Y00006519"/>
    <d v="2024-11-13T00:00:00"/>
    <n v="45.58"/>
    <m/>
    <s v="2585MA02069000"/>
    <m/>
    <x v="312"/>
    <s v="0"/>
    <s v="F"/>
  </r>
  <r>
    <s v="2024"/>
    <s v="100073"/>
    <s v="AVORIS RETAIL DIVISION SL BCD TRAVE"/>
    <s v="B07012107"/>
    <s v="G7S00000211"/>
    <d v="2024-11-13T00:00:00"/>
    <n v="-309"/>
    <m/>
    <s v="999Z00UB005000"/>
    <m/>
    <x v="312"/>
    <s v="0"/>
    <s v="A"/>
  </r>
  <r>
    <s v="2024"/>
    <s v="115062"/>
    <s v="BOOKISH VENTURES SL ALIBRI LLIBRERI"/>
    <s v="B67022327"/>
    <s v="1182342-98"/>
    <d v="2024-11-14T00:00:00"/>
    <n v="56.16"/>
    <s v="4200373183"/>
    <s v="2525FL01945000"/>
    <m/>
    <x v="313"/>
    <s v="0"/>
    <s v="F"/>
  </r>
  <r>
    <s v="2024"/>
    <s v="100769"/>
    <s v="FISHER SCIENTIFIC SL"/>
    <s v="B84498955"/>
    <s v="5090111050"/>
    <d v="2024-05-03T00:00:00"/>
    <n v="-73.739999999999995"/>
    <s v="4200353080"/>
    <s v="2565BI01976000"/>
    <m/>
    <x v="313"/>
    <s v="0"/>
    <s v="A"/>
  </r>
  <r>
    <s v="2024"/>
    <s v="103289"/>
    <s v="VUELING AIRLINES SA"/>
    <s v="A63422141"/>
    <s v="793960"/>
    <d v="2024-11-06T00:00:00"/>
    <n v="184.99"/>
    <m/>
    <s v="25730000200000"/>
    <m/>
    <x v="313"/>
    <s v="0"/>
    <s v="F"/>
  </r>
  <r>
    <s v="2024"/>
    <s v="106044"/>
    <s v="VIAJES EL CORTE INGLES SA OFICINA B"/>
    <s v="A28229813"/>
    <s v="9140227566C"/>
    <d v="2024-11-14T00:00:00"/>
    <n v="308"/>
    <m/>
    <s v="2604CS02094000"/>
    <m/>
    <x v="313"/>
    <s v="0"/>
    <s v="F"/>
  </r>
  <r>
    <s v="2024"/>
    <s v="106044"/>
    <s v="VIAJES EL CORTE INGLES SA OFICINA B"/>
    <s v="A28229813"/>
    <s v="9440062025A"/>
    <d v="2024-11-14T00:00:00"/>
    <n v="-57.45"/>
    <m/>
    <s v="2525FL01946000"/>
    <m/>
    <x v="313"/>
    <s v="0"/>
    <s v="A"/>
  </r>
  <r>
    <s v="2024"/>
    <s v="106044"/>
    <s v="VIAJES EL CORTE INGLES SA OFICINA B"/>
    <s v="A28229813"/>
    <s v="9440062026A"/>
    <d v="2024-11-14T00:00:00"/>
    <n v="-57.45"/>
    <m/>
    <s v="2525FL01946000"/>
    <m/>
    <x v="313"/>
    <s v="0"/>
    <s v="A"/>
  </r>
  <r>
    <s v="2024"/>
    <s v="106044"/>
    <s v="VIAJES EL CORTE INGLES SA OFICINA B"/>
    <s v="A28229813"/>
    <s v="9440062027A"/>
    <d v="2024-11-14T00:00:00"/>
    <n v="-51.7"/>
    <m/>
    <s v="2525FL01946000"/>
    <m/>
    <x v="313"/>
    <s v="0"/>
    <s v="A"/>
  </r>
  <r>
    <s v="2024"/>
    <s v="106044"/>
    <s v="VIAJES EL CORTE INGLES SA OFICINA B"/>
    <s v="A28229813"/>
    <s v="9440062028A"/>
    <d v="2024-11-14T00:00:00"/>
    <n v="-51.7"/>
    <m/>
    <s v="2525FL01946000"/>
    <m/>
    <x v="313"/>
    <s v="0"/>
    <s v="A"/>
  </r>
  <r>
    <s v="2024"/>
    <s v="112858"/>
    <s v="AP MEDICAL SUM MEDICOS AUX SL"/>
    <s v="B63914378"/>
    <s v="A 24006864"/>
    <d v="2024-11-15T00:00:00"/>
    <n v="152.46"/>
    <s v="4200374027"/>
    <s v="2625PS02085002"/>
    <m/>
    <x v="313"/>
    <s v="0"/>
    <s v="F"/>
  </r>
  <r>
    <s v="2024"/>
    <s v="100073"/>
    <s v="AVORIS RETAIL DIVISION SL BCD TRAVE"/>
    <s v="B07012107"/>
    <s v="F7Y00006562"/>
    <d v="2024-11-14T00:00:00"/>
    <n v="171.46"/>
    <m/>
    <s v="2575QU02072000"/>
    <m/>
    <x v="313"/>
    <s v="0"/>
    <s v="F"/>
  </r>
  <r>
    <s v="2024"/>
    <s v="100073"/>
    <s v="AVORIS RETAIL DIVISION SL BCD TRAVE"/>
    <s v="B07012107"/>
    <s v="F7Y00006582"/>
    <d v="2024-11-14T00:00:00"/>
    <n v="212.22"/>
    <m/>
    <s v="2535DR01992000"/>
    <m/>
    <x v="313"/>
    <s v="0"/>
    <s v="F"/>
  </r>
  <r>
    <s v="2024"/>
    <s v="100614"/>
    <s v="LABBOX LABWARE SL LABBOX LABWARE"/>
    <s v="B63950240"/>
    <s v="FVX2429140"/>
    <d v="2024-11-14T00:00:00"/>
    <n v="65.39"/>
    <s v="4200352298"/>
    <s v="2575FI02052000"/>
    <m/>
    <x v="313"/>
    <s v="0"/>
    <s v="F"/>
  </r>
  <r>
    <s v="2024"/>
    <s v="205441"/>
    <s v="BIOMARKER TECHNOLOGIES GMBH BMK"/>
    <m/>
    <s v="MK2O2410101"/>
    <d v="2024-10-21T00:00:00"/>
    <n v="6217.2"/>
    <m/>
    <s v="2565BI01975000"/>
    <m/>
    <x v="313"/>
    <s v="0"/>
    <s v="F"/>
  </r>
  <r>
    <s v="2024"/>
    <s v="101414"/>
    <s v="SCHARLAB SL SCHARLAB SL"/>
    <s v="B63048540"/>
    <s v="24048774"/>
    <d v="2024-11-15T00:00:00"/>
    <n v="452.26"/>
    <s v="4200374792"/>
    <s v="2595FA02034000"/>
    <m/>
    <x v="313"/>
    <s v="G"/>
    <s v="F"/>
  </r>
  <r>
    <s v="2024"/>
    <s v="103288"/>
    <s v="PLATAFORMA ALLERANA SA"/>
    <s v="A63485155"/>
    <s v="312150"/>
    <d v="2024-11-15T00:00:00"/>
    <n v="1036"/>
    <s v="4200373113"/>
    <s v="2655EC00142000"/>
    <m/>
    <x v="314"/>
    <s v="0"/>
    <s v="F"/>
  </r>
  <r>
    <s v="2024"/>
    <s v="105794"/>
    <s v="NAUTALIA VIAJES SL"/>
    <s v="B86049137"/>
    <s v="35A98698/24"/>
    <d v="2024-11-15T00:00:00"/>
    <n v="165.85"/>
    <m/>
    <s v="2576FI01676000"/>
    <m/>
    <x v="314"/>
    <s v="0"/>
    <s v="F"/>
  </r>
  <r>
    <s v="2024"/>
    <s v="100073"/>
    <s v="AVORIS RETAIL DIVISION SL BCD TRAVE"/>
    <s v="B07012107"/>
    <s v="F7Y00006664"/>
    <d v="2024-11-15T00:00:00"/>
    <n v="186.81"/>
    <m/>
    <s v="2565BI01976000"/>
    <m/>
    <x v="314"/>
    <s v="0"/>
    <s v="F"/>
  </r>
  <r>
    <s v="2024"/>
    <s v="102488"/>
    <s v="AMIDATA SAU"/>
    <s v="A78913993"/>
    <s v="63690116"/>
    <d v="2024-11-15T00:00:00"/>
    <n v="23.02"/>
    <s v="4200376910"/>
    <s v="2575FI02051000"/>
    <m/>
    <x v="314"/>
    <s v="G"/>
    <s v="F"/>
  </r>
  <r>
    <s v="2024"/>
    <s v="115750"/>
    <s v="MAKKIORI INT SL"/>
    <s v="B66490301"/>
    <s v="2024-XX41"/>
    <d v="2024-11-17T00:00:00"/>
    <n v="771.38"/>
    <s v="4200376692"/>
    <s v="37190000329000"/>
    <m/>
    <x v="315"/>
    <s v="0"/>
    <s v="F"/>
  </r>
  <r>
    <s v="2024"/>
    <s v="105794"/>
    <s v="NAUTALIA VIAJES SL"/>
    <s v="B86049137"/>
    <s v="35A98726/24"/>
    <d v="2024-11-16T00:00:00"/>
    <n v="295.43"/>
    <m/>
    <s v="25330000120000"/>
    <m/>
    <x v="315"/>
    <s v="0"/>
    <s v="F"/>
  </r>
  <r>
    <s v="2024"/>
    <s v="105794"/>
    <s v="NAUTALIA VIAJES SL"/>
    <s v="B86049137"/>
    <s v="35A98734/24"/>
    <d v="2024-11-16T00:00:00"/>
    <n v="92.98"/>
    <m/>
    <s v="2585MA02069000"/>
    <m/>
    <x v="315"/>
    <s v="0"/>
    <s v="F"/>
  </r>
  <r>
    <s v="2024"/>
    <s v="103217"/>
    <s v="LINDE GAS ESPAÑA SA"/>
    <s v="A08007262"/>
    <s v="0010928163"/>
    <d v="2024-11-15T00:00:00"/>
    <n v="247.19"/>
    <s v="4200376039"/>
    <s v="37190000329000"/>
    <m/>
    <x v="316"/>
    <s v="0"/>
    <s v="F"/>
  </r>
  <r>
    <s v="2024"/>
    <s v="203088"/>
    <s v="VRIJE UNIVERSITEIT BRUSSEL"/>
    <m/>
    <s v="2024-220"/>
    <d v="2024-07-04T00:00:00"/>
    <n v="170"/>
    <m/>
    <s v="26330000301000"/>
    <m/>
    <x v="316"/>
    <s v="0"/>
    <s v="F"/>
  </r>
  <r>
    <s v="2024"/>
    <s v="505291"/>
    <s v="JAMALDA SL HOTEL CALEDONIAN"/>
    <s v="B59341784"/>
    <s v="2024014208"/>
    <d v="2024-11-18T00:00:00"/>
    <n v="686.4"/>
    <s v="4200375670"/>
    <s v="2525FL01947000"/>
    <m/>
    <x v="316"/>
    <s v="0"/>
    <s v="F"/>
  </r>
  <r>
    <s v="2024"/>
    <s v="102971"/>
    <s v="ATELIER LIBROS SA"/>
    <s v="A08902173"/>
    <s v="2062"/>
    <d v="2024-11-18T00:00:00"/>
    <n v="30.74"/>
    <s v="4200368348"/>
    <s v="2535DR01992000"/>
    <m/>
    <x v="316"/>
    <s v="0"/>
    <s v="F"/>
  </r>
  <r>
    <s v="2024"/>
    <s v="111994"/>
    <s v="ABELLURIA HOTELES SL"/>
    <s v="B70555495"/>
    <s v="24/13346"/>
    <d v="2024-09-18T00:00:00"/>
    <n v="190.51"/>
    <m/>
    <s v="2655EC02013000"/>
    <m/>
    <x v="316"/>
    <s v="0"/>
    <s v="F"/>
  </r>
  <r>
    <s v="2024"/>
    <s v="101896"/>
    <s v="PISTA CERO SL"/>
    <s v="B58790122"/>
    <s v="31769527"/>
    <d v="2024-11-18T00:00:00"/>
    <n v="13.3"/>
    <s v="4200374587"/>
    <s v="2584MA00235000"/>
    <m/>
    <x v="316"/>
    <s v="0"/>
    <s v="F"/>
  </r>
  <r>
    <s v="2024"/>
    <s v="100095"/>
    <s v="FUNDIO DE RECERCA CLINIC BARCELONA"/>
    <s v="G59319681"/>
    <s v="4241200296"/>
    <d v="2024-11-18T00:00:00"/>
    <n v="931.29"/>
    <m/>
    <s v="2605CS02079000"/>
    <m/>
    <x v="316"/>
    <s v="0"/>
    <s v="F"/>
  </r>
  <r>
    <s v="2024"/>
    <s v="100095"/>
    <s v="FUNDIO DE RECERCA CLINIC BARCELONA"/>
    <s v="G59319681"/>
    <s v="4241200298"/>
    <d v="2024-11-18T00:00:00"/>
    <n v="23.72"/>
    <m/>
    <s v="2605CS02079000"/>
    <m/>
    <x v="316"/>
    <s v="0"/>
    <s v="F"/>
  </r>
  <r>
    <s v="2024"/>
    <s v="103638"/>
    <s v="REAL CLUB DE POLO DE BARCELONA"/>
    <s v="G08476038"/>
    <s v="C40324"/>
    <d v="2024-11-15T00:00:00"/>
    <n v="142.5"/>
    <m/>
    <s v="25730000203000"/>
    <m/>
    <x v="316"/>
    <s v="0"/>
    <s v="F"/>
  </r>
  <r>
    <s v="2024"/>
    <s v="103217"/>
    <s v="LINDE GAS ESPAÑA SA"/>
    <s v="A08007262"/>
    <s v="0010932094"/>
    <d v="2024-11-18T00:00:00"/>
    <n v="395.8"/>
    <s v="4200374504"/>
    <s v="2575FI02052000"/>
    <m/>
    <x v="316"/>
    <s v="G"/>
    <s v="F"/>
  </r>
  <r>
    <s v="2024"/>
    <s v="203927"/>
    <s v="ABCAM NETHERLANDS BV"/>
    <m/>
    <s v="2383696"/>
    <d v="2024-11-12T00:00:00"/>
    <n v="360"/>
    <s v="4200376012"/>
    <s v="2605CS02079000"/>
    <m/>
    <x v="316"/>
    <s v="G"/>
    <s v="F"/>
  </r>
  <r>
    <s v="2024"/>
    <s v="505278"/>
    <s v="SABEL DE SERVICIOS SL CATALONIA PLA"/>
    <s v="B58875048"/>
    <s v="G4_00010619"/>
    <d v="2024-10-24T00:00:00"/>
    <n v="101.5"/>
    <m/>
    <s v="2565BI01976001"/>
    <m/>
    <x v="316"/>
    <s v="G"/>
    <s v="F"/>
  </r>
  <r>
    <s v="2024"/>
    <s v="103217"/>
    <s v="LINDE GAS ESPAÑA SA"/>
    <s v="A08007262"/>
    <s v="0005902798"/>
    <d v="2024-11-19T00:00:00"/>
    <n v="8449.2000000000007"/>
    <s v="4200367179"/>
    <s v="2575QU02071000"/>
    <m/>
    <x v="317"/>
    <s v="0"/>
    <s v="F"/>
  </r>
  <r>
    <s v="2024"/>
    <s v="103217"/>
    <s v="LINDE GAS ESPAÑA SA"/>
    <s v="A08007262"/>
    <s v="0005902806"/>
    <d v="2024-11-19T00:00:00"/>
    <n v="451.69"/>
    <s v="4200373908"/>
    <s v="2575QU02071000"/>
    <m/>
    <x v="317"/>
    <s v="0"/>
    <s v="F"/>
  </r>
  <r>
    <s v="2024"/>
    <s v="800104"/>
    <s v="CONSEJO SUPERIOR INVESTIG CIENTIFIC"/>
    <s v="Q2818002D"/>
    <s v="04924110005"/>
    <d v="2024-11-14T00:00:00"/>
    <n v="1391.15"/>
    <s v="4200367986"/>
    <s v="2565BI01976000"/>
    <m/>
    <x v="317"/>
    <s v="0"/>
    <s v="F"/>
  </r>
  <r>
    <s v="2024"/>
    <s v="505334"/>
    <s v="ARA VINC SERVEI URGENT DOMICILI SL"/>
    <s v="B59460618"/>
    <s v="100708"/>
    <d v="2024-10-31T00:00:00"/>
    <n v="58.53"/>
    <s v="4200370710"/>
    <s v="2595FA02034000"/>
    <m/>
    <x v="317"/>
    <s v="0"/>
    <s v="F"/>
  </r>
  <r>
    <s v="2024"/>
    <s v="505334"/>
    <s v="ARA VINC SERVEI URGENT DOMICILI SL"/>
    <s v="B59460618"/>
    <s v="100723"/>
    <d v="2024-10-31T00:00:00"/>
    <n v="28.71"/>
    <s v="4200373205"/>
    <s v="2595FA02034000"/>
    <m/>
    <x v="317"/>
    <s v="0"/>
    <s v="F"/>
  </r>
  <r>
    <s v="2024"/>
    <s v="505334"/>
    <s v="ARA VINC SERVEI URGENT DOMICILI SL"/>
    <s v="B59460618"/>
    <s v="100728"/>
    <d v="2024-10-31T00:00:00"/>
    <n v="100.43"/>
    <s v="4200374463"/>
    <s v="2595FA02034000"/>
    <m/>
    <x v="317"/>
    <s v="0"/>
    <s v="F"/>
  </r>
  <r>
    <s v="2024"/>
    <s v="115062"/>
    <s v="BOOKISH VENTURES SL ALIBRI LLIBRERI"/>
    <s v="B67022327"/>
    <s v="1183051-98"/>
    <d v="2024-11-19T00:00:00"/>
    <n v="47.2"/>
    <s v="4200373281"/>
    <s v="2525FL01947000"/>
    <m/>
    <x v="317"/>
    <s v="0"/>
    <s v="F"/>
  </r>
  <r>
    <s v="2024"/>
    <s v="103976"/>
    <s v="GALERADA SERV D'EDICIO I TRADUCCIO"/>
    <s v="F61250163"/>
    <s v="30-24"/>
    <d v="2024-11-19T00:00:00"/>
    <n v="1494.35"/>
    <s v="4200376158"/>
    <s v="2525FL01947000"/>
    <m/>
    <x v="317"/>
    <s v="0"/>
    <s v="F"/>
  </r>
  <r>
    <s v="2024"/>
    <s v="50024"/>
    <s v="FUNDACIO COL·LEGIS MAJORS UB"/>
    <s v="G72717689"/>
    <s v="8.098"/>
    <d v="2024-11-16T00:00:00"/>
    <n v="105.48"/>
    <m/>
    <s v="2535DR01991001"/>
    <m/>
    <x v="317"/>
    <s v="0"/>
    <s v="F"/>
  </r>
  <r>
    <s v="2024"/>
    <s v="203695"/>
    <s v="EUROPEAN ECONOMIC ASSOCIATION"/>
    <m/>
    <s v="EEA20242559"/>
    <d v="2024-11-04T00:00:00"/>
    <n v="100.43"/>
    <m/>
    <s v="2655EC02011000"/>
    <m/>
    <x v="317"/>
    <s v="0"/>
    <s v="F"/>
  </r>
  <r>
    <s v="2024"/>
    <s v="100073"/>
    <s v="AVORIS RETAIL DIVISION SL BCD TRAVE"/>
    <s v="B07012107"/>
    <s v="F7B00000891"/>
    <d v="2024-11-18T00:00:00"/>
    <n v="188.8"/>
    <m/>
    <s v="2535DR01992000"/>
    <m/>
    <x v="317"/>
    <s v="0"/>
    <s v="F"/>
  </r>
  <r>
    <s v="2024"/>
    <s v="100073"/>
    <s v="AVORIS RETAIL DIVISION SL BCD TRAVE"/>
    <s v="B07012107"/>
    <s v="F7S00003053"/>
    <d v="2024-11-18T00:00:00"/>
    <n v="456.93"/>
    <m/>
    <s v="2535DR01992000"/>
    <m/>
    <x v="317"/>
    <s v="0"/>
    <s v="F"/>
  </r>
  <r>
    <s v="2024"/>
    <s v="205532"/>
    <s v="FUNDO PARA DESENV CIENCIAS DA CONST"/>
    <m/>
    <s v="HR2024-0086"/>
    <d v="2024-03-13T00:00:00"/>
    <n v="350"/>
    <m/>
    <s v="2575FI02053000"/>
    <m/>
    <x v="317"/>
    <s v="0"/>
    <s v="F"/>
  </r>
  <r>
    <s v="2024"/>
    <s v="112375"/>
    <s v="TSHCE CAMPUS SL RESIDENCIA ALEU (CA"/>
    <s v="B87116885"/>
    <s v="2213615"/>
    <d v="2024-06-14T00:00:00"/>
    <n v="69.849999999999994"/>
    <s v="4200362286"/>
    <s v="2535DR01991000"/>
    <m/>
    <x v="317"/>
    <s v="G"/>
    <s v="F"/>
  </r>
  <r>
    <s v="2024"/>
    <s v="100768"/>
    <s v="ZWICK ROELL SL"/>
    <s v="B64434012"/>
    <s v="10035"/>
    <d v="2024-11-20T00:00:00"/>
    <n v="52397.24"/>
    <m/>
    <s v="25730000200000"/>
    <m/>
    <x v="318"/>
    <s v="0"/>
    <s v="F"/>
  </r>
  <r>
    <s v="2024"/>
    <s v="111899"/>
    <s v="REED &amp; MACKAY ESPAÑA SAU ATLANTA VI"/>
    <s v="A08649477"/>
    <s v="1249712"/>
    <d v="2024-11-20T00:00:00"/>
    <n v="-103.35"/>
    <m/>
    <s v="2615CS00280000"/>
    <m/>
    <x v="318"/>
    <s v="0"/>
    <s v="A"/>
  </r>
  <r>
    <s v="2024"/>
    <s v="111899"/>
    <s v="REED &amp; MACKAY ESPAÑA SAU ATLANTA VI"/>
    <s v="A08649477"/>
    <s v="1249713"/>
    <d v="2024-11-20T00:00:00"/>
    <n v="103.35"/>
    <m/>
    <s v="2615CS00280000"/>
    <m/>
    <x v="318"/>
    <s v="0"/>
    <s v="F"/>
  </r>
  <r>
    <s v="2024"/>
    <s v="102530"/>
    <s v="REACTIVA SA REACTIVA SA"/>
    <s v="A58659715"/>
    <s v="224372"/>
    <d v="2024-11-14T00:00:00"/>
    <n v="570.64"/>
    <s v="4200375363"/>
    <s v="2605CS02079000"/>
    <m/>
    <x v="318"/>
    <s v="0"/>
    <s v="F"/>
  </r>
  <r>
    <s v="2024"/>
    <s v="105794"/>
    <s v="NAUTALIA VIAJES SL"/>
    <s v="B86049137"/>
    <s v="35A99288/24"/>
    <d v="2024-11-19T00:00:00"/>
    <n v="89.17"/>
    <m/>
    <s v="26330000301000"/>
    <m/>
    <x v="318"/>
    <s v="0"/>
    <s v="F"/>
  </r>
  <r>
    <s v="2024"/>
    <s v="100073"/>
    <s v="AVORIS RETAIL DIVISION SL BCD TRAVE"/>
    <s v="B07012107"/>
    <s v="F7B00000897"/>
    <d v="2024-11-19T00:00:00"/>
    <n v="642.77"/>
    <m/>
    <s v="26330000301000"/>
    <m/>
    <x v="318"/>
    <s v="0"/>
    <s v="F"/>
  </r>
  <r>
    <s v="2024"/>
    <s v="100073"/>
    <s v="AVORIS RETAIL DIVISION SL BCD TRAVE"/>
    <s v="B07012107"/>
    <s v="F7S00003059"/>
    <d v="2024-11-19T00:00:00"/>
    <n v="127.82"/>
    <m/>
    <s v="2534DR00121000"/>
    <m/>
    <x v="318"/>
    <s v="0"/>
    <s v="F"/>
  </r>
  <r>
    <s v="2024"/>
    <s v="100073"/>
    <s v="AVORIS RETAIL DIVISION SL BCD TRAVE"/>
    <s v="B07012107"/>
    <s v="F7S00003060"/>
    <d v="2024-11-19T00:00:00"/>
    <n v="127.82"/>
    <m/>
    <s v="2534DR00121000"/>
    <m/>
    <x v="318"/>
    <s v="0"/>
    <s v="F"/>
  </r>
  <r>
    <s v="2024"/>
    <s v="100073"/>
    <s v="AVORIS RETAIL DIVISION SL BCD TRAVE"/>
    <s v="B07012107"/>
    <s v="F7S00003061"/>
    <d v="2024-11-19T00:00:00"/>
    <n v="436.95"/>
    <m/>
    <s v="2585MA02069000"/>
    <m/>
    <x v="318"/>
    <s v="0"/>
    <s v="F"/>
  </r>
  <r>
    <s v="2024"/>
    <s v="100073"/>
    <s v="AVORIS RETAIL DIVISION SL BCD TRAVE"/>
    <s v="B07012107"/>
    <s v="F7S00003067"/>
    <d v="2024-11-19T00:00:00"/>
    <n v="348.5"/>
    <m/>
    <s v="2585MA02069000"/>
    <m/>
    <x v="318"/>
    <s v="0"/>
    <s v="F"/>
  </r>
  <r>
    <s v="2024"/>
    <s v="100073"/>
    <s v="AVORIS RETAIL DIVISION SL BCD TRAVE"/>
    <s v="B07012107"/>
    <s v="F7Y00006704"/>
    <d v="2024-11-19T00:00:00"/>
    <n v="72.709999999999994"/>
    <m/>
    <s v="2585MA02069000"/>
    <m/>
    <x v="318"/>
    <s v="0"/>
    <s v="F"/>
  </r>
  <r>
    <s v="2024"/>
    <s v="100073"/>
    <s v="AVORIS RETAIL DIVISION SL BCD TRAVE"/>
    <s v="B07012107"/>
    <s v="F7Y00006716"/>
    <d v="2024-11-19T00:00:00"/>
    <n v="184.59"/>
    <m/>
    <s v="2585MA02069000"/>
    <m/>
    <x v="318"/>
    <s v="0"/>
    <s v="F"/>
  </r>
  <r>
    <s v="2024"/>
    <s v="100073"/>
    <s v="AVORIS RETAIL DIVISION SL BCD TRAVE"/>
    <s v="B07012107"/>
    <s v="F7Y00006728"/>
    <d v="2024-11-19T00:00:00"/>
    <n v="179.62"/>
    <m/>
    <s v="2585MA02069000"/>
    <m/>
    <x v="318"/>
    <s v="0"/>
    <s v="F"/>
  </r>
  <r>
    <s v="2024"/>
    <s v="100073"/>
    <s v="AVORIS RETAIL DIVISION SL BCD TRAVE"/>
    <s v="B07012107"/>
    <s v="F7Y00006729"/>
    <d v="2024-11-19T00:00:00"/>
    <n v="179.62"/>
    <m/>
    <s v="2585MA02069000"/>
    <m/>
    <x v="318"/>
    <s v="0"/>
    <s v="F"/>
  </r>
  <r>
    <s v="2024"/>
    <s v="100073"/>
    <s v="AVORIS RETAIL DIVISION SL BCD TRAVE"/>
    <s v="B07012107"/>
    <s v="F7Y00006733"/>
    <d v="2024-11-19T00:00:00"/>
    <n v="135.51"/>
    <m/>
    <s v="2515GH01968003"/>
    <m/>
    <x v="318"/>
    <s v="0"/>
    <s v="F"/>
  </r>
  <r>
    <s v="2024"/>
    <s v="100073"/>
    <s v="AVORIS RETAIL DIVISION SL BCD TRAVE"/>
    <s v="B07012107"/>
    <s v="F7Y00006734"/>
    <d v="2024-11-19T00:00:00"/>
    <n v="200.22"/>
    <m/>
    <s v="2535DR01992000"/>
    <m/>
    <x v="318"/>
    <s v="0"/>
    <s v="F"/>
  </r>
  <r>
    <s v="2024"/>
    <s v="100073"/>
    <s v="AVORIS RETAIL DIVISION SL BCD TRAVE"/>
    <s v="B07012107"/>
    <s v="F7Y00006738"/>
    <d v="2024-11-19T00:00:00"/>
    <n v="157.11000000000001"/>
    <m/>
    <s v="2525FL01946000"/>
    <m/>
    <x v="318"/>
    <s v="0"/>
    <s v="F"/>
  </r>
  <r>
    <s v="2024"/>
    <s v="306623"/>
    <s v="MORRIS INN"/>
    <m/>
    <s v="$281360390"/>
    <d v="2024-10-26T00:00:00"/>
    <n v="740.03"/>
    <m/>
    <s v="2535DR00129000"/>
    <m/>
    <x v="318"/>
    <s v="G"/>
    <s v="F"/>
  </r>
  <r>
    <s v="2024"/>
    <s v="102708"/>
    <s v="LIFE TECHNOLOGIES SA APPLIED/INVITR"/>
    <s v="A28139434"/>
    <s v="1085296 RI"/>
    <d v="2024-11-19T00:00:00"/>
    <n v="19.989999999999998"/>
    <s v="4200377376"/>
    <s v="2605CS02079000"/>
    <m/>
    <x v="318"/>
    <s v="G"/>
    <s v="F"/>
  </r>
  <r>
    <s v="2024"/>
    <s v="800087"/>
    <s v="UNIVERSIDAD AUTONOMA DE MADRID"/>
    <s v="Q2818013A"/>
    <s v="944"/>
    <d v="2024-11-12T00:00:00"/>
    <n v="1167.8900000000001"/>
    <s v="4200369089"/>
    <s v="2515GH01968000"/>
    <m/>
    <x v="318"/>
    <s v="G"/>
    <s v="F"/>
  </r>
  <r>
    <s v="2024"/>
    <s v="100073"/>
    <s v="AVORIS RETAIL DIVISION SL BCD TRAVE"/>
    <s v="B07012107"/>
    <s v="F7Y00006710"/>
    <d v="2024-11-19T00:00:00"/>
    <n v="245.59"/>
    <m/>
    <s v="2565BI01976000"/>
    <m/>
    <x v="318"/>
    <s v="G"/>
    <s v="F"/>
  </r>
  <r>
    <s v="2024"/>
    <s v="304963"/>
    <s v="HOSTGATOR COM"/>
    <m/>
    <s v="$93222214"/>
    <d v="2024-09-04T00:00:00"/>
    <n v="25.13"/>
    <m/>
    <s v="2636ED02100000"/>
    <m/>
    <x v="319"/>
    <s v="0"/>
    <s v="F"/>
  </r>
  <r>
    <s v="2024"/>
    <s v="103178"/>
    <s v="SERVICIOS MICROINFORMATICA SA SEMIC"/>
    <s v="A25027145"/>
    <s v="00041114"/>
    <d v="2024-11-20T00:00:00"/>
    <n v="6002.21"/>
    <s v="4200377405"/>
    <s v="37380000340000"/>
    <m/>
    <x v="319"/>
    <s v="0"/>
    <s v="F"/>
  </r>
  <r>
    <s v="2024"/>
    <s v="103049"/>
    <s v="CARBUROS METALICOS SA"/>
    <s v="A08015646"/>
    <s v="0471747497"/>
    <d v="2024-11-21T00:00:00"/>
    <n v="891.77"/>
    <s v="4200288417"/>
    <s v="25630000158002"/>
    <m/>
    <x v="319"/>
    <s v="0"/>
    <s v="F"/>
  </r>
  <r>
    <s v="2024"/>
    <s v="103189"/>
    <s v="METTLER TOLEDO SA ESPAÑOLA"/>
    <s v="A08244568"/>
    <s v="648049911"/>
    <d v="2024-11-20T00:00:00"/>
    <n v="496.98"/>
    <s v="4200370867"/>
    <s v="2575QU02071000"/>
    <m/>
    <x v="319"/>
    <s v="0"/>
    <s v="F"/>
  </r>
  <r>
    <s v="2024"/>
    <s v="50024"/>
    <s v="FUNDACIO COL·LEGIS MAJORS UB"/>
    <s v="G72717689"/>
    <s v="8.106"/>
    <d v="2024-11-18T00:00:00"/>
    <n v="52.73"/>
    <m/>
    <s v="25330000119000"/>
    <m/>
    <x v="319"/>
    <s v="0"/>
    <s v="F"/>
  </r>
  <r>
    <s v="2024"/>
    <s v="111080"/>
    <s v="AMAZON ES"/>
    <s v="W0184081H"/>
    <s v="ES4UXWKAEUD"/>
    <d v="2024-11-12T00:00:00"/>
    <n v="72.94"/>
    <m/>
    <s v="2565BI01976002"/>
    <m/>
    <x v="319"/>
    <s v="0"/>
    <s v="F"/>
  </r>
  <r>
    <s v="2024"/>
    <s v="100073"/>
    <s v="AVORIS RETAIL DIVISION SL BCD TRAVE"/>
    <s v="B07012107"/>
    <s v="F7S00003082"/>
    <d v="2024-11-20T00:00:00"/>
    <n v="348.5"/>
    <m/>
    <s v="2585MA02069000"/>
    <m/>
    <x v="319"/>
    <s v="0"/>
    <s v="F"/>
  </r>
  <r>
    <s v="2024"/>
    <s v="100073"/>
    <s v="AVORIS RETAIL DIVISION SL BCD TRAVE"/>
    <s v="B07012107"/>
    <s v="F7S00003083"/>
    <d v="2024-11-20T00:00:00"/>
    <n v="318"/>
    <m/>
    <s v="2585MA02069000"/>
    <m/>
    <x v="319"/>
    <s v="0"/>
    <s v="F"/>
  </r>
  <r>
    <s v="2024"/>
    <s v="100073"/>
    <s v="AVORIS RETAIL DIVISION SL BCD TRAVE"/>
    <s v="B07012107"/>
    <s v="F7Y00006744"/>
    <d v="2024-11-20T00:00:00"/>
    <n v="35.06"/>
    <m/>
    <s v="37080000322000"/>
    <m/>
    <x v="319"/>
    <s v="0"/>
    <s v="F"/>
  </r>
  <r>
    <s v="2024"/>
    <s v="100073"/>
    <s v="AVORIS RETAIL DIVISION SL BCD TRAVE"/>
    <s v="B07012107"/>
    <s v="F7Y00006752"/>
    <d v="2024-11-20T00:00:00"/>
    <n v="421.08"/>
    <m/>
    <s v="26330000301000"/>
    <m/>
    <x v="319"/>
    <s v="0"/>
    <s v="F"/>
  </r>
  <r>
    <s v="2024"/>
    <s v="100073"/>
    <s v="AVORIS RETAIL DIVISION SL BCD TRAVE"/>
    <s v="B07012107"/>
    <s v="F7Y00006753"/>
    <d v="2024-11-20T00:00:00"/>
    <n v="74.61"/>
    <m/>
    <s v="2585MA02069000"/>
    <m/>
    <x v="319"/>
    <s v="0"/>
    <s v="F"/>
  </r>
  <r>
    <s v="2024"/>
    <s v="100073"/>
    <s v="AVORIS RETAIL DIVISION SL BCD TRAVE"/>
    <s v="B07012107"/>
    <s v="F7Y00006755"/>
    <d v="2024-11-20T00:00:00"/>
    <n v="163.59"/>
    <m/>
    <s v="2585MA02069000"/>
    <m/>
    <x v="319"/>
    <s v="0"/>
    <s v="F"/>
  </r>
  <r>
    <s v="2024"/>
    <s v="100073"/>
    <s v="AVORIS RETAIL DIVISION SL BCD TRAVE"/>
    <s v="B07012107"/>
    <s v="F7Y00006759"/>
    <d v="2024-11-20T00:00:00"/>
    <n v="440"/>
    <m/>
    <s v="26330000301000"/>
    <m/>
    <x v="319"/>
    <s v="0"/>
    <s v="F"/>
  </r>
  <r>
    <s v="2024"/>
    <s v="909450"/>
    <s v="VILASECA PEREÑA ADRIA"/>
    <s v="26315892M"/>
    <s v="N-1"/>
    <d v="2024-11-15T00:00:00"/>
    <n v="7000"/>
    <m/>
    <s v="2535DR01990000"/>
    <m/>
    <x v="319"/>
    <s v="0"/>
    <s v="F"/>
  </r>
  <r>
    <s v="2024"/>
    <s v="102262"/>
    <s v="NIPPON GASES ESPAÑA SLU PRAXAIR ESP"/>
    <s v="B28062339"/>
    <s v="UU24812312"/>
    <d v="2024-11-11T00:00:00"/>
    <n v="90.58"/>
    <m/>
    <s v="25730002265000"/>
    <m/>
    <x v="319"/>
    <s v="0"/>
    <s v="F"/>
  </r>
  <r>
    <s v="2024"/>
    <s v="300457"/>
    <s v="ACM RECSYS"/>
    <m/>
    <s v="$5568-26937"/>
    <d v="2024-08-01T00:00:00"/>
    <n v="577.44000000000005"/>
    <m/>
    <s v="2585MA02069000"/>
    <m/>
    <x v="319"/>
    <s v="G"/>
    <s v="F"/>
  </r>
  <r>
    <s v="2024"/>
    <s v="103178"/>
    <s v="SERVICIOS MICROINFORMATICA SA SEMIC"/>
    <s v="A25027145"/>
    <s v="00041114"/>
    <d v="2024-11-20T00:00:00"/>
    <n v="6002.21"/>
    <s v="4200377405"/>
    <s v="37380000340000"/>
    <m/>
    <x v="319"/>
    <s v="G"/>
    <s v="F"/>
  </r>
  <r>
    <s v="2024"/>
    <s v="103093"/>
    <s v="ALCO SUBMINISTRES LABORATORI SA"/>
    <s v="A08799090"/>
    <s v="024/ES/6660"/>
    <d v="2024-11-15T00:00:00"/>
    <n v="18.16"/>
    <s v="4200372698"/>
    <s v="2595FA02034000"/>
    <m/>
    <x v="319"/>
    <s v="G"/>
    <s v="F"/>
  </r>
  <r>
    <s v="2024"/>
    <s v="900270"/>
    <s v="MOROS DIAZ JUAN ALONSO"/>
    <s v="28708934N"/>
    <s v="2024-0002"/>
    <d v="2024-11-19T00:00:00"/>
    <n v="1312.85"/>
    <m/>
    <s v="2515GH01968004"/>
    <m/>
    <x v="319"/>
    <s v="G"/>
    <s v="F"/>
  </r>
  <r>
    <s v="2024"/>
    <s v="103004"/>
    <s v="EL CORTE INGLES SA"/>
    <s v="A28017895"/>
    <s v="0095707080"/>
    <d v="2024-11-21T00:00:00"/>
    <n v="48.8"/>
    <s v="4200372225"/>
    <s v="2565BI01976000"/>
    <m/>
    <x v="320"/>
    <s v="0"/>
    <s v="F"/>
  </r>
  <r>
    <s v="2024"/>
    <s v="100492"/>
    <s v="MILTENYI BIOTEC SL"/>
    <s v="B82191917"/>
    <s v="1052406457"/>
    <d v="2024-11-06T00:00:00"/>
    <n v="3173.83"/>
    <s v="4200374611"/>
    <s v="2605CS02079000"/>
    <m/>
    <x v="320"/>
    <s v="0"/>
    <s v="F"/>
  </r>
  <r>
    <s v="2024"/>
    <s v="505402"/>
    <s v="FEDEX EXPRESS SPAIN SLU"/>
    <s v="B28905784"/>
    <s v="22020183"/>
    <d v="2024-11-05T00:00:00"/>
    <n v="246.27"/>
    <m/>
    <s v="2575QU02072000"/>
    <m/>
    <x v="320"/>
    <s v="0"/>
    <s v="F"/>
  </r>
  <r>
    <s v="2024"/>
    <s v="902125"/>
    <s v="SARDÀ VIDAL JOAN"/>
    <s v="46119707S"/>
    <s v="24153"/>
    <d v="2024-11-20T00:00:00"/>
    <n v="2976.6"/>
    <s v="4200376398"/>
    <s v="2565BI01976000"/>
    <m/>
    <x v="320"/>
    <s v="0"/>
    <s v="F"/>
  </r>
  <r>
    <s v="2024"/>
    <s v="512233"/>
    <s v="FCC AMBITO, S.A."/>
    <s v="A28900975"/>
    <s v="79-01/15061"/>
    <d v="2024-11-22T00:00:00"/>
    <n v="971.03"/>
    <m/>
    <s v="26130000271000"/>
    <m/>
    <x v="320"/>
    <s v="0"/>
    <s v="F"/>
  </r>
  <r>
    <s v="2024"/>
    <s v="100073"/>
    <s v="AVORIS RETAIL DIVISION SL BCD TRAVE"/>
    <s v="B07012107"/>
    <s v="F7Y00006771"/>
    <d v="2024-11-21T00:00:00"/>
    <n v="443.41"/>
    <m/>
    <s v="2535DR01992000"/>
    <m/>
    <x v="320"/>
    <s v="0"/>
    <s v="F"/>
  </r>
  <r>
    <s v="2024"/>
    <s v="100073"/>
    <s v="AVORIS RETAIL DIVISION SL BCD TRAVE"/>
    <s v="B07012107"/>
    <s v="F7Y00006772"/>
    <d v="2024-11-21T00:00:00"/>
    <n v="443.41"/>
    <m/>
    <s v="2535DR01992000"/>
    <m/>
    <x v="320"/>
    <s v="0"/>
    <s v="F"/>
  </r>
  <r>
    <s v="2024"/>
    <s v="100073"/>
    <s v="AVORIS RETAIL DIVISION SL BCD TRAVE"/>
    <s v="B07012107"/>
    <s v="F7Y00006774"/>
    <d v="2024-11-21T00:00:00"/>
    <n v="35.06"/>
    <m/>
    <s v="37080000322000"/>
    <m/>
    <x v="320"/>
    <s v="0"/>
    <s v="F"/>
  </r>
  <r>
    <s v="2024"/>
    <s v="100073"/>
    <s v="AVORIS RETAIL DIVISION SL BCD TRAVE"/>
    <s v="B07012107"/>
    <s v="F7Y00006777"/>
    <d v="2024-11-21T00:00:00"/>
    <n v="230.59"/>
    <m/>
    <s v="2535DR01992000"/>
    <m/>
    <x v="320"/>
    <s v="0"/>
    <s v="F"/>
  </r>
  <r>
    <s v="2024"/>
    <s v="100073"/>
    <s v="AVORIS RETAIL DIVISION SL BCD TRAVE"/>
    <s v="B07012107"/>
    <s v="F7Y00006782"/>
    <d v="2024-11-21T00:00:00"/>
    <n v="158.76"/>
    <m/>
    <s v="26330000301000"/>
    <m/>
    <x v="320"/>
    <s v="0"/>
    <s v="F"/>
  </r>
  <r>
    <s v="2024"/>
    <s v="110745"/>
    <s v="ASSECO SPAIN S.A"/>
    <s v="A79986006"/>
    <s v="V24-11-0446"/>
    <d v="2024-11-22T00:00:00"/>
    <n v="1311.48"/>
    <s v="4200368118"/>
    <s v="25130000080000"/>
    <m/>
    <x v="320"/>
    <s v="0"/>
    <s v="F"/>
  </r>
  <r>
    <s v="2024"/>
    <s v="107265"/>
    <s v="HOTEL PASARELA"/>
    <s v="E41033093"/>
    <s v="-A24-011096"/>
    <d v="2024-11-13T00:00:00"/>
    <n v="18"/>
    <m/>
    <s v="2604CS02094000"/>
    <m/>
    <x v="320"/>
    <s v="G"/>
    <s v="F"/>
  </r>
  <r>
    <s v="2024"/>
    <s v="103004"/>
    <s v="EL CORTE INGLES SA"/>
    <s v="A28017895"/>
    <s v="0095707125"/>
    <d v="2024-11-22T00:00:00"/>
    <n v="189.87"/>
    <s v="4200373715"/>
    <s v="2565BI01976000"/>
    <m/>
    <x v="320"/>
    <s v="G"/>
    <s v="F"/>
  </r>
  <r>
    <s v="2024"/>
    <s v="115062"/>
    <s v="BOOKISH VENTURES SL ALIBRI LLIBRERI"/>
    <s v="B67022327"/>
    <s v="1183540-98"/>
    <d v="2024-11-22T00:00:00"/>
    <n v="350.38"/>
    <s v="4200374161"/>
    <s v="2625PS02085001"/>
    <m/>
    <x v="320"/>
    <s v="G"/>
    <s v="F"/>
  </r>
  <r>
    <s v="2024"/>
    <s v="107702"/>
    <s v="CREA CONGRESOS SCCL"/>
    <s v="F66027244"/>
    <s v="2024-000681"/>
    <d v="2024-04-21T00:00:00"/>
    <n v="100"/>
    <m/>
    <s v="2625PS02084002"/>
    <m/>
    <x v="320"/>
    <s v="G"/>
    <s v="F"/>
  </r>
  <r>
    <s v="2024"/>
    <s v="100073"/>
    <s v="AVORIS RETAIL DIVISION SL BCD TRAVE"/>
    <s v="B07012107"/>
    <s v="F7Y00006807"/>
    <d v="2024-11-22T00:00:00"/>
    <n v="190"/>
    <m/>
    <s v="2525FL01946000"/>
    <m/>
    <x v="321"/>
    <s v="0"/>
    <s v="F"/>
  </r>
  <r>
    <s v="2024"/>
    <s v="100073"/>
    <s v="AVORIS RETAIL DIVISION SL BCD TRAVE"/>
    <s v="B07012107"/>
    <s v="F7Y00006812"/>
    <d v="2024-11-22T00:00:00"/>
    <n v="151.36000000000001"/>
    <m/>
    <s v="2515GH01968000"/>
    <m/>
    <x v="321"/>
    <s v="0"/>
    <s v="F"/>
  </r>
  <r>
    <s v="2024"/>
    <s v="100073"/>
    <s v="AVORIS RETAIL DIVISION SL BCD TRAVE"/>
    <s v="B07012107"/>
    <s v="F7Y00006828"/>
    <d v="2024-11-22T00:00:00"/>
    <n v="55.48"/>
    <m/>
    <s v="2535DR01992000"/>
    <m/>
    <x v="321"/>
    <s v="0"/>
    <s v="F"/>
  </r>
  <r>
    <s v="2024"/>
    <s v="100073"/>
    <s v="AVORIS RETAIL DIVISION SL BCD TRAVE"/>
    <s v="B07012107"/>
    <s v="F7Y00006829"/>
    <d v="2024-11-22T00:00:00"/>
    <n v="134.24"/>
    <m/>
    <s v="2535DR01992000"/>
    <m/>
    <x v="321"/>
    <s v="0"/>
    <s v="F"/>
  </r>
  <r>
    <s v="2024"/>
    <s v="105794"/>
    <s v="NAUTALIA VIAJES SL"/>
    <s v="B86049137"/>
    <s v="5A100914/24"/>
    <d v="2024-11-23T00:00:00"/>
    <n v="130.19999999999999"/>
    <m/>
    <s v="26530000136000"/>
    <m/>
    <x v="322"/>
    <s v="0"/>
    <s v="F"/>
  </r>
  <r>
    <s v="2024"/>
    <s v="105794"/>
    <s v="NAUTALIA VIAJES SL"/>
    <s v="B86049137"/>
    <s v="5A100919/24"/>
    <d v="2024-11-23T00:00:00"/>
    <n v="271.98"/>
    <m/>
    <s v="2585MA02069000"/>
    <m/>
    <x v="322"/>
    <s v="0"/>
    <s v="F"/>
  </r>
  <r>
    <s v="2024"/>
    <s v="105794"/>
    <s v="NAUTALIA VIAJES SL"/>
    <s v="B86049137"/>
    <s v="5A100920/24"/>
    <d v="2024-11-23T00:00:00"/>
    <n v="306"/>
    <m/>
    <s v="26330000301000"/>
    <m/>
    <x v="322"/>
    <s v="0"/>
    <s v="F"/>
  </r>
  <r>
    <s v="2024"/>
    <s v="105794"/>
    <s v="NAUTALIA VIAJES SL"/>
    <s v="B86049137"/>
    <s v="5A100921/24"/>
    <d v="2024-11-23T00:00:00"/>
    <n v="89.17"/>
    <m/>
    <s v="26330000301000"/>
    <m/>
    <x v="322"/>
    <s v="0"/>
    <s v="F"/>
  </r>
  <r>
    <s v="2024"/>
    <s v="105794"/>
    <s v="NAUTALIA VIAJES SL"/>
    <s v="B86049137"/>
    <s v="5A100933/24"/>
    <d v="2024-11-23T00:00:00"/>
    <n v="403.6"/>
    <m/>
    <s v="26530000136000"/>
    <m/>
    <x v="322"/>
    <s v="0"/>
    <s v="F"/>
  </r>
  <r>
    <s v="2024"/>
    <s v="105794"/>
    <s v="NAUTALIA VIAJES SL"/>
    <s v="B86049137"/>
    <s v="5A100934/24"/>
    <d v="2024-11-23T00:00:00"/>
    <n v="243.72"/>
    <m/>
    <s v="2585MA02069000"/>
    <m/>
    <x v="322"/>
    <s v="0"/>
    <s v="F"/>
  </r>
  <r>
    <s v="2024"/>
    <s v="105794"/>
    <s v="NAUTALIA VIAJES SL"/>
    <s v="B86049137"/>
    <s v="5A100936/24"/>
    <d v="2024-11-23T00:00:00"/>
    <n v="154.81"/>
    <m/>
    <s v="25330000120000"/>
    <m/>
    <x v="322"/>
    <s v="0"/>
    <s v="F"/>
  </r>
  <r>
    <s v="2024"/>
    <s v="105794"/>
    <s v="NAUTALIA VIAJES SL"/>
    <s v="B86049137"/>
    <s v="5A100963/24"/>
    <d v="2024-11-23T00:00:00"/>
    <n v="89.9"/>
    <m/>
    <s v="2535DR01993000"/>
    <m/>
    <x v="322"/>
    <s v="0"/>
    <s v="F"/>
  </r>
  <r>
    <s v="2024"/>
    <s v="105794"/>
    <s v="NAUTALIA VIAJES SL"/>
    <s v="B86049137"/>
    <s v="5A100972/24"/>
    <d v="2024-11-23T00:00:00"/>
    <n v="2594.3000000000002"/>
    <m/>
    <s v="2535DR01990004"/>
    <m/>
    <x v="322"/>
    <s v="0"/>
    <s v="F"/>
  </r>
  <r>
    <s v="2024"/>
    <s v="105794"/>
    <s v="NAUTALIA VIAJES SL"/>
    <s v="B86049137"/>
    <s v="5A101017/24"/>
    <d v="2024-11-23T00:00:00"/>
    <n v="818.36"/>
    <m/>
    <s v="25260001770000"/>
    <m/>
    <x v="322"/>
    <s v="0"/>
    <s v="F"/>
  </r>
  <r>
    <s v="2024"/>
    <s v="105794"/>
    <s v="NAUTALIA VIAJES SL"/>
    <s v="B86049137"/>
    <s v="5A101021/24"/>
    <d v="2024-11-23T00:00:00"/>
    <n v="264.66000000000003"/>
    <m/>
    <s v="2585MA02069000"/>
    <m/>
    <x v="322"/>
    <s v="0"/>
    <s v="F"/>
  </r>
  <r>
    <s v="2024"/>
    <s v="105794"/>
    <s v="NAUTALIA VIAJES SL"/>
    <s v="B86049137"/>
    <s v="5A100924/24"/>
    <d v="2024-11-23T00:00:00"/>
    <n v="406.8"/>
    <m/>
    <s v="2575QU02070000"/>
    <m/>
    <x v="322"/>
    <s v="G"/>
    <s v="F"/>
  </r>
  <r>
    <s v="2024"/>
    <s v="116598"/>
    <s v="SIVENTI INSTALACIONES SL"/>
    <s v="B44566297"/>
    <s v="000306"/>
    <d v="2024-11-25T00:00:00"/>
    <n v="580.79999999999995"/>
    <s v="4200367479"/>
    <s v="2575QU02072000"/>
    <m/>
    <x v="323"/>
    <s v="0"/>
    <s v="F"/>
  </r>
  <r>
    <s v="2024"/>
    <s v="115750"/>
    <s v="MAKKIORI INT SL"/>
    <s v="B66490301"/>
    <s v="2024-XX42"/>
    <d v="2024-11-25T00:00:00"/>
    <n v="605"/>
    <s v="4200377629"/>
    <s v="37190000329000"/>
    <m/>
    <x v="323"/>
    <s v="0"/>
    <s v="F"/>
  </r>
  <r>
    <s v="2024"/>
    <s v="305281"/>
    <s v="ALTER TECHNOLOGY TUV NORD UK"/>
    <m/>
    <s v="27255"/>
    <d v="2024-11-08T00:00:00"/>
    <n v="14998"/>
    <s v="4200374694"/>
    <s v="2576FI01676000"/>
    <m/>
    <x v="323"/>
    <s v="0"/>
    <s v="F"/>
  </r>
  <r>
    <s v="2024"/>
    <s v="101979"/>
    <s v="SG SERVICIOS HOSPITALARIOS SL SG SE"/>
    <s v="B59076828"/>
    <s v="3861"/>
    <d v="2024-11-06T00:00:00"/>
    <n v="2325.5700000000002"/>
    <s v="4200374435"/>
    <s v="2605CS02079000"/>
    <m/>
    <x v="323"/>
    <s v="0"/>
    <s v="F"/>
  </r>
  <r>
    <s v="2024"/>
    <s v="111110"/>
    <s v="SIRESA CAMPUS SL"/>
    <s v="B86458643"/>
    <s v="7210157469"/>
    <d v="2024-11-22T00:00:00"/>
    <n v="220"/>
    <s v="4200375751"/>
    <s v="25230000102000"/>
    <m/>
    <x v="323"/>
    <s v="0"/>
    <s v="F"/>
  </r>
  <r>
    <s v="2024"/>
    <s v="50024"/>
    <s v="FUNDACIO COL·LEGIS MAJORS UB"/>
    <s v="G72717689"/>
    <s v="8.109"/>
    <d v="2024-11-19T00:00:00"/>
    <n v="52.73"/>
    <m/>
    <s v="2535DR01992000"/>
    <m/>
    <x v="323"/>
    <s v="0"/>
    <s v="F"/>
  </r>
  <r>
    <s v="2024"/>
    <s v="105413"/>
    <s v="EL SAFAREIG GRUP DE DONES FEMINISTE"/>
    <s v="G58410846"/>
    <s v="67/2024"/>
    <d v="2024-10-23T00:00:00"/>
    <n v="2700"/>
    <m/>
    <s v="2624PS00290000"/>
    <m/>
    <x v="323"/>
    <s v="G"/>
    <s v="F"/>
  </r>
  <r>
    <s v="2024"/>
    <s v="105413"/>
    <s v="EL SAFAREIG GRUP DE DONES FEMINISTE"/>
    <s v="G58410846"/>
    <s v="68/2024"/>
    <d v="2024-10-23T00:00:00"/>
    <n v="1425"/>
    <m/>
    <s v="2624PS00290000"/>
    <m/>
    <x v="323"/>
    <s v="G"/>
    <s v="F"/>
  </r>
  <r>
    <s v="2024"/>
    <s v="105362"/>
    <s v="ACCIONA FACILITY SERVICES SA"/>
    <s v="A08175994"/>
    <s v="9295331202"/>
    <d v="2024-11-22T00:00:00"/>
    <n v="108.9"/>
    <s v="4200374774"/>
    <s v="2625PS02084002"/>
    <m/>
    <x v="323"/>
    <s v="G"/>
    <s v="F"/>
  </r>
  <r>
    <s v="2024"/>
    <s v="105362"/>
    <s v="ACCIONA FACILITY SERVICES SA"/>
    <s v="A08175994"/>
    <s v="9295331203"/>
    <d v="2024-11-22T00:00:00"/>
    <n v="638.88"/>
    <s v="4200373898"/>
    <s v="2625PS02084002"/>
    <m/>
    <x v="323"/>
    <s v="G"/>
    <s v="F"/>
  </r>
  <r>
    <s v="2024"/>
    <s v="100864"/>
    <s v="SUMINISTROS GRALS OFICIN.REY CENTER"/>
    <s v="B64498298"/>
    <s v="18373"/>
    <d v="2024-11-26T00:00:00"/>
    <n v="160"/>
    <m/>
    <s v="2576QU01677000"/>
    <m/>
    <x v="324"/>
    <s v="0"/>
    <s v="F"/>
  </r>
  <r>
    <s v="2024"/>
    <s v="105794"/>
    <s v="NAUTALIA VIAJES SL"/>
    <s v="B86049137"/>
    <s v="5A101184/24"/>
    <d v="2024-11-25T00:00:00"/>
    <n v="1353.69"/>
    <m/>
    <s v="2575FI02052000"/>
    <m/>
    <x v="324"/>
    <s v="0"/>
    <s v="F"/>
  </r>
  <r>
    <s v="2024"/>
    <s v="111110"/>
    <s v="SIRESA CAMPUS SL"/>
    <s v="B86458643"/>
    <s v="7210157430"/>
    <d v="2024-11-21T00:00:00"/>
    <n v="120"/>
    <s v="4200375761"/>
    <s v="25230000102000"/>
    <m/>
    <x v="324"/>
    <s v="0"/>
    <s v="F"/>
  </r>
  <r>
    <s v="2024"/>
    <s v="105866"/>
    <s v="MERCK LIFE SCIENCE SLU totes comand"/>
    <s v="B79184115"/>
    <s v="8250918024"/>
    <d v="2024-11-05T00:00:00"/>
    <n v="73.89"/>
    <s v="4200374786"/>
    <s v="2595FA02034000"/>
    <m/>
    <x v="324"/>
    <s v="0"/>
    <s v="F"/>
  </r>
  <r>
    <s v="2024"/>
    <s v="105866"/>
    <s v="MERCK LIFE SCIENCE SLU totes comand"/>
    <s v="B79184115"/>
    <s v="8250918517"/>
    <d v="2024-11-06T00:00:00"/>
    <n v="31.46"/>
    <s v="4200374786"/>
    <s v="2595FA02034000"/>
    <m/>
    <x v="324"/>
    <s v="0"/>
    <s v="F"/>
  </r>
  <r>
    <s v="2024"/>
    <s v="105866"/>
    <s v="MERCK LIFE SCIENCE SLU totes comand"/>
    <s v="B79184115"/>
    <s v="8250919885"/>
    <d v="2024-11-07T00:00:00"/>
    <n v="99.1"/>
    <s v="4200375782"/>
    <s v="2595FA02034000"/>
    <m/>
    <x v="324"/>
    <s v="0"/>
    <s v="F"/>
  </r>
  <r>
    <s v="2024"/>
    <s v="105866"/>
    <s v="MERCK LIFE SCIENCE SLU totes comand"/>
    <s v="B79184115"/>
    <s v="8250920621"/>
    <d v="2024-11-10T00:00:00"/>
    <n v="46.08"/>
    <s v="4200375782"/>
    <s v="2595FA02034000"/>
    <m/>
    <x v="324"/>
    <s v="0"/>
    <s v="F"/>
  </r>
  <r>
    <s v="2024"/>
    <s v="105866"/>
    <s v="MERCK LIFE SCIENCE SLU totes comand"/>
    <s v="B79184115"/>
    <s v="8250922555"/>
    <d v="2024-11-13T00:00:00"/>
    <n v="242"/>
    <s v="4200375782"/>
    <s v="2595FA02034000"/>
    <m/>
    <x v="324"/>
    <s v="0"/>
    <s v="F"/>
  </r>
  <r>
    <s v="2024"/>
    <s v="105866"/>
    <s v="MERCK LIFE SCIENCE SLU totes comand"/>
    <s v="B79184115"/>
    <s v="8250924641"/>
    <d v="2024-11-18T00:00:00"/>
    <n v="20.84"/>
    <s v="4200376481"/>
    <s v="2595FA02034000"/>
    <m/>
    <x v="324"/>
    <s v="0"/>
    <s v="F"/>
  </r>
  <r>
    <s v="2024"/>
    <s v="106044"/>
    <s v="VIAJES EL CORTE INGLES SA OFICINA B"/>
    <s v="A28229813"/>
    <s v="9140235730C"/>
    <d v="2024-11-25T00:00:00"/>
    <n v="10.08"/>
    <m/>
    <s v="26330000301000"/>
    <m/>
    <x v="324"/>
    <s v="0"/>
    <s v="F"/>
  </r>
  <r>
    <s v="2024"/>
    <s v="106044"/>
    <s v="VIAJES EL CORTE INGLES SA OFICINA B"/>
    <s v="A28229813"/>
    <s v="9240033650A"/>
    <d v="2024-11-25T00:00:00"/>
    <n v="-155"/>
    <m/>
    <s v="2525FL01945000"/>
    <m/>
    <x v="324"/>
    <s v="0"/>
    <s v="A"/>
  </r>
  <r>
    <s v="2024"/>
    <s v="106044"/>
    <s v="VIAJES EL CORTE INGLES SA OFICINA B"/>
    <s v="A28229813"/>
    <s v="9340450483C"/>
    <d v="2024-11-25T00:00:00"/>
    <n v="82"/>
    <m/>
    <s v="25130000080000"/>
    <m/>
    <x v="324"/>
    <s v="0"/>
    <s v="F"/>
  </r>
  <r>
    <s v="2024"/>
    <s v="106044"/>
    <s v="VIAJES EL CORTE INGLES SA OFICINA B"/>
    <s v="A28229813"/>
    <s v="9340450484C"/>
    <d v="2024-11-25T00:00:00"/>
    <n v="56"/>
    <m/>
    <s v="25130000080000"/>
    <m/>
    <x v="324"/>
    <s v="0"/>
    <s v="F"/>
  </r>
  <r>
    <s v="2024"/>
    <s v="106044"/>
    <s v="VIAJES EL CORTE INGLES SA OFICINA B"/>
    <s v="A28229813"/>
    <s v="9440064573A"/>
    <d v="2024-11-25T00:00:00"/>
    <n v="-80.3"/>
    <m/>
    <s v="25130000080000"/>
    <m/>
    <x v="324"/>
    <s v="0"/>
    <s v="A"/>
  </r>
  <r>
    <s v="2024"/>
    <s v="106044"/>
    <s v="VIAJES EL CORTE INGLES SA OFICINA B"/>
    <s v="A28229813"/>
    <s v="9440064574A"/>
    <d v="2024-11-25T00:00:00"/>
    <n v="-57.3"/>
    <m/>
    <s v="25130000080000"/>
    <m/>
    <x v="324"/>
    <s v="0"/>
    <s v="A"/>
  </r>
  <r>
    <s v="2024"/>
    <s v="102767"/>
    <s v="INSTRUMENTACION YCOMPONENTES SA INY"/>
    <s v="A50086412"/>
    <s v="A-24082740"/>
    <d v="2024-11-26T00:00:00"/>
    <n v="3096.81"/>
    <s v="4200374192"/>
    <s v="2605CS02079000"/>
    <m/>
    <x v="324"/>
    <s v="0"/>
    <s v="F"/>
  </r>
  <r>
    <s v="2024"/>
    <s v="115478"/>
    <s v="ANADE CLEANROOM SL"/>
    <s v="B02875318"/>
    <s v="AC24002153"/>
    <d v="2024-11-26T00:00:00"/>
    <n v="371.37"/>
    <s v="4200376860"/>
    <s v="37190000327000"/>
    <m/>
    <x v="324"/>
    <s v="0"/>
    <s v="F"/>
  </r>
  <r>
    <s v="2024"/>
    <s v="101166"/>
    <s v="NIEMON IMPRESSIONS SL"/>
    <s v="B62870217"/>
    <s v="F1982"/>
    <d v="2024-11-26T00:00:00"/>
    <n v="121.24"/>
    <s v="4200379002"/>
    <s v="37380000340000"/>
    <m/>
    <x v="324"/>
    <s v="0"/>
    <s v="F"/>
  </r>
  <r>
    <s v="2024"/>
    <s v="115062"/>
    <s v="BOOKISH VENTURES SL ALIBRI LLIBRERI"/>
    <s v="B67022327"/>
    <s v="1184104-98"/>
    <d v="2024-11-26T00:00:00"/>
    <n v="311.39"/>
    <s v="4200378447"/>
    <s v="2625PS02085002"/>
    <m/>
    <x v="324"/>
    <s v="G"/>
    <s v="F"/>
  </r>
  <r>
    <s v="2024"/>
    <s v="105794"/>
    <s v="NAUTALIA VIAJES SL"/>
    <s v="B86049137"/>
    <s v="5A101183/24"/>
    <d v="2024-11-25T00:00:00"/>
    <n v="632.70000000000005"/>
    <m/>
    <s v="2575FI02052000"/>
    <m/>
    <x v="324"/>
    <s v="G"/>
    <s v="F"/>
  </r>
  <r>
    <s v="2024"/>
    <s v="102614"/>
    <s v="ACEFE SAU ACEFE SAU"/>
    <s v="A58135831"/>
    <s v="FA44342"/>
    <d v="2024-11-22T00:00:00"/>
    <n v="456.29"/>
    <s v="4200377518"/>
    <s v="2605CS02079000"/>
    <m/>
    <x v="324"/>
    <s v="G"/>
    <s v="F"/>
  </r>
  <r>
    <s v="2024"/>
    <s v="200009"/>
    <s v="THORLABS GMBH THORLABS GMBH"/>
    <m/>
    <s v="MI4264853"/>
    <d v="2024-11-21T00:00:00"/>
    <n v="147.01"/>
    <s v="4200367831"/>
    <s v="2576FI01676000"/>
    <m/>
    <x v="324"/>
    <s v="G"/>
    <s v="F"/>
  </r>
  <r>
    <s v="2024"/>
    <s v="103178"/>
    <s v="SERVICIOS MICROINFORMATICA SA SEMIC"/>
    <s v="A25027145"/>
    <s v="00042285"/>
    <d v="2024-11-27T00:00:00"/>
    <n v="1128.95"/>
    <s v="4200377367"/>
    <s v="2655EC02013000"/>
    <m/>
    <x v="325"/>
    <s v="0"/>
    <s v="F"/>
  </r>
  <r>
    <s v="2024"/>
    <s v="505542"/>
    <s v="GRUPO PACIFICO SA"/>
    <s v="A08644932"/>
    <s v="2317426"/>
    <d v="2024-10-28T00:00:00"/>
    <n v="605"/>
    <m/>
    <s v="2595FA02034000"/>
    <m/>
    <x v="325"/>
    <s v="0"/>
    <s v="F"/>
  </r>
  <r>
    <s v="2024"/>
    <s v="102488"/>
    <s v="AMIDATA SAU"/>
    <s v="A78913993"/>
    <s v="63703137"/>
    <d v="2024-11-26T00:00:00"/>
    <n v="1021.89"/>
    <s v="4200370254"/>
    <s v="2575FI02053000"/>
    <m/>
    <x v="325"/>
    <s v="0"/>
    <s v="F"/>
  </r>
  <r>
    <s v="2024"/>
    <s v="50024"/>
    <s v="FUNDACIO COL·LEGIS MAJORS UB"/>
    <s v="G72717689"/>
    <s v="8.121"/>
    <d v="2024-11-23T00:00:00"/>
    <n v="421.89"/>
    <m/>
    <s v="2535DR01992000"/>
    <m/>
    <x v="325"/>
    <s v="0"/>
    <s v="F"/>
  </r>
  <r>
    <s v="2024"/>
    <s v="109401"/>
    <s v="INTEGRATED DNA TECHNOLOGIES SPAIN S"/>
    <s v="B87472387"/>
    <s v="9980033129"/>
    <d v="2024-11-15T00:00:00"/>
    <n v="7.21"/>
    <s v="4100019169"/>
    <s v="2605CS02079000"/>
    <m/>
    <x v="325"/>
    <s v="0"/>
    <s v="F"/>
  </r>
  <r>
    <s v="2024"/>
    <s v="100073"/>
    <s v="AVORIS RETAIL DIVISION SL BCD TRAVE"/>
    <s v="B07012107"/>
    <s v="F7B00000918"/>
    <d v="2024-11-25T00:00:00"/>
    <n v="282.73"/>
    <m/>
    <s v="2525FL01947000"/>
    <m/>
    <x v="325"/>
    <s v="0"/>
    <s v="F"/>
  </r>
  <r>
    <s v="2024"/>
    <s v="100073"/>
    <s v="AVORIS RETAIL DIVISION SL BCD TRAVE"/>
    <s v="B07012107"/>
    <s v="F7B00000919"/>
    <d v="2024-11-25T00:00:00"/>
    <n v="277.36"/>
    <m/>
    <s v="2525FL01947000"/>
    <m/>
    <x v="325"/>
    <s v="0"/>
    <s v="F"/>
  </r>
  <r>
    <s v="2024"/>
    <s v="100073"/>
    <s v="AVORIS RETAIL DIVISION SL BCD TRAVE"/>
    <s v="B07012107"/>
    <s v="F7S00003121"/>
    <d v="2024-11-25T00:00:00"/>
    <n v="66"/>
    <m/>
    <s v="2585MA02069000"/>
    <m/>
    <x v="325"/>
    <s v="0"/>
    <s v="F"/>
  </r>
  <r>
    <s v="2024"/>
    <s v="100073"/>
    <s v="AVORIS RETAIL DIVISION SL BCD TRAVE"/>
    <s v="B07012107"/>
    <s v="F7Y00006838"/>
    <d v="2024-11-25T00:00:00"/>
    <n v="95.26"/>
    <m/>
    <s v="2535DR01991000"/>
    <m/>
    <x v="325"/>
    <s v="0"/>
    <s v="F"/>
  </r>
  <r>
    <s v="2024"/>
    <s v="100073"/>
    <s v="AVORIS RETAIL DIVISION SL BCD TRAVE"/>
    <s v="B07012107"/>
    <s v="F7Y00006839"/>
    <d v="2024-11-25T00:00:00"/>
    <n v="95.26"/>
    <m/>
    <s v="2535DR01991000"/>
    <m/>
    <x v="325"/>
    <s v="0"/>
    <s v="F"/>
  </r>
  <r>
    <s v="2024"/>
    <s v="100073"/>
    <s v="AVORIS RETAIL DIVISION SL BCD TRAVE"/>
    <s v="B07012107"/>
    <s v="F7Y00006841"/>
    <d v="2024-11-25T00:00:00"/>
    <n v="95.26"/>
    <m/>
    <s v="2535DR01991000"/>
    <m/>
    <x v="325"/>
    <s v="0"/>
    <s v="F"/>
  </r>
  <r>
    <s v="2024"/>
    <s v="100073"/>
    <s v="AVORIS RETAIL DIVISION SL BCD TRAVE"/>
    <s v="B07012107"/>
    <s v="F7Y00006847"/>
    <d v="2024-11-25T00:00:00"/>
    <n v="145.11000000000001"/>
    <m/>
    <s v="2565BI01976000"/>
    <m/>
    <x v="325"/>
    <s v="0"/>
    <s v="F"/>
  </r>
  <r>
    <s v="2024"/>
    <s v="100073"/>
    <s v="AVORIS RETAIL DIVISION SL BCD TRAVE"/>
    <s v="B07012107"/>
    <s v="F7Y00006848"/>
    <d v="2024-11-25T00:00:00"/>
    <n v="145.11000000000001"/>
    <m/>
    <s v="2565BI01976000"/>
    <m/>
    <x v="325"/>
    <s v="0"/>
    <s v="F"/>
  </r>
  <r>
    <s v="2024"/>
    <s v="100073"/>
    <s v="AVORIS RETAIL DIVISION SL BCD TRAVE"/>
    <s v="B07012107"/>
    <s v="F7Y00006849"/>
    <d v="2024-11-25T00:00:00"/>
    <n v="145.11000000000001"/>
    <m/>
    <s v="2565BI01976000"/>
    <m/>
    <x v="325"/>
    <s v="0"/>
    <s v="F"/>
  </r>
  <r>
    <s v="2024"/>
    <s v="100073"/>
    <s v="AVORIS RETAIL DIVISION SL BCD TRAVE"/>
    <s v="B07012107"/>
    <s v="F7Y00006850"/>
    <d v="2024-11-25T00:00:00"/>
    <n v="145.11000000000001"/>
    <m/>
    <s v="2565BI01976000"/>
    <m/>
    <x v="325"/>
    <s v="0"/>
    <s v="F"/>
  </r>
  <r>
    <s v="2024"/>
    <s v="100073"/>
    <s v="AVORIS RETAIL DIVISION SL BCD TRAVE"/>
    <s v="B07012107"/>
    <s v="F7Y00006851"/>
    <d v="2024-11-25T00:00:00"/>
    <n v="145.11000000000001"/>
    <m/>
    <s v="2565BI01976000"/>
    <m/>
    <x v="325"/>
    <s v="0"/>
    <s v="F"/>
  </r>
  <r>
    <s v="2024"/>
    <s v="100073"/>
    <s v="AVORIS RETAIL DIVISION SL BCD TRAVE"/>
    <s v="B07012107"/>
    <s v="F7Y00006852"/>
    <d v="2024-11-25T00:00:00"/>
    <n v="56.76"/>
    <m/>
    <s v="2535DR01993000"/>
    <m/>
    <x v="325"/>
    <s v="0"/>
    <s v="F"/>
  </r>
  <r>
    <s v="2024"/>
    <s v="100073"/>
    <s v="AVORIS RETAIL DIVISION SL BCD TRAVE"/>
    <s v="B07012107"/>
    <s v="F7Y00006873"/>
    <d v="2024-11-25T00:00:00"/>
    <n v="494.16"/>
    <m/>
    <s v="2525FL01947000"/>
    <m/>
    <x v="325"/>
    <s v="0"/>
    <s v="F"/>
  </r>
  <r>
    <s v="2024"/>
    <s v="100073"/>
    <s v="AVORIS RETAIL DIVISION SL BCD TRAVE"/>
    <s v="B07012107"/>
    <s v="F7Y00006896"/>
    <d v="2024-11-25T00:00:00"/>
    <n v="208.24"/>
    <m/>
    <s v="25930000240000"/>
    <m/>
    <x v="325"/>
    <s v="0"/>
    <s v="F"/>
  </r>
  <r>
    <s v="2024"/>
    <s v="100073"/>
    <s v="AVORIS RETAIL DIVISION SL BCD TRAVE"/>
    <s v="B07012107"/>
    <s v="F7Y00006902"/>
    <d v="2024-11-26T00:00:00"/>
    <n v="443.41"/>
    <m/>
    <s v="25330000120000"/>
    <m/>
    <x v="325"/>
    <s v="0"/>
    <s v="F"/>
  </r>
  <r>
    <s v="2024"/>
    <s v="100073"/>
    <s v="AVORIS RETAIL DIVISION SL BCD TRAVE"/>
    <s v="B07012107"/>
    <s v="F7Y00006910"/>
    <d v="2024-11-26T00:00:00"/>
    <n v="236.61"/>
    <m/>
    <s v="2515GH01968000"/>
    <m/>
    <x v="325"/>
    <s v="0"/>
    <s v="F"/>
  </r>
  <r>
    <s v="2024"/>
    <s v="100073"/>
    <s v="AVORIS RETAIL DIVISION SL BCD TRAVE"/>
    <s v="B07012107"/>
    <s v="F7Y00006921"/>
    <d v="2024-11-26T00:00:00"/>
    <n v="110.21"/>
    <m/>
    <s v="25330000120000"/>
    <m/>
    <x v="325"/>
    <s v="0"/>
    <s v="F"/>
  </r>
  <r>
    <s v="2024"/>
    <s v="100073"/>
    <s v="AVORIS RETAIL DIVISION SL BCD TRAVE"/>
    <s v="B07012107"/>
    <s v="F7Y00006958"/>
    <d v="2024-11-26T00:00:00"/>
    <n v="299.27999999999997"/>
    <m/>
    <s v="2575QU02070000"/>
    <m/>
    <x v="325"/>
    <s v="0"/>
    <s v="F"/>
  </r>
  <r>
    <s v="2024"/>
    <s v="301361"/>
    <s v="EUROPEAN ASSOC.  STUDY OF DIABETES"/>
    <m/>
    <s v="I-M25-00500"/>
    <d v="2024-11-20T00:00:00"/>
    <n v="240"/>
    <m/>
    <s v="2615CS00279000"/>
    <m/>
    <x v="325"/>
    <s v="0"/>
    <s v="F"/>
  </r>
  <r>
    <s v="2024"/>
    <s v="102708"/>
    <s v="LIFE TECHNOLOGIES SA APPLIED/INVITR"/>
    <s v="A28139434"/>
    <s v="1087154 RI"/>
    <d v="2024-11-27T00:00:00"/>
    <n v="34.85"/>
    <s v="4200378830"/>
    <s v="2605CS02079000"/>
    <m/>
    <x v="325"/>
    <s v="G"/>
    <s v="F"/>
  </r>
  <r>
    <s v="2024"/>
    <s v="115062"/>
    <s v="BOOKISH VENTURES SL ALIBRI LLIBRERI"/>
    <s v="B67022327"/>
    <s v="1184272-98"/>
    <d v="2024-11-27T00:00:00"/>
    <n v="74"/>
    <s v="4200376566"/>
    <s v="2625PS02084002"/>
    <m/>
    <x v="325"/>
    <s v="G"/>
    <s v="F"/>
  </r>
  <r>
    <s v="2024"/>
    <s v="106136"/>
    <s v="HOTEL LAURIA"/>
    <s v="B08289308"/>
    <s v="143489"/>
    <d v="2024-06-06T00:00:00"/>
    <n v="281.98"/>
    <m/>
    <s v="25730002264000"/>
    <m/>
    <x v="325"/>
    <s v="G"/>
    <s v="F"/>
  </r>
  <r>
    <s v="2024"/>
    <s v="101979"/>
    <s v="SG SERVICIOS HOSPITALARIOS SL SG SE"/>
    <s v="B59076828"/>
    <s v="3987"/>
    <d v="2024-11-14T00:00:00"/>
    <n v="361.4"/>
    <s v="4200370266"/>
    <s v="2565BI01976000"/>
    <m/>
    <x v="325"/>
    <s v="G"/>
    <s v="F"/>
  </r>
  <r>
    <s v="2024"/>
    <s v="505559"/>
    <s v="FONTAGA SA FONTAGA SA"/>
    <s v="A17014523"/>
    <s v="46"/>
    <d v="2024-11-27T00:00:00"/>
    <n v="35.01"/>
    <s v="4200377640"/>
    <s v="25730002265000"/>
    <m/>
    <x v="325"/>
    <s v="G"/>
    <s v="F"/>
  </r>
  <r>
    <s v="2024"/>
    <s v="752150"/>
    <s v="BORRAS CASTELLO FERNANDO DRONES FOR"/>
    <s v="45963469Q"/>
    <s v="53/24"/>
    <d v="2024-11-22T00:00:00"/>
    <n v="9044.75"/>
    <m/>
    <s v="2565GE02064000"/>
    <m/>
    <x v="325"/>
    <s v="G"/>
    <s v="F"/>
  </r>
  <r>
    <s v="2024"/>
    <s v="100073"/>
    <s v="AVORIS RETAIL DIVISION SL BCD TRAVE"/>
    <s v="B07012107"/>
    <s v="F7S00003136"/>
    <d v="2024-11-25T00:00:00"/>
    <n v="188.82"/>
    <m/>
    <s v="2605CS02079000"/>
    <m/>
    <x v="325"/>
    <s v="G"/>
    <s v="F"/>
  </r>
  <r>
    <s v="2024"/>
    <s v="100073"/>
    <s v="AVORIS RETAIL DIVISION SL BCD TRAVE"/>
    <s v="B07012107"/>
    <s v="F7Y00006883"/>
    <d v="2024-11-25T00:00:00"/>
    <n v="29.63"/>
    <m/>
    <s v="2565BI01976000"/>
    <m/>
    <x v="325"/>
    <s v="G"/>
    <s v="F"/>
  </r>
  <r>
    <s v="2024"/>
    <s v="100073"/>
    <s v="AVORIS RETAIL DIVISION SL BCD TRAVE"/>
    <s v="B07012107"/>
    <s v="F7Y00006914"/>
    <d v="2024-11-26T00:00:00"/>
    <n v="151.36000000000001"/>
    <m/>
    <s v="2625PS02084002"/>
    <m/>
    <x v="325"/>
    <s v="G"/>
    <s v="F"/>
  </r>
  <r>
    <s v="2024"/>
    <s v="100073"/>
    <s v="AVORIS RETAIL DIVISION SL BCD TRAVE"/>
    <s v="B07012107"/>
    <s v="F7Y00006918"/>
    <d v="2024-11-26T00:00:00"/>
    <n v="422.71"/>
    <m/>
    <s v="2625PS02084002"/>
    <m/>
    <x v="325"/>
    <s v="G"/>
    <s v="F"/>
  </r>
  <r>
    <s v="2024"/>
    <s v="113697"/>
    <s v="PROOFEDITING SL"/>
    <s v="B42912303"/>
    <s v="025"/>
    <d v="2024-11-27T00:00:00"/>
    <n v="300"/>
    <s v="4200378380"/>
    <s v="25230000102000"/>
    <m/>
    <x v="326"/>
    <s v="0"/>
    <s v="F"/>
  </r>
  <r>
    <s v="2024"/>
    <s v="115062"/>
    <s v="BOOKISH VENTURES SL ALIBRI LLIBRERI"/>
    <s v="B67022327"/>
    <s v="1184493-98"/>
    <d v="2024-11-28T00:00:00"/>
    <n v="535.38"/>
    <s v="4200374893"/>
    <s v="2525FL01944000"/>
    <m/>
    <x v="326"/>
    <s v="0"/>
    <s v="F"/>
  </r>
  <r>
    <s v="2024"/>
    <s v="115062"/>
    <s v="BOOKISH VENTURES SL ALIBRI LLIBRERI"/>
    <s v="B67022327"/>
    <s v="1184521-98"/>
    <d v="2024-11-28T00:00:00"/>
    <n v="610.20000000000005"/>
    <s v="4200379285"/>
    <s v="25130000080000"/>
    <m/>
    <x v="326"/>
    <s v="0"/>
    <s v="F"/>
  </r>
  <r>
    <s v="2024"/>
    <s v="906354"/>
    <s v="FERNANDEZ LOPEZ ROBERTO"/>
    <s v="52201973T"/>
    <s v="1628"/>
    <d v="2024-11-28T00:00:00"/>
    <n v="1922"/>
    <m/>
    <s v="26130000271000"/>
    <m/>
    <x v="326"/>
    <s v="0"/>
    <s v="F"/>
  </r>
  <r>
    <s v="2024"/>
    <s v="108272"/>
    <s v="FULLS DIGITALS SERVEIS REPROGRAFICS"/>
    <s v="B65656076"/>
    <s v="16633"/>
    <d v="2024-11-28T00:00:00"/>
    <n v="227.48"/>
    <s v="4200379605"/>
    <s v="2625PS02084001"/>
    <m/>
    <x v="326"/>
    <s v="0"/>
    <s v="F"/>
  </r>
  <r>
    <s v="2024"/>
    <s v="102001"/>
    <s v="DISEÑO YTECNOLOGIA MICROELECTRONICA"/>
    <s v="V60878857"/>
    <s v="2411163"/>
    <d v="2024-11-28T00:00:00"/>
    <n v="338.8"/>
    <s v="4200374839"/>
    <s v="2575QU02070000"/>
    <m/>
    <x v="326"/>
    <s v="0"/>
    <s v="F"/>
  </r>
  <r>
    <s v="2024"/>
    <s v="100073"/>
    <s v="AVORIS RETAIL DIVISION SL BCD TRAVE"/>
    <s v="B07012107"/>
    <s v="F7S00003155"/>
    <d v="2024-11-27T00:00:00"/>
    <n v="320"/>
    <m/>
    <s v="2585MA02069000"/>
    <m/>
    <x v="326"/>
    <s v="0"/>
    <s v="F"/>
  </r>
  <r>
    <s v="2024"/>
    <s v="100073"/>
    <s v="AVORIS RETAIL DIVISION SL BCD TRAVE"/>
    <s v="B07012107"/>
    <s v="F7S00003164"/>
    <d v="2024-11-27T00:00:00"/>
    <n v="165.5"/>
    <m/>
    <s v="26130000271000"/>
    <m/>
    <x v="326"/>
    <s v="0"/>
    <s v="F"/>
  </r>
  <r>
    <s v="2024"/>
    <s v="100073"/>
    <s v="AVORIS RETAIL DIVISION SL BCD TRAVE"/>
    <s v="B07012107"/>
    <s v="F7S00003166"/>
    <d v="2024-11-27T00:00:00"/>
    <n v="167.14"/>
    <m/>
    <s v="26130000271000"/>
    <m/>
    <x v="326"/>
    <s v="0"/>
    <s v="F"/>
  </r>
  <r>
    <s v="2024"/>
    <s v="100073"/>
    <s v="AVORIS RETAIL DIVISION SL BCD TRAVE"/>
    <s v="B07012107"/>
    <s v="F7S00003167"/>
    <d v="2024-11-27T00:00:00"/>
    <n v="165.5"/>
    <m/>
    <s v="26130000271000"/>
    <m/>
    <x v="326"/>
    <s v="0"/>
    <s v="F"/>
  </r>
  <r>
    <s v="2024"/>
    <s v="100073"/>
    <s v="AVORIS RETAIL DIVISION SL BCD TRAVE"/>
    <s v="B07012107"/>
    <s v="F7S00003168"/>
    <d v="2024-11-27T00:00:00"/>
    <n v="111.55"/>
    <m/>
    <s v="26130000271000"/>
    <m/>
    <x v="326"/>
    <s v="0"/>
    <s v="F"/>
  </r>
  <r>
    <s v="2024"/>
    <s v="100073"/>
    <s v="AVORIS RETAIL DIVISION SL BCD TRAVE"/>
    <s v="B07012107"/>
    <s v="F7S00003169"/>
    <d v="2024-11-27T00:00:00"/>
    <n v="457.28"/>
    <m/>
    <s v="2604CS02094000"/>
    <m/>
    <x v="326"/>
    <s v="0"/>
    <s v="F"/>
  </r>
  <r>
    <s v="2024"/>
    <s v="100073"/>
    <s v="AVORIS RETAIL DIVISION SL BCD TRAVE"/>
    <s v="B07012107"/>
    <s v="F7Y00006987"/>
    <d v="2024-11-27T00:00:00"/>
    <n v="324.85000000000002"/>
    <m/>
    <s v="2585MA02069000"/>
    <m/>
    <x v="326"/>
    <s v="0"/>
    <s v="F"/>
  </r>
  <r>
    <s v="2024"/>
    <s v="100073"/>
    <s v="AVORIS RETAIL DIVISION SL BCD TRAVE"/>
    <s v="B07012107"/>
    <s v="F7Y00007020"/>
    <d v="2024-11-27T00:00:00"/>
    <n v="166.61"/>
    <m/>
    <s v="26130000271000"/>
    <m/>
    <x v="326"/>
    <s v="0"/>
    <s v="F"/>
  </r>
  <r>
    <s v="2024"/>
    <s v="100073"/>
    <s v="AVORIS RETAIL DIVISION SL BCD TRAVE"/>
    <s v="B07012107"/>
    <s v="F7Y00007021"/>
    <d v="2024-11-27T00:00:00"/>
    <n v="166.61"/>
    <m/>
    <s v="26130000271000"/>
    <m/>
    <x v="326"/>
    <s v="0"/>
    <s v="F"/>
  </r>
  <r>
    <s v="2024"/>
    <s v="100073"/>
    <s v="AVORIS RETAIL DIVISION SL BCD TRAVE"/>
    <s v="B07012107"/>
    <s v="F7Y00007037"/>
    <d v="2024-11-27T00:00:00"/>
    <n v="53.97"/>
    <m/>
    <s v="26330000301000"/>
    <m/>
    <x v="326"/>
    <s v="0"/>
    <s v="F"/>
  </r>
  <r>
    <s v="2024"/>
    <s v="100073"/>
    <s v="AVORIS RETAIL DIVISION SL BCD TRAVE"/>
    <s v="B07012107"/>
    <s v="F7Y00007040"/>
    <d v="2024-11-27T00:00:00"/>
    <n v="304.19"/>
    <m/>
    <s v="26330000301000"/>
    <m/>
    <x v="326"/>
    <s v="0"/>
    <s v="F"/>
  </r>
  <r>
    <s v="2024"/>
    <s v="101440"/>
    <s v="PROMEGA BIOTECH IBERICA SL PROMEGA"/>
    <s v="B63699631"/>
    <s v="0217086430."/>
    <d v="2024-10-08T00:00:00"/>
    <n v="415.03"/>
    <s v="4200371049"/>
    <s v="2565BI01976000"/>
    <m/>
    <x v="326"/>
    <s v="G"/>
    <s v="F"/>
  </r>
  <r>
    <s v="2024"/>
    <s v="110726"/>
    <s v="FERRER OJEDA ASOCIADOS CORREDURIA"/>
    <s v="B58265240"/>
    <s v="1001866091"/>
    <d v="2024-11-28T00:00:00"/>
    <n v="4.8"/>
    <s v="4200378774"/>
    <s v="2575QU02070000"/>
    <m/>
    <x v="326"/>
    <s v="G"/>
    <s v="F"/>
  </r>
  <r>
    <s v="2024"/>
    <s v="108272"/>
    <s v="FULLS DIGITALS SERVEIS REPROGRAFICS"/>
    <s v="B65656076"/>
    <s v="16637"/>
    <d v="2024-11-28T00:00:00"/>
    <n v="43.56"/>
    <s v="4200379682"/>
    <s v="2625PS02084001"/>
    <m/>
    <x v="326"/>
    <s v="G"/>
    <s v="F"/>
  </r>
  <r>
    <s v="2024"/>
    <s v="100073"/>
    <s v="AVORIS RETAIL DIVISION SL BCD TRAVE"/>
    <s v="B07012107"/>
    <s v="F7Y00006974"/>
    <d v="2024-11-27T00:00:00"/>
    <n v="151.36000000000001"/>
    <m/>
    <s v="2565BI01976000"/>
    <m/>
    <x v="326"/>
    <s v="G"/>
    <s v="F"/>
  </r>
  <r>
    <s v="2024"/>
    <s v="202424"/>
    <s v="DROPBOX IRELAND"/>
    <m/>
    <s v="JJ7MZBQZBQQ"/>
    <d v="2024-11-04T00:00:00"/>
    <n v="119.88"/>
    <m/>
    <s v="26330000301000"/>
    <m/>
    <x v="326"/>
    <s v="G"/>
    <s v="F"/>
  </r>
  <r>
    <s v="2024"/>
    <s v="300902"/>
    <s v="STATACORP LP"/>
    <m/>
    <s v="$17-1341152"/>
    <d v="2024-11-19T00:00:00"/>
    <n v="419.63"/>
    <m/>
    <s v="2595FA02034000"/>
    <m/>
    <x v="327"/>
    <s v="0"/>
    <s v="F"/>
  </r>
  <r>
    <s v="2024"/>
    <s v="100906"/>
    <s v="BIOGEN CIENTIFICA SL BIOGEN CIENTIF"/>
    <s v="B79539441"/>
    <s v="024/A/58098"/>
    <d v="2024-11-29T00:00:00"/>
    <n v="3136.32"/>
    <s v="4200371508"/>
    <s v="2605CS02079000"/>
    <m/>
    <x v="327"/>
    <s v="0"/>
    <s v="F"/>
  </r>
  <r>
    <s v="2024"/>
    <s v="106426"/>
    <s v="ALFAMBRA COPISTERIA SL"/>
    <s v="B65731424"/>
    <s v="1488"/>
    <d v="2024-11-29T00:00:00"/>
    <n v="26.5"/>
    <s v="4200379383"/>
    <s v="2565BI01976000"/>
    <m/>
    <x v="327"/>
    <s v="0"/>
    <s v="F"/>
  </r>
  <r>
    <s v="2024"/>
    <s v="107424"/>
    <s v="DDBIOLAB SLU"/>
    <s v="B66238197"/>
    <s v="15121542"/>
    <d v="2024-11-29T00:00:00"/>
    <n v="104.06"/>
    <s v="4200378071"/>
    <s v="2605CS02079000"/>
    <m/>
    <x v="327"/>
    <s v="0"/>
    <s v="F"/>
  </r>
  <r>
    <s v="2024"/>
    <s v="100920"/>
    <s v="MON IBER ROCS SL"/>
    <s v="B64783228"/>
    <s v="17"/>
    <d v="2024-11-29T00:00:00"/>
    <n v="1936"/>
    <s v="4200376264"/>
    <s v="25130000080000"/>
    <m/>
    <x v="327"/>
    <s v="0"/>
    <s v="F"/>
  </r>
  <r>
    <s v="2024"/>
    <s v="505291"/>
    <s v="JAMALDA SL HOTEL CALEDONIAN"/>
    <s v="B59341784"/>
    <s v="2024014460"/>
    <d v="2024-11-26T00:00:00"/>
    <n v="227.15"/>
    <s v="4200368029"/>
    <s v="2525FL01947000"/>
    <m/>
    <x v="327"/>
    <s v="0"/>
    <s v="F"/>
  </r>
  <r>
    <s v="2024"/>
    <s v="105794"/>
    <s v="NAUTALIA VIAJES SL"/>
    <s v="B86049137"/>
    <s v="5A103100/24"/>
    <d v="2024-11-28T00:00:00"/>
    <n v="2091.94"/>
    <m/>
    <s v="2585MA02069000"/>
    <m/>
    <x v="327"/>
    <s v="0"/>
    <s v="F"/>
  </r>
  <r>
    <s v="2024"/>
    <s v="100796"/>
    <s v="BIONOVA CIENTIFICA SL BIONOVA CIENT"/>
    <s v="B78541182"/>
    <s v="A   128410"/>
    <d v="2024-11-28T00:00:00"/>
    <n v="432.31"/>
    <s v="4200376719"/>
    <s v="2565BI01975000"/>
    <m/>
    <x v="327"/>
    <s v="0"/>
    <s v="F"/>
  </r>
  <r>
    <s v="2024"/>
    <s v="103178"/>
    <s v="SERVICIOS MICROINFORMATICA SA SEMIC"/>
    <s v="A25027145"/>
    <s v="00042356"/>
    <d v="2024-11-28T00:00:00"/>
    <n v="207.45"/>
    <s v="4200377903"/>
    <s v="2625PS02085002"/>
    <m/>
    <x v="327"/>
    <s v="G"/>
    <s v="F"/>
  </r>
  <r>
    <s v="2024"/>
    <s v="103178"/>
    <s v="SERVICIOS MICROINFORMATICA SA SEMIC"/>
    <s v="A25027145"/>
    <s v="00042361"/>
    <d v="2024-11-28T00:00:00"/>
    <n v="263.63"/>
    <s v="4200379064"/>
    <s v="2625PS02084002"/>
    <m/>
    <x v="327"/>
    <s v="G"/>
    <s v="F"/>
  </r>
  <r>
    <s v="2024"/>
    <s v="205460"/>
    <s v="HOTEL PARK HANDELSKADE BV"/>
    <m/>
    <s v="145305"/>
    <d v="2024-08-10T00:00:00"/>
    <n v="105"/>
    <m/>
    <s v="2605CS02081000"/>
    <m/>
    <x v="327"/>
    <s v="G"/>
    <s v="F"/>
  </r>
  <r>
    <s v="2024"/>
    <s v="108272"/>
    <s v="FULLS DIGITALS SERVEIS REPROGRAFICS"/>
    <s v="B65656076"/>
    <s v="16649"/>
    <d v="2024-11-29T00:00:00"/>
    <n v="111.51"/>
    <s v="4200379260"/>
    <s v="2535DR01991000"/>
    <m/>
    <x v="327"/>
    <s v="G"/>
    <s v="F"/>
  </r>
  <r>
    <s v="2024"/>
    <s v="108272"/>
    <s v="FULLS DIGITALS SERVEIS REPROGRAFICS"/>
    <s v="B65656076"/>
    <s v="16653"/>
    <d v="2024-11-29T00:00:00"/>
    <n v="45.98"/>
    <s v="4200379748"/>
    <s v="2625PS02084001"/>
    <m/>
    <x v="327"/>
    <s v="G"/>
    <s v="F"/>
  </r>
  <r>
    <s v="2024"/>
    <s v="100864"/>
    <s v="SUMINISTROS GRALS OFICIN.REY CENTER"/>
    <s v="B64498298"/>
    <s v="18406"/>
    <d v="2024-11-29T00:00:00"/>
    <n v="230.54"/>
    <m/>
    <s v="37380000340000"/>
    <m/>
    <x v="327"/>
    <s v="G"/>
    <s v="F"/>
  </r>
  <r>
    <s v="2024"/>
    <s v="102015"/>
    <s v="ALVIN NETWORKS SL ALVIN NETWORKS"/>
    <s v="B60152105"/>
    <s v="3030"/>
    <d v="2024-11-22T00:00:00"/>
    <n v="582.01"/>
    <s v="4200375178"/>
    <s v="2625PS02084000"/>
    <m/>
    <x v="327"/>
    <s v="G"/>
    <s v="F"/>
  </r>
  <r>
    <s v="2024"/>
    <s v="100073"/>
    <s v="AVORIS RETAIL DIVISION SL BCD TRAVE"/>
    <s v="B07012107"/>
    <s v="F7S00003188"/>
    <d v="2024-11-28T00:00:00"/>
    <n v="313.29000000000002"/>
    <m/>
    <s v="2635ED02022000"/>
    <m/>
    <x v="327"/>
    <s v="G"/>
    <s v="F"/>
  </r>
  <r>
    <s v="2024"/>
    <s v="505291"/>
    <s v="JAMALDA SL HOTEL CALEDONIAN"/>
    <s v="B59341784"/>
    <s v="2024014573"/>
    <d v="2024-11-30T00:00:00"/>
    <n v="217.8"/>
    <s v="4200375420"/>
    <s v="2525FL01947000"/>
    <m/>
    <x v="328"/>
    <s v="0"/>
    <s v="F"/>
  </r>
  <r>
    <s v="2024"/>
    <s v="505073"/>
    <s v="LIBRERIA LA JURIDICA SL"/>
    <s v="B62473780"/>
    <s v="369115"/>
    <d v="2024-11-30T00:00:00"/>
    <n v="495.6"/>
    <s v="4200368437"/>
    <s v="2535DR01990000"/>
    <m/>
    <x v="328"/>
    <s v="0"/>
    <s v="F"/>
  </r>
  <r>
    <s v="2024"/>
    <s v="105794"/>
    <s v="NAUTALIA VIAJES SL"/>
    <s v="B86049137"/>
    <s v="5A103110/24"/>
    <d v="2024-11-29T00:00:00"/>
    <n v="448.82"/>
    <m/>
    <s v="2575QU02070000"/>
    <m/>
    <x v="328"/>
    <s v="0"/>
    <s v="F"/>
  </r>
  <r>
    <s v="2024"/>
    <s v="105794"/>
    <s v="NAUTALIA VIAJES SL"/>
    <s v="B86049137"/>
    <s v="5A103112/24"/>
    <d v="2024-11-29T00:00:00"/>
    <n v="306.5"/>
    <m/>
    <s v="2585MA02069000"/>
    <m/>
    <x v="328"/>
    <s v="0"/>
    <s v="F"/>
  </r>
  <r>
    <s v="2024"/>
    <s v="105794"/>
    <s v="NAUTALIA VIAJES SL"/>
    <s v="B86049137"/>
    <s v="5A103117/24"/>
    <d v="2024-11-29T00:00:00"/>
    <n v="141.96"/>
    <m/>
    <s v="2585MA02069000"/>
    <m/>
    <x v="328"/>
    <s v="0"/>
    <s v="F"/>
  </r>
  <r>
    <s v="2024"/>
    <s v="105794"/>
    <s v="NAUTALIA VIAJES SL"/>
    <s v="B86049137"/>
    <s v="5A103122/24"/>
    <d v="2024-11-29T00:00:00"/>
    <n v="625.42999999999995"/>
    <m/>
    <s v="2585MA02069000"/>
    <m/>
    <x v="328"/>
    <s v="0"/>
    <s v="F"/>
  </r>
  <r>
    <s v="2024"/>
    <s v="105794"/>
    <s v="NAUTALIA VIAJES SL"/>
    <s v="B86049137"/>
    <s v="5A103124/24"/>
    <d v="2024-11-29T00:00:00"/>
    <n v="88.98"/>
    <m/>
    <s v="2525FL01947000"/>
    <m/>
    <x v="328"/>
    <s v="0"/>
    <s v="F"/>
  </r>
  <r>
    <s v="2024"/>
    <s v="105794"/>
    <s v="NAUTALIA VIAJES SL"/>
    <s v="B86049137"/>
    <s v="5A103131/24"/>
    <d v="2024-11-29T00:00:00"/>
    <n v="128.4"/>
    <m/>
    <s v="2585MA02069000"/>
    <m/>
    <x v="328"/>
    <s v="0"/>
    <s v="F"/>
  </r>
  <r>
    <s v="2024"/>
    <s v="105794"/>
    <s v="NAUTALIA VIAJES SL"/>
    <s v="B86049137"/>
    <s v="5A103135/24"/>
    <d v="2024-11-29T00:00:00"/>
    <n v="437.41"/>
    <m/>
    <s v="25330000120000"/>
    <m/>
    <x v="328"/>
    <s v="0"/>
    <s v="F"/>
  </r>
  <r>
    <s v="2024"/>
    <s v="105794"/>
    <s v="NAUTALIA VIAJES SL"/>
    <s v="B86049137"/>
    <s v="5A103136/24"/>
    <d v="2024-11-29T00:00:00"/>
    <n v="880.63"/>
    <m/>
    <s v="25330000120000"/>
    <m/>
    <x v="328"/>
    <s v="0"/>
    <s v="F"/>
  </r>
  <r>
    <s v="2024"/>
    <s v="105794"/>
    <s v="NAUTALIA VIAJES SL"/>
    <s v="B86049137"/>
    <s v="5A104064/24"/>
    <d v="2024-11-29T00:00:00"/>
    <n v="1091.52"/>
    <m/>
    <s v="25330000120000"/>
    <m/>
    <x v="328"/>
    <s v="0"/>
    <s v="F"/>
  </r>
  <r>
    <s v="2024"/>
    <s v="105794"/>
    <s v="NAUTALIA VIAJES SL"/>
    <s v="B86049137"/>
    <s v="5A104065/24"/>
    <d v="2024-11-29T00:00:00"/>
    <n v="185.17"/>
    <m/>
    <s v="25330000120000"/>
    <m/>
    <x v="328"/>
    <s v="0"/>
    <s v="F"/>
  </r>
  <r>
    <s v="2024"/>
    <s v="105794"/>
    <s v="NAUTALIA VIAJES SL"/>
    <s v="B86049137"/>
    <s v="5A104074/24"/>
    <d v="2024-11-29T00:00:00"/>
    <n v="326.39999999999998"/>
    <m/>
    <s v="26330000301000"/>
    <m/>
    <x v="328"/>
    <s v="0"/>
    <s v="F"/>
  </r>
  <r>
    <s v="2024"/>
    <s v="100073"/>
    <s v="AVORIS RETAIL DIVISION SL BCD TRAVE"/>
    <s v="B07012107"/>
    <s v="F7B00000939"/>
    <d v="2024-11-29T00:00:00"/>
    <n v="381.66"/>
    <m/>
    <s v="2525FL01944000"/>
    <m/>
    <x v="328"/>
    <s v="0"/>
    <s v="F"/>
  </r>
  <r>
    <s v="2024"/>
    <s v="100073"/>
    <s v="AVORIS RETAIL DIVISION SL BCD TRAVE"/>
    <s v="B07012107"/>
    <s v="F7B00000940"/>
    <d v="2024-11-29T00:00:00"/>
    <n v="1373"/>
    <m/>
    <s v="26330000301000"/>
    <m/>
    <x v="328"/>
    <s v="0"/>
    <s v="F"/>
  </r>
  <r>
    <s v="2024"/>
    <s v="100073"/>
    <s v="AVORIS RETAIL DIVISION SL BCD TRAVE"/>
    <s v="B07012107"/>
    <s v="F7S00003202"/>
    <d v="2024-11-29T00:00:00"/>
    <n v="357.69"/>
    <m/>
    <s v="2525FL01944000"/>
    <m/>
    <x v="328"/>
    <s v="0"/>
    <s v="F"/>
  </r>
  <r>
    <s v="2024"/>
    <s v="100073"/>
    <s v="AVORIS RETAIL DIVISION SL BCD TRAVE"/>
    <s v="B07012107"/>
    <s v="F7S00003204"/>
    <d v="2024-11-29T00:00:00"/>
    <n v="279.45"/>
    <m/>
    <s v="2625PS02084000"/>
    <m/>
    <x v="328"/>
    <s v="0"/>
    <s v="F"/>
  </r>
  <r>
    <s v="2024"/>
    <s v="100073"/>
    <s v="AVORIS RETAIL DIVISION SL BCD TRAVE"/>
    <s v="B07012107"/>
    <s v="F7Y00007092"/>
    <d v="2024-11-29T00:00:00"/>
    <n v="48.36"/>
    <m/>
    <s v="2535DR01991000"/>
    <m/>
    <x v="328"/>
    <s v="0"/>
    <s v="F"/>
  </r>
  <r>
    <s v="2024"/>
    <s v="100073"/>
    <s v="AVORIS RETAIL DIVISION SL BCD TRAVE"/>
    <s v="B07012107"/>
    <s v="F7Y00007093"/>
    <d v="2024-11-29T00:00:00"/>
    <n v="166.61"/>
    <m/>
    <s v="26130000271000"/>
    <m/>
    <x v="328"/>
    <s v="0"/>
    <s v="F"/>
  </r>
  <r>
    <s v="2024"/>
    <s v="100073"/>
    <s v="AVORIS RETAIL DIVISION SL BCD TRAVE"/>
    <s v="B07012107"/>
    <s v="F7Y00007094"/>
    <d v="2024-11-29T00:00:00"/>
    <n v="47.16"/>
    <m/>
    <s v="2535DR01991000"/>
    <m/>
    <x v="328"/>
    <s v="0"/>
    <s v="F"/>
  </r>
  <r>
    <s v="2024"/>
    <s v="100073"/>
    <s v="AVORIS RETAIL DIVISION SL BCD TRAVE"/>
    <s v="B07012107"/>
    <s v="F7Y00007095"/>
    <d v="2024-11-29T00:00:00"/>
    <n v="47.16"/>
    <m/>
    <s v="2535DR01991000"/>
    <m/>
    <x v="328"/>
    <s v="0"/>
    <s v="F"/>
  </r>
  <r>
    <s v="2024"/>
    <s v="100073"/>
    <s v="AVORIS RETAIL DIVISION SL BCD TRAVE"/>
    <s v="B07012107"/>
    <s v="F7Y00007099"/>
    <d v="2024-11-29T00:00:00"/>
    <n v="128.61000000000001"/>
    <m/>
    <s v="2585MA02069000"/>
    <m/>
    <x v="328"/>
    <s v="0"/>
    <s v="F"/>
  </r>
  <r>
    <s v="2024"/>
    <s v="100073"/>
    <s v="AVORIS RETAIL DIVISION SL BCD TRAVE"/>
    <s v="B07012107"/>
    <s v="F7Y00007113"/>
    <d v="2024-11-29T00:00:00"/>
    <n v="354.64"/>
    <m/>
    <s v="2525FL01944000"/>
    <m/>
    <x v="328"/>
    <s v="0"/>
    <s v="F"/>
  </r>
  <r>
    <s v="2024"/>
    <s v="100073"/>
    <s v="AVORIS RETAIL DIVISION SL BCD TRAVE"/>
    <s v="B07012107"/>
    <s v="F7Y00007115"/>
    <d v="2024-11-29T00:00:00"/>
    <n v="117.61"/>
    <m/>
    <s v="2625PS02084000"/>
    <m/>
    <x v="328"/>
    <s v="0"/>
    <s v="F"/>
  </r>
  <r>
    <s v="2024"/>
    <s v="100073"/>
    <s v="AVORIS RETAIL DIVISION SL BCD TRAVE"/>
    <s v="B07012107"/>
    <s v="F7Y00007116"/>
    <d v="2024-11-29T00:00:00"/>
    <n v="119.83"/>
    <m/>
    <s v="2565BI01976000"/>
    <m/>
    <x v="328"/>
    <s v="0"/>
    <s v="F"/>
  </r>
  <r>
    <s v="2024"/>
    <s v="100073"/>
    <s v="AVORIS RETAIL DIVISION SL BCD TRAVE"/>
    <s v="B07012107"/>
    <s v="F7Y00007119"/>
    <d v="2024-11-29T00:00:00"/>
    <n v="215.25"/>
    <m/>
    <s v="2585MA02069000"/>
    <m/>
    <x v="328"/>
    <s v="0"/>
    <s v="F"/>
  </r>
  <r>
    <s v="2024"/>
    <s v="100073"/>
    <s v="AVORIS RETAIL DIVISION SL BCD TRAVE"/>
    <s v="B07012107"/>
    <s v="F7Y00007121"/>
    <d v="2024-11-29T00:00:00"/>
    <n v="523.16"/>
    <m/>
    <s v="2585MA02069000"/>
    <m/>
    <x v="328"/>
    <s v="0"/>
    <s v="F"/>
  </r>
  <r>
    <s v="2024"/>
    <s v="100073"/>
    <s v="AVORIS RETAIL DIVISION SL BCD TRAVE"/>
    <s v="B07012107"/>
    <s v="F7Y00007134"/>
    <d v="2024-11-29T00:00:00"/>
    <n v="653.86"/>
    <m/>
    <s v="2575QU02070000"/>
    <m/>
    <x v="328"/>
    <s v="0"/>
    <s v="F"/>
  </r>
  <r>
    <s v="2024"/>
    <s v="100073"/>
    <s v="AVORIS RETAIL DIVISION SL BCD TRAVE"/>
    <s v="B07012107"/>
    <s v="F7Y00007135"/>
    <d v="2024-11-29T00:00:00"/>
    <n v="653.86"/>
    <m/>
    <s v="2575QU02070000"/>
    <m/>
    <x v="328"/>
    <s v="0"/>
    <s v="F"/>
  </r>
  <r>
    <s v="2024"/>
    <s v="105794"/>
    <s v="NAUTALIA VIAJES SL"/>
    <s v="B86049137"/>
    <s v="35M05508/24"/>
    <d v="2024-11-29T00:00:00"/>
    <n v="281.39999999999998"/>
    <m/>
    <s v="2625PS02086000"/>
    <m/>
    <x v="328"/>
    <s v="G"/>
    <s v="F"/>
  </r>
  <r>
    <s v="2024"/>
    <s v="100073"/>
    <s v="AVORIS RETAIL DIVISION SL BCD TRAVE"/>
    <s v="B07012107"/>
    <s v="F7Y00007131"/>
    <d v="2024-11-29T00:00:00"/>
    <n v="221.71"/>
    <m/>
    <s v="2575QU02070000"/>
    <m/>
    <x v="328"/>
    <s v="G"/>
    <s v="F"/>
  </r>
  <r>
    <s v="2024"/>
    <s v="105794"/>
    <s v="NAUTALIA VIAJES SL"/>
    <s v="B86049137"/>
    <s v="35M05518/24"/>
    <d v="2024-11-30T00:00:00"/>
    <n v="136.97999999999999"/>
    <m/>
    <s v="26330000301000"/>
    <m/>
    <x v="329"/>
    <s v="0"/>
    <s v="F"/>
  </r>
  <r>
    <s v="2024"/>
    <s v="105794"/>
    <s v="NAUTALIA VIAJES SL"/>
    <s v="B86049137"/>
    <s v="5A104094/24"/>
    <d v="2024-11-30T00:00:00"/>
    <n v="365.82"/>
    <m/>
    <s v="2565BI01976000"/>
    <m/>
    <x v="329"/>
    <s v="0"/>
    <s v="F"/>
  </r>
  <r>
    <s v="2024"/>
    <s v="105794"/>
    <s v="NAUTALIA VIAJES SL"/>
    <s v="B86049137"/>
    <s v="5A104103/24"/>
    <d v="2024-11-30T00:00:00"/>
    <n v="140.88999999999999"/>
    <m/>
    <s v="26330000301000"/>
    <m/>
    <x v="329"/>
    <s v="0"/>
    <s v="F"/>
  </r>
  <r>
    <s v="2024"/>
    <s v="105794"/>
    <s v="NAUTALIA VIAJES SL"/>
    <s v="B86049137"/>
    <s v="5A104115/24"/>
    <d v="2024-11-30T00:00:00"/>
    <n v="332.98"/>
    <m/>
    <s v="2585MA02069000"/>
    <m/>
    <x v="329"/>
    <s v="0"/>
    <s v="F"/>
  </r>
  <r>
    <s v="2024"/>
    <s v="105794"/>
    <s v="NAUTALIA VIAJES SL"/>
    <s v="B86049137"/>
    <s v="5A104117/24"/>
    <d v="2024-11-30T00:00:00"/>
    <n v="19.600000000000001"/>
    <m/>
    <s v="2565BI01976000"/>
    <m/>
    <x v="329"/>
    <s v="0"/>
    <s v="F"/>
  </r>
  <r>
    <s v="2024"/>
    <s v="105794"/>
    <s v="NAUTALIA VIAJES SL"/>
    <s v="B86049137"/>
    <s v="5A104123/24"/>
    <d v="2024-11-30T00:00:00"/>
    <n v="299.98"/>
    <m/>
    <s v="25830000233000"/>
    <m/>
    <x v="329"/>
    <s v="0"/>
    <s v="F"/>
  </r>
  <r>
    <s v="2024"/>
    <s v="105794"/>
    <s v="NAUTALIA VIAJES SL"/>
    <s v="B86049137"/>
    <s v="5A104127/24"/>
    <d v="2024-11-30T00:00:00"/>
    <n v="1639.5"/>
    <m/>
    <s v="2536DR00130000"/>
    <m/>
    <x v="329"/>
    <s v="0"/>
    <s v="F"/>
  </r>
  <r>
    <s v="2024"/>
    <s v="105794"/>
    <s v="NAUTALIA VIAJES SL"/>
    <s v="B86049137"/>
    <s v="5A104132/24"/>
    <d v="2024-11-30T00:00:00"/>
    <n v="261.43"/>
    <m/>
    <s v="26530000136000"/>
    <m/>
    <x v="329"/>
    <s v="0"/>
    <s v="F"/>
  </r>
  <r>
    <s v="2024"/>
    <s v="105794"/>
    <s v="NAUTALIA VIAJES SL"/>
    <s v="B86049137"/>
    <s v="5A104133/24"/>
    <d v="2024-11-30T00:00:00"/>
    <n v="546.63"/>
    <m/>
    <s v="26530000136000"/>
    <m/>
    <x v="329"/>
    <s v="0"/>
    <s v="F"/>
  </r>
  <r>
    <s v="2024"/>
    <s v="105794"/>
    <s v="NAUTALIA VIAJES SL"/>
    <s v="B86049137"/>
    <s v="5A104135/24"/>
    <d v="2024-11-30T00:00:00"/>
    <n v="343.85"/>
    <m/>
    <s v="26530000136000"/>
    <m/>
    <x v="329"/>
    <s v="0"/>
    <s v="F"/>
  </r>
  <r>
    <s v="2024"/>
    <s v="105794"/>
    <s v="NAUTALIA VIAJES SL"/>
    <s v="B86049137"/>
    <s v="5A104136/24"/>
    <d v="2024-11-30T00:00:00"/>
    <n v="142.99"/>
    <m/>
    <s v="26330000301000"/>
    <m/>
    <x v="329"/>
    <s v="0"/>
    <s v="F"/>
  </r>
  <r>
    <s v="2024"/>
    <s v="105794"/>
    <s v="NAUTALIA VIAJES SL"/>
    <s v="B86049137"/>
    <s v="5A104143/24"/>
    <d v="2024-11-30T00:00:00"/>
    <n v="768.09"/>
    <m/>
    <s v="2535DR01992000"/>
    <m/>
    <x v="329"/>
    <s v="0"/>
    <s v="F"/>
  </r>
  <r>
    <s v="2024"/>
    <s v="504485"/>
    <s v="HOSPITAL SANT JOAN DE DEU"/>
    <s v="R5800645C"/>
    <s v="-2024-03980"/>
    <d v="2024-10-29T00:00:00"/>
    <n v="675"/>
    <m/>
    <s v="2604CS02094000"/>
    <m/>
    <x v="330"/>
    <s v="0"/>
    <s v="F"/>
  </r>
  <r>
    <s v="2024"/>
    <s v="103217"/>
    <s v="LINDE GAS ESPAÑA SA"/>
    <s v="A08007262"/>
    <s v="0010935122"/>
    <d v="2024-11-30T00:00:00"/>
    <n v="9.68"/>
    <s v="4200307532"/>
    <s v="2575QU02071000"/>
    <m/>
    <x v="330"/>
    <s v="0"/>
    <s v="F"/>
  </r>
  <r>
    <s v="2024"/>
    <s v="107023"/>
    <s v="RENFE VIAJEROS S A"/>
    <s v="A86868189"/>
    <s v="14967536"/>
    <d v="2024-11-07T00:00:00"/>
    <n v="55.15"/>
    <m/>
    <s v="2596FA01673000"/>
    <m/>
    <x v="330"/>
    <s v="0"/>
    <s v="F"/>
  </r>
  <r>
    <s v="2024"/>
    <s v="101768"/>
    <s v="PIDISCAT SL"/>
    <s v="B61700381"/>
    <s v="156290"/>
    <d v="2024-11-28T00:00:00"/>
    <n v="582.62"/>
    <s v="4200374003"/>
    <s v="2565BI01975000"/>
    <m/>
    <x v="330"/>
    <s v="0"/>
    <s v="F"/>
  </r>
  <r>
    <s v="2024"/>
    <s v="305918"/>
    <s v="LIGUE DE L'ENSEIGNEMENT HAUTE GARON"/>
    <m/>
    <s v="18"/>
    <d v="2024-11-18T00:00:00"/>
    <n v="140"/>
    <m/>
    <s v="2575QU02070000"/>
    <m/>
    <x v="330"/>
    <s v="0"/>
    <s v="F"/>
  </r>
  <r>
    <s v="2024"/>
    <s v="102971"/>
    <s v="ATELIER LIBROS SA"/>
    <s v="A08902173"/>
    <s v="2195"/>
    <d v="2024-12-02T00:00:00"/>
    <n v="59.33"/>
    <s v="4200368348"/>
    <s v="2535DR01992000"/>
    <m/>
    <x v="330"/>
    <s v="0"/>
    <s v="F"/>
  </r>
  <r>
    <s v="2024"/>
    <s v="101482"/>
    <s v="SUMINISTROS DAMUSA SL SUMINIST DAMU"/>
    <s v="B61943510"/>
    <s v="2401511"/>
    <d v="2024-11-29T00:00:00"/>
    <n v="349.21"/>
    <s v="4200377233"/>
    <s v="2575QU02072000"/>
    <m/>
    <x v="330"/>
    <s v="0"/>
    <s v="F"/>
  </r>
  <r>
    <s v="2024"/>
    <s v="101414"/>
    <s v="SCHARLAB SL SCHARLAB SL"/>
    <s v="B63048540"/>
    <s v="24052160"/>
    <d v="2024-11-29T00:00:00"/>
    <n v="84.99"/>
    <s v="4200377582"/>
    <s v="2595FA02034000"/>
    <m/>
    <x v="330"/>
    <s v="0"/>
    <s v="F"/>
  </r>
  <r>
    <s v="2024"/>
    <s v="116539"/>
    <s v="NUBBA INNOVATION GROUP SL"/>
    <s v="B71305585"/>
    <s v="240824"/>
    <d v="2024-07-02T00:00:00"/>
    <n v="11434.5"/>
    <m/>
    <s v="2595FA02034000"/>
    <m/>
    <x v="330"/>
    <s v="0"/>
    <s v="F"/>
  </r>
  <r>
    <s v="2024"/>
    <s v="102665"/>
    <s v="VIDRA FOC SA VIDRA FOC SA"/>
    <s v="A08677841"/>
    <s v="2429898"/>
    <d v="2024-11-30T00:00:00"/>
    <n v="513.23"/>
    <s v="4200377574"/>
    <s v="2566BI00195000"/>
    <m/>
    <x v="330"/>
    <s v="0"/>
    <s v="F"/>
  </r>
  <r>
    <s v="2024"/>
    <s v="541489"/>
    <s v="DIAZ MARTINEZ CAPITOLINA"/>
    <s v="10027074V"/>
    <s v="7"/>
    <d v="2024-11-22T00:00:00"/>
    <n v="1050"/>
    <m/>
    <s v="2596FA01673000"/>
    <m/>
    <x v="330"/>
    <s v="0"/>
    <s v="F"/>
  </r>
  <r>
    <s v="2024"/>
    <s v="50024"/>
    <s v="FUNDACIO COL·LEGIS MAJORS UB"/>
    <s v="G72717689"/>
    <s v="8.135"/>
    <d v="2024-11-25T00:00:00"/>
    <n v="158.21"/>
    <m/>
    <s v="2605CS02079000"/>
    <m/>
    <x v="330"/>
    <s v="0"/>
    <s v="F"/>
  </r>
  <r>
    <s v="2024"/>
    <s v="50024"/>
    <s v="FUNDACIO COL·LEGIS MAJORS UB"/>
    <s v="G72717689"/>
    <s v="8.147"/>
    <d v="2024-11-28T00:00:00"/>
    <n v="210.95"/>
    <m/>
    <s v="2605CS02079000"/>
    <m/>
    <x v="330"/>
    <s v="0"/>
    <s v="F"/>
  </r>
  <r>
    <s v="2024"/>
    <s v="105866"/>
    <s v="MERCK LIFE SCIENCE SLU totes comand"/>
    <s v="B79184115"/>
    <s v="8250931669"/>
    <d v="2024-12-02T00:00:00"/>
    <n v="540.99"/>
    <s v="4200379203"/>
    <s v="25130000080000"/>
    <m/>
    <x v="330"/>
    <s v="0"/>
    <s v="F"/>
  </r>
  <r>
    <s v="2024"/>
    <s v="101166"/>
    <s v="NIEMON IMPRESSIONS SL"/>
    <s v="B62870217"/>
    <s v="F1991"/>
    <d v="2024-12-02T00:00:00"/>
    <n v="550.54999999999995"/>
    <s v="4200379555"/>
    <s v="2595FA02034000"/>
    <m/>
    <x v="330"/>
    <s v="0"/>
    <s v="F"/>
  </r>
  <r>
    <s v="2024"/>
    <s v="101166"/>
    <s v="NIEMON IMPRESSIONS SL"/>
    <s v="B62870217"/>
    <s v="G6784"/>
    <d v="2024-12-02T00:00:00"/>
    <n v="969.45"/>
    <s v="4200373554"/>
    <s v="25230000102000"/>
    <m/>
    <x v="330"/>
    <s v="0"/>
    <s v="F"/>
  </r>
  <r>
    <s v="2024"/>
    <s v="101149"/>
    <s v="UNIVERSITAS COLECTIVIDADES SLU UNIV"/>
    <s v="B63225882"/>
    <s v="67H2"/>
    <d v="2024-11-30T00:00:00"/>
    <n v="79.75"/>
    <s v="4200372403"/>
    <s v="26530000133000"/>
    <m/>
    <x v="330"/>
    <s v="G"/>
    <s v="F"/>
  </r>
  <r>
    <s v="2024"/>
    <s v="111110"/>
    <s v="SIRESA CAMPUS SL"/>
    <s v="B86458643"/>
    <s v="7210158066"/>
    <d v="2024-12-02T00:00:00"/>
    <n v="345"/>
    <s v="4200377240"/>
    <s v="2515GH01968003"/>
    <m/>
    <x v="330"/>
    <s v="G"/>
    <s v="F"/>
  </r>
  <r>
    <s v="2024"/>
    <s v="204356"/>
    <s v="EDMUND OPTICS GMBH"/>
    <m/>
    <s v="92633278"/>
    <d v="2024-11-27T00:00:00"/>
    <n v="108"/>
    <s v="4200378476"/>
    <s v="2575QU02070000"/>
    <m/>
    <x v="330"/>
    <s v="G"/>
    <s v="F"/>
  </r>
  <r>
    <s v="2024"/>
    <s v="504678"/>
    <s v="TPM LOGISTIC SCP"/>
    <s v="J60541919"/>
    <s v="124216"/>
    <d v="2024-11-29T00:00:00"/>
    <n v="7.26"/>
    <m/>
    <s v="37380000340000"/>
    <m/>
    <x v="331"/>
    <s v="0"/>
    <s v="F"/>
  </r>
  <r>
    <s v="2024"/>
    <s v="504678"/>
    <s v="TPM LOGISTIC SCP"/>
    <s v="J60541919"/>
    <s v="124223"/>
    <d v="2024-11-29T00:00:00"/>
    <n v="66.33"/>
    <m/>
    <s v="26530000135000"/>
    <m/>
    <x v="331"/>
    <s v="0"/>
    <s v="F"/>
  </r>
  <r>
    <s v="2024"/>
    <s v="50007"/>
    <s v="FUNDACIO BOSCH I GIMPERA"/>
    <s v="G08906653"/>
    <s v="202404341"/>
    <d v="2024-11-29T00:00:00"/>
    <n v="8000"/>
    <m/>
    <s v="2574QU00206000"/>
    <m/>
    <x v="331"/>
    <s v="0"/>
    <s v="F"/>
  </r>
  <r>
    <s v="2024"/>
    <s v="101418"/>
    <s v="FRANC MOBILIARI D'OFICINA SL FRANC"/>
    <s v="B62404850"/>
    <s v="24032"/>
    <d v="2024-12-03T00:00:00"/>
    <n v="855.71"/>
    <s v="4200374278"/>
    <s v="2526FL01707000"/>
    <m/>
    <x v="331"/>
    <s v="0"/>
    <s v="F"/>
  </r>
  <r>
    <s v="2024"/>
    <s v="106044"/>
    <s v="VIAJES EL CORTE INGLES SA OFICINA B"/>
    <s v="A28229813"/>
    <s v="9340461123C"/>
    <d v="2024-12-02T00:00:00"/>
    <n v="76.98"/>
    <m/>
    <s v="2604CS02094000"/>
    <m/>
    <x v="331"/>
    <s v="0"/>
    <s v="F"/>
  </r>
  <r>
    <s v="2024"/>
    <s v="106044"/>
    <s v="VIAJES EL CORTE INGLES SA OFICINA B"/>
    <s v="A28229813"/>
    <s v="9340461124C"/>
    <d v="2024-12-02T00:00:00"/>
    <n v="164.99"/>
    <m/>
    <s v="2604CS02094000"/>
    <m/>
    <x v="331"/>
    <s v="0"/>
    <s v="F"/>
  </r>
  <r>
    <s v="2024"/>
    <s v="100073"/>
    <s v="AVORIS RETAIL DIVISION SL BCD TRAVE"/>
    <s v="B07012107"/>
    <s v="F7Y00007142"/>
    <d v="2024-12-02T00:00:00"/>
    <n v="71.510000000000005"/>
    <m/>
    <s v="25330000120000"/>
    <m/>
    <x v="331"/>
    <s v="0"/>
    <s v="F"/>
  </r>
  <r>
    <s v="2024"/>
    <s v="100073"/>
    <s v="AVORIS RETAIL DIVISION SL BCD TRAVE"/>
    <s v="B07012107"/>
    <s v="F7Y00007166"/>
    <d v="2024-12-02T00:00:00"/>
    <n v="35.06"/>
    <m/>
    <s v="2525FL01947000"/>
    <m/>
    <x v="331"/>
    <s v="0"/>
    <s v="F"/>
  </r>
  <r>
    <s v="2024"/>
    <s v="100073"/>
    <s v="AVORIS RETAIL DIVISION SL BCD TRAVE"/>
    <s v="B07012107"/>
    <s v="F7Y00007168"/>
    <d v="2024-12-02T00:00:00"/>
    <n v="135.46"/>
    <m/>
    <s v="25330000120000"/>
    <m/>
    <x v="331"/>
    <s v="0"/>
    <s v="F"/>
  </r>
  <r>
    <s v="2024"/>
    <s v="102135"/>
    <s v="ECOGEN SL"/>
    <s v="B59432609"/>
    <s v="FV2401422"/>
    <d v="2024-12-03T00:00:00"/>
    <n v="406.56"/>
    <s v="4200373861"/>
    <s v="2615CS00279000"/>
    <m/>
    <x v="331"/>
    <s v="0"/>
    <s v="F"/>
  </r>
  <r>
    <s v="2024"/>
    <s v="302724"/>
    <s v="SOCIETY FOR AMERICAN ARCHAEOLOGY"/>
    <m/>
    <s v="$265476"/>
    <d v="2024-11-18T00:00:00"/>
    <n v="351.8"/>
    <m/>
    <s v="25130000076000"/>
    <m/>
    <x v="331"/>
    <s v="G"/>
    <s v="F"/>
  </r>
  <r>
    <s v="2024"/>
    <s v="100864"/>
    <s v="SUMINISTROS GRALS OFICIN.REY CENTER"/>
    <s v="B64498298"/>
    <s v="18424"/>
    <d v="2024-12-03T00:00:00"/>
    <n v="182.95"/>
    <m/>
    <s v="37380000340000"/>
    <m/>
    <x v="331"/>
    <s v="G"/>
    <s v="F"/>
  </r>
  <r>
    <s v="2024"/>
    <s v="106044"/>
    <s v="VIAJES EL CORTE INGLES SA OFICINA B"/>
    <s v="A28229813"/>
    <s v="9340461125C"/>
    <d v="2024-12-02T00:00:00"/>
    <n v="31"/>
    <m/>
    <s v="2586MA01128000"/>
    <m/>
    <x v="331"/>
    <s v="G"/>
    <s v="F"/>
  </r>
  <r>
    <s v="2024"/>
    <s v="100073"/>
    <s v="AVORIS RETAIL DIVISION SL BCD TRAVE"/>
    <s v="B07012107"/>
    <s v="F7Y00007145"/>
    <d v="2024-12-02T00:00:00"/>
    <n v="235.4"/>
    <m/>
    <s v="25330000120000"/>
    <m/>
    <x v="331"/>
    <s v="G"/>
    <s v="F"/>
  </r>
  <r>
    <s v="2024"/>
    <s v="103178"/>
    <s v="SERVICIOS MICROINFORMATICA SA SEMIC"/>
    <s v="A25027145"/>
    <s v="00019735"/>
    <d v="2024-11-30T00:00:00"/>
    <n v="1488.89"/>
    <s v="4200378438"/>
    <s v="2535DR01993000"/>
    <m/>
    <x v="332"/>
    <s v="0"/>
    <s v="F"/>
  </r>
  <r>
    <s v="2024"/>
    <s v="103178"/>
    <s v="SERVICIOS MICROINFORMATICA SA SEMIC"/>
    <s v="A25027145"/>
    <s v="00043091"/>
    <d v="2024-12-04T00:00:00"/>
    <n v="1657.03"/>
    <s v="4200377044"/>
    <s v="2635ED00306000"/>
    <m/>
    <x v="332"/>
    <s v="0"/>
    <s v="F"/>
  </r>
  <r>
    <s v="2024"/>
    <s v="114560"/>
    <s v="CRONORENT SL"/>
    <s v="B95701843"/>
    <s v="00242320"/>
    <d v="2024-12-03T00:00:00"/>
    <n v="4954.95"/>
    <m/>
    <s v="2566BI00419000"/>
    <m/>
    <x v="332"/>
    <s v="0"/>
    <s v="F"/>
  </r>
  <r>
    <s v="2024"/>
    <s v="114560"/>
    <s v="CRONORENT SL"/>
    <s v="B95701843"/>
    <s v="00242321"/>
    <d v="2024-12-03T00:00:00"/>
    <n v="4954.95"/>
    <m/>
    <s v="2566BI00419000"/>
    <m/>
    <x v="332"/>
    <s v="0"/>
    <s v="F"/>
  </r>
  <r>
    <s v="2024"/>
    <s v="114560"/>
    <s v="CRONORENT SL"/>
    <s v="B95701843"/>
    <s v="00242322"/>
    <d v="2024-12-03T00:00:00"/>
    <n v="4954.95"/>
    <m/>
    <s v="2566BI00419000"/>
    <m/>
    <x v="332"/>
    <s v="0"/>
    <s v="F"/>
  </r>
  <r>
    <s v="2024"/>
    <s v="101867"/>
    <s v="EDICIONES OCTAEDRO SL"/>
    <s v="B60059300"/>
    <s v="104237"/>
    <d v="2024-12-04T00:00:00"/>
    <n v="3520"/>
    <m/>
    <s v="2636ED02100000"/>
    <m/>
    <x v="332"/>
    <s v="0"/>
    <s v="F"/>
  </r>
  <r>
    <s v="2024"/>
    <s v="115062"/>
    <s v="BOOKISH VENTURES SL ALIBRI LLIBRERI"/>
    <s v="B67022327"/>
    <s v="1185327-98"/>
    <d v="2024-12-03T00:00:00"/>
    <n v="22.51"/>
    <s v="4200373281"/>
    <s v="2525FL01947000"/>
    <m/>
    <x v="332"/>
    <s v="0"/>
    <s v="F"/>
  </r>
  <r>
    <s v="2024"/>
    <s v="113612"/>
    <s v="ONDEUEV COMUNICACIO SL"/>
    <s v="B65013617"/>
    <s v="2024102"/>
    <d v="2024-12-04T00:00:00"/>
    <n v="9014.5"/>
    <s v="4200336032"/>
    <s v="2595FA02034000"/>
    <m/>
    <x v="332"/>
    <s v="0"/>
    <s v="F"/>
  </r>
  <r>
    <s v="2024"/>
    <s v="205552"/>
    <s v="GOOGLE COMMERCE LIMITED"/>
    <m/>
    <s v="25589158-5"/>
    <d v="2024-09-17T00:00:00"/>
    <n v="29.99"/>
    <m/>
    <s v="2655EC02011000"/>
    <m/>
    <x v="332"/>
    <s v="0"/>
    <s v="F"/>
  </r>
  <r>
    <s v="2024"/>
    <s v="101202"/>
    <s v="CONCESIONES DE RESTAURANTES Y BARES"/>
    <s v="B60685666"/>
    <s v="4008731"/>
    <d v="2024-12-02T00:00:00"/>
    <n v="715"/>
    <s v="4200376523"/>
    <s v="26330000301000"/>
    <m/>
    <x v="332"/>
    <s v="0"/>
    <s v="F"/>
  </r>
  <r>
    <s v="2024"/>
    <s v="101202"/>
    <s v="CONCESIONES DE RESTAURANTES Y BARES"/>
    <s v="B60685666"/>
    <s v="4008732"/>
    <d v="2024-12-02T00:00:00"/>
    <n v="918.5"/>
    <s v="4200376523"/>
    <s v="26330000301000"/>
    <m/>
    <x v="332"/>
    <s v="0"/>
    <s v="F"/>
  </r>
  <r>
    <s v="2024"/>
    <s v="100769"/>
    <s v="FISHER SCIENTIFIC SL"/>
    <s v="B84498955"/>
    <s v="4091344388"/>
    <d v="2024-11-29T00:00:00"/>
    <n v="513.19000000000005"/>
    <s v="4200368549"/>
    <s v="2595FA02034000"/>
    <m/>
    <x v="332"/>
    <s v="0"/>
    <s v="F"/>
  </r>
  <r>
    <s v="2024"/>
    <s v="100769"/>
    <s v="FISHER SCIENTIFIC SL"/>
    <s v="B84498955"/>
    <s v="4091344392"/>
    <d v="2024-11-29T00:00:00"/>
    <n v="1409.64"/>
    <s v="4200366669"/>
    <s v="2605CS02079000"/>
    <m/>
    <x v="332"/>
    <s v="0"/>
    <s v="F"/>
  </r>
  <r>
    <s v="2024"/>
    <s v="100769"/>
    <s v="FISHER SCIENTIFIC SL"/>
    <s v="B84498955"/>
    <s v="4091344413"/>
    <d v="2024-11-29T00:00:00"/>
    <n v="514.87"/>
    <s v="4200367272"/>
    <s v="2565BI01975000"/>
    <m/>
    <x v="332"/>
    <s v="0"/>
    <s v="F"/>
  </r>
  <r>
    <s v="2024"/>
    <s v="100769"/>
    <s v="FISHER SCIENTIFIC SL"/>
    <s v="B84498955"/>
    <s v="4091344454"/>
    <d v="2024-11-29T00:00:00"/>
    <n v="8.08"/>
    <s v="4200352368"/>
    <s v="2595FA02034000"/>
    <m/>
    <x v="332"/>
    <s v="0"/>
    <s v="F"/>
  </r>
  <r>
    <s v="2024"/>
    <s v="100769"/>
    <s v="FISHER SCIENTIFIC SL"/>
    <s v="B84498955"/>
    <s v="4091344455"/>
    <d v="2024-11-29T00:00:00"/>
    <n v="8.08"/>
    <s v="4200355876"/>
    <s v="2595FA02034000"/>
    <m/>
    <x v="332"/>
    <s v="0"/>
    <s v="F"/>
  </r>
  <r>
    <s v="2024"/>
    <s v="100769"/>
    <s v="FISHER SCIENTIFIC SL"/>
    <s v="B84498955"/>
    <s v="4091344456"/>
    <d v="2024-11-29T00:00:00"/>
    <n v="408.07"/>
    <s v="4200367208"/>
    <s v="2605CS02079000"/>
    <m/>
    <x v="332"/>
    <s v="0"/>
    <s v="F"/>
  </r>
  <r>
    <s v="2024"/>
    <s v="100769"/>
    <s v="FISHER SCIENTIFIC SL"/>
    <s v="B84498955"/>
    <s v="4091344458"/>
    <d v="2024-11-29T00:00:00"/>
    <n v="1018.46"/>
    <s v="4200367225"/>
    <s v="2605CS02079000"/>
    <m/>
    <x v="332"/>
    <s v="0"/>
    <s v="F"/>
  </r>
  <r>
    <s v="2024"/>
    <s v="100769"/>
    <s v="FISHER SCIENTIFIC SL"/>
    <s v="B84498955"/>
    <s v="4091344460"/>
    <d v="2024-11-29T00:00:00"/>
    <n v="148.29"/>
    <s v="4200367637"/>
    <s v="2605CS02079000"/>
    <m/>
    <x v="332"/>
    <s v="0"/>
    <s v="F"/>
  </r>
  <r>
    <s v="2024"/>
    <s v="100769"/>
    <s v="FISHER SCIENTIFIC SL"/>
    <s v="B84498955"/>
    <s v="4091344464"/>
    <d v="2024-11-29T00:00:00"/>
    <n v="194.63"/>
    <s v="4200367777"/>
    <s v="37190000329000"/>
    <m/>
    <x v="332"/>
    <s v="0"/>
    <s v="F"/>
  </r>
  <r>
    <s v="2024"/>
    <s v="100769"/>
    <s v="FISHER SCIENTIFIC SL"/>
    <s v="B84498955"/>
    <s v="4091376502"/>
    <d v="2024-11-29T00:00:00"/>
    <n v="640.1"/>
    <s v="4200372939"/>
    <s v="2595FA02034000"/>
    <m/>
    <x v="332"/>
    <s v="0"/>
    <s v="F"/>
  </r>
  <r>
    <s v="2024"/>
    <s v="100769"/>
    <s v="FISHER SCIENTIFIC SL"/>
    <s v="B84498955"/>
    <s v="4091376503"/>
    <d v="2024-11-29T00:00:00"/>
    <n v="35.33"/>
    <s v="4200375126"/>
    <s v="2595FA02034000"/>
    <m/>
    <x v="332"/>
    <s v="0"/>
    <s v="F"/>
  </r>
  <r>
    <s v="2024"/>
    <s v="100769"/>
    <s v="FISHER SCIENTIFIC SL"/>
    <s v="B84498955"/>
    <s v="4091376554"/>
    <d v="2024-11-29T00:00:00"/>
    <n v="121.92"/>
    <s v="4200377695"/>
    <s v="2566BI00195000"/>
    <m/>
    <x v="332"/>
    <s v="0"/>
    <s v="F"/>
  </r>
  <r>
    <s v="2024"/>
    <s v="100769"/>
    <s v="FISHER SCIENTIFIC SL"/>
    <s v="B84498955"/>
    <s v="4091376581"/>
    <d v="2024-11-29T00:00:00"/>
    <n v="127.05"/>
    <s v="4200378340"/>
    <s v="2575QU02071000"/>
    <m/>
    <x v="332"/>
    <s v="0"/>
    <s v="F"/>
  </r>
  <r>
    <s v="2024"/>
    <s v="100769"/>
    <s v="FISHER SCIENTIFIC SL"/>
    <s v="B84498955"/>
    <s v="4091376620"/>
    <d v="2024-11-29T00:00:00"/>
    <n v="53.98"/>
    <s v="4200374013"/>
    <s v="2575QU02071000"/>
    <m/>
    <x v="332"/>
    <s v="0"/>
    <s v="F"/>
  </r>
  <r>
    <s v="2024"/>
    <s v="100769"/>
    <s v="FISHER SCIENTIFIC SL"/>
    <s v="B84498955"/>
    <s v="4091376732"/>
    <d v="2024-11-29T00:00:00"/>
    <n v="402.49"/>
    <s v="4200374424"/>
    <s v="2595FA02034000"/>
    <m/>
    <x v="332"/>
    <s v="0"/>
    <s v="F"/>
  </r>
  <r>
    <s v="2024"/>
    <s v="100769"/>
    <s v="FISHER SCIENTIFIC SL"/>
    <s v="B84498955"/>
    <s v="4091376760"/>
    <d v="2024-11-29T00:00:00"/>
    <n v="1906.96"/>
    <s v="4200374908"/>
    <s v="2565BI01975000"/>
    <m/>
    <x v="332"/>
    <s v="0"/>
    <s v="F"/>
  </r>
  <r>
    <s v="2024"/>
    <s v="100769"/>
    <s v="FISHER SCIENTIFIC SL"/>
    <s v="B84498955"/>
    <s v="4091376785"/>
    <d v="2024-11-29T00:00:00"/>
    <n v="82.82"/>
    <s v="4200377045"/>
    <s v="2565BI01976000"/>
    <m/>
    <x v="332"/>
    <s v="0"/>
    <s v="F"/>
  </r>
  <r>
    <s v="2024"/>
    <s v="100585"/>
    <s v="SIDILAB SL SIDILAB SL"/>
    <s v="B84373125"/>
    <s v="424696"/>
    <d v="2024-12-04T00:00:00"/>
    <n v="2407.09"/>
    <s v="4200376917"/>
    <s v="2575FI02051000"/>
    <m/>
    <x v="332"/>
    <s v="0"/>
    <s v="F"/>
  </r>
  <r>
    <s v="2024"/>
    <s v="102543"/>
    <s v="LYRECO ESPAÑA SA"/>
    <s v="A79206223"/>
    <s v="7000356696"/>
    <d v="2024-11-30T00:00:00"/>
    <n v="-8.9499999999999993"/>
    <s v="4200377591"/>
    <s v="25330000117000"/>
    <m/>
    <x v="332"/>
    <s v="0"/>
    <s v="A"/>
  </r>
  <r>
    <s v="2024"/>
    <s v="102025"/>
    <s v="VWR INTERNATIONAL EUROLAB SL VWR IN"/>
    <s v="B08362089"/>
    <s v="7062531216"/>
    <d v="2024-12-03T00:00:00"/>
    <n v="278.79000000000002"/>
    <s v="4200375313"/>
    <s v="2575QU02072000"/>
    <m/>
    <x v="332"/>
    <s v="0"/>
    <s v="F"/>
  </r>
  <r>
    <s v="2024"/>
    <s v="102543"/>
    <s v="LYRECO ESPAÑA SA"/>
    <s v="A79206223"/>
    <s v="7700188033"/>
    <d v="2024-11-30T00:00:00"/>
    <n v="173"/>
    <s v="4200379056"/>
    <s v="2515GH01968003"/>
    <m/>
    <x v="332"/>
    <s v="0"/>
    <s v="F"/>
  </r>
  <r>
    <s v="2024"/>
    <s v="102543"/>
    <s v="LYRECO ESPAÑA SA"/>
    <s v="A79206223"/>
    <s v="7700188063"/>
    <d v="2024-11-30T00:00:00"/>
    <n v="847.61"/>
    <s v="4200378728"/>
    <s v="37380000340000"/>
    <m/>
    <x v="332"/>
    <s v="0"/>
    <s v="F"/>
  </r>
  <r>
    <s v="2024"/>
    <s v="102543"/>
    <s v="LYRECO ESPAÑA SA"/>
    <s v="A79206223"/>
    <s v="7700188376"/>
    <d v="2024-11-30T00:00:00"/>
    <n v="119.74"/>
    <s v="4200375888"/>
    <s v="2515GH01968003"/>
    <m/>
    <x v="332"/>
    <s v="0"/>
    <s v="F"/>
  </r>
  <r>
    <s v="2024"/>
    <s v="102543"/>
    <s v="LYRECO ESPAÑA SA"/>
    <s v="A79206223"/>
    <s v="7700188480"/>
    <d v="2024-11-30T00:00:00"/>
    <n v="115.07"/>
    <s v="4200375413"/>
    <s v="2535DR01992000"/>
    <m/>
    <x v="332"/>
    <s v="0"/>
    <s v="F"/>
  </r>
  <r>
    <s v="2024"/>
    <s v="102543"/>
    <s v="LYRECO ESPAÑA SA"/>
    <s v="A79206223"/>
    <s v="7700188481"/>
    <d v="2024-11-30T00:00:00"/>
    <n v="29.72"/>
    <s v="4200377064"/>
    <s v="2535DR01992000"/>
    <m/>
    <x v="332"/>
    <s v="0"/>
    <s v="F"/>
  </r>
  <r>
    <s v="2024"/>
    <s v="102543"/>
    <s v="LYRECO ESPAÑA SA"/>
    <s v="A79206223"/>
    <s v="7700188482"/>
    <d v="2024-11-30T00:00:00"/>
    <n v="68.319999999999993"/>
    <s v="4200378369"/>
    <s v="2535DR01992000"/>
    <m/>
    <x v="332"/>
    <s v="0"/>
    <s v="F"/>
  </r>
  <r>
    <s v="2024"/>
    <s v="102543"/>
    <s v="LYRECO ESPAÑA SA"/>
    <s v="A79206223"/>
    <s v="7700188484"/>
    <d v="2024-11-30T00:00:00"/>
    <n v="155.96"/>
    <s v="4200376959"/>
    <s v="2605CS02079000"/>
    <m/>
    <x v="332"/>
    <s v="0"/>
    <s v="F"/>
  </r>
  <r>
    <s v="2024"/>
    <s v="50024"/>
    <s v="FUNDACIO COL·LEGIS MAJORS UB"/>
    <s v="G72717689"/>
    <s v="8.159"/>
    <d v="2024-11-29T00:00:00"/>
    <n v="93.21"/>
    <s v="4200378241"/>
    <s v="25130000080000"/>
    <m/>
    <x v="332"/>
    <s v="0"/>
    <s v="F"/>
  </r>
  <r>
    <s v="2024"/>
    <s v="50024"/>
    <s v="FUNDACIO COL·LEGIS MAJORS UB"/>
    <s v="G72717689"/>
    <s v="8.167"/>
    <d v="2024-11-30T00:00:00"/>
    <n v="421.89"/>
    <s v="4200376831"/>
    <s v="25130000080000"/>
    <m/>
    <x v="332"/>
    <s v="0"/>
    <s v="F"/>
  </r>
  <r>
    <s v="2024"/>
    <s v="50024"/>
    <s v="FUNDACIO COL·LEGIS MAJORS UB"/>
    <s v="G72717689"/>
    <s v="8.169"/>
    <d v="2024-11-30T00:00:00"/>
    <n v="105.48"/>
    <s v="4200376814"/>
    <s v="25130000080000"/>
    <m/>
    <x v="332"/>
    <s v="0"/>
    <s v="F"/>
  </r>
  <r>
    <s v="2024"/>
    <s v="50024"/>
    <s v="FUNDACIO COL·LEGIS MAJORS UB"/>
    <s v="G72717689"/>
    <s v="8.178"/>
    <d v="2024-12-01T00:00:00"/>
    <n v="158.21"/>
    <m/>
    <s v="2535DR01992000"/>
    <m/>
    <x v="332"/>
    <s v="0"/>
    <s v="F"/>
  </r>
  <r>
    <s v="2024"/>
    <s v="907917"/>
    <s v="OTERO RUIZ NIL WELDBAIX"/>
    <s v="47781475X"/>
    <s v="F-066/2024"/>
    <d v="2024-11-28T00:00:00"/>
    <n v="532.4"/>
    <s v="4200378789"/>
    <s v="37190000329000"/>
    <m/>
    <x v="332"/>
    <s v="0"/>
    <s v="F"/>
  </r>
  <r>
    <s v="2024"/>
    <s v="100073"/>
    <s v="AVORIS RETAIL DIVISION SL BCD TRAVE"/>
    <s v="B07012107"/>
    <s v="F7B00000950"/>
    <d v="2024-12-03T00:00:00"/>
    <n v="328.07"/>
    <m/>
    <s v="2595FA02037000"/>
    <m/>
    <x v="332"/>
    <s v="0"/>
    <s v="F"/>
  </r>
  <r>
    <s v="2024"/>
    <s v="100073"/>
    <s v="AVORIS RETAIL DIVISION SL BCD TRAVE"/>
    <s v="B07012107"/>
    <s v="F7S00003223"/>
    <d v="2024-12-03T00:00:00"/>
    <n v="941.92"/>
    <m/>
    <s v="2504BA00069000"/>
    <m/>
    <x v="332"/>
    <s v="0"/>
    <s v="F"/>
  </r>
  <r>
    <s v="2024"/>
    <s v="100073"/>
    <s v="AVORIS RETAIL DIVISION SL BCD TRAVE"/>
    <s v="B07012107"/>
    <s v="F7S00003224"/>
    <d v="2024-12-03T00:00:00"/>
    <n v="941.92"/>
    <m/>
    <s v="2504BA00069000"/>
    <m/>
    <x v="332"/>
    <s v="0"/>
    <s v="F"/>
  </r>
  <r>
    <s v="2024"/>
    <s v="100073"/>
    <s v="AVORIS RETAIL DIVISION SL BCD TRAVE"/>
    <s v="B07012107"/>
    <s v="F7Y00007187"/>
    <d v="2024-12-03T00:00:00"/>
    <n v="50.63"/>
    <m/>
    <s v="2535DR01992000"/>
    <m/>
    <x v="332"/>
    <s v="0"/>
    <s v="F"/>
  </r>
  <r>
    <s v="2024"/>
    <s v="100073"/>
    <s v="AVORIS RETAIL DIVISION SL BCD TRAVE"/>
    <s v="B07012107"/>
    <s v="F7Y00007188"/>
    <d v="2024-12-03T00:00:00"/>
    <n v="71.98"/>
    <m/>
    <s v="2535DR01992000"/>
    <m/>
    <x v="332"/>
    <s v="0"/>
    <s v="F"/>
  </r>
  <r>
    <s v="2024"/>
    <s v="100073"/>
    <s v="AVORIS RETAIL DIVISION SL BCD TRAVE"/>
    <s v="B07012107"/>
    <s v="F7Y00007189"/>
    <d v="2024-12-03T00:00:00"/>
    <n v="214.24"/>
    <m/>
    <s v="26530000136000"/>
    <m/>
    <x v="332"/>
    <s v="0"/>
    <s v="F"/>
  </r>
  <r>
    <s v="2024"/>
    <s v="100073"/>
    <s v="AVORIS RETAIL DIVISION SL BCD TRAVE"/>
    <s v="B07012107"/>
    <s v="F7Y00007192"/>
    <d v="2024-12-03T00:00:00"/>
    <n v="745.88"/>
    <m/>
    <s v="26530000136000"/>
    <m/>
    <x v="332"/>
    <s v="0"/>
    <s v="F"/>
  </r>
  <r>
    <s v="2024"/>
    <s v="100073"/>
    <s v="AVORIS RETAIL DIVISION SL BCD TRAVE"/>
    <s v="B07012107"/>
    <s v="F7Y00007200"/>
    <d v="2024-12-03T00:00:00"/>
    <n v="191.24"/>
    <m/>
    <s v="2504BA00069000"/>
    <m/>
    <x v="332"/>
    <s v="0"/>
    <s v="F"/>
  </r>
  <r>
    <s v="2024"/>
    <s v="100073"/>
    <s v="AVORIS RETAIL DIVISION SL BCD TRAVE"/>
    <s v="B07012107"/>
    <s v="F7Y00007201"/>
    <d v="2024-12-03T00:00:00"/>
    <n v="193.24"/>
    <m/>
    <s v="2504BA00069000"/>
    <m/>
    <x v="332"/>
    <s v="0"/>
    <s v="F"/>
  </r>
  <r>
    <s v="2024"/>
    <s v="110745"/>
    <s v="ASSECO SPAIN S.A"/>
    <s v="A79986006"/>
    <s v="V24-11-0702"/>
    <d v="2024-11-30T00:00:00"/>
    <n v="1525.25"/>
    <s v="4200379411"/>
    <s v="2655EC00142000"/>
    <m/>
    <x v="332"/>
    <s v="0"/>
    <s v="F"/>
  </r>
  <r>
    <s v="2024"/>
    <s v="108272"/>
    <s v="FULLS DIGITALS SERVEIS REPROGRAFICS"/>
    <s v="B65656076"/>
    <s v="16687"/>
    <d v="2024-12-04T00:00:00"/>
    <n v="25.65"/>
    <s v="4200380424"/>
    <s v="2625PS02084002"/>
    <m/>
    <x v="332"/>
    <s v="G"/>
    <s v="F"/>
  </r>
  <r>
    <s v="2024"/>
    <s v="108272"/>
    <s v="FULLS DIGITALS SERVEIS REPROGRAFICS"/>
    <s v="B65656076"/>
    <s v="16688"/>
    <d v="2024-12-04T00:00:00"/>
    <n v="248.05"/>
    <s v="4200380379"/>
    <s v="2625PS02084001"/>
    <m/>
    <x v="332"/>
    <s v="G"/>
    <s v="F"/>
  </r>
  <r>
    <s v="2024"/>
    <s v="108272"/>
    <s v="FULLS DIGITALS SERVEIS REPROGRAFICS"/>
    <s v="B65656076"/>
    <s v="16694"/>
    <d v="2024-12-04T00:00:00"/>
    <n v="43.56"/>
    <s v="4200379682"/>
    <s v="2625PS02084001"/>
    <m/>
    <x v="332"/>
    <s v="G"/>
    <s v="F"/>
  </r>
  <r>
    <s v="2024"/>
    <s v="102619"/>
    <s v="CULLIGAN WATER SPAIN SL"/>
    <s v="B06304984"/>
    <s v="2978943"/>
    <d v="2024-11-30T00:00:00"/>
    <n v="67.52"/>
    <s v="4200382481"/>
    <s v="2625PS02085002"/>
    <m/>
    <x v="332"/>
    <s v="G"/>
    <s v="F"/>
  </r>
  <r>
    <s v="2024"/>
    <s v="100769"/>
    <s v="FISHER SCIENTIFIC SL"/>
    <s v="B84498955"/>
    <s v="4091344395"/>
    <d v="2024-11-29T00:00:00"/>
    <n v="560.96"/>
    <s v="4200367924"/>
    <s v="2605CS02079000"/>
    <m/>
    <x v="332"/>
    <s v="G"/>
    <s v="F"/>
  </r>
  <r>
    <s v="2024"/>
    <s v="100769"/>
    <s v="FISHER SCIENTIFIC SL"/>
    <s v="B84498955"/>
    <s v="4091344451"/>
    <d v="2024-11-29T00:00:00"/>
    <n v="149.07"/>
    <s v="4200360539"/>
    <s v="2605CS02081000"/>
    <m/>
    <x v="332"/>
    <s v="G"/>
    <s v="F"/>
  </r>
  <r>
    <s v="2024"/>
    <s v="100769"/>
    <s v="FISHER SCIENTIFIC SL"/>
    <s v="B84498955"/>
    <s v="4091344459"/>
    <d v="2024-11-29T00:00:00"/>
    <n v="76.959999999999994"/>
    <s v="4200367182"/>
    <s v="2605CS02079000"/>
    <m/>
    <x v="332"/>
    <s v="G"/>
    <s v="F"/>
  </r>
  <r>
    <s v="2024"/>
    <s v="100769"/>
    <s v="FISHER SCIENTIFIC SL"/>
    <s v="B84498955"/>
    <s v="4091344463"/>
    <d v="2024-11-29T00:00:00"/>
    <n v="1082.5"/>
    <s v="4200368051"/>
    <s v="2595FA02034000"/>
    <m/>
    <x v="332"/>
    <s v="G"/>
    <s v="F"/>
  </r>
  <r>
    <s v="2024"/>
    <s v="100769"/>
    <s v="FISHER SCIENTIFIC SL"/>
    <s v="B84498955"/>
    <s v="4091376549"/>
    <d v="2024-11-29T00:00:00"/>
    <n v="2628.12"/>
    <s v="4200372878"/>
    <s v="2565BI01973000"/>
    <m/>
    <x v="332"/>
    <s v="G"/>
    <s v="F"/>
  </r>
  <r>
    <s v="2024"/>
    <s v="100769"/>
    <s v="FISHER SCIENTIFIC SL"/>
    <s v="B84498955"/>
    <s v="4091376723"/>
    <d v="2024-11-29T00:00:00"/>
    <n v="340.31"/>
    <s v="4200377165"/>
    <s v="2625PS02085002"/>
    <m/>
    <x v="332"/>
    <s v="G"/>
    <s v="F"/>
  </r>
  <r>
    <s v="2024"/>
    <s v="100769"/>
    <s v="FISHER SCIENTIFIC SL"/>
    <s v="B84498955"/>
    <s v="4091376731"/>
    <d v="2024-11-29T00:00:00"/>
    <n v="301.87"/>
    <s v="4200374079"/>
    <s v="2595FA02034000"/>
    <m/>
    <x v="332"/>
    <s v="G"/>
    <s v="F"/>
  </r>
  <r>
    <s v="2024"/>
    <s v="102543"/>
    <s v="LYRECO ESPAÑA SA"/>
    <s v="A79206223"/>
    <s v="7700188062"/>
    <d v="2024-11-30T00:00:00"/>
    <n v="71.41"/>
    <s v="4200378711"/>
    <s v="37380000340000"/>
    <m/>
    <x v="332"/>
    <s v="G"/>
    <s v="F"/>
  </r>
  <r>
    <s v="2024"/>
    <s v="102543"/>
    <s v="LYRECO ESPAÑA SA"/>
    <s v="A79206223"/>
    <s v="7700188408"/>
    <d v="2024-11-30T00:00:00"/>
    <n v="33.06"/>
    <s v="4200375218"/>
    <s v="2625PS02085002"/>
    <m/>
    <x v="332"/>
    <s v="G"/>
    <s v="F"/>
  </r>
  <r>
    <s v="2024"/>
    <s v="102543"/>
    <s v="LYRECO ESPAÑA SA"/>
    <s v="A79206223"/>
    <s v="7700188448"/>
    <d v="2024-11-30T00:00:00"/>
    <n v="9.83"/>
    <s v="4200375579"/>
    <s v="2535DR01991000"/>
    <m/>
    <x v="332"/>
    <s v="G"/>
    <s v="F"/>
  </r>
  <r>
    <s v="2024"/>
    <s v="102543"/>
    <s v="LYRECO ESPAÑA SA"/>
    <s v="A79206223"/>
    <s v="7700188494"/>
    <d v="2024-11-30T00:00:00"/>
    <n v="46.2"/>
    <s v="4200372513"/>
    <s v="2625PS02085001"/>
    <m/>
    <x v="332"/>
    <s v="G"/>
    <s v="F"/>
  </r>
  <r>
    <s v="2024"/>
    <s v="102543"/>
    <s v="LYRECO ESPAÑA SA"/>
    <s v="A79206223"/>
    <s v="7700188523"/>
    <d v="2024-11-30T00:00:00"/>
    <n v="3.87"/>
    <s v="4200374494"/>
    <s v="2575QU02070000"/>
    <m/>
    <x v="332"/>
    <s v="G"/>
    <s v="F"/>
  </r>
  <r>
    <s v="2024"/>
    <s v="102543"/>
    <s v="LYRECO ESPAÑA SA"/>
    <s v="A79206223"/>
    <s v="7700189471"/>
    <d v="2024-11-30T00:00:00"/>
    <n v="19.45"/>
    <s v="4200377591"/>
    <s v="25330000117000"/>
    <m/>
    <x v="332"/>
    <s v="G"/>
    <s v="F"/>
  </r>
  <r>
    <s v="2024"/>
    <s v="200626"/>
    <s v="ELSEVIER BV"/>
    <m/>
    <s v="D1000085851"/>
    <d v="2024-11-27T00:00:00"/>
    <n v="55"/>
    <m/>
    <s v="2655EC02011000"/>
    <m/>
    <x v="332"/>
    <s v="G"/>
    <s v="F"/>
  </r>
  <r>
    <s v="2024"/>
    <s v="100073"/>
    <s v="AVORIS RETAIL DIVISION SL BCD TRAVE"/>
    <s v="B07012107"/>
    <s v="F7Y00007180"/>
    <d v="2024-12-03T00:00:00"/>
    <n v="255.24"/>
    <m/>
    <s v="2605CS02079000"/>
    <m/>
    <x v="332"/>
    <s v="G"/>
    <s v="F"/>
  </r>
  <r>
    <s v="2024"/>
    <s v="100073"/>
    <s v="AVORIS RETAIL DIVISION SL BCD TRAVE"/>
    <s v="B07012107"/>
    <s v="F7Y00007190"/>
    <d v="2024-12-03T00:00:00"/>
    <n v="255.24"/>
    <m/>
    <s v="2586MA01128000"/>
    <m/>
    <x v="332"/>
    <s v="G"/>
    <s v="F"/>
  </r>
  <r>
    <s v="2024"/>
    <s v="103178"/>
    <s v="SERVICIOS MICROINFORMATICA SA SEMIC"/>
    <s v="A25027145"/>
    <s v="00019853"/>
    <d v="2024-11-30T00:00:00"/>
    <n v="14.76"/>
    <m/>
    <s v="2564GE00164000"/>
    <m/>
    <x v="333"/>
    <s v="0"/>
    <s v="F"/>
  </r>
  <r>
    <s v="2024"/>
    <s v="103178"/>
    <s v="SERVICIOS MICROINFORMATICA SA SEMIC"/>
    <s v="A25027145"/>
    <s v="00019900"/>
    <d v="2024-11-30T00:00:00"/>
    <n v="0.93"/>
    <m/>
    <s v="2566BI00193000"/>
    <m/>
    <x v="333"/>
    <s v="0"/>
    <s v="F"/>
  </r>
  <r>
    <s v="2024"/>
    <s v="103178"/>
    <s v="SERVICIOS MICROINFORMATICA SA SEMIC"/>
    <s v="A25027145"/>
    <s v="00019950"/>
    <d v="2024-11-30T00:00:00"/>
    <n v="5.38"/>
    <m/>
    <s v="2625PS02085002"/>
    <m/>
    <x v="333"/>
    <s v="0"/>
    <s v="F"/>
  </r>
  <r>
    <s v="2024"/>
    <s v="103178"/>
    <s v="SERVICIOS MICROINFORMATICA SA SEMIC"/>
    <s v="A25027145"/>
    <s v="00019954"/>
    <d v="2024-11-30T00:00:00"/>
    <n v="23.74"/>
    <m/>
    <s v="2614CS02095000"/>
    <m/>
    <x v="333"/>
    <s v="0"/>
    <s v="F"/>
  </r>
  <r>
    <s v="2024"/>
    <s v="103178"/>
    <s v="SERVICIOS MICROINFORMATICA SA SEMIC"/>
    <s v="A25027145"/>
    <s v="00019986"/>
    <d v="2024-11-30T00:00:00"/>
    <n v="6.22"/>
    <m/>
    <s v="2515GH01968003"/>
    <m/>
    <x v="333"/>
    <s v="0"/>
    <s v="F"/>
  </r>
  <r>
    <s v="2024"/>
    <s v="103178"/>
    <s v="SERVICIOS MICROINFORMATICA SA SEMIC"/>
    <s v="A25027145"/>
    <s v="00020003"/>
    <d v="2024-11-30T00:00:00"/>
    <n v="8.23"/>
    <m/>
    <s v="2566GE00197000"/>
    <m/>
    <x v="333"/>
    <s v="0"/>
    <s v="F"/>
  </r>
  <r>
    <s v="2024"/>
    <s v="103178"/>
    <s v="SERVICIOS MICROINFORMATICA SA SEMIC"/>
    <s v="A25027145"/>
    <s v="00020019"/>
    <d v="2024-11-30T00:00:00"/>
    <n v="507.8"/>
    <m/>
    <s v="37380000340000"/>
    <m/>
    <x v="333"/>
    <s v="0"/>
    <s v="F"/>
  </r>
  <r>
    <s v="2024"/>
    <s v="103178"/>
    <s v="SERVICIOS MICROINFORMATICA SA SEMIC"/>
    <s v="A25027145"/>
    <s v="00020029"/>
    <d v="2024-11-30T00:00:00"/>
    <n v="70.66"/>
    <m/>
    <s v="2625PS02085000"/>
    <m/>
    <x v="333"/>
    <s v="0"/>
    <s v="F"/>
  </r>
  <r>
    <s v="2024"/>
    <s v="100910"/>
    <s v="SUMINISTROS GENERALES LABORATORIOS"/>
    <s v="B63479752"/>
    <s v="024-124.760"/>
    <d v="2024-11-30T00:00:00"/>
    <n v="50.72"/>
    <s v="4200375011"/>
    <s v="2565BI01975000"/>
    <m/>
    <x v="333"/>
    <s v="0"/>
    <s v="F"/>
  </r>
  <r>
    <s v="2024"/>
    <s v="100910"/>
    <s v="SUMINISTROS GENERALES LABORATORIOS"/>
    <s v="B63479752"/>
    <s v="024-124.761"/>
    <d v="2024-11-30T00:00:00"/>
    <n v="33.31"/>
    <s v="4200375797"/>
    <s v="2565BI01975000"/>
    <m/>
    <x v="333"/>
    <s v="0"/>
    <s v="F"/>
  </r>
  <r>
    <s v="2024"/>
    <s v="100910"/>
    <s v="SUMINISTROS GENERALES LABORATORIOS"/>
    <s v="B63479752"/>
    <s v="024-124.771"/>
    <d v="2024-11-30T00:00:00"/>
    <n v="1013.98"/>
    <s v="4200377020"/>
    <s v="2575QU02071000"/>
    <m/>
    <x v="333"/>
    <s v="0"/>
    <s v="F"/>
  </r>
  <r>
    <s v="2024"/>
    <s v="903228"/>
    <s v="BARRIOS BAENA SILVIA"/>
    <s v="39368128V"/>
    <s v="1000015"/>
    <d v="2024-12-05T00:00:00"/>
    <n v="302.5"/>
    <s v="4200379077"/>
    <s v="2615IN00282000"/>
    <m/>
    <x v="333"/>
    <s v="0"/>
    <s v="F"/>
  </r>
  <r>
    <s v="2024"/>
    <s v="102708"/>
    <s v="LIFE TECHNOLOGIES SA APPLIED/INVITR"/>
    <s v="A28139434"/>
    <s v="1088556 RI"/>
    <d v="2024-12-04T00:00:00"/>
    <n v="7.26"/>
    <s v="4200380045"/>
    <s v="2565BI01976000"/>
    <m/>
    <x v="333"/>
    <s v="0"/>
    <s v="F"/>
  </r>
  <r>
    <s v="2024"/>
    <s v="106624"/>
    <s v="ESCOLAR Y MAYO"/>
    <s v="B85138949"/>
    <s v="134"/>
    <d v="2024-12-04T00:00:00"/>
    <n v="44.65"/>
    <m/>
    <s v="2515GH01968000"/>
    <m/>
    <x v="333"/>
    <s v="0"/>
    <s v="F"/>
  </r>
  <r>
    <s v="2024"/>
    <s v="109990"/>
    <s v="ECONOCOM CLOUD SLU"/>
    <s v="B61125712"/>
    <s v="2406217"/>
    <d v="2024-11-26T00:00:00"/>
    <n v="140.4"/>
    <s v="4200327197"/>
    <s v="26330000301000"/>
    <m/>
    <x v="333"/>
    <s v="0"/>
    <s v="F"/>
  </r>
  <r>
    <s v="2024"/>
    <s v="109990"/>
    <s v="ECONOCOM CLOUD SLU"/>
    <s v="B61125712"/>
    <s v="2406218"/>
    <d v="2024-11-26T00:00:00"/>
    <n v="366"/>
    <s v="4200360997"/>
    <s v="2575QU02071000"/>
    <m/>
    <x v="333"/>
    <s v="0"/>
    <s v="F"/>
  </r>
  <r>
    <s v="2024"/>
    <s v="105794"/>
    <s v="NAUTALIA VIAJES SL"/>
    <s v="B86049137"/>
    <s v="35M05550/24"/>
    <d v="2024-12-04T00:00:00"/>
    <n v="170.85"/>
    <m/>
    <s v="2525FL01944000"/>
    <m/>
    <x v="333"/>
    <s v="0"/>
    <s v="F"/>
  </r>
  <r>
    <s v="2024"/>
    <s v="100769"/>
    <s v="FISHER SCIENTIFIC SL"/>
    <s v="B84498955"/>
    <s v="4091378889"/>
    <d v="2024-12-05T00:00:00"/>
    <n v="198.86"/>
    <m/>
    <s v="2575QU02070000"/>
    <m/>
    <x v="333"/>
    <s v="0"/>
    <s v="F"/>
  </r>
  <r>
    <s v="2024"/>
    <s v="100769"/>
    <s v="FISHER SCIENTIFIC SL"/>
    <s v="B84498955"/>
    <s v="4091378890"/>
    <d v="2024-12-05T00:00:00"/>
    <n v="812.15"/>
    <m/>
    <s v="2575QU02070000"/>
    <m/>
    <x v="333"/>
    <s v="0"/>
    <s v="F"/>
  </r>
  <r>
    <s v="2024"/>
    <s v="102564"/>
    <s v="VIVA AQUA SERVICE SPAIN SA"/>
    <s v="A41810920"/>
    <s v="41115807140"/>
    <d v="2024-11-29T00:00:00"/>
    <n v="43.15"/>
    <m/>
    <s v="2654EC00137000"/>
    <m/>
    <x v="333"/>
    <s v="0"/>
    <s v="F"/>
  </r>
  <r>
    <s v="2024"/>
    <s v="101979"/>
    <s v="SG SERVICIOS HOSPITALARIOS SL SG SE"/>
    <s v="B59076828"/>
    <s v="4117"/>
    <d v="2024-11-25T00:00:00"/>
    <n v="104.11"/>
    <s v="4200375896"/>
    <s v="2565BI01976000"/>
    <m/>
    <x v="333"/>
    <s v="0"/>
    <s v="F"/>
  </r>
  <r>
    <s v="2024"/>
    <s v="101979"/>
    <s v="SG SERVICIOS HOSPITALARIOS SL SG SE"/>
    <s v="B59076828"/>
    <s v="4154"/>
    <d v="2024-11-26T00:00:00"/>
    <n v="390.52"/>
    <s v="4200374453"/>
    <s v="2595FA02034000"/>
    <m/>
    <x v="333"/>
    <s v="0"/>
    <s v="F"/>
  </r>
  <r>
    <s v="2024"/>
    <s v="101979"/>
    <s v="SG SERVICIOS HOSPITALARIOS SL SG SE"/>
    <s v="B59076828"/>
    <s v="4164"/>
    <d v="2024-11-26T00:00:00"/>
    <n v="226.34"/>
    <s v="4200377505"/>
    <s v="2605CS02079000"/>
    <m/>
    <x v="333"/>
    <s v="0"/>
    <s v="F"/>
  </r>
  <r>
    <s v="2024"/>
    <s v="101979"/>
    <s v="SG SERVICIOS HOSPITALARIOS SL SG SE"/>
    <s v="B59076828"/>
    <s v="4187"/>
    <d v="2024-11-26T00:00:00"/>
    <n v="27.7"/>
    <s v="4200374361"/>
    <s v="2605CS02079000"/>
    <m/>
    <x v="333"/>
    <s v="0"/>
    <s v="F"/>
  </r>
  <r>
    <s v="2024"/>
    <s v="101979"/>
    <s v="SG SERVICIOS HOSPITALARIOS SL SG SE"/>
    <s v="B59076828"/>
    <s v="4195"/>
    <d v="2024-11-27T00:00:00"/>
    <n v="1020.72"/>
    <s v="4200370618"/>
    <s v="2595FA02034000"/>
    <m/>
    <x v="333"/>
    <s v="0"/>
    <s v="F"/>
  </r>
  <r>
    <s v="2024"/>
    <s v="102370"/>
    <s v="THERMO FISHER SCIENTIFIC SLU"/>
    <s v="B28954170"/>
    <s v="45278"/>
    <d v="2024-12-05T00:00:00"/>
    <n v="131.77000000000001"/>
    <s v="4200329766"/>
    <s v="2575QU02072000"/>
    <m/>
    <x v="333"/>
    <s v="0"/>
    <s v="F"/>
  </r>
  <r>
    <s v="2024"/>
    <s v="114697"/>
    <s v="DINAMO MENSAJEROS SL"/>
    <s v="B63707590"/>
    <s v="7528"/>
    <d v="2024-11-30T00:00:00"/>
    <n v="59.19"/>
    <m/>
    <s v="25330000117000"/>
    <m/>
    <x v="333"/>
    <s v="0"/>
    <s v="F"/>
  </r>
  <r>
    <s v="2024"/>
    <s v="106044"/>
    <s v="VIAJES EL CORTE INGLES SA OFICINA B"/>
    <s v="A28229813"/>
    <s v="9440068696A"/>
    <d v="2024-12-04T00:00:00"/>
    <n v="-26.5"/>
    <m/>
    <s v="2525FL01944000"/>
    <m/>
    <x v="333"/>
    <s v="0"/>
    <s v="A"/>
  </r>
  <r>
    <s v="2024"/>
    <s v="106044"/>
    <s v="VIAJES EL CORTE INGLES SA OFICINA B"/>
    <s v="A28229813"/>
    <s v="9440068699A"/>
    <d v="2024-12-04T00:00:00"/>
    <n v="-52.9"/>
    <m/>
    <s v="2525FL01944000"/>
    <m/>
    <x v="333"/>
    <s v="0"/>
    <s v="A"/>
  </r>
  <r>
    <s v="2024"/>
    <s v="101534"/>
    <s v="LEICA MICROSISTEMAS SLU LEICA MICRO"/>
    <s v="B58521147"/>
    <s v="9500190038"/>
    <d v="2024-12-05T00:00:00"/>
    <n v="1481.04"/>
    <s v="4200374881"/>
    <s v="37190000329000"/>
    <m/>
    <x v="333"/>
    <s v="0"/>
    <s v="F"/>
  </r>
  <r>
    <s v="2024"/>
    <s v="100073"/>
    <s v="AVORIS RETAIL DIVISION SL BCD TRAVE"/>
    <s v="B07012107"/>
    <s v="F7S00003232"/>
    <d v="2024-12-04T00:00:00"/>
    <n v="130.5"/>
    <m/>
    <s v="2525FL01946000"/>
    <m/>
    <x v="333"/>
    <s v="0"/>
    <s v="F"/>
  </r>
  <r>
    <s v="2024"/>
    <s v="100073"/>
    <s v="AVORIS RETAIL DIVISION SL BCD TRAVE"/>
    <s v="B07012107"/>
    <s v="F7Y00007217"/>
    <d v="2024-12-04T00:00:00"/>
    <n v="29.63"/>
    <m/>
    <s v="2605CS02079000"/>
    <m/>
    <x v="333"/>
    <s v="0"/>
    <s v="F"/>
  </r>
  <r>
    <s v="2024"/>
    <s v="100073"/>
    <s v="AVORIS RETAIL DIVISION SL BCD TRAVE"/>
    <s v="B07012107"/>
    <s v="F7Y00007219"/>
    <d v="2024-12-04T00:00:00"/>
    <n v="49.73"/>
    <m/>
    <s v="2605CS02079000"/>
    <m/>
    <x v="333"/>
    <s v="0"/>
    <s v="F"/>
  </r>
  <r>
    <s v="2024"/>
    <s v="100073"/>
    <s v="AVORIS RETAIL DIVISION SL BCD TRAVE"/>
    <s v="B07012107"/>
    <s v="F7Y00007226"/>
    <d v="2024-12-04T00:00:00"/>
    <n v="138.91"/>
    <m/>
    <s v="26330000301000"/>
    <m/>
    <x v="333"/>
    <s v="0"/>
    <s v="F"/>
  </r>
  <r>
    <s v="2024"/>
    <s v="1200292"/>
    <s v="VELORCIOS SL"/>
    <s v="B35736321"/>
    <s v="VL2405663"/>
    <d v="2024-12-05T00:00:00"/>
    <n v="1270.5"/>
    <s v="4200376467"/>
    <s v="2565BI01976000"/>
    <m/>
    <x v="333"/>
    <s v="0"/>
    <s v="F"/>
  </r>
  <r>
    <s v="2024"/>
    <s v="305135"/>
    <s v="HEC MONTREAL"/>
    <m/>
    <s v="$00026865"/>
    <d v="2024-11-04T00:00:00"/>
    <n v="7008.7"/>
    <m/>
    <s v="2654EC00137000"/>
    <m/>
    <x v="333"/>
    <s v="G"/>
    <s v="F"/>
  </r>
  <r>
    <s v="2024"/>
    <s v="611594"/>
    <s v="TRAINOR MAEVE MARIE"/>
    <m/>
    <s v="$611594-1"/>
    <d v="2024-12-03T00:00:00"/>
    <n v="346.98"/>
    <m/>
    <s v="10010001561003"/>
    <m/>
    <x v="333"/>
    <s v="G"/>
    <s v="F"/>
  </r>
  <r>
    <s v="2024"/>
    <s v="103178"/>
    <s v="SERVICIOS MICROINFORMATICA SA SEMIC"/>
    <s v="A25027145"/>
    <s v="00019965"/>
    <d v="2024-11-30T00:00:00"/>
    <n v="84.63"/>
    <m/>
    <s v="2625PS02084001"/>
    <m/>
    <x v="333"/>
    <s v="G"/>
    <s v="F"/>
  </r>
  <r>
    <s v="2024"/>
    <s v="103178"/>
    <s v="SERVICIOS MICROINFORMATICA SA SEMIC"/>
    <s v="A25027145"/>
    <s v="00019974"/>
    <d v="2024-11-30T00:00:00"/>
    <n v="102.58"/>
    <m/>
    <s v="2625PS02084001"/>
    <m/>
    <x v="333"/>
    <s v="G"/>
    <s v="F"/>
  </r>
  <r>
    <s v="2024"/>
    <s v="102993"/>
    <s v="BIONIC IBERICA SA BIONIC IBERICA"/>
    <s v="A28829182"/>
    <s v="024/24/2511"/>
    <d v="2024-12-05T00:00:00"/>
    <n v="701.8"/>
    <s v="4200373569"/>
    <s v="2625PS02084001"/>
    <m/>
    <x v="333"/>
    <s v="G"/>
    <s v="F"/>
  </r>
  <r>
    <s v="2024"/>
    <s v="108272"/>
    <s v="FULLS DIGITALS SERVEIS REPROGRAFICS"/>
    <s v="B65656076"/>
    <s v="16695"/>
    <d v="2024-12-04T00:00:00"/>
    <n v="112.32"/>
    <s v="4200380550"/>
    <s v="2625PS02085001"/>
    <m/>
    <x v="333"/>
    <s v="G"/>
    <s v="F"/>
  </r>
  <r>
    <s v="2024"/>
    <s v="106185"/>
    <s v="RESVILLE BARCELONA SL RESTAURANT EN"/>
    <s v="B66004102"/>
    <s v="2454"/>
    <d v="2024-12-05T00:00:00"/>
    <n v="137.4"/>
    <s v="4200379949"/>
    <s v="2515GH01968003"/>
    <m/>
    <x v="333"/>
    <s v="G"/>
    <s v="F"/>
  </r>
  <r>
    <s v="2024"/>
    <s v="101979"/>
    <s v="SG SERVICIOS HOSPITALARIOS SL SG SE"/>
    <s v="B59076828"/>
    <s v="4135"/>
    <d v="2024-11-26T00:00:00"/>
    <n v="1750.89"/>
    <s v="4200374525"/>
    <s v="37180001607000"/>
    <m/>
    <x v="333"/>
    <s v="G"/>
    <s v="F"/>
  </r>
  <r>
    <s v="2024"/>
    <s v="101979"/>
    <s v="SG SERVICIOS HOSPITALARIOS SL SG SE"/>
    <s v="B59076828"/>
    <s v="4137"/>
    <d v="2024-11-26T00:00:00"/>
    <n v="627.47"/>
    <s v="4200377416"/>
    <s v="2565BI01976000"/>
    <m/>
    <x v="333"/>
    <s v="G"/>
    <s v="F"/>
  </r>
  <r>
    <s v="2024"/>
    <s v="100073"/>
    <s v="AVORIS RETAIL DIVISION SL BCD TRAVE"/>
    <s v="B07012107"/>
    <s v="F7Y00007230"/>
    <d v="2024-12-04T00:00:00"/>
    <n v="503.11"/>
    <m/>
    <s v="2625PS02084002"/>
    <m/>
    <x v="333"/>
    <s v="G"/>
    <s v="F"/>
  </r>
  <r>
    <s v="2024"/>
    <s v="200009"/>
    <s v="THORLABS GMBH THORLABS GMBH"/>
    <m/>
    <s v="MI4273058"/>
    <d v="2024-12-03T00:00:00"/>
    <n v="326.35000000000002"/>
    <s v="4200370429"/>
    <s v="2575FI00213000"/>
    <m/>
    <x v="333"/>
    <s v="G"/>
    <s v="F"/>
  </r>
  <r>
    <s v="2024"/>
    <s v="1200292"/>
    <s v="VELORCIOS SL"/>
    <s v="B35736321"/>
    <s v="VL2405683"/>
    <d v="2024-12-05T00:00:00"/>
    <n v="283.70999999999998"/>
    <s v="4200378379"/>
    <s v="2605CS02079000"/>
    <m/>
    <x v="333"/>
    <s v="G"/>
    <s v="F"/>
  </r>
  <r>
    <s v="2024"/>
    <s v="114449"/>
    <s v="EVIDENT EUROPE GMBH SUCURSAL ESPAÑA"/>
    <s v="W0188422J"/>
    <s v="280003597.1"/>
    <d v="2024-12-05T00:00:00"/>
    <n v="2464.77"/>
    <s v="4200363318"/>
    <s v="25130000080000"/>
    <m/>
    <x v="334"/>
    <s v="0"/>
    <s v="F"/>
  </r>
  <r>
    <s v="2024"/>
    <s v="102025"/>
    <s v="VWR INTERNATIONAL EUROLAB SL VWR IN"/>
    <s v="B08362089"/>
    <s v="7062532233"/>
    <d v="2024-12-05T00:00:00"/>
    <n v="225.06"/>
    <s v="4200378284"/>
    <s v="2565BI01975000"/>
    <m/>
    <x v="334"/>
    <s v="0"/>
    <s v="F"/>
  </r>
  <r>
    <s v="2024"/>
    <s v="909423"/>
    <s v="AMILS GEUDER CRISTINA"/>
    <s v="43628105A"/>
    <s v="81/2024"/>
    <d v="2024-12-06T00:00:00"/>
    <n v="2018.62"/>
    <s v="4200379768"/>
    <s v="25130000080000"/>
    <m/>
    <x v="334"/>
    <s v="0"/>
    <s v="F"/>
  </r>
  <r>
    <s v="2024"/>
    <s v="105866"/>
    <s v="MERCK LIFE SCIENCE SLU totes comand"/>
    <s v="B79184115"/>
    <s v="8250934499"/>
    <d v="2024-12-06T00:00:00"/>
    <n v="24.2"/>
    <s v="4200376937"/>
    <s v="2575QU02072000"/>
    <m/>
    <x v="334"/>
    <s v="0"/>
    <s v="F"/>
  </r>
  <r>
    <s v="2024"/>
    <s v="100073"/>
    <s v="AVORIS RETAIL DIVISION SL BCD TRAVE"/>
    <s v="B07012107"/>
    <s v="F7B00000962"/>
    <d v="2024-12-05T00:00:00"/>
    <n v="447.99"/>
    <m/>
    <s v="26130000271000"/>
    <m/>
    <x v="334"/>
    <s v="0"/>
    <s v="F"/>
  </r>
  <r>
    <s v="2024"/>
    <s v="100073"/>
    <s v="AVORIS RETAIL DIVISION SL BCD TRAVE"/>
    <s v="B07012107"/>
    <s v="F7B00000967"/>
    <d v="2024-12-05T00:00:00"/>
    <n v="737.44"/>
    <m/>
    <s v="2565BI01976000"/>
    <m/>
    <x v="334"/>
    <s v="0"/>
    <s v="F"/>
  </r>
  <r>
    <s v="2024"/>
    <s v="100073"/>
    <s v="AVORIS RETAIL DIVISION SL BCD TRAVE"/>
    <s v="B07012107"/>
    <s v="F7S00003252"/>
    <d v="2024-12-05T00:00:00"/>
    <n v="572"/>
    <m/>
    <s v="2575QU02072000"/>
    <m/>
    <x v="334"/>
    <s v="0"/>
    <s v="F"/>
  </r>
  <r>
    <s v="2024"/>
    <s v="100073"/>
    <s v="AVORIS RETAIL DIVISION SL BCD TRAVE"/>
    <s v="B07012107"/>
    <s v="F7Y00007253"/>
    <d v="2024-12-05T00:00:00"/>
    <n v="29.63"/>
    <m/>
    <s v="385B0002249000"/>
    <m/>
    <x v="334"/>
    <s v="0"/>
    <s v="F"/>
  </r>
  <r>
    <s v="2024"/>
    <s v="100073"/>
    <s v="AVORIS RETAIL DIVISION SL BCD TRAVE"/>
    <s v="B07012107"/>
    <s v="F7Y00007254"/>
    <d v="2024-12-05T00:00:00"/>
    <n v="29.63"/>
    <m/>
    <s v="385B0002249000"/>
    <m/>
    <x v="334"/>
    <s v="0"/>
    <s v="F"/>
  </r>
  <r>
    <s v="2024"/>
    <s v="100073"/>
    <s v="AVORIS RETAIL DIVISION SL BCD TRAVE"/>
    <s v="B07012107"/>
    <s v="F7Y00007256"/>
    <d v="2024-12-05T00:00:00"/>
    <n v="29.63"/>
    <m/>
    <s v="385B0002249000"/>
    <m/>
    <x v="334"/>
    <s v="0"/>
    <s v="F"/>
  </r>
  <r>
    <s v="2024"/>
    <s v="100073"/>
    <s v="AVORIS RETAIL DIVISION SL BCD TRAVE"/>
    <s v="B07012107"/>
    <s v="F7Y00007290"/>
    <d v="2024-12-05T00:00:00"/>
    <n v="109.02"/>
    <m/>
    <s v="2565BI01976000"/>
    <m/>
    <x v="334"/>
    <s v="0"/>
    <s v="F"/>
  </r>
  <r>
    <s v="2024"/>
    <s v="100073"/>
    <s v="AVORIS RETAIL DIVISION SL BCD TRAVE"/>
    <s v="B07012107"/>
    <s v="F7Y00007293"/>
    <d v="2024-12-05T00:00:00"/>
    <n v="205.62"/>
    <m/>
    <s v="26330000301000"/>
    <m/>
    <x v="334"/>
    <s v="0"/>
    <s v="F"/>
  </r>
  <r>
    <s v="2024"/>
    <s v="505291"/>
    <s v="JAMALDA SL HOTEL CALEDONIAN"/>
    <s v="B59341784"/>
    <s v="2024014653"/>
    <d v="2024-12-04T00:00:00"/>
    <n v="2323.1999999999998"/>
    <s v="4200379228"/>
    <s v="25130000080000"/>
    <m/>
    <x v="334"/>
    <s v="G"/>
    <s v="F"/>
  </r>
  <r>
    <s v="2024"/>
    <s v="101534"/>
    <s v="LEICA MICROSISTEMAS SLU LEICA MICRO"/>
    <s v="B58521147"/>
    <s v="9500190019"/>
    <d v="2024-12-04T00:00:00"/>
    <n v="145167.03"/>
    <m/>
    <s v="2604CS02094000"/>
    <m/>
    <x v="334"/>
    <s v="G"/>
    <s v="F"/>
  </r>
  <r>
    <s v="2024"/>
    <s v="100073"/>
    <s v="AVORIS RETAIL DIVISION SL BCD TRAVE"/>
    <s v="B07012107"/>
    <s v="F7Y00007288"/>
    <d v="2024-12-05T00:00:00"/>
    <n v="19.16"/>
    <m/>
    <s v="2565BI01976000"/>
    <m/>
    <x v="334"/>
    <s v="G"/>
    <s v="F"/>
  </r>
  <r>
    <s v="2024"/>
    <s v="100073"/>
    <s v="AVORIS RETAIL DIVISION SL BCD TRAVE"/>
    <s v="B07012107"/>
    <s v="F7Y00007289"/>
    <d v="2024-12-05T00:00:00"/>
    <n v="76.86"/>
    <m/>
    <s v="2565BI01976000"/>
    <m/>
    <x v="334"/>
    <s v="G"/>
    <s v="F"/>
  </r>
  <r>
    <s v="2024"/>
    <s v="100073"/>
    <s v="AVORIS RETAIL DIVISION SL BCD TRAVE"/>
    <s v="B07012107"/>
    <s v="F7Y00007291"/>
    <d v="2024-12-05T00:00:00"/>
    <n v="109.02"/>
    <m/>
    <s v="2565BI01976000"/>
    <m/>
    <x v="334"/>
    <s v="G"/>
    <s v="F"/>
  </r>
  <r>
    <s v="2024"/>
    <s v="106084"/>
    <s v="BECKMAN COULTER SLU"/>
    <s v="B86459369"/>
    <s v="1850510"/>
    <d v="2024-11-27T00:00:00"/>
    <n v="123.12"/>
    <s v="4200379173"/>
    <s v="2605CS02079000"/>
    <m/>
    <x v="335"/>
    <s v="G"/>
    <s v="F"/>
  </r>
  <r>
    <s v="2024"/>
    <s v="100910"/>
    <s v="SUMINISTROS GENERALES LABORATORIOS"/>
    <s v="B63479752"/>
    <s v="024-125.050"/>
    <d v="2024-12-05T00:00:00"/>
    <n v="3686.69"/>
    <s v="4200377917"/>
    <s v="2575QU02071000"/>
    <m/>
    <x v="336"/>
    <s v="0"/>
    <s v="F"/>
  </r>
  <r>
    <s v="2024"/>
    <s v="505373"/>
    <s v="LAIETANA DE LLIBRETERIA SL LAIE"/>
    <s v="B08549784"/>
    <s v="90003427"/>
    <d v="2024-12-02T00:00:00"/>
    <n v="784.49"/>
    <s v="4200371439"/>
    <s v="25130000080000"/>
    <m/>
    <x v="336"/>
    <s v="0"/>
    <s v="F"/>
  </r>
  <r>
    <s v="2024"/>
    <s v="103178"/>
    <s v="SERVICIOS MICROINFORMATICA SA SEMIC"/>
    <s v="A25027145"/>
    <s v="00020043"/>
    <d v="2024-11-30T00:00:00"/>
    <n v="60.62"/>
    <m/>
    <s v="2564GE00164000"/>
    <m/>
    <x v="337"/>
    <s v="0"/>
    <s v="F"/>
  </r>
  <r>
    <s v="2024"/>
    <s v="103178"/>
    <s v="SERVICIOS MICROINFORMATICA SA SEMIC"/>
    <s v="A25027145"/>
    <s v="00020045"/>
    <d v="2024-11-30T00:00:00"/>
    <n v="9.99"/>
    <m/>
    <s v="2615CS00877000"/>
    <m/>
    <x v="337"/>
    <s v="0"/>
    <s v="F"/>
  </r>
  <r>
    <s v="2024"/>
    <s v="103178"/>
    <s v="SERVICIOS MICROINFORMATICA SA SEMIC"/>
    <s v="A25027145"/>
    <s v="00020062"/>
    <d v="2024-11-30T00:00:00"/>
    <n v="0.82"/>
    <m/>
    <s v="2614CS02095000"/>
    <m/>
    <x v="337"/>
    <s v="0"/>
    <s v="F"/>
  </r>
  <r>
    <s v="2024"/>
    <s v="103178"/>
    <s v="SERVICIOS MICROINFORMATICA SA SEMIC"/>
    <s v="A25027145"/>
    <s v="00020081"/>
    <d v="2024-11-30T00:00:00"/>
    <n v="12.28"/>
    <m/>
    <s v="2565BI01976001"/>
    <m/>
    <x v="337"/>
    <s v="0"/>
    <s v="F"/>
  </r>
  <r>
    <s v="2024"/>
    <s v="103178"/>
    <s v="SERVICIOS MICROINFORMATICA SA SEMIC"/>
    <s v="A25027145"/>
    <s v="00020085"/>
    <d v="2024-11-30T00:00:00"/>
    <n v="4.6100000000000003"/>
    <m/>
    <s v="2566BI00195000"/>
    <m/>
    <x v="337"/>
    <s v="0"/>
    <s v="F"/>
  </r>
  <r>
    <s v="2024"/>
    <s v="103178"/>
    <s v="SERVICIOS MICROINFORMATICA SA SEMIC"/>
    <s v="A25027145"/>
    <s v="00020096"/>
    <d v="2024-11-30T00:00:00"/>
    <n v="41.84"/>
    <m/>
    <s v="2625PS02085000"/>
    <m/>
    <x v="337"/>
    <s v="0"/>
    <s v="F"/>
  </r>
  <r>
    <s v="2024"/>
    <s v="103178"/>
    <s v="SERVICIOS MICROINFORMATICA SA SEMIC"/>
    <s v="A25027145"/>
    <s v="00020117"/>
    <d v="2024-11-30T00:00:00"/>
    <n v="9.23"/>
    <m/>
    <s v="25630002261000"/>
    <m/>
    <x v="337"/>
    <s v="0"/>
    <s v="F"/>
  </r>
  <r>
    <s v="2024"/>
    <s v="103178"/>
    <s v="SERVICIOS MICROINFORMATICA SA SEMIC"/>
    <s v="A25027145"/>
    <s v="00020121"/>
    <d v="2024-11-30T00:00:00"/>
    <n v="5.63"/>
    <m/>
    <s v="2564GE00164000"/>
    <m/>
    <x v="337"/>
    <s v="0"/>
    <s v="F"/>
  </r>
  <r>
    <s v="2024"/>
    <s v="109482"/>
    <s v="DISEÑO Y CONTROL GRAFICO 2aa SLU"/>
    <s v="B83411090"/>
    <s v="096"/>
    <d v="2024-10-21T00:00:00"/>
    <n v="1863.4"/>
    <m/>
    <s v="2536DR00130000"/>
    <m/>
    <x v="337"/>
    <s v="0"/>
    <s v="F"/>
  </r>
  <r>
    <s v="2024"/>
    <s v="103193"/>
    <s v="ANTONIO MATACHANA SA MATACHANA"/>
    <s v="A08238578"/>
    <s v="1024F03573"/>
    <d v="2024-11-27T00:00:00"/>
    <n v="2163.48"/>
    <s v="4200376480"/>
    <s v="37190000329000"/>
    <m/>
    <x v="337"/>
    <s v="0"/>
    <s v="F"/>
  </r>
  <r>
    <s v="2024"/>
    <s v="908832"/>
    <s v="ROSELLO CAMPS ALVAR"/>
    <s v="47814702W"/>
    <s v="2024/11.01"/>
    <d v="2024-11-25T00:00:00"/>
    <n v="700"/>
    <m/>
    <s v="2614CS02097000"/>
    <m/>
    <x v="337"/>
    <s v="0"/>
    <s v="F"/>
  </r>
  <r>
    <s v="2024"/>
    <s v="909248"/>
    <s v="PEREZ PONS ALBERTO"/>
    <s v="35105917M"/>
    <s v="24-0072"/>
    <d v="2024-11-21T00:00:00"/>
    <n v="1452"/>
    <s v="420037969"/>
    <s v="2635ED00306000"/>
    <m/>
    <x v="337"/>
    <s v="0"/>
    <s v="F"/>
  </r>
  <r>
    <s v="2024"/>
    <s v="102619"/>
    <s v="CULLIGAN WATER SPAIN SL"/>
    <s v="B06304984"/>
    <s v="2981508"/>
    <d v="2024-11-30T00:00:00"/>
    <n v="23.1"/>
    <s v="4200293469"/>
    <s v="2604CS02094000"/>
    <m/>
    <x v="337"/>
    <s v="0"/>
    <s v="F"/>
  </r>
  <r>
    <s v="2024"/>
    <s v="103006"/>
    <s v="AL AIR LIQUIDE ESPAÑA SA AL AIR LIQ"/>
    <s v="A28016814"/>
    <s v="5201566077"/>
    <d v="2024-11-30T00:00:00"/>
    <n v="5825.67"/>
    <s v="4200366179"/>
    <s v="37190000329000"/>
    <m/>
    <x v="337"/>
    <s v="0"/>
    <s v="F"/>
  </r>
  <r>
    <s v="2024"/>
    <s v="103006"/>
    <s v="AL AIR LIQUIDE ESPAÑA SA AL AIR LIQ"/>
    <s v="A28016814"/>
    <s v="5201568811"/>
    <d v="2024-11-30T00:00:00"/>
    <n v="352.4"/>
    <s v="4200288969"/>
    <s v="25630000158002"/>
    <m/>
    <x v="337"/>
    <s v="0"/>
    <s v="F"/>
  </r>
  <r>
    <s v="2024"/>
    <s v="103006"/>
    <s v="AL AIR LIQUIDE ESPAÑA SA AL AIR LIQ"/>
    <s v="A28016814"/>
    <s v="5201568818"/>
    <d v="2024-11-30T00:00:00"/>
    <n v="859.49"/>
    <s v="4200357612"/>
    <s v="25630000158002"/>
    <m/>
    <x v="337"/>
    <s v="0"/>
    <s v="F"/>
  </r>
  <r>
    <s v="2024"/>
    <s v="103006"/>
    <s v="AL AIR LIQUIDE ESPAÑA SA AL AIR LIQ"/>
    <s v="A28016814"/>
    <s v="5201574468"/>
    <d v="2024-11-30T00:00:00"/>
    <n v="218.51"/>
    <s v="4200375274"/>
    <s v="2566BI00195000"/>
    <m/>
    <x v="337"/>
    <s v="0"/>
    <s v="F"/>
  </r>
  <r>
    <s v="2024"/>
    <s v="50024"/>
    <s v="FUNDACIO COL·LEGIS MAJORS UB"/>
    <s v="G72717689"/>
    <s v="8.542"/>
    <d v="2024-12-03T00:00:00"/>
    <n v="52.73"/>
    <s v="4200371807"/>
    <s v="2575QU02070111"/>
    <m/>
    <x v="337"/>
    <s v="0"/>
    <s v="F"/>
  </r>
  <r>
    <s v="2024"/>
    <s v="50024"/>
    <s v="FUNDACIO COL·LEGIS MAJORS UB"/>
    <s v="G72717689"/>
    <s v="8.545"/>
    <d v="2024-12-04T00:00:00"/>
    <n v="949.27"/>
    <m/>
    <s v="2535DR01992000"/>
    <m/>
    <x v="337"/>
    <s v="0"/>
    <s v="F"/>
  </r>
  <r>
    <s v="2024"/>
    <s v="103289"/>
    <s v="VUELING AIRLINES SA"/>
    <s v="A63422141"/>
    <s v="821766"/>
    <d v="2024-11-18T00:00:00"/>
    <n v="145.02000000000001"/>
    <m/>
    <s v="26530000136000"/>
    <m/>
    <x v="337"/>
    <s v="0"/>
    <s v="F"/>
  </r>
  <r>
    <s v="2024"/>
    <s v="105866"/>
    <s v="MERCK LIFE SCIENCE SLU totes comand"/>
    <s v="B79184115"/>
    <s v="8250935271"/>
    <d v="2024-12-09T00:00:00"/>
    <n v="189.1"/>
    <m/>
    <s v="2575QU02070000"/>
    <m/>
    <x v="337"/>
    <s v="0"/>
    <s v="F"/>
  </r>
  <r>
    <s v="2024"/>
    <s v="102854"/>
    <s v="WORLD COURIER DE ESPAÑA SA"/>
    <s v="A28394013"/>
    <s v="96423800"/>
    <d v="2024-10-30T00:00:00"/>
    <n v="3100.07"/>
    <s v="4200372647"/>
    <s v="2565BI01976000"/>
    <m/>
    <x v="337"/>
    <s v="0"/>
    <s v="F"/>
  </r>
  <r>
    <s v="2024"/>
    <s v="304774"/>
    <s v="ASSOCIAC PORTUGUESA HISTORIA ECONOM"/>
    <m/>
    <s v="FR2023/62"/>
    <d v="2024-11-13T00:00:00"/>
    <n v="95"/>
    <m/>
    <s v="26530000136000"/>
    <m/>
    <x v="337"/>
    <s v="0"/>
    <s v="F"/>
  </r>
  <r>
    <s v="2024"/>
    <s v="50002"/>
    <s v="FUNDACIO PARC CIENTIFIC BARCELONA P"/>
    <s v="G61482832"/>
    <s v="FV24_010213"/>
    <d v="2024-12-04T00:00:00"/>
    <n v="822.29"/>
    <m/>
    <s v="2576FI01676000"/>
    <m/>
    <x v="337"/>
    <s v="0"/>
    <s v="F"/>
  </r>
  <r>
    <s v="2024"/>
    <s v="103178"/>
    <s v="SERVICIOS MICROINFORMATICA SA SEMIC"/>
    <s v="A25027145"/>
    <s v="00020050"/>
    <d v="2024-11-30T00:00:00"/>
    <n v="0.1"/>
    <m/>
    <s v="2625PS02085001"/>
    <m/>
    <x v="337"/>
    <s v="G"/>
    <s v="F"/>
  </r>
  <r>
    <s v="2024"/>
    <s v="103178"/>
    <s v="SERVICIOS MICROINFORMATICA SA SEMIC"/>
    <s v="A25027145"/>
    <s v="00020077"/>
    <d v="2024-11-30T00:00:00"/>
    <n v="30.15"/>
    <m/>
    <s v="2625PS02085001"/>
    <m/>
    <x v="337"/>
    <s v="G"/>
    <s v="F"/>
  </r>
  <r>
    <s v="2024"/>
    <s v="103178"/>
    <s v="SERVICIOS MICROINFORMATICA SA SEMIC"/>
    <s v="A25027145"/>
    <s v="00020078"/>
    <d v="2024-11-30T00:00:00"/>
    <n v="8.82"/>
    <m/>
    <s v="2625PS02084002"/>
    <m/>
    <x v="337"/>
    <s v="G"/>
    <s v="F"/>
  </r>
  <r>
    <s v="2024"/>
    <s v="103178"/>
    <s v="SERVICIOS MICROINFORMATICA SA SEMIC"/>
    <s v="A25027145"/>
    <s v="00020118"/>
    <d v="2024-11-30T00:00:00"/>
    <n v="245.65"/>
    <m/>
    <s v="2576FI01676000"/>
    <m/>
    <x v="337"/>
    <s v="G"/>
    <s v="F"/>
  </r>
  <r>
    <s v="2024"/>
    <s v="103178"/>
    <s v="SERVICIOS MICROINFORMATICA SA SEMIC"/>
    <s v="A25027145"/>
    <s v="00043291"/>
    <d v="2024-12-05T00:00:00"/>
    <n v="266.74"/>
    <s v="4200380013"/>
    <s v="37380000340000"/>
    <m/>
    <x v="337"/>
    <s v="G"/>
    <s v="F"/>
  </r>
  <r>
    <s v="2024"/>
    <s v="103178"/>
    <s v="SERVICIOS MICROINFORMATICA SA SEMIC"/>
    <s v="A25027145"/>
    <s v="00043292"/>
    <d v="2024-12-05T00:00:00"/>
    <n v="1612.93"/>
    <s v="4200380296"/>
    <s v="2625PS02086001"/>
    <m/>
    <x v="337"/>
    <s v="G"/>
    <s v="F"/>
  </r>
  <r>
    <s v="2024"/>
    <s v="114633"/>
    <s v="CHEMOSAPIENS SL"/>
    <s v="B70583505"/>
    <s v="3448"/>
    <d v="2024-12-09T00:00:00"/>
    <n v="496.1"/>
    <s v="4200374368"/>
    <s v="2575QU02072000"/>
    <m/>
    <x v="337"/>
    <s v="G"/>
    <s v="F"/>
  </r>
  <r>
    <s v="2024"/>
    <s v="50024"/>
    <s v="FUNDACIO COL·LEGIS MAJORS UB"/>
    <s v="G72717689"/>
    <s v="8.541"/>
    <d v="2024-12-03T00:00:00"/>
    <n v="105.48"/>
    <m/>
    <s v="25730000200000"/>
    <m/>
    <x v="337"/>
    <s v="G"/>
    <s v="F"/>
  </r>
  <r>
    <s v="2022"/>
    <s v="103102"/>
    <s v="RENTOKIL INITIAL ESPAÑA SA"/>
    <s v="A28767671"/>
    <s v="200709751"/>
    <d v="2022-01-12T00:00:00"/>
    <n v="117.42"/>
    <m/>
    <s v="37190000781000"/>
    <m/>
    <x v="338"/>
    <s v="0"/>
    <s v="F"/>
  </r>
  <r>
    <s v="2022"/>
    <s v="103102"/>
    <s v="RENTOKIL INITIAL ESPAÑA SA"/>
    <s v="A28767671"/>
    <s v="200728526"/>
    <d v="2022-04-06T00:00:00"/>
    <n v="117.42"/>
    <m/>
    <s v="37190000781000"/>
    <m/>
    <x v="338"/>
    <s v="0"/>
    <s v="F"/>
  </r>
  <r>
    <s v="2022"/>
    <s v="103102"/>
    <s v="RENTOKIL INITIAL ESPAÑA SA"/>
    <s v="A28767671"/>
    <s v="200760222"/>
    <d v="2022-07-05T00:00:00"/>
    <n v="117.42"/>
    <m/>
    <s v="37190000781000"/>
    <m/>
    <x v="338"/>
    <s v="0"/>
    <s v="F"/>
  </r>
  <r>
    <s v="2022"/>
    <s v="103102"/>
    <s v="RENTOKIL INITIAL ESPAÑA SA"/>
    <s v="A28767671"/>
    <s v="200788155"/>
    <d v="2022-10-05T00:00:00"/>
    <n v="117.42"/>
    <m/>
    <s v="37190000781000"/>
    <m/>
    <x v="338"/>
    <s v="0"/>
    <s v="F"/>
  </r>
  <r>
    <s v="2023"/>
    <s v="103102"/>
    <s v="RENTOKIL INITIAL ESPAÑA SA"/>
    <s v="A28767671"/>
    <s v="200842964"/>
    <d v="2023-04-05T00:00:00"/>
    <n v="117.42"/>
    <m/>
    <s v="37190000781000"/>
    <m/>
    <x v="338"/>
    <s v="0"/>
    <s v="F"/>
  </r>
  <r>
    <s v="2023"/>
    <s v="103102"/>
    <s v="RENTOKIL INITIAL ESPAÑA SA"/>
    <s v="A28767671"/>
    <s v="200870169"/>
    <d v="2023-07-10T00:00:00"/>
    <n v="117.42"/>
    <m/>
    <s v="37190000781000"/>
    <m/>
    <x v="338"/>
    <s v="0"/>
    <s v="F"/>
  </r>
  <r>
    <s v="2023"/>
    <s v="103102"/>
    <s v="RENTOKIL INITIAL ESPAÑA SA"/>
    <s v="A28767671"/>
    <s v="200895514"/>
    <d v="2023-10-05T00:00:00"/>
    <n v="117.42"/>
    <m/>
    <s v="37190000781000"/>
    <m/>
    <x v="338"/>
    <s v="0"/>
    <s v="F"/>
  </r>
  <r>
    <s v="2023"/>
    <s v="306374"/>
    <s v="PROOF READING SERVICE.COM LTD"/>
    <m/>
    <s v="UTC15231922"/>
    <d v="2023-09-19T00:00:00"/>
    <n v="225.48"/>
    <m/>
    <s v="2625PS02086001"/>
    <m/>
    <x v="338"/>
    <s v="0"/>
    <s v="F"/>
  </r>
  <r>
    <s v="2024"/>
    <s v="103178"/>
    <s v="SERVICIOS MICROINFORMATICA SA SEMIC"/>
    <s v="A25027145"/>
    <s v="00043379"/>
    <d v="2024-12-09T00:00:00"/>
    <n v="3914.91"/>
    <s v="4200377901"/>
    <s v="2605CS02079000"/>
    <m/>
    <x v="338"/>
    <s v="0"/>
    <s v="F"/>
  </r>
  <r>
    <s v="2024"/>
    <s v="103178"/>
    <s v="SERVICIOS MICROINFORMATICA SA SEMIC"/>
    <s v="A25027145"/>
    <s v="00043384"/>
    <d v="2024-12-09T00:00:00"/>
    <n v="675.91"/>
    <s v="4200380565"/>
    <s v="2595FA02034000"/>
    <m/>
    <x v="338"/>
    <s v="0"/>
    <s v="F"/>
  </r>
  <r>
    <s v="2024"/>
    <s v="100910"/>
    <s v="SUMINISTROS GENERALES LABORATORIOS"/>
    <s v="B63479752"/>
    <s v="024-125.057"/>
    <d v="2024-12-10T00:00:00"/>
    <n v="58.93"/>
    <s v="4200376804"/>
    <s v="2565BI01976000"/>
    <m/>
    <x v="338"/>
    <s v="0"/>
    <s v="F"/>
  </r>
  <r>
    <s v="2024"/>
    <s v="111899"/>
    <s v="REED &amp; MACKAY ESPAÑA SAU ATLANTA VI"/>
    <s v="A08649477"/>
    <s v="1252004"/>
    <d v="2024-12-10T00:00:00"/>
    <n v="81.75"/>
    <m/>
    <s v="37480000347000"/>
    <m/>
    <x v="338"/>
    <s v="0"/>
    <s v="F"/>
  </r>
  <r>
    <s v="2024"/>
    <s v="111899"/>
    <s v="REED &amp; MACKAY ESPAÑA SAU ATLANTA VI"/>
    <s v="A08649477"/>
    <s v="1252005"/>
    <d v="2024-12-10T00:00:00"/>
    <n v="-81.75"/>
    <m/>
    <s v="37480000347000"/>
    <m/>
    <x v="338"/>
    <s v="0"/>
    <s v="A"/>
  </r>
  <r>
    <s v="2024"/>
    <s v="101768"/>
    <s v="PIDISCAT SL"/>
    <s v="B61700381"/>
    <s v="156422"/>
    <d v="2024-12-04T00:00:00"/>
    <n v="179.69"/>
    <s v="4200379237"/>
    <s v="2504BA00069000"/>
    <m/>
    <x v="338"/>
    <s v="0"/>
    <s v="F"/>
  </r>
  <r>
    <s v="2024"/>
    <s v="103102"/>
    <s v="RENTOKIL INITIAL ESPAÑA SA"/>
    <s v="A28767671"/>
    <s v="200922406"/>
    <d v="2024-01-11T00:00:00"/>
    <n v="117.42"/>
    <m/>
    <s v="37190000781000"/>
    <m/>
    <x v="338"/>
    <s v="0"/>
    <s v="F"/>
  </r>
  <r>
    <s v="2024"/>
    <s v="103102"/>
    <s v="RENTOKIL INITIAL ESPAÑA SA"/>
    <s v="A28767671"/>
    <s v="200949205"/>
    <d v="2024-04-10T00:00:00"/>
    <n v="117.42"/>
    <m/>
    <s v="37190000781000"/>
    <m/>
    <x v="338"/>
    <s v="0"/>
    <s v="F"/>
  </r>
  <r>
    <s v="2024"/>
    <s v="103102"/>
    <s v="RENTOKIL INITIAL ESPAÑA SA"/>
    <s v="A28767671"/>
    <s v="200979991"/>
    <d v="2024-07-10T00:00:00"/>
    <n v="117.42"/>
    <m/>
    <s v="37190000781000"/>
    <m/>
    <x v="338"/>
    <s v="0"/>
    <s v="F"/>
  </r>
  <r>
    <s v="2024"/>
    <s v="103102"/>
    <s v="RENTOKIL INITIAL ESPAÑA SA"/>
    <s v="A28767671"/>
    <s v="201007617"/>
    <d v="2024-10-10T00:00:00"/>
    <n v="117.42"/>
    <m/>
    <s v="37190000781000"/>
    <m/>
    <x v="338"/>
    <s v="0"/>
    <s v="F"/>
  </r>
  <r>
    <s v="2024"/>
    <s v="103102"/>
    <s v="RENTOKIL INITIAL ESPAÑA SA"/>
    <s v="A28767671"/>
    <s v="201018266"/>
    <d v="2024-11-11T00:00:00"/>
    <n v="30.86"/>
    <m/>
    <s v="37190000781000"/>
    <m/>
    <x v="338"/>
    <s v="0"/>
    <s v="F"/>
  </r>
  <r>
    <s v="2024"/>
    <s v="101374"/>
    <s v="AGUILO GRAFIC,S.L."/>
    <s v="B63361893"/>
    <s v="2024-109"/>
    <d v="2024-12-10T00:00:00"/>
    <n v="452.54"/>
    <s v="4200380052"/>
    <s v="26330000301000"/>
    <m/>
    <x v="338"/>
    <s v="0"/>
    <s v="F"/>
  </r>
  <r>
    <s v="2024"/>
    <s v="102530"/>
    <s v="REACTIVA SA REACTIVA SA"/>
    <s v="A58659715"/>
    <s v="224400"/>
    <d v="2024-12-04T00:00:00"/>
    <n v="570.64"/>
    <s v="4200375363"/>
    <s v="2605CS02079000"/>
    <m/>
    <x v="338"/>
    <s v="0"/>
    <s v="F"/>
  </r>
  <r>
    <s v="2024"/>
    <s v="204924"/>
    <s v="AMAZON EU SARL AMAZON BUSINESS"/>
    <m/>
    <s v="24-33984723"/>
    <d v="2024-11-18T00:00:00"/>
    <n v="58.98"/>
    <m/>
    <s v="2604CS02094000"/>
    <m/>
    <x v="338"/>
    <s v="0"/>
    <s v="F"/>
  </r>
  <r>
    <s v="2024"/>
    <s v="101506"/>
    <s v="BASTOS MEDICAL SL MEDICAL EXPRESS"/>
    <s v="B61566006"/>
    <s v="24/150616"/>
    <d v="2024-12-04T00:00:00"/>
    <n v="1952.1"/>
    <s v="4200379217"/>
    <s v="26160001783000"/>
    <m/>
    <x v="338"/>
    <s v="0"/>
    <s v="F"/>
  </r>
  <r>
    <s v="2024"/>
    <s v="101506"/>
    <s v="BASTOS MEDICAL SL MEDICAL EXPRESS"/>
    <s v="B61566006"/>
    <s v="24/150847"/>
    <d v="2024-12-05T00:00:00"/>
    <n v="267.89"/>
    <s v="4200378255"/>
    <s v="26160001783000"/>
    <m/>
    <x v="338"/>
    <s v="0"/>
    <s v="F"/>
  </r>
  <r>
    <s v="2024"/>
    <s v="101418"/>
    <s v="FRANC MOBILIARI D'OFICINA SL FRANC"/>
    <s v="B62404850"/>
    <s v="24040"/>
    <d v="2024-12-09T00:00:00"/>
    <n v="1406.99"/>
    <s v="4200376984"/>
    <s v="2575QU02071000"/>
    <m/>
    <x v="338"/>
    <s v="0"/>
    <s v="F"/>
  </r>
  <r>
    <s v="2024"/>
    <s v="100095"/>
    <s v="FUNDIO DE RECERCA CLINIC BARCELONA"/>
    <s v="G59319681"/>
    <s v="4241200360"/>
    <d v="2024-12-10T00:00:00"/>
    <n v="53.43"/>
    <m/>
    <s v="2605CS02079000"/>
    <m/>
    <x v="338"/>
    <s v="0"/>
    <s v="F"/>
  </r>
  <r>
    <s v="2024"/>
    <s v="100095"/>
    <s v="FUNDIO DE RECERCA CLINIC BARCELONA"/>
    <s v="G59319681"/>
    <s v="4241200361"/>
    <d v="2024-12-10T00:00:00"/>
    <n v="106.65"/>
    <m/>
    <s v="2605CS02079000"/>
    <m/>
    <x v="338"/>
    <s v="0"/>
    <s v="F"/>
  </r>
  <r>
    <s v="2024"/>
    <s v="100095"/>
    <s v="FUNDIO DE RECERCA CLINIC BARCELONA"/>
    <s v="G59319681"/>
    <s v="4241200363"/>
    <d v="2024-12-10T00:00:00"/>
    <n v="697.13"/>
    <m/>
    <s v="2605CS02079000"/>
    <m/>
    <x v="338"/>
    <s v="0"/>
    <s v="F"/>
  </r>
  <r>
    <s v="2024"/>
    <s v="101149"/>
    <s v="UNIVERSITAS COLECTIVIDADES SLU UNIV"/>
    <s v="B63225882"/>
    <s v="68H2"/>
    <d v="2024-12-10T00:00:00"/>
    <n v="116.05"/>
    <s v="4200374974"/>
    <s v="26530000133000"/>
    <m/>
    <x v="338"/>
    <s v="0"/>
    <s v="F"/>
  </r>
  <r>
    <s v="2024"/>
    <s v="102025"/>
    <s v="VWR INTERNATIONAL EUROLAB SL VWR IN"/>
    <s v="B08362089"/>
    <s v="7062532769"/>
    <d v="2024-12-09T00:00:00"/>
    <n v="74.23"/>
    <s v="4200377747"/>
    <s v="2565BI01976000"/>
    <m/>
    <x v="338"/>
    <s v="0"/>
    <s v="F"/>
  </r>
  <r>
    <s v="2024"/>
    <s v="50024"/>
    <s v="FUNDACIO COL·LEGIS MAJORS UB"/>
    <s v="G72717689"/>
    <s v="8.548"/>
    <d v="2024-12-05T00:00:00"/>
    <n v="105.48"/>
    <s v="4200379540"/>
    <s v="2575FI02052000"/>
    <m/>
    <x v="338"/>
    <s v="0"/>
    <s v="F"/>
  </r>
  <r>
    <s v="2024"/>
    <s v="105866"/>
    <s v="MERCK LIFE SCIENCE SLU totes comand"/>
    <s v="B79184115"/>
    <s v="8250927531"/>
    <d v="2024-11-22T00:00:00"/>
    <n v="12.1"/>
    <s v="4100019032"/>
    <s v="2605CS02079000"/>
    <m/>
    <x v="338"/>
    <s v="0"/>
    <s v="F"/>
  </r>
  <r>
    <s v="2024"/>
    <s v="105866"/>
    <s v="MERCK LIFE SCIENCE SLU totes comand"/>
    <s v="B79184115"/>
    <s v="8250935849"/>
    <d v="2024-12-10T00:00:00"/>
    <n v="44.72"/>
    <s v="4200368689"/>
    <s v="2575QU02072000"/>
    <m/>
    <x v="338"/>
    <s v="0"/>
    <s v="F"/>
  </r>
  <r>
    <s v="2024"/>
    <s v="504993"/>
    <s v="UNICANTINA 2006 SLU"/>
    <s v="B64226822"/>
    <s v="83G2"/>
    <d v="2024-12-10T00:00:00"/>
    <n v="248.6"/>
    <s v="4200380298"/>
    <s v="25130000080000"/>
    <m/>
    <x v="338"/>
    <s v="0"/>
    <s v="F"/>
  </r>
  <r>
    <s v="2024"/>
    <s v="106044"/>
    <s v="VIAJES EL CORTE INGLES SA OFICINA B"/>
    <s v="A28229813"/>
    <s v="9340471490C"/>
    <d v="2024-12-09T00:00:00"/>
    <n v="18.489999999999998"/>
    <m/>
    <s v="2585MA02069000"/>
    <m/>
    <x v="338"/>
    <s v="0"/>
    <s v="F"/>
  </r>
  <r>
    <s v="2024"/>
    <s v="106044"/>
    <s v="VIAJES EL CORTE INGLES SA OFICINA B"/>
    <s v="A28229813"/>
    <s v="9440069564A"/>
    <d v="2024-12-09T00:00:00"/>
    <n v="-206.99"/>
    <m/>
    <s v="2576FI01676000"/>
    <m/>
    <x v="338"/>
    <s v="0"/>
    <s v="A"/>
  </r>
  <r>
    <s v="2024"/>
    <s v="907917"/>
    <s v="OTERO RUIZ NIL WELDBAIX"/>
    <s v="47781475X"/>
    <s v="F-074/2024"/>
    <d v="2024-12-04T00:00:00"/>
    <n v="344.85"/>
    <m/>
    <s v="37190000329000"/>
    <m/>
    <x v="338"/>
    <s v="0"/>
    <s v="F"/>
  </r>
  <r>
    <s v="2024"/>
    <s v="100073"/>
    <s v="AVORIS RETAIL DIVISION SL BCD TRAVE"/>
    <s v="B07012107"/>
    <s v="F7Y00007301"/>
    <d v="2024-12-09T00:00:00"/>
    <n v="151.61000000000001"/>
    <m/>
    <s v="2585MA02069000"/>
    <m/>
    <x v="338"/>
    <s v="0"/>
    <s v="F"/>
  </r>
  <r>
    <s v="2024"/>
    <s v="100073"/>
    <s v="AVORIS RETAIL DIVISION SL BCD TRAVE"/>
    <s v="B07012107"/>
    <s v="F7Y00007304"/>
    <d v="2024-12-09T00:00:00"/>
    <n v="61.96"/>
    <m/>
    <s v="2615CS00877000"/>
    <m/>
    <x v="338"/>
    <s v="0"/>
    <s v="F"/>
  </r>
  <r>
    <s v="2024"/>
    <s v="100073"/>
    <s v="AVORIS RETAIL DIVISION SL BCD TRAVE"/>
    <s v="B07012107"/>
    <s v="F7Y00007309"/>
    <d v="2024-12-09T00:00:00"/>
    <n v="101.11"/>
    <m/>
    <s v="26330000301000"/>
    <m/>
    <x v="338"/>
    <s v="0"/>
    <s v="F"/>
  </r>
  <r>
    <s v="2024"/>
    <s v="100073"/>
    <s v="AVORIS RETAIL DIVISION SL BCD TRAVE"/>
    <s v="B07012107"/>
    <s v="F7Y00007311"/>
    <d v="2024-12-09T00:00:00"/>
    <n v="101.11"/>
    <m/>
    <s v="26330000301000"/>
    <m/>
    <x v="338"/>
    <s v="0"/>
    <s v="F"/>
  </r>
  <r>
    <s v="2024"/>
    <s v="100073"/>
    <s v="AVORIS RETAIL DIVISION SL BCD TRAVE"/>
    <s v="B07012107"/>
    <s v="F7Y00007313"/>
    <d v="2024-12-09T00:00:00"/>
    <n v="101.11"/>
    <m/>
    <s v="26330000301000"/>
    <m/>
    <x v="338"/>
    <s v="0"/>
    <s v="F"/>
  </r>
  <r>
    <s v="2024"/>
    <s v="100073"/>
    <s v="AVORIS RETAIL DIVISION SL BCD TRAVE"/>
    <s v="B07012107"/>
    <s v="F7Y00007317"/>
    <d v="2024-12-09T00:00:00"/>
    <n v="101.11"/>
    <m/>
    <s v="26330000301000"/>
    <m/>
    <x v="338"/>
    <s v="0"/>
    <s v="F"/>
  </r>
  <r>
    <s v="2024"/>
    <s v="100073"/>
    <s v="AVORIS RETAIL DIVISION SL BCD TRAVE"/>
    <s v="B07012107"/>
    <s v="F7Y00007323"/>
    <d v="2024-12-09T00:00:00"/>
    <n v="330"/>
    <m/>
    <s v="2525FL01947000"/>
    <m/>
    <x v="338"/>
    <s v="0"/>
    <s v="F"/>
  </r>
  <r>
    <s v="2024"/>
    <s v="100073"/>
    <s v="AVORIS RETAIL DIVISION SL BCD TRAVE"/>
    <s v="B07012107"/>
    <s v="F7Y00007324"/>
    <d v="2024-12-09T00:00:00"/>
    <n v="330"/>
    <m/>
    <s v="2525FL01947000"/>
    <m/>
    <x v="338"/>
    <s v="0"/>
    <s v="F"/>
  </r>
  <r>
    <s v="2024"/>
    <s v="101529"/>
    <s v="NIRCO SL"/>
    <s v="B58786096"/>
    <s v="FV00112310"/>
    <d v="2024-12-09T00:00:00"/>
    <n v="31.29"/>
    <s v="4200377095"/>
    <s v="2565BI01976000"/>
    <m/>
    <x v="338"/>
    <s v="0"/>
    <s v="F"/>
  </r>
  <r>
    <s v="2024"/>
    <s v="108864"/>
    <s v="SOLE SUMINISTRAMENTS INDUSTRIALS SL"/>
    <s v="B62033949"/>
    <s v="M24002911"/>
    <d v="2024-11-28T00:00:00"/>
    <n v="232.56"/>
    <s v="4200379185"/>
    <s v="25130000080000"/>
    <m/>
    <x v="338"/>
    <s v="0"/>
    <s v="F"/>
  </r>
  <r>
    <s v="2024"/>
    <s v="101560"/>
    <s v="EVEREST TECNOVET SL"/>
    <s v="B60303328"/>
    <s v="NA/24-02172"/>
    <d v="2024-12-10T00:00:00"/>
    <n v="552.85"/>
    <s v="4200377236"/>
    <s v="37190000329000"/>
    <m/>
    <x v="338"/>
    <s v="0"/>
    <s v="F"/>
  </r>
  <r>
    <s v="2022"/>
    <s v="103102"/>
    <s v="RENTOKIL INITIAL ESPAÑA SA"/>
    <s v="A28767671"/>
    <s v="200723076"/>
    <d v="2022-03-10T00:00:00"/>
    <n v="702.11"/>
    <m/>
    <s v="2604CS02094000"/>
    <m/>
    <x v="338"/>
    <s v="G"/>
    <s v="F"/>
  </r>
  <r>
    <s v="2024"/>
    <s v="103178"/>
    <s v="SERVICIOS MICROINFORMATICA SA SEMIC"/>
    <s v="A25027145"/>
    <s v="00043385"/>
    <d v="2024-12-09T00:00:00"/>
    <n v="202.83"/>
    <s v="4200380470"/>
    <s v="2625PS02085002"/>
    <m/>
    <x v="338"/>
    <s v="G"/>
    <s v="F"/>
  </r>
  <r>
    <s v="2024"/>
    <s v="108272"/>
    <s v="FULLS DIGITALS SERVEIS REPROGRAFICS"/>
    <s v="B65656076"/>
    <s v="16712"/>
    <d v="2024-12-10T00:00:00"/>
    <n v="146.35"/>
    <s v="4200379738"/>
    <s v="2625PS02086000"/>
    <m/>
    <x v="338"/>
    <s v="G"/>
    <s v="F"/>
  </r>
  <r>
    <s v="2024"/>
    <s v="111080"/>
    <s v="AMAZON ES"/>
    <s v="W0184081H"/>
    <s v="41O2J0SAEUS"/>
    <d v="2024-11-18T00:00:00"/>
    <n v="150.75"/>
    <m/>
    <s v="2604CS02094000"/>
    <m/>
    <x v="338"/>
    <s v="G"/>
    <s v="F"/>
  </r>
  <r>
    <s v="2024"/>
    <s v="100095"/>
    <s v="FUNDIO DE RECERCA CLINIC BARCELONA"/>
    <s v="G59319681"/>
    <s v="4241200366"/>
    <d v="2024-12-10T00:00:00"/>
    <n v="147.72"/>
    <m/>
    <s v="2605CS02079000"/>
    <m/>
    <x v="338"/>
    <s v="G"/>
    <s v="F"/>
  </r>
  <r>
    <s v="2024"/>
    <s v="100095"/>
    <s v="FUNDIO DE RECERCA CLINIC BARCELONA"/>
    <s v="G59319681"/>
    <s v="4241200367"/>
    <d v="2024-12-10T00:00:00"/>
    <n v="10.16"/>
    <m/>
    <s v="2605CS02079000"/>
    <m/>
    <x v="338"/>
    <s v="G"/>
    <s v="F"/>
  </r>
  <r>
    <s v="2024"/>
    <s v="100073"/>
    <s v="AVORIS RETAIL DIVISION SL BCD TRAVE"/>
    <s v="B07012107"/>
    <s v="F7Y00007334"/>
    <d v="2024-12-09T00:00:00"/>
    <n v="70.62"/>
    <m/>
    <s v="2585MA02069000"/>
    <m/>
    <x v="338"/>
    <s v="G"/>
    <s v="F"/>
  </r>
  <r>
    <s v="2024"/>
    <s v="102614"/>
    <s v="ACEFE SAU ACEFE SAU"/>
    <s v="A58135831"/>
    <s v="FA44519"/>
    <d v="2024-12-03T00:00:00"/>
    <n v="74.459999999999994"/>
    <s v="4200377950"/>
    <s v="2605CS02079000"/>
    <m/>
    <x v="338"/>
    <s v="G"/>
    <s v="F"/>
  </r>
  <r>
    <s v="2024"/>
    <s v="102708"/>
    <s v="LIFE TECHNOLOGIES SA APPLIED/INVITR"/>
    <s v="A28139434"/>
    <s v="1089933 RI"/>
    <d v="2024-12-11T00:00:00"/>
    <n v="228.69"/>
    <s v="4200380992"/>
    <s v="2615CS00279000"/>
    <m/>
    <x v="339"/>
    <s v="0"/>
    <s v="F"/>
  </r>
  <r>
    <s v="2024"/>
    <s v="102708"/>
    <s v="LIFE TECHNOLOGIES SA APPLIED/INVITR"/>
    <s v="A28139434"/>
    <s v="1089934 RI"/>
    <d v="2024-12-11T00:00:00"/>
    <n v="54.55"/>
    <s v="4100019168"/>
    <s v="2605CS02079000"/>
    <m/>
    <x v="339"/>
    <s v="0"/>
    <s v="F"/>
  </r>
  <r>
    <s v="2024"/>
    <s v="115062"/>
    <s v="BOOKISH VENTURES SL ALIBRI LLIBRERI"/>
    <s v="B67022327"/>
    <s v="1186475-98"/>
    <d v="2024-12-11T00:00:00"/>
    <n v="57.61"/>
    <s v="4200378543"/>
    <s v="2525FL01947000"/>
    <m/>
    <x v="339"/>
    <s v="0"/>
    <s v="F"/>
  </r>
  <r>
    <s v="2024"/>
    <s v="107695"/>
    <s v="AGILENT TECHNOLOGIES SPAIN S L"/>
    <s v="B86907128"/>
    <s v="1960273529"/>
    <d v="2024-12-10T00:00:00"/>
    <n v="2240.92"/>
    <s v="4200379655"/>
    <s v="2575QU02071000"/>
    <m/>
    <x v="339"/>
    <s v="0"/>
    <s v="F"/>
  </r>
  <r>
    <s v="2024"/>
    <s v="102293"/>
    <s v="UNIVERSITAS XXI SOLUC TECNOLOGIA UN"/>
    <s v="A80897770"/>
    <s v="24001524"/>
    <d v="2024-12-11T00:00:00"/>
    <n v="45401.62"/>
    <m/>
    <s v="37290000331000"/>
    <m/>
    <x v="339"/>
    <s v="0"/>
    <s v="F"/>
  </r>
  <r>
    <s v="2024"/>
    <s v="112575"/>
    <s v="INVESTIGACION Y FORMACION PSICOLO E"/>
    <s v="B04861464"/>
    <s v="2403465"/>
    <d v="2024-11-15T00:00:00"/>
    <n v="225"/>
    <m/>
    <s v="2635ED02022000"/>
    <m/>
    <x v="339"/>
    <s v="0"/>
    <s v="F"/>
  </r>
  <r>
    <s v="2024"/>
    <s v="112575"/>
    <s v="INVESTIGACION Y FORMACION PSICOLO E"/>
    <s v="B04861464"/>
    <s v="2403468"/>
    <d v="2024-11-15T00:00:00"/>
    <n v="225"/>
    <m/>
    <s v="2635ED02022000"/>
    <m/>
    <x v="339"/>
    <s v="0"/>
    <s v="F"/>
  </r>
  <r>
    <s v="2024"/>
    <s v="106185"/>
    <s v="RESVILLE BARCELONA SL RESTAURANT EN"/>
    <s v="B66004102"/>
    <s v="2457"/>
    <d v="2024-12-11T00:00:00"/>
    <n v="308.39999999999998"/>
    <s v="4200380716"/>
    <s v="25130000080000"/>
    <m/>
    <x v="339"/>
    <s v="0"/>
    <s v="F"/>
  </r>
  <r>
    <s v="2024"/>
    <s v="102997"/>
    <s v="ALGORITMOS PROCESOS Y DISEÑOS SA"/>
    <s v="A28634046"/>
    <s v="34442774"/>
    <d v="2024-12-11T00:00:00"/>
    <n v="1055.95"/>
    <s v="4200374277"/>
    <s v="2655EC02013000"/>
    <m/>
    <x v="339"/>
    <s v="0"/>
    <s v="F"/>
  </r>
  <r>
    <s v="2024"/>
    <s v="105794"/>
    <s v="NAUTALIA VIAJES SL"/>
    <s v="B86049137"/>
    <s v="5RA08093/24"/>
    <d v="2024-12-10T00:00:00"/>
    <n v="-68.25"/>
    <m/>
    <s v="2575FI02052000"/>
    <m/>
    <x v="339"/>
    <s v="0"/>
    <s v="A"/>
  </r>
  <r>
    <s v="2024"/>
    <s v="102488"/>
    <s v="AMIDATA SAU"/>
    <s v="A78913993"/>
    <s v="63719271"/>
    <d v="2024-12-10T00:00:00"/>
    <n v="377.57"/>
    <s v="4200381018"/>
    <s v="2504BA00069000"/>
    <m/>
    <x v="339"/>
    <s v="0"/>
    <s v="F"/>
  </r>
  <r>
    <s v="2024"/>
    <s v="105866"/>
    <s v="MERCK LIFE SCIENCE SLU totes comand"/>
    <s v="B79184115"/>
    <s v="8250936245"/>
    <d v="2024-12-11T00:00:00"/>
    <n v="14.91"/>
    <s v="4200376937"/>
    <s v="2575QU02072000"/>
    <m/>
    <x v="339"/>
    <s v="0"/>
    <s v="F"/>
  </r>
  <r>
    <s v="2024"/>
    <s v="106044"/>
    <s v="VIAJES EL CORTE INGLES SA OFICINA B"/>
    <s v="A28229813"/>
    <s v="9340472870C"/>
    <d v="2024-12-10T00:00:00"/>
    <n v="50.23"/>
    <m/>
    <s v="2525FL01944000"/>
    <m/>
    <x v="339"/>
    <s v="0"/>
    <s v="F"/>
  </r>
  <r>
    <s v="2024"/>
    <s v="100073"/>
    <s v="AVORIS RETAIL DIVISION SL BCD TRAVE"/>
    <s v="B07012107"/>
    <s v="F7S00003278"/>
    <d v="2024-12-10T00:00:00"/>
    <n v="231.87"/>
    <m/>
    <s v="2576FI01676000"/>
    <m/>
    <x v="339"/>
    <s v="0"/>
    <s v="F"/>
  </r>
  <r>
    <s v="2024"/>
    <s v="100073"/>
    <s v="AVORIS RETAIL DIVISION SL BCD TRAVE"/>
    <s v="B07012107"/>
    <s v="F7Y00007341"/>
    <d v="2024-12-10T00:00:00"/>
    <n v="490.44"/>
    <m/>
    <s v="26530000136000"/>
    <m/>
    <x v="339"/>
    <s v="0"/>
    <s v="F"/>
  </r>
  <r>
    <s v="2024"/>
    <s v="100073"/>
    <s v="AVORIS RETAIL DIVISION SL BCD TRAVE"/>
    <s v="B07012107"/>
    <s v="G7Y00000595"/>
    <d v="2024-12-10T00:00:00"/>
    <n v="-745.88"/>
    <m/>
    <s v="26530000136000"/>
    <m/>
    <x v="339"/>
    <s v="0"/>
    <s v="A"/>
  </r>
  <r>
    <s v="2024"/>
    <s v="200009"/>
    <s v="THORLABS GMBH THORLABS GMBH"/>
    <m/>
    <s v="MI4276860"/>
    <d v="2024-12-09T00:00:00"/>
    <n v="856.09"/>
    <s v="4200374193"/>
    <s v="2575FI02053000"/>
    <m/>
    <x v="339"/>
    <s v="0"/>
    <s v="F"/>
  </r>
  <r>
    <s v="2024"/>
    <s v="205478"/>
    <s v="TSH VIENNA OPCO GMBH &amp; CO KG"/>
    <m/>
    <s v="RK83060"/>
    <d v="2024-05-09T00:00:00"/>
    <n v="452.55"/>
    <m/>
    <s v="2585MA02069000"/>
    <m/>
    <x v="339"/>
    <s v="0"/>
    <s v="F"/>
  </r>
  <r>
    <s v="2024"/>
    <s v="102262"/>
    <s v="NIPPON GASES ESPAÑA SLU PRAXAIR ESP"/>
    <s v="B28062339"/>
    <s v="UB24204169"/>
    <d v="2024-12-09T00:00:00"/>
    <n v="194.12"/>
    <s v="4200379291"/>
    <s v="37190000329000"/>
    <m/>
    <x v="339"/>
    <s v="0"/>
    <s v="F"/>
  </r>
  <r>
    <s v="2024"/>
    <s v="110745"/>
    <s v="ASSECO SPAIN S.A"/>
    <s v="A79986006"/>
    <s v="V24-12-0116"/>
    <d v="2024-12-10T00:00:00"/>
    <n v="1565.95"/>
    <s v="4200376938"/>
    <s v="2655EC00142000"/>
    <m/>
    <x v="339"/>
    <s v="0"/>
    <s v="F"/>
  </r>
  <r>
    <s v="2024"/>
    <s v="300203"/>
    <s v="BETA ANALYTIC INC."/>
    <m/>
    <s v="$178548"/>
    <d v="2024-09-12T00:00:00"/>
    <n v="10190"/>
    <s v="4200373328"/>
    <s v="25130000080000"/>
    <m/>
    <x v="339"/>
    <s v="G"/>
    <s v="F"/>
  </r>
  <r>
    <s v="2024"/>
    <s v="110726"/>
    <s v="FERRER OJEDA ASOCIADOS CORREDURIA"/>
    <s v="B58265240"/>
    <s v="1001872350"/>
    <d v="2024-12-11T00:00:00"/>
    <n v="4.8"/>
    <s v="4200380854"/>
    <s v="2575QU02071000"/>
    <m/>
    <x v="339"/>
    <s v="G"/>
    <s v="F"/>
  </r>
  <r>
    <s v="2024"/>
    <s v="102708"/>
    <s v="LIFE TECHNOLOGIES SA APPLIED/INVITR"/>
    <s v="A28139434"/>
    <s v="1089934 RI"/>
    <d v="2024-12-11T00:00:00"/>
    <n v="54.55"/>
    <s v="4100019168"/>
    <s v="2605CS02079000"/>
    <m/>
    <x v="339"/>
    <s v="G"/>
    <s v="F"/>
  </r>
  <r>
    <s v="2024"/>
    <s v="113354"/>
    <s v="DIR MENSAJERIA Y TRANSPORTES SL"/>
    <s v="B60426566"/>
    <s v="118788"/>
    <d v="2024-11-30T00:00:00"/>
    <n v="54.62"/>
    <s v="4100019064"/>
    <s v="2565GE02063000"/>
    <m/>
    <x v="339"/>
    <s v="G"/>
    <s v="F"/>
  </r>
  <r>
    <s v="2024"/>
    <s v="906354"/>
    <s v="FERNANDEZ LOPEZ ROBERTO"/>
    <s v="52201973T"/>
    <s v="1640"/>
    <d v="2024-12-11T00:00:00"/>
    <n v="250"/>
    <s v="4200379752"/>
    <s v="2625PS02084001"/>
    <m/>
    <x v="339"/>
    <s v="G"/>
    <s v="F"/>
  </r>
  <r>
    <s v="2024"/>
    <s v="906354"/>
    <s v="FERNANDEZ LOPEZ ROBERTO"/>
    <s v="52201973T"/>
    <s v="1641"/>
    <d v="2024-12-11T00:00:00"/>
    <n v="250"/>
    <s v="4200379753"/>
    <s v="2625PS02084001"/>
    <m/>
    <x v="339"/>
    <s v="G"/>
    <s v="F"/>
  </r>
  <r>
    <s v="2024"/>
    <s v="906354"/>
    <s v="FERNANDEZ LOPEZ ROBERTO"/>
    <s v="52201973T"/>
    <s v="1642"/>
    <d v="2024-12-11T00:00:00"/>
    <n v="250"/>
    <s v="4200379754"/>
    <s v="2625PS02084001"/>
    <m/>
    <x v="339"/>
    <s v="G"/>
    <s v="F"/>
  </r>
  <r>
    <s v="2024"/>
    <s v="906354"/>
    <s v="FERNANDEZ LOPEZ ROBERTO"/>
    <s v="52201973T"/>
    <s v="1645"/>
    <d v="2024-12-11T00:00:00"/>
    <n v="59.4"/>
    <s v="4200376041"/>
    <s v="2625PS02084001"/>
    <m/>
    <x v="339"/>
    <s v="G"/>
    <s v="F"/>
  </r>
  <r>
    <s v="2024"/>
    <s v="108272"/>
    <s v="FULLS DIGITALS SERVEIS REPROGRAFICS"/>
    <s v="B65656076"/>
    <s v="16724"/>
    <d v="2024-12-11T00:00:00"/>
    <n v="259.79000000000002"/>
    <s v="4200379808"/>
    <s v="2625PS02085000"/>
    <m/>
    <x v="339"/>
    <s v="G"/>
    <s v="F"/>
  </r>
  <r>
    <s v="2024"/>
    <s v="115580"/>
    <s v="MEDIA MARKT SATURN SAU"/>
    <s v="A82037292"/>
    <s v="22260895510"/>
    <d v="2024-11-20T00:00:00"/>
    <n v="237.87"/>
    <m/>
    <s v="2635ED00305000"/>
    <m/>
    <x v="339"/>
    <s v="G"/>
    <s v="F"/>
  </r>
  <r>
    <s v="2024"/>
    <s v="112575"/>
    <s v="INVESTIGACION Y FORMACION PSICOLO E"/>
    <s v="B04861464"/>
    <s v="2403285"/>
    <d v="2024-11-04T00:00:00"/>
    <n v="150"/>
    <m/>
    <s v="2635ED02022000"/>
    <m/>
    <x v="339"/>
    <s v="G"/>
    <s v="F"/>
  </r>
  <r>
    <s v="2024"/>
    <s v="105794"/>
    <s v="NAUTALIA VIAJES SL"/>
    <s v="B86049137"/>
    <s v="5RA08090/24"/>
    <d v="2024-12-10T00:00:00"/>
    <n v="-430.7"/>
    <m/>
    <s v="2575FI02052000"/>
    <m/>
    <x v="339"/>
    <s v="G"/>
    <s v="A"/>
  </r>
  <r>
    <s v="2024"/>
    <s v="504454"/>
    <s v="SEMINARI SALESIA MARTI CODOLAR"/>
    <s v="R0800906J"/>
    <s v="F20-14301"/>
    <d v="2024-04-08T00:00:00"/>
    <n v="24"/>
    <m/>
    <s v="2565GE02064000"/>
    <m/>
    <x v="339"/>
    <s v="G"/>
    <s v="F"/>
  </r>
  <r>
    <s v="2022"/>
    <s v="908080"/>
    <s v="OLIVE COMADIRA ORIOL"/>
    <s v="40364605L"/>
    <s v="2024-1"/>
    <d v="2022-12-09T00:00:00"/>
    <n v="3628.79"/>
    <s v="4200341770"/>
    <s v="37290000331000"/>
    <m/>
    <x v="340"/>
    <s v="0"/>
    <s v="F"/>
  </r>
  <r>
    <s v="2024"/>
    <s v="611471"/>
    <s v="URRY CLAUDIA MEGAN"/>
    <m/>
    <s v="$300165588/"/>
    <d v="2024-02-26T00:00:00"/>
    <n v="224.4"/>
    <m/>
    <s v="2576FI01676000"/>
    <m/>
    <x v="340"/>
    <s v="0"/>
    <s v="F"/>
  </r>
  <r>
    <s v="2024"/>
    <s v="101910"/>
    <s v="CROMLAB SL CROMLAB SL"/>
    <s v="B58019050"/>
    <s v="1839"/>
    <d v="2024-12-12T00:00:00"/>
    <n v="4597.83"/>
    <s v="4200374976"/>
    <s v="2575QU02072000"/>
    <m/>
    <x v="340"/>
    <s v="0"/>
    <s v="F"/>
  </r>
  <r>
    <s v="2024"/>
    <s v="112116"/>
    <s v="SKYNET WORLDWIDE SL"/>
    <s v="B65312886"/>
    <s v="202526"/>
    <d v="2024-11-30T00:00:00"/>
    <n v="20.420000000000002"/>
    <m/>
    <s v="2575QU02072000"/>
    <m/>
    <x v="340"/>
    <s v="0"/>
    <s v="F"/>
  </r>
  <r>
    <s v="2024"/>
    <s v="102886"/>
    <s v="ID GRUP SA"/>
    <s v="A59367458"/>
    <s v="22405157"/>
    <d v="2024-12-11T00:00:00"/>
    <n v="169.39"/>
    <s v="4200378448"/>
    <s v="2565BI01976000"/>
    <m/>
    <x v="340"/>
    <s v="0"/>
    <s v="F"/>
  </r>
  <r>
    <s v="2024"/>
    <s v="110130"/>
    <s v="SECANIM BIO INDUSTRIES SAU"/>
    <s v="A40163859"/>
    <s v="24/11/03212"/>
    <d v="2024-11-30T00:00:00"/>
    <n v="165"/>
    <s v="4100019183"/>
    <s v="37190000329000"/>
    <m/>
    <x v="340"/>
    <s v="0"/>
    <s v="F"/>
  </r>
  <r>
    <s v="2024"/>
    <s v="205492"/>
    <s v="LED TECHNO BV"/>
    <m/>
    <s v="243938"/>
    <d v="2024-12-06T00:00:00"/>
    <n v="560"/>
    <s v="4200380274"/>
    <s v="2565BI01976000"/>
    <m/>
    <x v="340"/>
    <s v="0"/>
    <s v="F"/>
  </r>
  <r>
    <s v="2024"/>
    <s v="101538"/>
    <s v="OFIPRIX SL OFIPRIX SL"/>
    <s v="B61329645"/>
    <s v="2441015688"/>
    <d v="2024-11-26T00:00:00"/>
    <n v="646.87"/>
    <m/>
    <s v="25130000079000"/>
    <m/>
    <x v="340"/>
    <s v="0"/>
    <s v="F"/>
  </r>
  <r>
    <s v="2024"/>
    <s v="101538"/>
    <s v="OFIPRIX SL OFIPRIX SL"/>
    <s v="B61329645"/>
    <s v="2441016503"/>
    <d v="2024-12-10T00:00:00"/>
    <n v="1645.48"/>
    <m/>
    <s v="2605CS02079000"/>
    <m/>
    <x v="340"/>
    <s v="0"/>
    <s v="F"/>
  </r>
  <r>
    <s v="2024"/>
    <s v="105794"/>
    <s v="NAUTALIA VIAJES SL"/>
    <s v="B86049137"/>
    <s v="35M05587/24"/>
    <d v="2024-12-11T00:00:00"/>
    <n v="75.38"/>
    <m/>
    <s v="25330000120000"/>
    <m/>
    <x v="340"/>
    <s v="0"/>
    <s v="F"/>
  </r>
  <r>
    <s v="2024"/>
    <s v="116268"/>
    <s v="GRAN VIA COURIER SL"/>
    <s v="B64159098"/>
    <s v="41381"/>
    <d v="2024-11-30T00:00:00"/>
    <n v="154.25"/>
    <s v="4200360290"/>
    <s v="2575QU02072000"/>
    <m/>
    <x v="340"/>
    <s v="0"/>
    <s v="F"/>
  </r>
  <r>
    <s v="2024"/>
    <s v="103289"/>
    <s v="VUELING AIRLINES SA"/>
    <s v="A63422141"/>
    <s v="518791"/>
    <d v="2024-07-14T00:00:00"/>
    <n v="423.92"/>
    <m/>
    <s v="26330000301000"/>
    <m/>
    <x v="340"/>
    <s v="0"/>
    <s v="F"/>
  </r>
  <r>
    <s v="2024"/>
    <s v="105794"/>
    <s v="NAUTALIA VIAJES SL"/>
    <s v="B86049137"/>
    <s v="5A106469/24"/>
    <d v="2024-12-11T00:00:00"/>
    <n v="136.80000000000001"/>
    <m/>
    <s v="25330000120000"/>
    <m/>
    <x v="340"/>
    <s v="0"/>
    <s v="F"/>
  </r>
  <r>
    <s v="2024"/>
    <s v="105794"/>
    <s v="NAUTALIA VIAJES SL"/>
    <s v="B86049137"/>
    <s v="5A106475/24"/>
    <d v="2024-12-11T00:00:00"/>
    <n v="242.69"/>
    <m/>
    <s v="2525FL01945000"/>
    <m/>
    <x v="340"/>
    <s v="0"/>
    <s v="F"/>
  </r>
  <r>
    <s v="2024"/>
    <s v="105794"/>
    <s v="NAUTALIA VIAJES SL"/>
    <s v="B86049137"/>
    <s v="5A106601/24"/>
    <d v="2024-12-11T00:00:00"/>
    <n v="1107.25"/>
    <m/>
    <s v="2615CS00279000"/>
    <m/>
    <x v="340"/>
    <s v="0"/>
    <s v="F"/>
  </r>
  <r>
    <s v="2024"/>
    <s v="105794"/>
    <s v="NAUTALIA VIAJES SL"/>
    <s v="B86049137"/>
    <s v="5A106801/24"/>
    <d v="2024-12-11T00:00:00"/>
    <n v="403.6"/>
    <m/>
    <s v="26530000136000"/>
    <m/>
    <x v="340"/>
    <s v="0"/>
    <s v="F"/>
  </r>
  <r>
    <s v="2024"/>
    <s v="105794"/>
    <s v="NAUTALIA VIAJES SL"/>
    <s v="B86049137"/>
    <s v="5RA08167/24"/>
    <d v="2024-12-11T00:00:00"/>
    <n v="-403.6"/>
    <m/>
    <s v="26530000136000"/>
    <m/>
    <x v="340"/>
    <s v="0"/>
    <s v="A"/>
  </r>
  <r>
    <s v="2024"/>
    <s v="105866"/>
    <s v="MERCK LIFE SCIENCE SLU totes comand"/>
    <s v="B79184115"/>
    <s v="8250937211"/>
    <d v="2024-12-12T00:00:00"/>
    <n v="59.65"/>
    <s v="4200380677"/>
    <s v="2595FA02034000"/>
    <m/>
    <x v="340"/>
    <s v="0"/>
    <s v="F"/>
  </r>
  <r>
    <s v="2024"/>
    <s v="100897"/>
    <s v="SOFTWARE CIENTIFICO SL STSC-SOFT.CI"/>
    <s v="B81258220"/>
    <s v="859"/>
    <d v="2024-12-11T00:00:00"/>
    <n v="338.8"/>
    <s v="4200379199"/>
    <s v="2575QU02070000"/>
    <m/>
    <x v="340"/>
    <s v="0"/>
    <s v="F"/>
  </r>
  <r>
    <s v="2024"/>
    <s v="100073"/>
    <s v="AVORIS RETAIL DIVISION SL BCD TRAVE"/>
    <s v="B07012107"/>
    <s v="F7B00001003"/>
    <d v="2024-12-11T00:00:00"/>
    <n v="452.98"/>
    <m/>
    <s v="2535DR01992000"/>
    <m/>
    <x v="340"/>
    <s v="0"/>
    <s v="F"/>
  </r>
  <r>
    <s v="2024"/>
    <s v="100073"/>
    <s v="AVORIS RETAIL DIVISION SL BCD TRAVE"/>
    <s v="B07012107"/>
    <s v="F7B00001005"/>
    <d v="2024-12-11T00:00:00"/>
    <n v="193.05"/>
    <m/>
    <s v="2615CS00877000"/>
    <m/>
    <x v="340"/>
    <s v="0"/>
    <s v="F"/>
  </r>
  <r>
    <s v="2024"/>
    <s v="100073"/>
    <s v="AVORIS RETAIL DIVISION SL BCD TRAVE"/>
    <s v="B07012107"/>
    <s v="F7Y00007377"/>
    <d v="2024-12-11T00:00:00"/>
    <n v="71.98"/>
    <m/>
    <s v="25330000120000"/>
    <m/>
    <x v="340"/>
    <s v="0"/>
    <s v="F"/>
  </r>
  <r>
    <s v="2024"/>
    <s v="100073"/>
    <s v="AVORIS RETAIL DIVISION SL BCD TRAVE"/>
    <s v="B07012107"/>
    <s v="F7Y00007388"/>
    <d v="2024-12-11T00:00:00"/>
    <n v="95.83"/>
    <m/>
    <s v="2525FL01946000"/>
    <m/>
    <x v="340"/>
    <s v="0"/>
    <s v="F"/>
  </r>
  <r>
    <s v="2024"/>
    <s v="101174"/>
    <s v="CYMIT QUIMICA SL CYMIT QUIMICA S"/>
    <s v="B62744099"/>
    <s v="FA2410054"/>
    <d v="2024-12-12T00:00:00"/>
    <n v="688.93"/>
    <s v="4200376505"/>
    <s v="2595FA02034000"/>
    <m/>
    <x v="340"/>
    <s v="0"/>
    <s v="F"/>
  </r>
  <r>
    <s v="2024"/>
    <s v="113036"/>
    <s v="MACROGEN INC SUCURSAL ESPAÑA"/>
    <s v="W7281145H"/>
    <s v="HCI00532622"/>
    <d v="2024-12-10T00:00:00"/>
    <n v="47.43"/>
    <m/>
    <s v="2565BI01976000"/>
    <m/>
    <x v="340"/>
    <s v="0"/>
    <s v="F"/>
  </r>
  <r>
    <s v="2024"/>
    <s v="112116"/>
    <s v="SKYNET WORLDWIDE SL"/>
    <s v="B65312886"/>
    <s v="202526"/>
    <d v="2024-11-30T00:00:00"/>
    <n v="20.420000000000002"/>
    <m/>
    <s v="2575QU02072000"/>
    <m/>
    <x v="340"/>
    <s v="G"/>
    <s v="F"/>
  </r>
  <r>
    <s v="2024"/>
    <s v="205492"/>
    <s v="LED TECHNO BV"/>
    <m/>
    <s v="243917"/>
    <d v="2024-12-05T00:00:00"/>
    <n v="101.7"/>
    <s v="4200379675"/>
    <s v="2565BI01976000"/>
    <m/>
    <x v="340"/>
    <s v="G"/>
    <s v="F"/>
  </r>
  <r>
    <s v="2024"/>
    <s v="105794"/>
    <s v="NAUTALIA VIAJES SL"/>
    <s v="B86049137"/>
    <s v="35M05585/24"/>
    <d v="2024-12-11T00:00:00"/>
    <n v="328.33"/>
    <m/>
    <s v="2625PS02086000"/>
    <m/>
    <x v="340"/>
    <s v="G"/>
    <s v="F"/>
  </r>
  <r>
    <s v="2024"/>
    <s v="105794"/>
    <s v="NAUTALIA VIAJES SL"/>
    <s v="B86049137"/>
    <s v="5A106472/24"/>
    <d v="2024-12-11T00:00:00"/>
    <n v="218.27"/>
    <m/>
    <s v="26530000136000"/>
    <m/>
    <x v="340"/>
    <s v="G"/>
    <s v="F"/>
  </r>
  <r>
    <s v="2024"/>
    <s v="100073"/>
    <s v="AVORIS RETAIL DIVISION SL BCD TRAVE"/>
    <s v="B07012107"/>
    <s v="F7Y00007378"/>
    <d v="2024-12-11T00:00:00"/>
    <n v="88.41"/>
    <m/>
    <s v="2605CS02079000"/>
    <m/>
    <x v="340"/>
    <s v="G"/>
    <s v="F"/>
  </r>
  <r>
    <s v="2024"/>
    <s v="102614"/>
    <s v="ACEFE SAU ACEFE SAU"/>
    <s v="A58135831"/>
    <s v="FA44623"/>
    <d v="2024-12-12T00:00:00"/>
    <n v="77.89"/>
    <s v="4200378437"/>
    <s v="2575QU02072000"/>
    <m/>
    <x v="340"/>
    <s v="G"/>
    <s v="F"/>
  </r>
  <r>
    <s v="2024"/>
    <s v="900520"/>
    <s v="LINDSAY CLARK BELINDA"/>
    <s v="X2021949L"/>
    <s v="UB-14-10/24"/>
    <d v="2024-10-01T00:00:00"/>
    <n v="140.41"/>
    <m/>
    <s v="2635ED02022000"/>
    <m/>
    <x v="340"/>
    <s v="G"/>
    <s v="F"/>
  </r>
  <r>
    <s v="2024"/>
    <s v="111765"/>
    <s v="DEP INSTITUT SL"/>
    <s v="B65474074"/>
    <s v="184-24"/>
    <d v="2024-12-13T00:00:00"/>
    <n v="544.5"/>
    <s v="4200381655"/>
    <s v="25130000080000"/>
    <m/>
    <x v="341"/>
    <s v="0"/>
    <s v="F"/>
  </r>
  <r>
    <s v="2024"/>
    <s v="101968"/>
    <s v="FASE 20 SL"/>
    <s v="B18093591"/>
    <s v="198"/>
    <d v="2024-12-13T00:00:00"/>
    <n v="76"/>
    <m/>
    <s v="2634ED01900000"/>
    <m/>
    <x v="341"/>
    <s v="0"/>
    <s v="F"/>
  </r>
  <r>
    <s v="2024"/>
    <s v="505342"/>
    <s v="JOGRO SL JOGRO SL"/>
    <s v="B58387036"/>
    <s v="207-2024"/>
    <d v="2024-12-13T00:00:00"/>
    <n v="93.39"/>
    <s v="4200381128"/>
    <s v="2535DR01990000"/>
    <m/>
    <x v="341"/>
    <s v="0"/>
    <s v="F"/>
  </r>
  <r>
    <s v="2024"/>
    <s v="112375"/>
    <s v="TSHCE CAMPUS SL RESIDENCIA ALEU (CA"/>
    <s v="B87116885"/>
    <s v="2216372"/>
    <d v="2024-12-04T00:00:00"/>
    <n v="292"/>
    <s v="4200379201"/>
    <s v="2576FI01676000"/>
    <m/>
    <x v="341"/>
    <s v="0"/>
    <s v="F"/>
  </r>
  <r>
    <s v="2024"/>
    <s v="101312"/>
    <s v="SUDELAB SL"/>
    <s v="B63276778"/>
    <s v="228824"/>
    <d v="2024-12-12T00:00:00"/>
    <n v="313.27"/>
    <s v="4200379972"/>
    <s v="2595FA02036000"/>
    <m/>
    <x v="341"/>
    <s v="0"/>
    <s v="F"/>
  </r>
  <r>
    <s v="2024"/>
    <s v="101414"/>
    <s v="SCHARLAB SL SCHARLAB SL"/>
    <s v="B63048540"/>
    <s v="24054516"/>
    <d v="2024-12-13T00:00:00"/>
    <n v="3257.26"/>
    <s v="4200378880"/>
    <s v="2575QU02071000"/>
    <m/>
    <x v="341"/>
    <s v="0"/>
    <s v="F"/>
  </r>
  <r>
    <s v="2024"/>
    <s v="504768"/>
    <s v="INSTITUT ESTUDIS CATALANS"/>
    <s v="G08674327"/>
    <s v="24IT00233"/>
    <d v="2024-12-09T00:00:00"/>
    <n v="160"/>
    <m/>
    <s v="2595FA00247000"/>
    <m/>
    <x v="341"/>
    <s v="0"/>
    <s v="F"/>
  </r>
  <r>
    <s v="2024"/>
    <s v="105794"/>
    <s v="NAUTALIA VIAJES SL"/>
    <s v="B86049137"/>
    <s v="35M05597/24"/>
    <d v="2024-12-12T00:00:00"/>
    <n v="100.5"/>
    <m/>
    <s v="2625PS02086001"/>
    <m/>
    <x v="341"/>
    <s v="0"/>
    <s v="F"/>
  </r>
  <r>
    <s v="2024"/>
    <s v="100095"/>
    <s v="FUNDIO DE RECERCA CLINIC BARCELONA"/>
    <s v="G59319681"/>
    <s v="4241200374"/>
    <d v="2024-12-13T00:00:00"/>
    <n v="50.82"/>
    <m/>
    <s v="2605CS02079000"/>
    <m/>
    <x v="341"/>
    <s v="0"/>
    <s v="F"/>
  </r>
  <r>
    <s v="2024"/>
    <s v="205548"/>
    <s v="SAS TENEO SUITES"/>
    <m/>
    <s v="48340"/>
    <d v="2024-10-09T00:00:00"/>
    <n v="132.30000000000001"/>
    <m/>
    <s v="2585MA02069000"/>
    <m/>
    <x v="341"/>
    <s v="0"/>
    <s v="F"/>
  </r>
  <r>
    <s v="2024"/>
    <s v="100119"/>
    <s v="ABACUS SCCL ABACUS SCCL"/>
    <s v="F08226714"/>
    <s v="60400000928"/>
    <d v="2024-10-15T00:00:00"/>
    <n v="58.56"/>
    <m/>
    <s v="2635ED00306000"/>
    <m/>
    <x v="341"/>
    <s v="0"/>
    <s v="F"/>
  </r>
  <r>
    <s v="2024"/>
    <s v="102488"/>
    <s v="AMIDATA SAU"/>
    <s v="A78913993"/>
    <s v="63722067"/>
    <d v="2024-12-12T00:00:00"/>
    <n v="212.3"/>
    <s v="4200381211"/>
    <s v="2504BA00069000"/>
    <m/>
    <x v="341"/>
    <s v="0"/>
    <s v="F"/>
  </r>
  <r>
    <s v="2024"/>
    <s v="102025"/>
    <s v="VWR INTERNATIONAL EUROLAB SL VWR IN"/>
    <s v="B08362089"/>
    <s v="7062534641"/>
    <d v="2024-12-12T00:00:00"/>
    <n v="75.69"/>
    <s v="4200376453"/>
    <s v="2565BI01975000"/>
    <m/>
    <x v="341"/>
    <s v="0"/>
    <s v="F"/>
  </r>
  <r>
    <s v="2024"/>
    <s v="102025"/>
    <s v="VWR INTERNATIONAL EUROLAB SL VWR IN"/>
    <s v="B08362089"/>
    <s v="7062534643"/>
    <d v="2024-12-12T00:00:00"/>
    <n v="90.02"/>
    <s v="4200380847"/>
    <s v="2565BI01976000"/>
    <m/>
    <x v="341"/>
    <s v="0"/>
    <s v="F"/>
  </r>
  <r>
    <s v="2024"/>
    <s v="105866"/>
    <s v="MERCK LIFE SCIENCE SLU totes comand"/>
    <s v="B79184115"/>
    <s v="8250937263"/>
    <d v="2024-12-13T00:00:00"/>
    <n v="20.13"/>
    <s v="4200377512"/>
    <s v="2575QU02070000"/>
    <m/>
    <x v="341"/>
    <s v="0"/>
    <s v="F"/>
  </r>
  <r>
    <s v="2024"/>
    <s v="105866"/>
    <s v="MERCK LIFE SCIENCE SLU totes comand"/>
    <s v="B79184115"/>
    <s v="8250937699"/>
    <d v="2024-12-13T00:00:00"/>
    <n v="390.83"/>
    <s v="4200380412"/>
    <s v="2615CS00279000"/>
    <m/>
    <x v="341"/>
    <s v="0"/>
    <s v="F"/>
  </r>
  <r>
    <s v="2024"/>
    <s v="201917"/>
    <s v="TOBII AB"/>
    <m/>
    <s v="9971501"/>
    <d v="2024-11-26T00:00:00"/>
    <n v="1395"/>
    <m/>
    <s v="2525FL01944000"/>
    <m/>
    <x v="341"/>
    <s v="0"/>
    <s v="F"/>
  </r>
  <r>
    <s v="2024"/>
    <s v="109401"/>
    <s v="INTEGRATED DNA TECHNOLOGIES SPAIN S"/>
    <s v="B87472387"/>
    <s v="9980034315"/>
    <d v="2024-12-09T00:00:00"/>
    <n v="883.23"/>
    <s v="4100019169"/>
    <s v="2605CS02079000"/>
    <m/>
    <x v="341"/>
    <s v="0"/>
    <s v="F"/>
  </r>
  <r>
    <s v="2024"/>
    <s v="100073"/>
    <s v="AVORIS RETAIL DIVISION SL BCD TRAVE"/>
    <s v="B07012107"/>
    <s v="F7S00003291"/>
    <d v="2024-12-12T00:00:00"/>
    <n v="370.51"/>
    <m/>
    <s v="2585MA02069000"/>
    <m/>
    <x v="341"/>
    <s v="0"/>
    <s v="F"/>
  </r>
  <r>
    <s v="2024"/>
    <s v="100073"/>
    <s v="AVORIS RETAIL DIVISION SL BCD TRAVE"/>
    <s v="B07012107"/>
    <s v="F7Y00007408"/>
    <d v="2024-12-12T00:00:00"/>
    <n v="163.61000000000001"/>
    <m/>
    <s v="25330000120000"/>
    <m/>
    <x v="341"/>
    <s v="0"/>
    <s v="F"/>
  </r>
  <r>
    <s v="2024"/>
    <s v="100073"/>
    <s v="AVORIS RETAIL DIVISION SL BCD TRAVE"/>
    <s v="B07012107"/>
    <s v="F7Y00007418"/>
    <d v="2024-12-12T00:00:00"/>
    <n v="175.86"/>
    <m/>
    <s v="2595FA02034000"/>
    <m/>
    <x v="341"/>
    <s v="0"/>
    <s v="F"/>
  </r>
  <r>
    <s v="2024"/>
    <s v="100614"/>
    <s v="LABBOX LABWARE SL LABBOX LABWARE"/>
    <s v="B63950240"/>
    <s v="FVX2432024"/>
    <d v="2024-12-12T00:00:00"/>
    <n v="12.32"/>
    <s v="4200378238"/>
    <s v="2566BI00195000"/>
    <m/>
    <x v="341"/>
    <s v="0"/>
    <s v="F"/>
  </r>
  <r>
    <s v="2024"/>
    <s v="301361"/>
    <s v="EUROPEAN ASSOC.  STUDY OF DIABETES"/>
    <m/>
    <s v="I-M25-00612"/>
    <d v="2024-12-03T00:00:00"/>
    <n v="75"/>
    <m/>
    <s v="2615CS00279000"/>
    <m/>
    <x v="341"/>
    <s v="0"/>
    <s v="F"/>
  </r>
  <r>
    <s v="2024"/>
    <s v="103178"/>
    <s v="SERVICIOS MICROINFORMATICA SA SEMIC"/>
    <s v="A25027145"/>
    <s v="00044438"/>
    <d v="2024-12-13T00:00:00"/>
    <n v="2542.48"/>
    <s v="4200378100"/>
    <s v="2576QU01677000"/>
    <m/>
    <x v="341"/>
    <s v="G"/>
    <s v="F"/>
  </r>
  <r>
    <s v="2024"/>
    <s v="102993"/>
    <s v="BIONIC IBERICA SA BIONIC IBERICA"/>
    <s v="A28829182"/>
    <s v="024/24/2606"/>
    <d v="2024-12-13T00:00:00"/>
    <n v="26772.46"/>
    <s v="4200373430"/>
    <s v="37180001607000"/>
    <m/>
    <x v="341"/>
    <s v="G"/>
    <s v="F"/>
  </r>
  <r>
    <s v="2024"/>
    <s v="102708"/>
    <s v="LIFE TECHNOLOGIES SA APPLIED/INVITR"/>
    <s v="A28139434"/>
    <s v="1090472 RI"/>
    <d v="2024-12-13T00:00:00"/>
    <n v="74.540000000000006"/>
    <s v="4100019168"/>
    <s v="2605CS02079000"/>
    <m/>
    <x v="341"/>
    <s v="G"/>
    <s v="F"/>
  </r>
  <r>
    <s v="2024"/>
    <s v="102015"/>
    <s v="ALVIN NETWORKS SL ALVIN NETWORKS"/>
    <s v="B60152105"/>
    <s v="3199"/>
    <d v="2024-12-10T00:00:00"/>
    <n v="154.88"/>
    <s v="4200379750"/>
    <s v="2625PS02084001"/>
    <m/>
    <x v="341"/>
    <s v="G"/>
    <s v="F"/>
  </r>
  <r>
    <s v="2024"/>
    <s v="116149"/>
    <s v="ASTRORADIO SL"/>
    <s v="B63711527"/>
    <s v="8484"/>
    <d v="2024-12-13T00:00:00"/>
    <n v="39.69"/>
    <s v="4200377305"/>
    <s v="2576FI01676000"/>
    <m/>
    <x v="341"/>
    <s v="G"/>
    <s v="F"/>
  </r>
  <r>
    <s v="2024"/>
    <s v="505357"/>
    <s v="HORCHATERIA VALENCIANA SL"/>
    <s v="B08802100"/>
    <s v="A 24006141"/>
    <d v="2024-12-12T00:00:00"/>
    <n v="34.159999999999997"/>
    <s v="4200381473"/>
    <s v="380B0001439000"/>
    <m/>
    <x v="341"/>
    <s v="G"/>
    <s v="F"/>
  </r>
  <r>
    <s v="2024"/>
    <s v="100073"/>
    <s v="AVORIS RETAIL DIVISION SL BCD TRAVE"/>
    <s v="B07012107"/>
    <s v="F7B00001010"/>
    <d v="2024-12-12T00:00:00"/>
    <n v="364.33"/>
    <m/>
    <s v="2576FI01676000"/>
    <m/>
    <x v="341"/>
    <s v="G"/>
    <s v="F"/>
  </r>
  <r>
    <s v="2024"/>
    <s v="100073"/>
    <s v="AVORIS RETAIL DIVISION SL BCD TRAVE"/>
    <s v="B07012107"/>
    <s v="G7Y00000604"/>
    <d v="2024-12-12T00:00:00"/>
    <n v="-502.73"/>
    <m/>
    <s v="2576FI01676000"/>
    <m/>
    <x v="341"/>
    <s v="G"/>
    <s v="A"/>
  </r>
  <r>
    <s v="2024"/>
    <s v="200009"/>
    <s v="THORLABS GMBH THORLABS GMBH"/>
    <m/>
    <s v="MI4266124"/>
    <d v="2024-11-22T00:00:00"/>
    <n v="653.82000000000005"/>
    <s v="4200365612"/>
    <s v="2575FI02052000"/>
    <m/>
    <x v="341"/>
    <s v="G"/>
    <s v="F"/>
  </r>
  <r>
    <s v="2024"/>
    <s v="102488"/>
    <s v="AMIDATA SAU"/>
    <s v="A78913993"/>
    <s v="63724128"/>
    <d v="2024-12-13T00:00:00"/>
    <n v="24.9"/>
    <s v="4200378289"/>
    <s v="2566BI00195000"/>
    <m/>
    <x v="342"/>
    <s v="0"/>
    <s v="F"/>
  </r>
  <r>
    <s v="2024"/>
    <s v="100073"/>
    <s v="AVORIS RETAIL DIVISION SL BCD TRAVE"/>
    <s v="B07012107"/>
    <s v="F7S00003294"/>
    <d v="2024-12-13T00:00:00"/>
    <n v="372.51"/>
    <m/>
    <s v="2585MA02069000"/>
    <m/>
    <x v="342"/>
    <s v="0"/>
    <s v="F"/>
  </r>
  <r>
    <s v="2024"/>
    <s v="100073"/>
    <s v="AVORIS RETAIL DIVISION SL BCD TRAVE"/>
    <s v="B07012107"/>
    <s v="F7B00001011"/>
    <d v="2024-12-13T00:00:00"/>
    <n v="179"/>
    <m/>
    <s v="2576FI01676000"/>
    <m/>
    <x v="342"/>
    <s v="G"/>
    <s v="F"/>
  </r>
  <r>
    <s v="2024"/>
    <s v="100073"/>
    <s v="AVORIS RETAIL DIVISION SL BCD TRAVE"/>
    <s v="B07012107"/>
    <s v="F7S00003296"/>
    <d v="2024-12-13T00:00:00"/>
    <n v="418"/>
    <m/>
    <s v="2575FI02053003"/>
    <m/>
    <x v="342"/>
    <s v="G"/>
    <s v="F"/>
  </r>
  <r>
    <s v="2024"/>
    <s v="100910"/>
    <s v="SUMINISTROS GENERALES LABORATORIOS"/>
    <s v="B63479752"/>
    <s v="024-125.255"/>
    <d v="2024-12-15T00:00:00"/>
    <n v="40.229999999999997"/>
    <s v="4200374211"/>
    <s v="2565BI01976000"/>
    <m/>
    <x v="343"/>
    <s v="0"/>
    <s v="F"/>
  </r>
  <r>
    <s v="2024"/>
    <s v="111110"/>
    <s v="SIRESA CAMPUS SL"/>
    <s v="B86458643"/>
    <s v="7210158537"/>
    <d v="2024-12-09T00:00:00"/>
    <n v="255"/>
    <s v="4200369163"/>
    <s v="25130000080000"/>
    <m/>
    <x v="343"/>
    <s v="0"/>
    <s v="F"/>
  </r>
  <r>
    <s v="2024"/>
    <s v="110745"/>
    <s v="ASSECO SPAIN S.A"/>
    <s v="A79986006"/>
    <s v="V24-12-0236"/>
    <d v="2024-12-14T00:00:00"/>
    <n v="223.85"/>
    <s v="4200372229"/>
    <s v="25130000080000"/>
    <m/>
    <x v="343"/>
    <s v="0"/>
    <s v="F"/>
  </r>
  <r>
    <s v="2024"/>
    <s v="110745"/>
    <s v="ASSECO SPAIN S.A"/>
    <s v="A79986006"/>
    <s v="V24-12-0270"/>
    <d v="2024-12-15T00:00:00"/>
    <n v="1851.18"/>
    <s v="4200375895"/>
    <s v="2655EC00142000"/>
    <m/>
    <x v="343"/>
    <s v="0"/>
    <s v="F"/>
  </r>
  <r>
    <s v="2022"/>
    <s v="104954"/>
    <s v="SYNLAB DIAGNOSTICOS GLOBALES SAU"/>
    <s v="A59845875"/>
    <s v="220600987"/>
    <d v="2022-10-17T00:00:00"/>
    <n v="79"/>
    <m/>
    <s v="38490001403000"/>
    <m/>
    <x v="344"/>
    <s v="0"/>
    <s v="F"/>
  </r>
  <r>
    <s v="2022"/>
    <s v="104954"/>
    <s v="SYNLAB DIAGNOSTICOS GLOBALES SAU"/>
    <s v="A59845875"/>
    <s v="220600988"/>
    <d v="2022-10-17T00:00:00"/>
    <n v="315"/>
    <m/>
    <s v="38490001403000"/>
    <m/>
    <x v="344"/>
    <s v="0"/>
    <s v="F"/>
  </r>
  <r>
    <s v="2022"/>
    <s v="104954"/>
    <s v="SYNLAB DIAGNOSTICOS GLOBALES SAU"/>
    <s v="A59845875"/>
    <s v="220600993"/>
    <d v="2022-10-19T00:00:00"/>
    <n v="619"/>
    <m/>
    <s v="38490001403000"/>
    <m/>
    <x v="344"/>
    <s v="0"/>
    <s v="F"/>
  </r>
  <r>
    <s v="2024"/>
    <s v="103178"/>
    <s v="SERVICIOS MICROINFORMATICA SA SEMIC"/>
    <s v="A25027145"/>
    <s v="00044533"/>
    <d v="2024-12-13T00:00:00"/>
    <n v="396.09"/>
    <s v="4200381035"/>
    <s v="2605CS02079000"/>
    <m/>
    <x v="344"/>
    <s v="0"/>
    <s v="F"/>
  </r>
  <r>
    <s v="2024"/>
    <s v="103178"/>
    <s v="SERVICIOS MICROINFORMATICA SA SEMIC"/>
    <s v="A25027145"/>
    <s v="00044535"/>
    <d v="2024-12-13T00:00:00"/>
    <n v="548.83000000000004"/>
    <s v="4200381210"/>
    <s v="2625PS02084002"/>
    <m/>
    <x v="344"/>
    <s v="0"/>
    <s v="F"/>
  </r>
  <r>
    <s v="2024"/>
    <s v="102676"/>
    <s v="VEOLIA SERVEI CATALUNYA SAU DALKIA"/>
    <s v="A58295031"/>
    <s v="02414015282"/>
    <d v="2024-12-13T00:00:00"/>
    <n v="793.89"/>
    <s v="4200373171"/>
    <s v="2614IN02275000"/>
    <m/>
    <x v="344"/>
    <s v="0"/>
    <s v="F"/>
  </r>
  <r>
    <s v="2024"/>
    <s v="102676"/>
    <s v="VEOLIA SERVEI CATALUNYA SAU DALKIA"/>
    <s v="A58295031"/>
    <s v="02414015284"/>
    <d v="2024-12-13T00:00:00"/>
    <n v="1717.4"/>
    <s v="4200355178"/>
    <s v="2615CS00279000"/>
    <m/>
    <x v="344"/>
    <s v="0"/>
    <s v="F"/>
  </r>
  <r>
    <s v="2024"/>
    <s v="103049"/>
    <s v="CARBUROS METALICOS SA"/>
    <s v="A08015646"/>
    <s v="0471853575"/>
    <d v="2024-12-16T00:00:00"/>
    <n v="836.84"/>
    <s v="4200288417"/>
    <s v="25630000158002"/>
    <m/>
    <x v="344"/>
    <s v="0"/>
    <s v="F"/>
  </r>
  <r>
    <s v="2024"/>
    <s v="102708"/>
    <s v="LIFE TECHNOLOGIES SA APPLIED/INVITR"/>
    <s v="A28139434"/>
    <s v="1090879 RI"/>
    <d v="2024-12-16T00:00:00"/>
    <n v="27.1"/>
    <s v="4100019215"/>
    <s v="2565BI01976000"/>
    <m/>
    <x v="344"/>
    <s v="0"/>
    <s v="F"/>
  </r>
  <r>
    <s v="2024"/>
    <s v="505334"/>
    <s v="ARA VINC SERVEI URGENT DOMICILI SL"/>
    <s v="B59460618"/>
    <s v="110676"/>
    <d v="2024-11-30T00:00:00"/>
    <n v="22.51"/>
    <s v="4100019050"/>
    <s v="37190000329000"/>
    <m/>
    <x v="344"/>
    <s v="0"/>
    <s v="F"/>
  </r>
  <r>
    <s v="2024"/>
    <s v="505334"/>
    <s v="ARA VINC SERVEI URGENT DOMICILI SL"/>
    <s v="B59460618"/>
    <s v="110679"/>
    <d v="2024-11-30T00:00:00"/>
    <n v="53.11"/>
    <s v="4200363277"/>
    <s v="2565BI01976000"/>
    <m/>
    <x v="344"/>
    <s v="0"/>
    <s v="F"/>
  </r>
  <r>
    <s v="2024"/>
    <s v="505334"/>
    <s v="ARA VINC SERVEI URGENT DOMICILI SL"/>
    <s v="B59460618"/>
    <s v="110680"/>
    <d v="2024-11-30T00:00:00"/>
    <n v="69.94"/>
    <s v="4200367864"/>
    <s v="26130000271000"/>
    <m/>
    <x v="344"/>
    <s v="0"/>
    <s v="F"/>
  </r>
  <r>
    <s v="2024"/>
    <s v="505334"/>
    <s v="ARA VINC SERVEI URGENT DOMICILI SL"/>
    <s v="B59460618"/>
    <s v="110681"/>
    <d v="2024-11-30T00:00:00"/>
    <n v="5.63"/>
    <s v="4200374800"/>
    <s v="2565BI01976000"/>
    <m/>
    <x v="344"/>
    <s v="0"/>
    <s v="F"/>
  </r>
  <r>
    <s v="2024"/>
    <s v="505334"/>
    <s v="ARA VINC SERVEI URGENT DOMICILI SL"/>
    <s v="B59460618"/>
    <s v="110687"/>
    <d v="2024-11-30T00:00:00"/>
    <n v="56.39"/>
    <s v="4200376815"/>
    <s v="2595FA02034000"/>
    <m/>
    <x v="344"/>
    <s v="0"/>
    <s v="F"/>
  </r>
  <r>
    <s v="2024"/>
    <s v="505334"/>
    <s v="ARA VINC SERVEI URGENT DOMICILI SL"/>
    <s v="B59460618"/>
    <s v="110688"/>
    <d v="2024-11-30T00:00:00"/>
    <n v="36.54"/>
    <s v="4200376855"/>
    <s v="2565BI01976000"/>
    <m/>
    <x v="344"/>
    <s v="0"/>
    <s v="F"/>
  </r>
  <r>
    <s v="2024"/>
    <s v="906354"/>
    <s v="FERNANDEZ LOPEZ ROBERTO"/>
    <s v="52201973T"/>
    <s v="1659"/>
    <d v="2024-12-16T00:00:00"/>
    <n v="214.19"/>
    <m/>
    <s v="2615CS00280000"/>
    <m/>
    <x v="344"/>
    <s v="0"/>
    <s v="F"/>
  </r>
  <r>
    <s v="2024"/>
    <s v="115580"/>
    <s v="MEDIA MARKT SATURN SAU"/>
    <s v="A82037292"/>
    <s v="60026865"/>
    <d v="2024-11-28T00:00:00"/>
    <n v="400.03"/>
    <s v="4200378583"/>
    <s v="2575QU02070000"/>
    <m/>
    <x v="344"/>
    <s v="0"/>
    <s v="F"/>
  </r>
  <r>
    <s v="2024"/>
    <s v="115580"/>
    <s v="MEDIA MARKT SATURN SAU"/>
    <s v="A82037292"/>
    <s v="60026866"/>
    <d v="2024-11-28T00:00:00"/>
    <n v="66.03"/>
    <s v="4200378581"/>
    <s v="2575QU02070000"/>
    <m/>
    <x v="344"/>
    <s v="0"/>
    <s v="F"/>
  </r>
  <r>
    <s v="2024"/>
    <s v="105866"/>
    <s v="MERCK LIFE SCIENCE SLU totes comand"/>
    <s v="B79184115"/>
    <s v="8250938311"/>
    <d v="2024-12-16T00:00:00"/>
    <n v="74.97"/>
    <s v="4200375021"/>
    <s v="2575QU02072000"/>
    <m/>
    <x v="344"/>
    <s v="0"/>
    <s v="F"/>
  </r>
  <r>
    <s v="2024"/>
    <s v="201339"/>
    <s v="OXFORD UNIVERSITY PRESS"/>
    <m/>
    <s v="A24LT011415"/>
    <d v="2024-10-03T00:00:00"/>
    <n v="3802"/>
    <m/>
    <s v="2605CS02079000"/>
    <m/>
    <x v="344"/>
    <s v="0"/>
    <s v="F"/>
  </r>
  <r>
    <s v="2024"/>
    <s v="516208"/>
    <s v="IBARZ GONZALEZ ESTELA"/>
    <s v="43459287M"/>
    <s v="FR/056"/>
    <d v="2024-12-04T00:00:00"/>
    <n v="484"/>
    <m/>
    <s v="25230000102000"/>
    <m/>
    <x v="344"/>
    <s v="0"/>
    <s v="F"/>
  </r>
  <r>
    <s v="2024"/>
    <s v="101938"/>
    <s v="GESTORA DE RESIDUS SANITARIS SL GES"/>
    <s v="B60021383"/>
    <s v="I024/300"/>
    <d v="2024-11-30T00:00:00"/>
    <n v="922.5"/>
    <m/>
    <s v="37190000327000"/>
    <m/>
    <x v="344"/>
    <s v="0"/>
    <s v="F"/>
  </r>
  <r>
    <s v="2024"/>
    <s v="103217"/>
    <s v="LINDE GAS ESPAÑA SA"/>
    <s v="A08007262"/>
    <s v="0010946159"/>
    <d v="2024-12-15T00:00:00"/>
    <n v="1167.5899999999999"/>
    <s v="4200379223"/>
    <s v="2575FI02052000"/>
    <m/>
    <x v="344"/>
    <s v="G"/>
    <s v="F"/>
  </r>
  <r>
    <s v="2024"/>
    <s v="111899"/>
    <s v="REED &amp; MACKAY ESPAÑA SAU ATLANTA VI"/>
    <s v="A08649477"/>
    <s v="1252525"/>
    <d v="2024-12-16T00:00:00"/>
    <n v="1319.55"/>
    <m/>
    <s v="2565BI01975000"/>
    <m/>
    <x v="344"/>
    <s v="G"/>
    <s v="F"/>
  </r>
  <r>
    <s v="2024"/>
    <s v="101272"/>
    <s v="LGC STANDARDS SLU LGC PROMOCHEM S"/>
    <s v="B62362041"/>
    <s v="ICE50144660"/>
    <d v="2024-12-16T00:00:00"/>
    <n v="861.52"/>
    <s v="4200378887"/>
    <s v="2575FI02052000"/>
    <m/>
    <x v="344"/>
    <s v="G"/>
    <s v="F"/>
  </r>
  <r>
    <s v="2024"/>
    <s v="201339"/>
    <s v="OXFORD UNIVERSITY PRESS"/>
    <m/>
    <s v="$101172186"/>
    <d v="2024-10-17T00:00:00"/>
    <n v="756.41"/>
    <m/>
    <s v="2515GH01967000"/>
    <m/>
    <x v="345"/>
    <s v="0"/>
    <s v="F"/>
  </r>
  <r>
    <s v="2024"/>
    <s v="306657"/>
    <s v="SOCIEDADE BRASILEIRA DE ZOOLOGIA"/>
    <m/>
    <s v="$28/2024"/>
    <d v="2024-12-05T00:00:00"/>
    <n v="44.78"/>
    <m/>
    <s v="2565BI01976000"/>
    <m/>
    <x v="345"/>
    <s v="0"/>
    <s v="F"/>
  </r>
  <r>
    <s v="2024"/>
    <s v="300931"/>
    <s v="THE REGENTS OF THE UNIV OF MICHIGAN"/>
    <m/>
    <s v="$300931-1"/>
    <d v="2024-05-14T00:00:00"/>
    <n v="5000"/>
    <m/>
    <s v="10020000008000"/>
    <m/>
    <x v="345"/>
    <s v="0"/>
    <s v="F"/>
  </r>
  <r>
    <s v="2024"/>
    <s v="306565"/>
    <s v="REPUBLICA HOTEL"/>
    <m/>
    <s v="$6315454"/>
    <d v="2024-07-02T00:00:00"/>
    <n v="103.36"/>
    <m/>
    <s v="2655EC02011000"/>
    <m/>
    <x v="345"/>
    <s v="0"/>
    <s v="F"/>
  </r>
  <r>
    <s v="2024"/>
    <s v="102549"/>
    <s v="MARCIAL PONS EDIC JURID Y SOC SA"/>
    <s v="A82863176"/>
    <s v="0055001813"/>
    <d v="2024-10-22T00:00:00"/>
    <n v="679.97"/>
    <s v="4200368971"/>
    <s v="25330000120000"/>
    <m/>
    <x v="345"/>
    <s v="0"/>
    <s v="F"/>
  </r>
  <r>
    <s v="2024"/>
    <s v="103004"/>
    <s v="EL CORTE INGLES SA"/>
    <s v="A28017895"/>
    <s v="0095709973"/>
    <d v="2024-12-16T00:00:00"/>
    <n v="249"/>
    <s v="4200379824"/>
    <s v="37190000329000"/>
    <m/>
    <x v="345"/>
    <s v="0"/>
    <s v="F"/>
  </r>
  <r>
    <s v="2024"/>
    <s v="115343"/>
    <s v="INTELIGENCIA ARTIFICIAL Y HPC  SL"/>
    <s v="B10526242"/>
    <s v="024/A/50093"/>
    <d v="2024-12-17T00:00:00"/>
    <n v="18149.27"/>
    <s v="4200381656"/>
    <s v="2576QU01677000"/>
    <m/>
    <x v="345"/>
    <s v="0"/>
    <s v="F"/>
  </r>
  <r>
    <s v="2024"/>
    <s v="102708"/>
    <s v="LIFE TECHNOLOGIES SA APPLIED/INVITR"/>
    <s v="A28139434"/>
    <s v="1091168 RI"/>
    <d v="2024-12-17T00:00:00"/>
    <n v="8.3000000000000007"/>
    <s v="4200381790"/>
    <s v="2565BI01976000"/>
    <m/>
    <x v="345"/>
    <s v="0"/>
    <s v="F"/>
  </r>
  <r>
    <s v="2024"/>
    <s v="900948"/>
    <s v="DE PEDRO PUENTE XAVIER"/>
    <s v="43692118F"/>
    <s v="12024-0059"/>
    <d v="2024-11-27T00:00:00"/>
    <n v="1089"/>
    <m/>
    <s v="2565BI01976000"/>
    <m/>
    <x v="345"/>
    <s v="0"/>
    <s v="F"/>
  </r>
  <r>
    <s v="2024"/>
    <s v="100864"/>
    <s v="SUMINISTROS GRALS OFICIN.REY CENTER"/>
    <s v="B64498298"/>
    <s v="18451"/>
    <d v="2024-12-10T00:00:00"/>
    <n v="204.51"/>
    <m/>
    <s v="2614IN02275000"/>
    <m/>
    <x v="345"/>
    <s v="0"/>
    <s v="F"/>
  </r>
  <r>
    <s v="2024"/>
    <s v="101506"/>
    <s v="BASTOS MEDICAL SL MEDICAL EXPRESS"/>
    <s v="B61566006"/>
    <s v="24/151876"/>
    <d v="2024-12-12T00:00:00"/>
    <n v="53.81"/>
    <s v="4200380656"/>
    <s v="26130000271000"/>
    <m/>
    <x v="345"/>
    <s v="0"/>
    <s v="F"/>
  </r>
  <r>
    <s v="2024"/>
    <s v="205563"/>
    <s v="PARYSKI HOTEL SP ZOO"/>
    <m/>
    <s v="240200244"/>
    <d v="2024-06-12T00:00:00"/>
    <n v="419.12"/>
    <m/>
    <s v="2575FI02052000"/>
    <m/>
    <x v="345"/>
    <s v="0"/>
    <s v="F"/>
  </r>
  <r>
    <s v="2024"/>
    <s v="105794"/>
    <s v="NAUTALIA VIAJES SL"/>
    <s v="B86049137"/>
    <s v="35M05630/24"/>
    <d v="2024-12-16T00:00:00"/>
    <n v="403.57"/>
    <m/>
    <s v="25330000120000"/>
    <m/>
    <x v="345"/>
    <s v="0"/>
    <s v="F"/>
  </r>
  <r>
    <s v="2024"/>
    <s v="101979"/>
    <s v="SG SERVICIOS HOSPITALARIOS SL SG SE"/>
    <s v="B59076828"/>
    <s v="4300"/>
    <d v="2024-12-03T00:00:00"/>
    <n v="81.31"/>
    <s v="4200379919"/>
    <s v="2595FA02037000"/>
    <m/>
    <x v="345"/>
    <s v="0"/>
    <s v="F"/>
  </r>
  <r>
    <s v="2024"/>
    <s v="105472"/>
    <s v="SERVIROC MANTENIMIENTOS Y SERVICIOS"/>
    <s v="B63854426"/>
    <s v="444"/>
    <d v="2024-12-16T00:00:00"/>
    <n v="3888.94"/>
    <s v="4200364867"/>
    <s v="37190000329000"/>
    <m/>
    <x v="345"/>
    <s v="0"/>
    <s v="F"/>
  </r>
  <r>
    <s v="2024"/>
    <s v="200677"/>
    <s v="CHARLES RIVER LABORATORIES FRANCE"/>
    <m/>
    <s v="53244543"/>
    <d v="2024-12-16T00:00:00"/>
    <n v="345.39"/>
    <s v="4200380293"/>
    <s v="37190000329000"/>
    <m/>
    <x v="345"/>
    <s v="0"/>
    <s v="F"/>
  </r>
  <r>
    <s v="2024"/>
    <s v="105794"/>
    <s v="NAUTALIA VIAJES SL"/>
    <s v="B86049137"/>
    <s v="5A107886/24"/>
    <d v="2024-12-16T00:00:00"/>
    <n v="115.35"/>
    <m/>
    <s v="2525FL01945000"/>
    <m/>
    <x v="345"/>
    <s v="0"/>
    <s v="F"/>
  </r>
  <r>
    <s v="2024"/>
    <s v="611445"/>
    <s v="LENDRUM VERONICA"/>
    <m/>
    <s v="8"/>
    <d v="2024-10-20T00:00:00"/>
    <n v="2400"/>
    <m/>
    <s v="2525FL01944000"/>
    <m/>
    <x v="345"/>
    <s v="0"/>
    <s v="F"/>
  </r>
  <r>
    <s v="2024"/>
    <s v="800161"/>
    <s v="UNIVERSIDAD DE SALAMANCA SEC DE GES"/>
    <s v="Q3718001E"/>
    <s v="816"/>
    <d v="2024-11-18T00:00:00"/>
    <n v="300"/>
    <m/>
    <s v="2634ED01900000"/>
    <m/>
    <x v="345"/>
    <s v="0"/>
    <s v="F"/>
  </r>
  <r>
    <s v="2024"/>
    <s v="105866"/>
    <s v="MERCK LIFE SCIENCE SLU totes comand"/>
    <s v="B79184115"/>
    <s v="8250938884"/>
    <d v="2024-12-17T00:00:00"/>
    <n v="24.5"/>
    <s v="4200381950"/>
    <s v="2565BI01976000"/>
    <m/>
    <x v="345"/>
    <s v="0"/>
    <s v="F"/>
  </r>
  <r>
    <s v="2024"/>
    <s v="102152"/>
    <s v="KALAMAZOO PRODUCTOS DE OFICINA SL"/>
    <s v="B28279511"/>
    <s v="F201458142"/>
    <d v="2024-12-03T00:00:00"/>
    <n v="283.14"/>
    <s v="4200379633"/>
    <s v="2575QU02070000"/>
    <m/>
    <x v="345"/>
    <s v="0"/>
    <s v="F"/>
  </r>
  <r>
    <s v="2024"/>
    <s v="100073"/>
    <s v="AVORIS RETAIL DIVISION SL BCD TRAVE"/>
    <s v="B07012107"/>
    <s v="F7Y00007458"/>
    <d v="2024-12-16T00:00:00"/>
    <n v="205.7"/>
    <m/>
    <s v="26330000301000"/>
    <m/>
    <x v="345"/>
    <s v="0"/>
    <s v="F"/>
  </r>
  <r>
    <s v="2024"/>
    <s v="100073"/>
    <s v="AVORIS RETAIL DIVISION SL BCD TRAVE"/>
    <s v="B07012107"/>
    <s v="F7Y00007460"/>
    <d v="2024-12-16T00:00:00"/>
    <n v="195.23"/>
    <m/>
    <s v="26330000301000"/>
    <m/>
    <x v="345"/>
    <s v="0"/>
    <s v="F"/>
  </r>
  <r>
    <s v="2024"/>
    <s v="100073"/>
    <s v="AVORIS RETAIL DIVISION SL BCD TRAVE"/>
    <s v="B07012107"/>
    <s v="F7Y00007465"/>
    <d v="2024-12-16T00:00:00"/>
    <n v="150.61000000000001"/>
    <m/>
    <s v="2515GH01968000"/>
    <m/>
    <x v="345"/>
    <s v="0"/>
    <s v="F"/>
  </r>
  <r>
    <s v="2024"/>
    <s v="100073"/>
    <s v="AVORIS RETAIL DIVISION SL BCD TRAVE"/>
    <s v="B07012107"/>
    <s v="F7Y00007466"/>
    <d v="2024-12-16T00:00:00"/>
    <n v="204.24"/>
    <m/>
    <s v="2515GH01968000"/>
    <m/>
    <x v="345"/>
    <s v="0"/>
    <s v="F"/>
  </r>
  <r>
    <s v="2024"/>
    <s v="100073"/>
    <s v="AVORIS RETAIL DIVISION SL BCD TRAVE"/>
    <s v="B07012107"/>
    <s v="F7Y00007474"/>
    <d v="2024-12-16T00:00:00"/>
    <n v="153.24"/>
    <m/>
    <s v="2515GH01968000"/>
    <m/>
    <x v="345"/>
    <s v="0"/>
    <s v="F"/>
  </r>
  <r>
    <s v="2024"/>
    <s v="100073"/>
    <s v="AVORIS RETAIL DIVISION SL BCD TRAVE"/>
    <s v="B07012107"/>
    <s v="F7Y00007475"/>
    <d v="2024-12-16T00:00:00"/>
    <n v="141.25"/>
    <m/>
    <s v="26330000301000"/>
    <m/>
    <x v="345"/>
    <s v="0"/>
    <s v="F"/>
  </r>
  <r>
    <s v="2024"/>
    <s v="100073"/>
    <s v="AVORIS RETAIL DIVISION SL BCD TRAVE"/>
    <s v="B07012107"/>
    <s v="F7Y00007501"/>
    <d v="2024-12-16T00:00:00"/>
    <n v="118.24"/>
    <m/>
    <s v="2585MA02069000"/>
    <m/>
    <x v="345"/>
    <s v="0"/>
    <s v="F"/>
  </r>
  <r>
    <s v="2024"/>
    <s v="100073"/>
    <s v="AVORIS RETAIL DIVISION SL BCD TRAVE"/>
    <s v="B07012107"/>
    <s v="F7Y00007504"/>
    <d v="2024-12-16T00:00:00"/>
    <n v="95.62"/>
    <m/>
    <s v="2575QU02070000"/>
    <m/>
    <x v="345"/>
    <s v="0"/>
    <s v="F"/>
  </r>
  <r>
    <s v="2024"/>
    <s v="205544"/>
    <s v="TH RESORT SPA"/>
    <m/>
    <s v="11380/D"/>
    <d v="2024-03-31T00:00:00"/>
    <n v="711.2"/>
    <m/>
    <s v="2576FI01676000"/>
    <m/>
    <x v="345"/>
    <s v="G"/>
    <s v="F"/>
  </r>
  <r>
    <s v="2024"/>
    <s v="505342"/>
    <s v="JOGRO SL JOGRO SL"/>
    <s v="B58387036"/>
    <s v="209-2024"/>
    <d v="2024-12-17T00:00:00"/>
    <n v="470.25"/>
    <s v="4200381940"/>
    <s v="2534DR00121000"/>
    <m/>
    <x v="345"/>
    <s v="G"/>
    <s v="F"/>
  </r>
  <r>
    <s v="2024"/>
    <s v="204924"/>
    <s v="AMAZON EU SARL AMAZON BUSINESS"/>
    <m/>
    <s v="24-23750302"/>
    <d v="2024-10-15T00:00:00"/>
    <n v="849.15"/>
    <m/>
    <s v="2565BI01975000"/>
    <m/>
    <x v="345"/>
    <s v="G"/>
    <s v="F"/>
  </r>
  <r>
    <s v="2024"/>
    <s v="202904"/>
    <s v="KIWI.COM SRO KIWI COM"/>
    <m/>
    <s v="24-37414873"/>
    <d v="2024-07-19T00:00:00"/>
    <n v="135"/>
    <m/>
    <s v="2565BI01975000"/>
    <m/>
    <x v="345"/>
    <s v="G"/>
    <s v="F"/>
  </r>
  <r>
    <s v="2024"/>
    <s v="105794"/>
    <s v="NAUTALIA VIAJES SL"/>
    <s v="B86049137"/>
    <s v="5A107905/24"/>
    <d v="2024-12-16T00:00:00"/>
    <n v="293.63"/>
    <m/>
    <s v="2604CS01778000"/>
    <m/>
    <x v="345"/>
    <s v="G"/>
    <s v="F"/>
  </r>
  <r>
    <s v="2024"/>
    <s v="100073"/>
    <s v="AVORIS RETAIL DIVISION SL BCD TRAVE"/>
    <s v="B07012107"/>
    <s v="F7S00003325"/>
    <d v="2024-12-16T00:00:00"/>
    <n v="30.25"/>
    <m/>
    <s v="2635ED02022000"/>
    <m/>
    <x v="345"/>
    <s v="G"/>
    <s v="F"/>
  </r>
  <r>
    <s v="2024"/>
    <s v="100073"/>
    <s v="AVORIS RETAIL DIVISION SL BCD TRAVE"/>
    <s v="B07012107"/>
    <s v="F7Y00007502"/>
    <d v="2024-12-16T00:00:00"/>
    <n v="79.63"/>
    <m/>
    <s v="2605CS02079000"/>
    <m/>
    <x v="345"/>
    <s v="G"/>
    <s v="F"/>
  </r>
  <r>
    <s v="2024"/>
    <s v="108626"/>
    <s v="IN COGNITA COMUNICACIO CIENTIFICA"/>
    <s v="J66251265"/>
    <s v="1348"/>
    <d v="2024-12-18T00:00:00"/>
    <n v="3025"/>
    <s v="4200336023"/>
    <s v="2595FA02034000"/>
    <m/>
    <x v="346"/>
    <s v="0"/>
    <s v="F"/>
  </r>
  <r>
    <s v="2024"/>
    <s v="906354"/>
    <s v="FERNANDEZ LOPEZ ROBERTO"/>
    <s v="52201973T"/>
    <s v="1666"/>
    <d v="2024-12-18T00:00:00"/>
    <n v="59.46"/>
    <m/>
    <s v="37190000327000"/>
    <m/>
    <x v="346"/>
    <s v="0"/>
    <s v="F"/>
  </r>
  <r>
    <s v="2024"/>
    <s v="906354"/>
    <s v="FERNANDEZ LOPEZ ROBERTO"/>
    <s v="52201973T"/>
    <s v="1667"/>
    <d v="2024-12-18T00:00:00"/>
    <n v="145.87"/>
    <m/>
    <s v="2614IN02275000"/>
    <m/>
    <x v="346"/>
    <s v="0"/>
    <s v="F"/>
  </r>
  <r>
    <s v="2024"/>
    <s v="906354"/>
    <s v="FERNANDEZ LOPEZ ROBERTO"/>
    <s v="52201973T"/>
    <s v="1669"/>
    <d v="2024-12-18T00:00:00"/>
    <n v="317.04000000000002"/>
    <m/>
    <s v="26130000271000"/>
    <m/>
    <x v="346"/>
    <s v="0"/>
    <s v="F"/>
  </r>
  <r>
    <s v="2024"/>
    <s v="906354"/>
    <s v="FERNANDEZ LOPEZ ROBERTO"/>
    <s v="52201973T"/>
    <s v="1672"/>
    <d v="2024-12-18T00:00:00"/>
    <n v="163.75"/>
    <m/>
    <s v="2614CS02095000"/>
    <m/>
    <x v="346"/>
    <s v="0"/>
    <s v="F"/>
  </r>
  <r>
    <s v="2024"/>
    <s v="203927"/>
    <s v="ABCAM NETHERLANDS BV"/>
    <m/>
    <s v="2142562"/>
    <d v="2024-10-24T00:00:00"/>
    <n v="437"/>
    <s v="4200335107"/>
    <s v="2604CS02094000"/>
    <m/>
    <x v="346"/>
    <s v="0"/>
    <s v="F"/>
  </r>
  <r>
    <s v="2024"/>
    <s v="102916"/>
    <s v="AL-TOP TOPOGRAFIA SA AL-TOP TOPOGRA"/>
    <s v="A59524165"/>
    <s v="214818"/>
    <d v="2024-12-18T00:00:00"/>
    <n v="4791.79"/>
    <s v="4200374284"/>
    <s v="25130000080000"/>
    <m/>
    <x v="346"/>
    <s v="0"/>
    <s v="F"/>
  </r>
  <r>
    <s v="2024"/>
    <s v="107892"/>
    <s v="NATURALEA CONSERVACIO SL"/>
    <s v="B61014312"/>
    <s v="24001609"/>
    <d v="2024-12-18T00:00:00"/>
    <n v="17487.32"/>
    <s v="4200381266"/>
    <s v="2565BI01975000"/>
    <m/>
    <x v="346"/>
    <s v="0"/>
    <s v="F"/>
  </r>
  <r>
    <s v="2024"/>
    <s v="113318"/>
    <s v="CALIBRACIONES Y SUMIN PARA LABORAT"/>
    <s v="B01786151"/>
    <s v="24002826"/>
    <d v="2024-12-18T00:00:00"/>
    <n v="176.96"/>
    <s v="4200382125"/>
    <s v="2605CS02079000"/>
    <m/>
    <x v="346"/>
    <s v="0"/>
    <s v="F"/>
  </r>
  <r>
    <s v="2024"/>
    <s v="113318"/>
    <s v="CALIBRACIONES Y SUMIN PARA LABORAT"/>
    <s v="B01786151"/>
    <s v="24002827"/>
    <d v="2024-12-18T00:00:00"/>
    <n v="243.51"/>
    <s v="4200382127"/>
    <s v="2605CS02079000"/>
    <m/>
    <x v="346"/>
    <s v="0"/>
    <s v="F"/>
  </r>
  <r>
    <s v="2024"/>
    <s v="200259"/>
    <s v="SPRINGER CUSTOMER SERVICE CENTER GM"/>
    <m/>
    <s v="2939968003"/>
    <d v="2024-12-13T00:00:00"/>
    <n v="3145"/>
    <m/>
    <s v="2605CS02079000"/>
    <m/>
    <x v="346"/>
    <s v="0"/>
    <s v="F"/>
  </r>
  <r>
    <s v="2024"/>
    <s v="102412"/>
    <s v="LABCLINICS SA LABCLINICS SA"/>
    <s v="A58118928"/>
    <s v="335611"/>
    <d v="2024-12-18T00:00:00"/>
    <n v="446.56"/>
    <s v="4200378971"/>
    <s v="26130000271000"/>
    <m/>
    <x v="346"/>
    <s v="0"/>
    <s v="F"/>
  </r>
  <r>
    <s v="2024"/>
    <s v="105794"/>
    <s v="NAUTALIA VIAJES SL"/>
    <s v="B86049137"/>
    <s v="35M05638/24"/>
    <d v="2024-12-17T00:00:00"/>
    <n v="223.6"/>
    <m/>
    <s v="37380000340000"/>
    <m/>
    <x v="346"/>
    <s v="0"/>
    <s v="F"/>
  </r>
  <r>
    <s v="2024"/>
    <s v="105794"/>
    <s v="NAUTALIA VIAJES SL"/>
    <s v="B86049137"/>
    <s v="5A108191/24"/>
    <d v="2024-12-17T00:00:00"/>
    <n v="329.87"/>
    <m/>
    <s v="2534DR00121000"/>
    <m/>
    <x v="346"/>
    <s v="0"/>
    <s v="F"/>
  </r>
  <r>
    <s v="2024"/>
    <s v="105794"/>
    <s v="NAUTALIA VIAJES SL"/>
    <s v="B86049137"/>
    <s v="5A108250/24"/>
    <d v="2024-12-17T00:00:00"/>
    <n v="135.34"/>
    <m/>
    <s v="37380000340000"/>
    <m/>
    <x v="346"/>
    <s v="0"/>
    <s v="F"/>
  </r>
  <r>
    <s v="2024"/>
    <s v="105794"/>
    <s v="NAUTALIA VIAJES SL"/>
    <s v="B86049137"/>
    <s v="5A108283/24"/>
    <d v="2024-12-17T00:00:00"/>
    <n v="155.80000000000001"/>
    <m/>
    <s v="2525FL01945000"/>
    <m/>
    <x v="346"/>
    <s v="0"/>
    <s v="F"/>
  </r>
  <r>
    <s v="2024"/>
    <s v="105794"/>
    <s v="NAUTALIA VIAJES SL"/>
    <s v="B86049137"/>
    <s v="5A108296/24"/>
    <d v="2024-12-17T00:00:00"/>
    <n v="1.2"/>
    <m/>
    <s v="2525FL01945000"/>
    <m/>
    <x v="346"/>
    <s v="0"/>
    <s v="F"/>
  </r>
  <r>
    <s v="2024"/>
    <s v="504950"/>
    <s v="UNIBAR COLECTIVIDADES 2005 SLU"/>
    <s v="B63952295"/>
    <s v="628X2"/>
    <d v="2024-12-18T00:00:00"/>
    <n v="3512.49"/>
    <m/>
    <s v="37190001824000"/>
    <m/>
    <x v="346"/>
    <s v="0"/>
    <s v="F"/>
  </r>
  <r>
    <s v="2024"/>
    <s v="102025"/>
    <s v="VWR INTERNATIONAL EUROLAB SL VWR IN"/>
    <s v="B08362089"/>
    <s v="7062536512"/>
    <d v="2024-12-17T00:00:00"/>
    <n v="238.47"/>
    <s v="4200381512"/>
    <s v="2566BI00196000"/>
    <m/>
    <x v="346"/>
    <s v="0"/>
    <s v="F"/>
  </r>
  <r>
    <s v="2024"/>
    <s v="800057"/>
    <s v="UNIVERSITAT AUTONOMA DE BARCELONA"/>
    <s v="Q0818002H"/>
    <s v="A000000439"/>
    <d v="2024-12-17T00:00:00"/>
    <n v="1400"/>
    <s v="4200376250"/>
    <s v="37190000329000"/>
    <m/>
    <x v="346"/>
    <s v="0"/>
    <s v="F"/>
  </r>
  <r>
    <s v="2024"/>
    <s v="504870"/>
    <s v="RACO D'EN CESC SL"/>
    <s v="B64982598"/>
    <s v="D374/1210"/>
    <d v="2024-12-10T00:00:00"/>
    <n v="208.2"/>
    <m/>
    <s v="10010000004000"/>
    <m/>
    <x v="346"/>
    <s v="0"/>
    <s v="F"/>
  </r>
  <r>
    <s v="2024"/>
    <s v="102692"/>
    <s v="K TUIN SISTEMAS INFORMATICOS SA"/>
    <s v="A50578772"/>
    <s v="DU241200122"/>
    <d v="2024-12-17T00:00:00"/>
    <n v="1806.24"/>
    <s v="4200381991"/>
    <s v="2515GH01968003"/>
    <m/>
    <x v="346"/>
    <s v="0"/>
    <s v="F"/>
  </r>
  <r>
    <s v="2024"/>
    <s v="100073"/>
    <s v="AVORIS RETAIL DIVISION SL BCD TRAVE"/>
    <s v="B07012107"/>
    <s v="F7Y00007514"/>
    <d v="2024-12-17T00:00:00"/>
    <n v="686"/>
    <m/>
    <s v="25030000068000"/>
    <m/>
    <x v="346"/>
    <s v="0"/>
    <s v="F"/>
  </r>
  <r>
    <s v="2024"/>
    <s v="100073"/>
    <s v="AVORIS RETAIL DIVISION SL BCD TRAVE"/>
    <s v="B07012107"/>
    <s v="F7Y00007517"/>
    <d v="2024-12-17T00:00:00"/>
    <n v="63.21"/>
    <m/>
    <s v="2515GH01968000"/>
    <m/>
    <x v="346"/>
    <s v="0"/>
    <s v="F"/>
  </r>
  <r>
    <s v="2024"/>
    <s v="100073"/>
    <s v="AVORIS RETAIL DIVISION SL BCD TRAVE"/>
    <s v="B07012107"/>
    <s v="F7Y00007525"/>
    <d v="2024-12-17T00:00:00"/>
    <n v="45.96"/>
    <m/>
    <s v="26330000301000"/>
    <m/>
    <x v="346"/>
    <s v="0"/>
    <s v="F"/>
  </r>
  <r>
    <s v="2024"/>
    <s v="100073"/>
    <s v="AVORIS RETAIL DIVISION SL BCD TRAVE"/>
    <s v="B07012107"/>
    <s v="F7Y00007543"/>
    <d v="2024-12-17T00:00:00"/>
    <n v="94.79"/>
    <m/>
    <s v="10020002106000"/>
    <m/>
    <x v="346"/>
    <s v="0"/>
    <s v="F"/>
  </r>
  <r>
    <s v="2024"/>
    <s v="103178"/>
    <s v="SERVICIOS MICROINFORMATICA SA SEMIC"/>
    <s v="A25027145"/>
    <s v="00044953"/>
    <d v="2024-12-17T00:00:00"/>
    <n v="903.86"/>
    <s v="4200381667"/>
    <s v="2605CS02079000"/>
    <m/>
    <x v="346"/>
    <s v="G"/>
    <s v="F"/>
  </r>
  <r>
    <s v="2024"/>
    <s v="103178"/>
    <s v="SERVICIOS MICROINFORMATICA SA SEMIC"/>
    <s v="A25027145"/>
    <s v="00045260"/>
    <d v="2024-12-18T00:00:00"/>
    <n v="15.05"/>
    <s v="4200371461"/>
    <s v="2565BI01976000"/>
    <m/>
    <x v="346"/>
    <s v="G"/>
    <s v="F"/>
  </r>
  <r>
    <s v="2024"/>
    <s v="108272"/>
    <s v="FULLS DIGITALS SERVEIS REPROGRAFICS"/>
    <s v="B65656076"/>
    <s v="16750"/>
    <d v="2024-12-18T00:00:00"/>
    <n v="250"/>
    <s v="4200382192"/>
    <s v="2625PS02084001"/>
    <m/>
    <x v="346"/>
    <s v="G"/>
    <s v="F"/>
  </r>
  <r>
    <s v="2024"/>
    <s v="100073"/>
    <s v="AVORIS RETAIL DIVISION SL BCD TRAVE"/>
    <s v="B07012107"/>
    <s v="F7Y00007518"/>
    <d v="2024-12-17T00:00:00"/>
    <n v="216.24"/>
    <m/>
    <s v="2575FI02052000"/>
    <m/>
    <x v="346"/>
    <s v="G"/>
    <s v="F"/>
  </r>
  <r>
    <s v="2024"/>
    <s v="200009"/>
    <s v="THORLABS GMBH THORLABS GMBH"/>
    <m/>
    <s v="MC03001941"/>
    <d v="2024-12-16T00:00:00"/>
    <n v="-2218.0700000000002"/>
    <s v="4200370326"/>
    <s v="2575QU02072000"/>
    <m/>
    <x v="346"/>
    <s v="G"/>
    <s v="A"/>
  </r>
  <r>
    <s v="2024"/>
    <s v="205574"/>
    <s v="INSTYTUT AGROFIZYKI PAN"/>
    <m/>
    <s v="/10/2024/UE"/>
    <d v="2024-10-31T00:00:00"/>
    <n v="2800"/>
    <m/>
    <s v="2595FA02034000"/>
    <m/>
    <x v="347"/>
    <s v="0"/>
    <s v="F"/>
  </r>
  <r>
    <s v="2024"/>
    <s v="100910"/>
    <s v="SUMINISTROS GENERALES LABORATORIOS"/>
    <s v="B63479752"/>
    <s v="024-125.469"/>
    <d v="2024-12-19T00:00:00"/>
    <n v="29.78"/>
    <s v="4200372594"/>
    <s v="2565BI01975000"/>
    <m/>
    <x v="347"/>
    <s v="0"/>
    <s v="F"/>
  </r>
  <r>
    <s v="2024"/>
    <s v="800104"/>
    <s v="CONSEJO SUPERIOR INVESTIG CIENTIFIC"/>
    <s v="Q2818002D"/>
    <s v="05824120004"/>
    <d v="2024-12-12T00:00:00"/>
    <n v="6027.42"/>
    <s v="4200377278"/>
    <s v="2605CS02079000"/>
    <m/>
    <x v="347"/>
    <s v="0"/>
    <s v="F"/>
  </r>
  <r>
    <s v="2024"/>
    <s v="800104"/>
    <s v="CONSEJO SUPERIOR INVESTIG CIENTIFIC"/>
    <s v="Q2818002D"/>
    <s v="05824120005"/>
    <d v="2024-12-12T00:00:00"/>
    <n v="6027.42"/>
    <s v="4200377304"/>
    <s v="2605CS02079000"/>
    <m/>
    <x v="347"/>
    <s v="0"/>
    <s v="F"/>
  </r>
  <r>
    <s v="2024"/>
    <s v="103651"/>
    <s v="LEROY MERLIN SL"/>
    <s v="B84818442"/>
    <s v="11-327310"/>
    <d v="2024-11-23T00:00:00"/>
    <n v="22.81"/>
    <m/>
    <s v="2565BI01975000"/>
    <m/>
    <x v="347"/>
    <s v="0"/>
    <s v="F"/>
  </r>
  <r>
    <s v="2024"/>
    <s v="103651"/>
    <s v="LEROY MERLIN SL"/>
    <s v="B84818442"/>
    <s v="12-996322"/>
    <d v="2024-12-12T00:00:00"/>
    <n v="76.63"/>
    <m/>
    <s v="2565BI01975000"/>
    <m/>
    <x v="347"/>
    <s v="0"/>
    <s v="F"/>
  </r>
  <r>
    <s v="2024"/>
    <s v="111899"/>
    <s v="REED &amp; MACKAY ESPAÑA SAU ATLANTA VI"/>
    <s v="A08649477"/>
    <s v="1252995"/>
    <d v="2024-12-19T00:00:00"/>
    <n v="63"/>
    <m/>
    <s v="26530000136000"/>
    <m/>
    <x v="347"/>
    <s v="0"/>
    <s v="F"/>
  </r>
  <r>
    <s v="2024"/>
    <s v="111899"/>
    <s v="REED &amp; MACKAY ESPAÑA SAU ATLANTA VI"/>
    <s v="A08649477"/>
    <s v="1252996"/>
    <d v="2024-12-19T00:00:00"/>
    <n v="-58.7"/>
    <m/>
    <s v="26530000136000"/>
    <m/>
    <x v="347"/>
    <s v="0"/>
    <s v="A"/>
  </r>
  <r>
    <s v="2024"/>
    <s v="111899"/>
    <s v="REED &amp; MACKAY ESPAÑA SAU ATLANTA VI"/>
    <s v="A08649477"/>
    <s v="1253002"/>
    <d v="2024-12-19T00:00:00"/>
    <n v="-58.7"/>
    <m/>
    <s v="26530000136000"/>
    <m/>
    <x v="347"/>
    <s v="0"/>
    <s v="A"/>
  </r>
  <r>
    <s v="2024"/>
    <s v="111899"/>
    <s v="REED &amp; MACKAY ESPAÑA SAU ATLANTA VI"/>
    <s v="A08649477"/>
    <s v="1253034"/>
    <d v="2024-12-19T00:00:00"/>
    <n v="250"/>
    <m/>
    <s v="2575FI02052001"/>
    <m/>
    <x v="347"/>
    <s v="0"/>
    <s v="F"/>
  </r>
  <r>
    <s v="2024"/>
    <s v="111899"/>
    <s v="REED &amp; MACKAY ESPAÑA SAU ATLANTA VI"/>
    <s v="A08649477"/>
    <s v="1253035"/>
    <d v="2024-12-19T00:00:00"/>
    <n v="250"/>
    <m/>
    <s v="2575FI02052001"/>
    <m/>
    <x v="347"/>
    <s v="0"/>
    <s v="F"/>
  </r>
  <r>
    <s v="2024"/>
    <s v="906354"/>
    <s v="FERNANDEZ LOPEZ ROBERTO"/>
    <s v="52201973T"/>
    <s v="1678"/>
    <d v="2024-12-19T00:00:00"/>
    <n v="66.239999999999995"/>
    <m/>
    <s v="2615CS00877000"/>
    <m/>
    <x v="347"/>
    <s v="0"/>
    <s v="F"/>
  </r>
  <r>
    <s v="2024"/>
    <s v="116958"/>
    <s v="NEREA ARQUEOLOGIA SLL"/>
    <s v="B92505619"/>
    <s v="2024"/>
    <d v="2024-12-18T00:00:00"/>
    <n v="8555.84"/>
    <m/>
    <s v="2515GH01968000"/>
    <m/>
    <x v="347"/>
    <s v="0"/>
    <s v="F"/>
  </r>
  <r>
    <s v="2024"/>
    <s v="102530"/>
    <s v="REACTIVA SA REACTIVA SA"/>
    <s v="A58659715"/>
    <s v="224418"/>
    <d v="2024-12-12T00:00:00"/>
    <n v="304.92"/>
    <s v="4200380979"/>
    <s v="2615CS00279000"/>
    <m/>
    <x v="347"/>
    <s v="0"/>
    <s v="F"/>
  </r>
  <r>
    <s v="2024"/>
    <s v="101312"/>
    <s v="SUDELAB SL"/>
    <s v="B63276778"/>
    <s v="228951"/>
    <d v="2024-12-19T00:00:00"/>
    <n v="24.03"/>
    <s v="4200379972"/>
    <s v="2595FA02036000"/>
    <m/>
    <x v="347"/>
    <s v="0"/>
    <s v="F"/>
  </r>
  <r>
    <s v="2024"/>
    <s v="101312"/>
    <s v="SUDELAB SL"/>
    <s v="B63276778"/>
    <s v="228952"/>
    <d v="2024-12-19T00:00:00"/>
    <n v="13.82"/>
    <s v="4200379972"/>
    <s v="2595FA02036000"/>
    <m/>
    <x v="347"/>
    <s v="0"/>
    <s v="F"/>
  </r>
  <r>
    <s v="2024"/>
    <s v="101312"/>
    <s v="SUDELAB SL"/>
    <s v="B63276778"/>
    <s v="228972"/>
    <d v="2024-12-19T00:00:00"/>
    <n v="338.8"/>
    <s v="4200381952"/>
    <s v="2614CS02095000"/>
    <m/>
    <x v="347"/>
    <s v="0"/>
    <s v="F"/>
  </r>
  <r>
    <s v="2024"/>
    <s v="101312"/>
    <s v="SUDELAB SL"/>
    <s v="B63276778"/>
    <s v="228978"/>
    <d v="2024-12-19T00:00:00"/>
    <n v="109.75"/>
    <s v="4200381433"/>
    <s v="25130000080000"/>
    <m/>
    <x v="347"/>
    <s v="0"/>
    <s v="F"/>
  </r>
  <r>
    <s v="2024"/>
    <s v="101312"/>
    <s v="SUDELAB SL"/>
    <s v="B63276778"/>
    <s v="228980"/>
    <d v="2024-12-19T00:00:00"/>
    <n v="44.53"/>
    <s v="4200373573"/>
    <s v="37190000329000"/>
    <m/>
    <x v="347"/>
    <s v="0"/>
    <s v="F"/>
  </r>
  <r>
    <s v="2024"/>
    <s v="101312"/>
    <s v="SUDELAB SL"/>
    <s v="B63276778"/>
    <s v="228982"/>
    <d v="2024-12-19T00:00:00"/>
    <n v="506.98"/>
    <s v="4200381433"/>
    <s v="25130000080000"/>
    <m/>
    <x v="347"/>
    <s v="0"/>
    <s v="F"/>
  </r>
  <r>
    <s v="2024"/>
    <s v="101506"/>
    <s v="BASTOS MEDICAL SL MEDICAL EXPRESS"/>
    <s v="B61566006"/>
    <s v="24/152425"/>
    <d v="2024-12-17T00:00:00"/>
    <n v="21.89"/>
    <s v="4200380656"/>
    <s v="26130000271000"/>
    <m/>
    <x v="347"/>
    <s v="0"/>
    <s v="F"/>
  </r>
  <r>
    <s v="2024"/>
    <s v="504531"/>
    <s v="FUNDACI PRIVAD CENTRE REGULACIO GEN"/>
    <s v="G62426937"/>
    <s v="2461453"/>
    <d v="2024-12-19T00:00:00"/>
    <n v="2571.86"/>
    <s v="4200378455"/>
    <s v="2565BI01976000"/>
    <m/>
    <x v="347"/>
    <s v="0"/>
    <s v="F"/>
  </r>
  <r>
    <s v="2024"/>
    <s v="200259"/>
    <s v="SPRINGER CUSTOMER SERVICE CENTER GM"/>
    <m/>
    <s v="2939972200"/>
    <d v="2024-12-16T00:00:00"/>
    <n v="1845"/>
    <m/>
    <s v="2576FI01676000"/>
    <m/>
    <x v="347"/>
    <s v="0"/>
    <s v="F"/>
  </r>
  <r>
    <s v="2024"/>
    <s v="101149"/>
    <s v="UNIVERSITAS COLECTIVIDADES SLU UNIV"/>
    <s v="B63225882"/>
    <s v="337M2"/>
    <d v="2024-12-19T00:00:00"/>
    <n v="26426.400000000001"/>
    <s v="4200380434"/>
    <s v="2606CS01704000"/>
    <m/>
    <x v="347"/>
    <s v="0"/>
    <s v="F"/>
  </r>
  <r>
    <s v="2024"/>
    <s v="103289"/>
    <s v="VUELING AIRLINES SA"/>
    <s v="A63422141"/>
    <s v="420938"/>
    <d v="2024-06-09T00:00:00"/>
    <n v="88.98"/>
    <m/>
    <s v="2575FI02052000"/>
    <m/>
    <x v="347"/>
    <s v="0"/>
    <s v="F"/>
  </r>
  <r>
    <s v="2024"/>
    <s v="102370"/>
    <s v="THERMO FISHER SCIENTIFIC SLU"/>
    <s v="B28954170"/>
    <s v="45846"/>
    <d v="2024-12-19T00:00:00"/>
    <n v="11139.87"/>
    <s v="4200363122"/>
    <s v="2605CS02079000"/>
    <m/>
    <x v="347"/>
    <s v="0"/>
    <s v="F"/>
  </r>
  <r>
    <s v="2024"/>
    <s v="102600"/>
    <s v="DECATHLON ESPAÑA SAU"/>
    <s v="A79935607"/>
    <s v="50004708686"/>
    <d v="2024-11-23T00:00:00"/>
    <n v="49.99"/>
    <m/>
    <s v="2565BI01975000"/>
    <m/>
    <x v="347"/>
    <s v="0"/>
    <s v="F"/>
  </r>
  <r>
    <s v="2024"/>
    <s v="102600"/>
    <s v="DECATHLON ESPAÑA SAU"/>
    <s v="A79935607"/>
    <s v="50004823542"/>
    <d v="2024-11-30T00:00:00"/>
    <n v="33.979999999999997"/>
    <m/>
    <s v="2565BI01975000"/>
    <m/>
    <x v="347"/>
    <s v="0"/>
    <s v="F"/>
  </r>
  <r>
    <s v="2024"/>
    <s v="102600"/>
    <s v="DECATHLON ESPAÑA SAU"/>
    <s v="A79935607"/>
    <s v="50005011997"/>
    <d v="2024-12-10T00:00:00"/>
    <n v="44.95"/>
    <m/>
    <s v="2565BI01975000"/>
    <m/>
    <x v="347"/>
    <s v="0"/>
    <s v="F"/>
  </r>
  <r>
    <s v="2024"/>
    <s v="102600"/>
    <s v="DECATHLON ESPAÑA SAU"/>
    <s v="A79935607"/>
    <s v="50005052233"/>
    <d v="2024-12-12T00:00:00"/>
    <n v="149.44"/>
    <m/>
    <s v="2565BI01975000"/>
    <m/>
    <x v="347"/>
    <s v="0"/>
    <s v="F"/>
  </r>
  <r>
    <s v="2024"/>
    <s v="105794"/>
    <s v="NAUTALIA VIAJES SL"/>
    <s v="B86049137"/>
    <s v="5A108817/24"/>
    <d v="2024-12-18T00:00:00"/>
    <n v="204.15"/>
    <m/>
    <s v="2565BI01975000"/>
    <m/>
    <x v="347"/>
    <s v="0"/>
    <s v="F"/>
  </r>
  <r>
    <s v="2024"/>
    <s v="105794"/>
    <s v="NAUTALIA VIAJES SL"/>
    <s v="B86049137"/>
    <s v="5A108828/24"/>
    <d v="2024-12-18T00:00:00"/>
    <n v="387.72"/>
    <m/>
    <s v="2585MA02069000"/>
    <m/>
    <x v="347"/>
    <s v="0"/>
    <s v="F"/>
  </r>
  <r>
    <s v="2024"/>
    <s v="105794"/>
    <s v="NAUTALIA VIAJES SL"/>
    <s v="B86049137"/>
    <s v="5A108832/24"/>
    <d v="2024-12-18T00:00:00"/>
    <n v="95.65"/>
    <m/>
    <s v="2525FL01945000"/>
    <m/>
    <x v="347"/>
    <s v="0"/>
    <s v="F"/>
  </r>
  <r>
    <s v="2024"/>
    <s v="105794"/>
    <s v="NAUTALIA VIAJES SL"/>
    <s v="B86049137"/>
    <s v="5A108837/24"/>
    <d v="2024-12-18T00:00:00"/>
    <n v="168.98"/>
    <m/>
    <s v="2604CS02094000"/>
    <m/>
    <x v="347"/>
    <s v="0"/>
    <s v="F"/>
  </r>
  <r>
    <s v="2024"/>
    <s v="105794"/>
    <s v="NAUTALIA VIAJES SL"/>
    <s v="B86049137"/>
    <s v="5A108838/24"/>
    <d v="2024-12-18T00:00:00"/>
    <n v="200.88"/>
    <m/>
    <s v="2585MA02069000"/>
    <m/>
    <x v="347"/>
    <s v="0"/>
    <s v="F"/>
  </r>
  <r>
    <s v="2024"/>
    <s v="105794"/>
    <s v="NAUTALIA VIAJES SL"/>
    <s v="B86049137"/>
    <s v="5RA08405/24"/>
    <d v="2024-12-18T00:00:00"/>
    <n v="-546.63"/>
    <m/>
    <s v="26530000136000"/>
    <m/>
    <x v="347"/>
    <s v="0"/>
    <s v="A"/>
  </r>
  <r>
    <s v="2024"/>
    <s v="205561"/>
    <s v="LUXBULK INH MARCEL BOHDZIEWICZ"/>
    <m/>
    <s v="68838"/>
    <d v="2024-11-22T00:00:00"/>
    <n v="580"/>
    <m/>
    <s v="2565BI01975000"/>
    <m/>
    <x v="347"/>
    <s v="0"/>
    <s v="F"/>
  </r>
  <r>
    <s v="2024"/>
    <s v="102025"/>
    <s v="VWR INTERNATIONAL EUROLAB SL VWR IN"/>
    <s v="B08362089"/>
    <s v="7062536871"/>
    <d v="2024-12-18T00:00:00"/>
    <n v="558.66"/>
    <s v="4200379494"/>
    <s v="2565BI01975000"/>
    <m/>
    <x v="347"/>
    <s v="0"/>
    <s v="F"/>
  </r>
  <r>
    <s v="2024"/>
    <s v="102025"/>
    <s v="VWR INTERNATIONAL EUROLAB SL VWR IN"/>
    <s v="B08362089"/>
    <s v="7062536875"/>
    <d v="2024-12-18T00:00:00"/>
    <n v="233.53"/>
    <s v="4200381512"/>
    <s v="2566BI00196000"/>
    <m/>
    <x v="347"/>
    <s v="0"/>
    <s v="F"/>
  </r>
  <r>
    <s v="2024"/>
    <s v="111110"/>
    <s v="SIRESA CAMPUS SL"/>
    <s v="B86458643"/>
    <s v="7210159025"/>
    <d v="2024-12-16T00:00:00"/>
    <n v="340"/>
    <s v="4200369159"/>
    <s v="25130000080000"/>
    <m/>
    <x v="347"/>
    <s v="0"/>
    <s v="F"/>
  </r>
  <r>
    <s v="2024"/>
    <s v="111110"/>
    <s v="SIRESA CAMPUS SL"/>
    <s v="B86458643"/>
    <s v="7210159047"/>
    <d v="2024-12-16T00:00:00"/>
    <n v="460"/>
    <s v="4200379531"/>
    <s v="25130000080000"/>
    <m/>
    <x v="347"/>
    <s v="0"/>
    <s v="F"/>
  </r>
  <r>
    <s v="2024"/>
    <s v="103004"/>
    <s v="EL CORTE INGLES SA"/>
    <s v="A28017895"/>
    <s v="74022914"/>
    <d v="2024-12-04T00:00:00"/>
    <n v="18.989999999999998"/>
    <m/>
    <s v="2565BI01975000"/>
    <m/>
    <x v="347"/>
    <s v="0"/>
    <s v="F"/>
  </r>
  <r>
    <s v="2024"/>
    <s v="103004"/>
    <s v="EL CORTE INGLES SA"/>
    <s v="A28017895"/>
    <s v="74023852"/>
    <d v="2024-12-13T00:00:00"/>
    <n v="112.42"/>
    <m/>
    <s v="2565BI01975000"/>
    <m/>
    <x v="347"/>
    <s v="0"/>
    <s v="F"/>
  </r>
  <r>
    <s v="2024"/>
    <s v="50024"/>
    <s v="FUNDACIO COL·LEGIS MAJORS UB"/>
    <s v="G72717689"/>
    <s v="8.589"/>
    <d v="2024-12-14T00:00:00"/>
    <n v="105.48"/>
    <m/>
    <s v="2535DR01990000"/>
    <m/>
    <x v="347"/>
    <s v="0"/>
    <s v="F"/>
  </r>
  <r>
    <s v="2024"/>
    <s v="50024"/>
    <s v="FUNDACIO COL·LEGIS MAJORS UB"/>
    <s v="G72717689"/>
    <s v="8.597"/>
    <d v="2024-12-15T00:00:00"/>
    <n v="105.48"/>
    <m/>
    <s v="2535DR01990000"/>
    <m/>
    <x v="347"/>
    <s v="0"/>
    <s v="F"/>
  </r>
  <r>
    <s v="2024"/>
    <s v="105866"/>
    <s v="MERCK LIFE SCIENCE SLU totes comand"/>
    <s v="B79184115"/>
    <s v="8250939922"/>
    <d v="2024-12-19T00:00:00"/>
    <n v="11871.52"/>
    <s v="4200378184"/>
    <s v="37190000329000"/>
    <m/>
    <x v="347"/>
    <s v="0"/>
    <s v="F"/>
  </r>
  <r>
    <s v="2024"/>
    <s v="103651"/>
    <s v="LEROY MERLIN SL"/>
    <s v="B84818442"/>
    <s v="9-267126"/>
    <d v="2024-09-18T00:00:00"/>
    <n v="6.18"/>
    <m/>
    <s v="2565BI01975000"/>
    <m/>
    <x v="347"/>
    <s v="0"/>
    <s v="F"/>
  </r>
  <r>
    <s v="2024"/>
    <s v="105362"/>
    <s v="ACCIONA FACILITY SERVICES SA"/>
    <s v="A08175994"/>
    <s v="9295334585"/>
    <d v="2024-12-18T00:00:00"/>
    <n v="241.9"/>
    <s v="4200380496"/>
    <s v="2564GE00164000"/>
    <m/>
    <x v="347"/>
    <s v="0"/>
    <s v="F"/>
  </r>
  <r>
    <s v="2024"/>
    <s v="101682"/>
    <s v="PODOIBERICA SL"/>
    <s v="B61898904"/>
    <s v="9974692"/>
    <d v="2024-12-19T00:00:00"/>
    <n v="2399.33"/>
    <s v="4200382112"/>
    <s v="26130000271000"/>
    <m/>
    <x v="347"/>
    <s v="0"/>
    <s v="F"/>
  </r>
  <r>
    <s v="2024"/>
    <s v="505357"/>
    <s v="HORCHATERIA VALENCIANA SL"/>
    <s v="B08802100"/>
    <s v="A 24006388"/>
    <d v="2024-12-19T00:00:00"/>
    <n v="468.63"/>
    <s v="4200379163"/>
    <s v="2525FL01945000"/>
    <m/>
    <x v="347"/>
    <s v="0"/>
    <s v="F"/>
  </r>
  <r>
    <s v="2024"/>
    <s v="903200"/>
    <s v="SANCHEZ MARCOS ISIDRO FERRETERIA EL"/>
    <s v="07746294D"/>
    <s v="C24005342"/>
    <d v="2024-12-02T00:00:00"/>
    <n v="19"/>
    <m/>
    <s v="2565BI01975000"/>
    <m/>
    <x v="347"/>
    <s v="0"/>
    <s v="F"/>
  </r>
  <r>
    <s v="2024"/>
    <s v="200626"/>
    <s v="ELSEVIER BV"/>
    <m/>
    <s v="D0000514393"/>
    <d v="2024-12-15T00:00:00"/>
    <n v="1692"/>
    <m/>
    <s v="2605CS02081000"/>
    <m/>
    <x v="347"/>
    <s v="0"/>
    <s v="F"/>
  </r>
  <r>
    <s v="2024"/>
    <s v="105623"/>
    <s v="DEPOSITO HIDROGRAFICO SL"/>
    <s v="B08855322"/>
    <s v="F2402887"/>
    <d v="2024-12-12T00:00:00"/>
    <n v="87.4"/>
    <m/>
    <s v="2565BI01975000"/>
    <m/>
    <x v="347"/>
    <s v="0"/>
    <s v="F"/>
  </r>
  <r>
    <s v="2024"/>
    <s v="100073"/>
    <s v="AVORIS RETAIL DIVISION SL BCD TRAVE"/>
    <s v="B07012107"/>
    <s v="F7S00003346"/>
    <d v="2024-12-18T00:00:00"/>
    <n v="272.61"/>
    <m/>
    <s v="37180001607000"/>
    <m/>
    <x v="347"/>
    <s v="0"/>
    <s v="F"/>
  </r>
  <r>
    <s v="2024"/>
    <s v="100073"/>
    <s v="AVORIS RETAIL DIVISION SL BCD TRAVE"/>
    <s v="B07012107"/>
    <s v="F7Y00007567"/>
    <d v="2024-12-18T00:00:00"/>
    <n v="131.04"/>
    <m/>
    <s v="2655EC02013000"/>
    <m/>
    <x v="347"/>
    <s v="0"/>
    <s v="F"/>
  </r>
  <r>
    <s v="2024"/>
    <s v="100073"/>
    <s v="AVORIS RETAIL DIVISION SL BCD TRAVE"/>
    <s v="B07012107"/>
    <s v="F7Y00007569"/>
    <d v="2024-12-18T00:00:00"/>
    <n v="66.430000000000007"/>
    <m/>
    <s v="2525FL01946000"/>
    <m/>
    <x v="347"/>
    <s v="0"/>
    <s v="F"/>
  </r>
  <r>
    <s v="2024"/>
    <s v="100073"/>
    <s v="AVORIS RETAIL DIVISION SL BCD TRAVE"/>
    <s v="B07012107"/>
    <s v="F7Y00007570"/>
    <d v="2024-12-18T00:00:00"/>
    <n v="86.93"/>
    <m/>
    <s v="2525FL01946000"/>
    <m/>
    <x v="347"/>
    <s v="0"/>
    <s v="F"/>
  </r>
  <r>
    <s v="2024"/>
    <s v="100073"/>
    <s v="AVORIS RETAIL DIVISION SL BCD TRAVE"/>
    <s v="B07012107"/>
    <s v="F7Y00007579"/>
    <d v="2024-12-18T00:00:00"/>
    <n v="195.24"/>
    <m/>
    <s v="2525FL01944000"/>
    <m/>
    <x v="347"/>
    <s v="0"/>
    <s v="F"/>
  </r>
  <r>
    <s v="2024"/>
    <s v="100073"/>
    <s v="AVORIS RETAIL DIVISION SL BCD TRAVE"/>
    <s v="B07012107"/>
    <s v="F7Y00007580"/>
    <d v="2024-12-18T00:00:00"/>
    <n v="32.69"/>
    <m/>
    <s v="25930000240000"/>
    <m/>
    <x v="347"/>
    <s v="0"/>
    <s v="F"/>
  </r>
  <r>
    <s v="2024"/>
    <s v="102614"/>
    <s v="ACEFE SAU ACEFE SAU"/>
    <s v="A58135831"/>
    <s v="FA44739"/>
    <d v="2024-12-19T00:00:00"/>
    <n v="875.8"/>
    <s v="4200380775"/>
    <s v="2565BI01975000"/>
    <m/>
    <x v="347"/>
    <s v="0"/>
    <s v="F"/>
  </r>
  <r>
    <s v="2024"/>
    <s v="101529"/>
    <s v="NIRCO SL"/>
    <s v="B58786096"/>
    <s v="FV00113158"/>
    <d v="2024-12-18T00:00:00"/>
    <n v="103.82"/>
    <s v="4200382093"/>
    <s v="2605CS02079000"/>
    <m/>
    <x v="347"/>
    <s v="0"/>
    <s v="F"/>
  </r>
  <r>
    <s v="2024"/>
    <s v="101529"/>
    <s v="NIRCO SL"/>
    <s v="B58786096"/>
    <s v="FV00113159"/>
    <d v="2024-12-18T00:00:00"/>
    <n v="173.03"/>
    <s v="4200382095"/>
    <s v="2605CS02079000"/>
    <m/>
    <x v="347"/>
    <s v="0"/>
    <s v="F"/>
  </r>
  <r>
    <s v="2024"/>
    <s v="102135"/>
    <s v="ECOGEN SL"/>
    <s v="B59432609"/>
    <s v="FV2401588"/>
    <d v="2024-12-19T00:00:00"/>
    <n v="20.170000000000002"/>
    <s v="4200376712"/>
    <s v="2564BI00163000"/>
    <m/>
    <x v="347"/>
    <s v="0"/>
    <s v="F"/>
  </r>
  <r>
    <s v="2024"/>
    <s v="106445"/>
    <s v="E.R.I DIDÀCTIC S.L."/>
    <s v="B63513527"/>
    <s v="041/24"/>
    <d v="2024-12-19T00:00:00"/>
    <n v="4320.91"/>
    <s v="4200380178"/>
    <s v="2564BI00163000"/>
    <m/>
    <x v="347"/>
    <s v="G"/>
    <s v="F"/>
  </r>
  <r>
    <s v="2024"/>
    <s v="906354"/>
    <s v="FERNANDEZ LOPEZ ROBERTO"/>
    <s v="52201973T"/>
    <s v="1674"/>
    <d v="2024-12-19T00:00:00"/>
    <n v="250"/>
    <s v="4200381161"/>
    <s v="2625PS02084001"/>
    <m/>
    <x v="347"/>
    <s v="G"/>
    <s v="F"/>
  </r>
  <r>
    <s v="2024"/>
    <s v="108272"/>
    <s v="FULLS DIGITALS SERVEIS REPROGRAFICS"/>
    <s v="B65656076"/>
    <s v="16768"/>
    <d v="2024-12-19T00:00:00"/>
    <n v="171.34"/>
    <s v="4200382292"/>
    <s v="2625PS02084002"/>
    <m/>
    <x v="347"/>
    <s v="G"/>
    <s v="F"/>
  </r>
  <r>
    <s v="2024"/>
    <s v="108272"/>
    <s v="FULLS DIGITALS SERVEIS REPROGRAFICS"/>
    <s v="B65656076"/>
    <s v="16769"/>
    <d v="2024-12-19T00:00:00"/>
    <n v="71.63"/>
    <s v="4200382303"/>
    <s v="2625PS02084002"/>
    <m/>
    <x v="347"/>
    <s v="G"/>
    <s v="F"/>
  </r>
  <r>
    <s v="2024"/>
    <s v="101312"/>
    <s v="SUDELAB SL"/>
    <s v="B63276778"/>
    <s v="228976"/>
    <d v="2024-12-19T00:00:00"/>
    <n v="292.94"/>
    <s v="4200381156"/>
    <s v="2595FA00247002"/>
    <m/>
    <x v="347"/>
    <s v="G"/>
    <s v="F"/>
  </r>
  <r>
    <s v="2024"/>
    <s v="111758"/>
    <s v="NRD MULTIMEDIA SL"/>
    <s v="B60236817"/>
    <s v="2402231"/>
    <d v="2024-12-19T00:00:00"/>
    <n v="3352.34"/>
    <s v="4200380878"/>
    <s v="10020002106000"/>
    <m/>
    <x v="347"/>
    <s v="G"/>
    <s v="F"/>
  </r>
  <r>
    <s v="2024"/>
    <s v="102015"/>
    <s v="ALVIN NETWORKS SL ALVIN NETWORKS"/>
    <s v="B60152105"/>
    <s v="3255"/>
    <d v="2024-12-13T00:00:00"/>
    <n v="164.56"/>
    <s v="4200380801"/>
    <s v="2625PS02084002"/>
    <m/>
    <x v="347"/>
    <s v="G"/>
    <s v="F"/>
  </r>
  <r>
    <s v="2024"/>
    <s v="101202"/>
    <s v="CONCESIONES DE RESTAURANTES Y BARES"/>
    <s v="B60685666"/>
    <s v="4008784"/>
    <d v="2024-12-19T00:00:00"/>
    <n v="196.1"/>
    <s v="4200376411"/>
    <s v="2575FI02051000"/>
    <m/>
    <x v="347"/>
    <s v="G"/>
    <s v="F"/>
  </r>
  <r>
    <s v="2024"/>
    <s v="101202"/>
    <s v="CONCESIONES DE RESTAURANTES Y BARES"/>
    <s v="B60685666"/>
    <s v="4008785"/>
    <d v="2024-12-19T00:00:00"/>
    <n v="684.75"/>
    <s v="4200381246"/>
    <s v="2625PS02084002"/>
    <m/>
    <x v="347"/>
    <s v="G"/>
    <s v="F"/>
  </r>
  <r>
    <s v="2024"/>
    <s v="111080"/>
    <s v="AMAZON ES"/>
    <s v="W0184081H"/>
    <s v="41Q9ROEAEUS"/>
    <d v="2024-11-25T00:00:00"/>
    <n v="183.36"/>
    <m/>
    <s v="2565BI01975000"/>
    <m/>
    <x v="347"/>
    <s v="G"/>
    <s v="F"/>
  </r>
  <r>
    <s v="2024"/>
    <s v="111080"/>
    <s v="AMAZON ES"/>
    <s v="W0184081H"/>
    <s v="41QRKTDAEUS"/>
    <d v="2024-11-27T00:00:00"/>
    <n v="71.849999999999994"/>
    <m/>
    <s v="2565BI01975000"/>
    <m/>
    <x v="347"/>
    <s v="G"/>
    <s v="F"/>
  </r>
  <r>
    <s v="2024"/>
    <s v="111080"/>
    <s v="AMAZON ES"/>
    <s v="W0184081H"/>
    <s v="41SISXIAEUS"/>
    <d v="2024-12-02T00:00:00"/>
    <n v="71.73"/>
    <m/>
    <s v="2565BI01975000"/>
    <m/>
    <x v="347"/>
    <s v="G"/>
    <s v="F"/>
  </r>
  <r>
    <s v="2024"/>
    <s v="111080"/>
    <s v="AMAZON ES"/>
    <s v="W0184081H"/>
    <s v="41SW13NAEUS"/>
    <d v="2024-12-02T00:00:00"/>
    <n v="71.73"/>
    <m/>
    <s v="2565BI01975000"/>
    <m/>
    <x v="347"/>
    <s v="G"/>
    <s v="F"/>
  </r>
  <r>
    <s v="2024"/>
    <s v="100073"/>
    <s v="AVORIS RETAIL DIVISION SL BCD TRAVE"/>
    <s v="B07012107"/>
    <s v="F7B00001032"/>
    <d v="2024-12-18T00:00:00"/>
    <n v="286.7"/>
    <m/>
    <s v="2575FI02051000"/>
    <m/>
    <x v="347"/>
    <s v="G"/>
    <s v="F"/>
  </r>
  <r>
    <s v="2024"/>
    <s v="100073"/>
    <s v="AVORIS RETAIL DIVISION SL BCD TRAVE"/>
    <s v="B07012107"/>
    <s v="F7S00003339"/>
    <d v="2024-12-18T00:00:00"/>
    <n v="397.24"/>
    <m/>
    <s v="10020000008000"/>
    <m/>
    <x v="347"/>
    <s v="G"/>
    <s v="F"/>
  </r>
  <r>
    <s v="2024"/>
    <s v="102614"/>
    <s v="ACEFE SAU ACEFE SAU"/>
    <s v="A58135831"/>
    <s v="FA44708"/>
    <d v="2024-12-18T00:00:00"/>
    <n v="73.81"/>
    <s v="4200381716"/>
    <s v="2605CS02079000"/>
    <m/>
    <x v="347"/>
    <s v="G"/>
    <s v="F"/>
  </r>
  <r>
    <s v="2024"/>
    <s v="101650"/>
    <s v="CATALANA DE MICROBIOLOGIA SL"/>
    <s v="B60285376"/>
    <s v="FR/241215"/>
    <d v="2024-12-16T00:00:00"/>
    <n v="533.62"/>
    <s v="4200380987"/>
    <s v="2605CS02079000"/>
    <m/>
    <x v="347"/>
    <s v="G"/>
    <s v="F"/>
  </r>
  <r>
    <s v="2024"/>
    <s v="50002"/>
    <s v="FUNDACIO PARC CIENTIFIC BARCELONA P"/>
    <s v="G61482832"/>
    <s v="FV24_010542"/>
    <d v="2024-12-18T00:00:00"/>
    <n v="40"/>
    <s v="4200376956"/>
    <s v="37190000329000"/>
    <m/>
    <x v="347"/>
    <s v="G"/>
    <s v="F"/>
  </r>
  <r>
    <s v="2024"/>
    <s v="111080"/>
    <s v="AMAZON ES"/>
    <s v="W0184081H"/>
    <s v="S43HBL9AEUI"/>
    <d v="2024-11-27T00:00:00"/>
    <n v="13.18"/>
    <m/>
    <s v="2565BI01975000"/>
    <m/>
    <x v="347"/>
    <s v="G"/>
    <s v="F"/>
  </r>
  <r>
    <s v="2024"/>
    <s v="103178"/>
    <s v="SERVICIOS MICROINFORMATICA SA SEMIC"/>
    <s v="A25027145"/>
    <s v="00045719"/>
    <d v="2024-12-19T00:00:00"/>
    <n v="245.87"/>
    <s v="4200377105"/>
    <s v="2615IN00282000"/>
    <m/>
    <x v="348"/>
    <s v="0"/>
    <s v="F"/>
  </r>
  <r>
    <s v="2024"/>
    <s v="116203"/>
    <s v="SOLITIUM CONTROL GROUP SA"/>
    <s v="A08588170"/>
    <s v="024/12/2198"/>
    <d v="2024-12-20T00:00:00"/>
    <n v="24.81"/>
    <s v="4200377595"/>
    <s v="25130000080000"/>
    <m/>
    <x v="348"/>
    <s v="0"/>
    <s v="F"/>
  </r>
  <r>
    <s v="2024"/>
    <s v="100909"/>
    <s v="SISTEMAS INFORMATICOS EUROPEOS SL S"/>
    <s v="B79409082"/>
    <s v="024/A/30687"/>
    <d v="2024-12-20T00:00:00"/>
    <n v="18146.37"/>
    <s v="4200382468"/>
    <s v="2595FA02034000"/>
    <m/>
    <x v="348"/>
    <s v="0"/>
    <s v="F"/>
  </r>
  <r>
    <s v="2024"/>
    <s v="103112"/>
    <s v="SERVICIO ESTACION SA SERVICIO ESTAC"/>
    <s v="A08023780"/>
    <s v="1-2/479111"/>
    <d v="2024-12-14T00:00:00"/>
    <n v="11.33"/>
    <m/>
    <s v="2565BI01976000"/>
    <m/>
    <x v="348"/>
    <s v="0"/>
    <s v="F"/>
  </r>
  <r>
    <s v="2024"/>
    <s v="504678"/>
    <s v="TPM LOGISTIC SCP"/>
    <s v="J60541919"/>
    <s v="124241"/>
    <d v="2024-12-18T00:00:00"/>
    <n v="33.17"/>
    <m/>
    <s v="25330000117000"/>
    <m/>
    <x v="348"/>
    <s v="0"/>
    <s v="F"/>
  </r>
  <r>
    <s v="2024"/>
    <s v="107424"/>
    <s v="DDBIOLAB SLU"/>
    <s v="B66238197"/>
    <s v="15122567"/>
    <d v="2024-12-20T00:00:00"/>
    <n v="378.23"/>
    <s v="4200381040"/>
    <s v="2615CS00885000"/>
    <m/>
    <x v="348"/>
    <s v="0"/>
    <s v="F"/>
  </r>
  <r>
    <s v="2024"/>
    <s v="100864"/>
    <s v="SUMINISTROS GRALS OFICIN.REY CENTER"/>
    <s v="B64498298"/>
    <s v="18542"/>
    <d v="2024-12-20T00:00:00"/>
    <n v="153.44999999999999"/>
    <m/>
    <s v="25630002261000"/>
    <m/>
    <x v="348"/>
    <s v="0"/>
    <s v="F"/>
  </r>
  <r>
    <s v="2024"/>
    <s v="100864"/>
    <s v="SUMINISTROS GRALS OFICIN.REY CENTER"/>
    <s v="B64498298"/>
    <s v="18543"/>
    <d v="2024-12-20T00:00:00"/>
    <n v="64.89"/>
    <m/>
    <s v="2565BI01976000"/>
    <m/>
    <x v="348"/>
    <s v="0"/>
    <s v="F"/>
  </r>
  <r>
    <s v="2024"/>
    <s v="101312"/>
    <s v="SUDELAB SL"/>
    <s v="B63276778"/>
    <s v="229018"/>
    <d v="2024-12-19T00:00:00"/>
    <n v="268.26"/>
    <s v="4200377740"/>
    <s v="2565BI01976000"/>
    <m/>
    <x v="348"/>
    <s v="0"/>
    <s v="F"/>
  </r>
  <r>
    <s v="2024"/>
    <s v="101312"/>
    <s v="SUDELAB SL"/>
    <s v="B63276778"/>
    <s v="229024"/>
    <d v="2024-12-19T00:00:00"/>
    <n v="109.75"/>
    <s v="4200381433"/>
    <s v="25130000080000"/>
    <m/>
    <x v="348"/>
    <s v="0"/>
    <s v="F"/>
  </r>
  <r>
    <s v="2024"/>
    <s v="101312"/>
    <s v="SUDELAB SL"/>
    <s v="B63276778"/>
    <s v="229033"/>
    <d v="2024-12-20T00:00:00"/>
    <n v="390.59"/>
    <s v="4200381433"/>
    <s v="25130000080000"/>
    <m/>
    <x v="348"/>
    <s v="0"/>
    <s v="F"/>
  </r>
  <r>
    <s v="2024"/>
    <s v="113318"/>
    <s v="CALIBRACIONES Y SUMIN PARA LABORAT"/>
    <s v="B01786151"/>
    <s v="24002828"/>
    <d v="2024-12-18T00:00:00"/>
    <n v="139.15"/>
    <s v="4200382130"/>
    <s v="2605CS02079000"/>
    <m/>
    <x v="348"/>
    <s v="0"/>
    <s v="F"/>
  </r>
  <r>
    <s v="2024"/>
    <s v="105794"/>
    <s v="NAUTALIA VIAJES SL"/>
    <s v="B86049137"/>
    <s v="5A109084/24"/>
    <d v="2024-12-19T00:00:00"/>
    <n v="89.4"/>
    <m/>
    <s v="2625PS02086001"/>
    <m/>
    <x v="348"/>
    <s v="0"/>
    <s v="F"/>
  </r>
  <r>
    <s v="2024"/>
    <s v="105794"/>
    <s v="NAUTALIA VIAJES SL"/>
    <s v="B86049137"/>
    <s v="5A109087/24"/>
    <d v="2024-12-19T00:00:00"/>
    <n v="168.98"/>
    <m/>
    <s v="2604CS02094000"/>
    <m/>
    <x v="348"/>
    <s v="0"/>
    <s v="F"/>
  </r>
  <r>
    <s v="2024"/>
    <s v="101149"/>
    <s v="UNIVERSITAS COLECTIVIDADES SLU UNIV"/>
    <s v="B63225882"/>
    <s v="6M4"/>
    <d v="2024-12-20T00:00:00"/>
    <n v="-26426.400000000001"/>
    <s v="4200380434"/>
    <s v="2606CS01704000"/>
    <m/>
    <x v="348"/>
    <s v="0"/>
    <s v="A"/>
  </r>
  <r>
    <s v="2024"/>
    <s v="512233"/>
    <s v="FCC AMBITO, S.A."/>
    <s v="A28900975"/>
    <s v="79-01/15437"/>
    <d v="2024-12-18T00:00:00"/>
    <n v="821.48"/>
    <m/>
    <s v="25730000200227"/>
    <m/>
    <x v="348"/>
    <s v="0"/>
    <s v="F"/>
  </r>
  <r>
    <s v="2024"/>
    <s v="100073"/>
    <s v="AVORIS RETAIL DIVISION SL BCD TRAVE"/>
    <s v="B07012107"/>
    <s v="F7S00003356"/>
    <d v="2024-12-19T00:00:00"/>
    <n v="195"/>
    <m/>
    <s v="2525FL01947000"/>
    <m/>
    <x v="348"/>
    <s v="0"/>
    <s v="F"/>
  </r>
  <r>
    <s v="2024"/>
    <s v="100073"/>
    <s v="AVORIS RETAIL DIVISION SL BCD TRAVE"/>
    <s v="B07012107"/>
    <s v="F7S00003359"/>
    <d v="2024-12-19T00:00:00"/>
    <n v="459"/>
    <m/>
    <s v="2525FL01944000"/>
    <m/>
    <x v="348"/>
    <s v="0"/>
    <s v="F"/>
  </r>
  <r>
    <s v="2024"/>
    <s v="100073"/>
    <s v="AVORIS RETAIL DIVISION SL BCD TRAVE"/>
    <s v="B07012107"/>
    <s v="F7S00003363"/>
    <d v="2024-12-19T00:00:00"/>
    <n v="150"/>
    <m/>
    <s v="37180001607000"/>
    <m/>
    <x v="348"/>
    <s v="0"/>
    <s v="F"/>
  </r>
  <r>
    <s v="2024"/>
    <s v="100073"/>
    <s v="AVORIS RETAIL DIVISION SL BCD TRAVE"/>
    <s v="B07012107"/>
    <s v="F7Y00007594"/>
    <d v="2024-12-19T00:00:00"/>
    <n v="68.430000000000007"/>
    <m/>
    <s v="2534DR00121000"/>
    <m/>
    <x v="348"/>
    <s v="0"/>
    <s v="F"/>
  </r>
  <r>
    <s v="2024"/>
    <s v="100073"/>
    <s v="AVORIS RETAIL DIVISION SL BCD TRAVE"/>
    <s v="B07012107"/>
    <s v="F7Y00007595"/>
    <d v="2024-12-19T00:00:00"/>
    <n v="37.93"/>
    <m/>
    <s v="2534DR00121000"/>
    <m/>
    <x v="348"/>
    <s v="0"/>
    <s v="F"/>
  </r>
  <r>
    <s v="2024"/>
    <s v="100073"/>
    <s v="AVORIS RETAIL DIVISION SL BCD TRAVE"/>
    <s v="B07012107"/>
    <s v="F7Y00007597"/>
    <d v="2024-12-19T00:00:00"/>
    <n v="169.61"/>
    <m/>
    <s v="2534DR00121000"/>
    <m/>
    <x v="348"/>
    <s v="0"/>
    <s v="F"/>
  </r>
  <r>
    <s v="2024"/>
    <s v="100073"/>
    <s v="AVORIS RETAIL DIVISION SL BCD TRAVE"/>
    <s v="B07012107"/>
    <s v="F7Y00007607"/>
    <d v="2024-12-19T00:00:00"/>
    <n v="296.48"/>
    <m/>
    <s v="2565BI01976000"/>
    <m/>
    <x v="348"/>
    <s v="0"/>
    <s v="F"/>
  </r>
  <r>
    <s v="2024"/>
    <s v="100073"/>
    <s v="AVORIS RETAIL DIVISION SL BCD TRAVE"/>
    <s v="B07012107"/>
    <s v="F7Y00007609"/>
    <d v="2024-12-19T00:00:00"/>
    <n v="521.38"/>
    <m/>
    <s v="2596FA01673000"/>
    <m/>
    <x v="348"/>
    <s v="0"/>
    <s v="F"/>
  </r>
  <r>
    <s v="2024"/>
    <s v="100073"/>
    <s v="AVORIS RETAIL DIVISION SL BCD TRAVE"/>
    <s v="B07012107"/>
    <s v="G7Y00000624"/>
    <d v="2024-12-19T00:00:00"/>
    <n v="-297"/>
    <m/>
    <s v="2565BI01976000"/>
    <m/>
    <x v="348"/>
    <s v="0"/>
    <s v="A"/>
  </r>
  <r>
    <s v="2024"/>
    <s v="103178"/>
    <s v="SERVICIOS MICROINFORMATICA SA SEMIC"/>
    <s v="A25027145"/>
    <s v="00045892"/>
    <d v="2024-12-20T00:00:00"/>
    <n v="2105.58"/>
    <s v="4200378619"/>
    <s v="2575FI02051000"/>
    <m/>
    <x v="348"/>
    <s v="G"/>
    <s v="F"/>
  </r>
  <r>
    <s v="2024"/>
    <s v="103178"/>
    <s v="SERVICIOS MICROINFORMATICA SA SEMIC"/>
    <s v="A25027145"/>
    <s v="00045893"/>
    <d v="2024-12-20T00:00:00"/>
    <n v="1218.1099999999999"/>
    <s v="4200381399"/>
    <s v="2535DR01990001"/>
    <m/>
    <x v="348"/>
    <s v="G"/>
    <s v="F"/>
  </r>
  <r>
    <s v="2024"/>
    <s v="100864"/>
    <s v="SUMINISTROS GRALS OFICIN.REY CENTER"/>
    <s v="B64498298"/>
    <s v="18543"/>
    <d v="2024-12-20T00:00:00"/>
    <n v="64.89"/>
    <s v="4200382507"/>
    <s v="2565BI01976000"/>
    <m/>
    <x v="348"/>
    <s v="G"/>
    <s v="F"/>
  </r>
  <r>
    <s v="2024"/>
    <s v="101312"/>
    <s v="SUDELAB SL"/>
    <s v="B63276778"/>
    <s v="229025"/>
    <d v="2024-12-19T00:00:00"/>
    <n v="152.81"/>
    <s v="4200381156"/>
    <s v="2596FA01673013"/>
    <m/>
    <x v="348"/>
    <s v="G"/>
    <s v="F"/>
  </r>
  <r>
    <s v="2024"/>
    <s v="103006"/>
    <s v="AL AIR LIQUIDE ESPAÑA SA AL AIR LIQ"/>
    <s v="A28016814"/>
    <s v="5101502380"/>
    <d v="2024-12-20T00:00:00"/>
    <n v="211.51"/>
    <s v="4200369983"/>
    <s v="37190000329000"/>
    <m/>
    <x v="348"/>
    <s v="G"/>
    <s v="F"/>
  </r>
  <r>
    <s v="2024"/>
    <s v="105794"/>
    <s v="NAUTALIA VIAJES SL"/>
    <s v="B86049137"/>
    <s v="5A108914/24"/>
    <d v="2024-12-19T00:00:00"/>
    <n v="102.65"/>
    <m/>
    <s v="26230000285000"/>
    <m/>
    <x v="348"/>
    <s v="G"/>
    <s v="F"/>
  </r>
  <r>
    <s v="2024"/>
    <s v="105794"/>
    <s v="NAUTALIA VIAJES SL"/>
    <s v="B86049137"/>
    <s v="5A108997/24"/>
    <d v="2024-12-19T00:00:00"/>
    <n v="904.91"/>
    <m/>
    <s v="25330000120000"/>
    <m/>
    <x v="348"/>
    <s v="G"/>
    <s v="F"/>
  </r>
  <r>
    <s v="2024"/>
    <s v="50024"/>
    <s v="FUNDACIO COL·LEGIS MAJORS UB"/>
    <s v="G72717689"/>
    <s v="8.609"/>
    <d v="2024-12-19T00:00:00"/>
    <n v="52.73"/>
    <m/>
    <s v="25730000200000"/>
    <m/>
    <x v="348"/>
    <s v="G"/>
    <s v="F"/>
  </r>
  <r>
    <s v="2024"/>
    <s v="103004"/>
    <s v="EL CORTE INGLES SA"/>
    <s v="A28017895"/>
    <s v="0095711129"/>
    <d v="2024-12-20T00:00:00"/>
    <n v="49.39"/>
    <s v="4200374384"/>
    <s v="37190000329000"/>
    <m/>
    <x v="349"/>
    <s v="0"/>
    <s v="F"/>
  </r>
  <r>
    <s v="2024"/>
    <s v="105794"/>
    <s v="NAUTALIA VIAJES SL"/>
    <s v="B86049137"/>
    <s v="5A108916/24"/>
    <d v="2024-12-19T00:00:00"/>
    <n v="106.84"/>
    <m/>
    <s v="2535DR01992000"/>
    <m/>
    <x v="349"/>
    <s v="0"/>
    <s v="F"/>
  </r>
  <r>
    <s v="2024"/>
    <s v="105794"/>
    <s v="NAUTALIA VIAJES SL"/>
    <s v="B86049137"/>
    <s v="5A109355/24"/>
    <d v="2024-12-20T00:00:00"/>
    <n v="3966.3"/>
    <m/>
    <s v="2575FI02052000"/>
    <m/>
    <x v="349"/>
    <s v="0"/>
    <s v="F"/>
  </r>
  <r>
    <s v="2024"/>
    <s v="105794"/>
    <s v="NAUTALIA VIAJES SL"/>
    <s v="B86049137"/>
    <s v="5A109366/24"/>
    <d v="2024-12-20T00:00:00"/>
    <n v="536.80999999999995"/>
    <m/>
    <s v="26530000136000"/>
    <m/>
    <x v="349"/>
    <s v="0"/>
    <s v="F"/>
  </r>
  <r>
    <s v="2024"/>
    <s v="105794"/>
    <s v="NAUTALIA VIAJES SL"/>
    <s v="B86049137"/>
    <s v="5A109467/24"/>
    <d v="2024-12-20T00:00:00"/>
    <n v="59.21"/>
    <m/>
    <s v="2574FI00205000"/>
    <m/>
    <x v="349"/>
    <s v="0"/>
    <s v="F"/>
  </r>
  <r>
    <s v="2024"/>
    <s v="105794"/>
    <s v="NAUTALIA VIAJES SL"/>
    <s v="B86049137"/>
    <s v="5A109471/24"/>
    <d v="2024-12-20T00:00:00"/>
    <n v="25.2"/>
    <m/>
    <s v="2534DR00121000"/>
    <m/>
    <x v="349"/>
    <s v="0"/>
    <s v="F"/>
  </r>
  <r>
    <s v="2024"/>
    <s v="102025"/>
    <s v="VWR INTERNATIONAL EUROLAB SL VWR IN"/>
    <s v="B08362089"/>
    <s v="7062537831"/>
    <d v="2024-12-20T00:00:00"/>
    <n v="8.7100000000000009"/>
    <s v="4200378805"/>
    <s v="2565BI01976000"/>
    <m/>
    <x v="349"/>
    <s v="0"/>
    <s v="F"/>
  </r>
  <r>
    <s v="2024"/>
    <s v="100073"/>
    <s v="AVORIS RETAIL DIVISION SL BCD TRAVE"/>
    <s v="B07012107"/>
    <s v="F7B00001040"/>
    <d v="2024-12-20T00:00:00"/>
    <n v="265.47000000000003"/>
    <s v="4100019234"/>
    <s v="2565BI01974000"/>
    <m/>
    <x v="349"/>
    <s v="0"/>
    <s v="F"/>
  </r>
  <r>
    <s v="2024"/>
    <s v="100073"/>
    <s v="AVORIS RETAIL DIVISION SL BCD TRAVE"/>
    <s v="B07012107"/>
    <s v="F7S00003375"/>
    <d v="2024-12-20T00:00:00"/>
    <n v="147.1"/>
    <m/>
    <s v="25730000200000"/>
    <m/>
    <x v="349"/>
    <s v="0"/>
    <s v="F"/>
  </r>
  <r>
    <s v="2024"/>
    <s v="100073"/>
    <s v="AVORIS RETAIL DIVISION SL BCD TRAVE"/>
    <s v="B07012107"/>
    <s v="F7Y00007622"/>
    <d v="2024-12-20T00:00:00"/>
    <n v="101.11"/>
    <m/>
    <s v="26330000301000"/>
    <m/>
    <x v="349"/>
    <s v="0"/>
    <s v="F"/>
  </r>
  <r>
    <s v="2024"/>
    <s v="100073"/>
    <s v="AVORIS RETAIL DIVISION SL BCD TRAVE"/>
    <s v="B07012107"/>
    <s v="F7Y00007638"/>
    <d v="2024-12-20T00:00:00"/>
    <n v="335.24"/>
    <m/>
    <s v="25730000200000"/>
    <m/>
    <x v="349"/>
    <s v="0"/>
    <s v="F"/>
  </r>
  <r>
    <s v="2024"/>
    <s v="100073"/>
    <s v="AVORIS RETAIL DIVISION SL BCD TRAVE"/>
    <s v="B07012107"/>
    <s v="F7Y00007644"/>
    <d v="2024-12-20T00:00:00"/>
    <n v="41.63"/>
    <m/>
    <s v="999Z00UB005000"/>
    <m/>
    <x v="349"/>
    <s v="0"/>
    <s v="F"/>
  </r>
  <r>
    <s v="2024"/>
    <s v="100073"/>
    <s v="AVORIS RETAIL DIVISION SL BCD TRAVE"/>
    <s v="B07012107"/>
    <s v="F7Y00007646"/>
    <d v="2024-12-20T00:00:00"/>
    <n v="267.24"/>
    <m/>
    <s v="37180001607000"/>
    <m/>
    <x v="349"/>
    <s v="0"/>
    <s v="F"/>
  </r>
  <r>
    <s v="2024"/>
    <s v="100073"/>
    <s v="AVORIS RETAIL DIVISION SL BCD TRAVE"/>
    <s v="B07012107"/>
    <s v="F7Y00007665"/>
    <d v="2024-12-20T00:00:00"/>
    <n v="106.05"/>
    <m/>
    <s v="999Z00UB005000"/>
    <m/>
    <x v="349"/>
    <s v="0"/>
    <s v="F"/>
  </r>
  <r>
    <s v="2024"/>
    <s v="100073"/>
    <s v="AVORIS RETAIL DIVISION SL BCD TRAVE"/>
    <s v="B07012107"/>
    <s v="F7Y00007672"/>
    <d v="2024-12-20T00:00:00"/>
    <n v="86.25"/>
    <m/>
    <s v="2525FL01944000"/>
    <m/>
    <x v="349"/>
    <s v="0"/>
    <s v="F"/>
  </r>
  <r>
    <s v="2024"/>
    <s v="100073"/>
    <s v="AVORIS RETAIL DIVISION SL BCD TRAVE"/>
    <s v="B07012107"/>
    <s v="G7S00000243"/>
    <d v="2024-12-20T00:00:00"/>
    <n v="-75"/>
    <m/>
    <s v="2565BI01976000"/>
    <m/>
    <x v="349"/>
    <s v="0"/>
    <s v="A"/>
  </r>
  <r>
    <s v="2024"/>
    <s v="102262"/>
    <s v="NIPPON GASES ESPAÑA SLU PRAXAIR ESP"/>
    <s v="B28062339"/>
    <s v="UB24207240"/>
    <d v="2024-12-16T00:00:00"/>
    <n v="191.56"/>
    <s v="4200381091"/>
    <s v="37190000329000"/>
    <m/>
    <x v="349"/>
    <s v="0"/>
    <s v="F"/>
  </r>
  <r>
    <s v="2024"/>
    <s v="105794"/>
    <s v="NAUTALIA VIAJES SL"/>
    <s v="B86049137"/>
    <s v="5A109149/24"/>
    <d v="2024-12-20T00:00:00"/>
    <n v="833.88"/>
    <m/>
    <s v="2575FI02051000"/>
    <m/>
    <x v="349"/>
    <s v="G"/>
    <s v="F"/>
  </r>
  <r>
    <s v="2024"/>
    <s v="100073"/>
    <s v="AVORIS RETAIL DIVISION SL BCD TRAVE"/>
    <s v="B07012107"/>
    <s v="F7S00003365"/>
    <d v="2024-12-20T00:00:00"/>
    <n v="218.32"/>
    <m/>
    <s v="2575FI00213000"/>
    <m/>
    <x v="349"/>
    <s v="G"/>
    <s v="F"/>
  </r>
  <r>
    <s v="2024"/>
    <s v="103178"/>
    <s v="SERVICIOS MICROINFORMATICA SA SEMIC"/>
    <s v="A25027145"/>
    <s v="00046097"/>
    <d v="2024-12-23T00:00:00"/>
    <n v="1272.32"/>
    <s v="4200380732"/>
    <s v="2585MA02069000"/>
    <m/>
    <x v="350"/>
    <s v="0"/>
    <s v="F"/>
  </r>
  <r>
    <s v="2024"/>
    <s v="103178"/>
    <s v="SERVICIOS MICROINFORMATICA SA SEMIC"/>
    <s v="A25027145"/>
    <s v="00046101"/>
    <d v="2024-12-23T00:00:00"/>
    <n v="221.49"/>
    <s v="4200382359"/>
    <s v="2605CS02079000"/>
    <m/>
    <x v="350"/>
    <s v="0"/>
    <s v="F"/>
  </r>
  <r>
    <s v="2024"/>
    <s v="908315"/>
    <s v="MILLAN MARTOS FRANCISCO JAVIER L'AM"/>
    <s v="52910372E"/>
    <s v="043/2024"/>
    <d v="2024-12-23T00:00:00"/>
    <n v="2395.36"/>
    <s v="4200378068"/>
    <s v="10010001561000"/>
    <m/>
    <x v="350"/>
    <s v="0"/>
    <s v="F"/>
  </r>
  <r>
    <s v="2024"/>
    <s v="102525"/>
    <s v="SECURITAS SEGURIDAD ESPAÑA SA SECUR"/>
    <s v="A79252219"/>
    <s v="11224110080"/>
    <d v="2024-11-15T00:00:00"/>
    <n v="5096.5200000000004"/>
    <s v="4200377983"/>
    <s v="26530000133000"/>
    <m/>
    <x v="350"/>
    <s v="0"/>
    <s v="F"/>
  </r>
  <r>
    <s v="2024"/>
    <s v="102525"/>
    <s v="SECURITAS SEGURIDAD ESPAÑA SA SECUR"/>
    <s v="A79252219"/>
    <s v="11224110083"/>
    <d v="2024-11-30T00:00:00"/>
    <n v="1557.27"/>
    <m/>
    <s v="2534DR00121000"/>
    <m/>
    <x v="350"/>
    <s v="0"/>
    <s v="F"/>
  </r>
  <r>
    <s v="2024"/>
    <s v="100864"/>
    <s v="SUMINISTROS GRALS OFICIN.REY CENTER"/>
    <s v="B64498298"/>
    <s v="18552"/>
    <d v="2024-12-23T00:00:00"/>
    <n v="181.5"/>
    <m/>
    <s v="2565BI01976000"/>
    <m/>
    <x v="350"/>
    <s v="0"/>
    <s v="F"/>
  </r>
  <r>
    <s v="2024"/>
    <s v="116694"/>
    <s v="ENDATA SL"/>
    <s v="B60907227"/>
    <s v="24799"/>
    <d v="2024-12-12T00:00:00"/>
    <n v="901.45"/>
    <m/>
    <s v="25730000200000"/>
    <m/>
    <x v="350"/>
    <s v="0"/>
    <s v="F"/>
  </r>
  <r>
    <s v="2024"/>
    <s v="116608"/>
    <s v="ECO HEALTHCARE SL"/>
    <s v="B65184962"/>
    <s v="34"/>
    <d v="2024-09-18T00:00:00"/>
    <n v="31460"/>
    <s v="4200367310"/>
    <s v="2605CS02079000"/>
    <m/>
    <x v="350"/>
    <s v="0"/>
    <s v="F"/>
  </r>
  <r>
    <s v="2024"/>
    <s v="101149"/>
    <s v="UNIVERSITAS COLECTIVIDADES SLU UNIV"/>
    <s v="B63225882"/>
    <s v="344M2"/>
    <d v="2024-12-23T00:00:00"/>
    <n v="968"/>
    <s v="4200380502"/>
    <s v="26030000258000"/>
    <m/>
    <x v="350"/>
    <s v="0"/>
    <s v="F"/>
  </r>
  <r>
    <s v="2024"/>
    <s v="100095"/>
    <s v="FUNDIO DE RECERCA CLINIC BARCELONA"/>
    <s v="G59319681"/>
    <s v="4241200400"/>
    <d v="2024-12-23T00:00:00"/>
    <n v="223"/>
    <m/>
    <s v="2605CS02079000"/>
    <m/>
    <x v="350"/>
    <s v="0"/>
    <s v="F"/>
  </r>
  <r>
    <s v="2024"/>
    <s v="101979"/>
    <s v="SG SERVICIOS HOSPITALARIOS SL SG SE"/>
    <s v="B59076828"/>
    <s v="4477"/>
    <d v="2024-12-12T00:00:00"/>
    <n v="196.44"/>
    <s v="4200378574"/>
    <s v="2565BI01975000"/>
    <m/>
    <x v="350"/>
    <s v="0"/>
    <s v="F"/>
  </r>
  <r>
    <s v="2024"/>
    <s v="115580"/>
    <s v="MEDIA MARKT SATURN SAU"/>
    <s v="A82037292"/>
    <s v="60027213"/>
    <d v="2024-12-20T00:00:00"/>
    <n v="212.72"/>
    <s v="4200382277"/>
    <s v="2565BI01976000"/>
    <m/>
    <x v="350"/>
    <s v="0"/>
    <s v="F"/>
  </r>
  <r>
    <s v="2024"/>
    <s v="512233"/>
    <s v="FCC AMBITO, S.A."/>
    <s v="A28900975"/>
    <s v="79-01/15486"/>
    <d v="2024-12-19T00:00:00"/>
    <n v="141.85"/>
    <m/>
    <s v="37190000329000"/>
    <m/>
    <x v="350"/>
    <s v="0"/>
    <s v="F"/>
  </r>
  <r>
    <s v="2024"/>
    <s v="512233"/>
    <s v="FCC AMBITO, S.A."/>
    <s v="A28900975"/>
    <s v="79-01/15502"/>
    <d v="2024-12-20T00:00:00"/>
    <n v="1100.26"/>
    <m/>
    <s v="25730000200227"/>
    <m/>
    <x v="350"/>
    <s v="0"/>
    <s v="F"/>
  </r>
  <r>
    <s v="2024"/>
    <s v="102692"/>
    <s v="K TUIN SISTEMAS INFORMATICOS SA"/>
    <s v="A50578772"/>
    <s v="DU241200161"/>
    <d v="2024-12-20T00:00:00"/>
    <n v="1806.24"/>
    <s v="4200381982"/>
    <s v="2515GH01968003"/>
    <m/>
    <x v="350"/>
    <s v="0"/>
    <s v="F"/>
  </r>
  <r>
    <s v="2024"/>
    <s v="100843"/>
    <s v="LAERDAL MEDICAL AS LAERDAL MEDICAL"/>
    <s v="W0281641A"/>
    <s v="E02108"/>
    <d v="2024-12-20T00:00:00"/>
    <n v="2578.61"/>
    <s v="4200379306"/>
    <s v="2615CS00877000"/>
    <m/>
    <x v="350"/>
    <s v="0"/>
    <s v="F"/>
  </r>
  <r>
    <s v="2024"/>
    <s v="102525"/>
    <s v="SECURITAS SEGURIDAD ESPAÑA SA SECUR"/>
    <s v="A79252219"/>
    <s v="SN24-08214"/>
    <d v="2024-12-15T00:00:00"/>
    <n v="6029.77"/>
    <s v="4200362205"/>
    <s v="26160001783000"/>
    <m/>
    <x v="350"/>
    <s v="0"/>
    <s v="F"/>
  </r>
  <r>
    <s v="2024"/>
    <s v="103178"/>
    <s v="SERVICIOS MICROINFORMATICA SA SEMIC"/>
    <s v="A25027145"/>
    <s v="00046095"/>
    <d v="2024-12-23T00:00:00"/>
    <n v="1961.31"/>
    <s v="4200377239"/>
    <s v="2564BI00163000"/>
    <m/>
    <x v="350"/>
    <s v="G"/>
    <s v="F"/>
  </r>
  <r>
    <s v="2024"/>
    <s v="101979"/>
    <s v="SG SERVICIOS HOSPITALARIOS SL SG SE"/>
    <s v="B59076828"/>
    <s v="4564"/>
    <d v="2024-12-16T00:00:00"/>
    <n v="514.32000000000005"/>
    <s v="4200381358"/>
    <s v="2565BI01975000"/>
    <m/>
    <x v="350"/>
    <s v="G"/>
    <s v="F"/>
  </r>
  <r>
    <s v="2024"/>
    <s v="101979"/>
    <s v="SG SERVICIOS HOSPITALARIOS SL SG SE"/>
    <s v="B59076828"/>
    <s v="4566"/>
    <d v="2024-12-16T00:00:00"/>
    <n v="813.56"/>
    <s v="4200381335"/>
    <s v="2605CS02079000"/>
    <m/>
    <x v="350"/>
    <s v="G"/>
    <s v="F"/>
  </r>
  <r>
    <s v="2024"/>
    <s v="109112"/>
    <s v="S.I. ARTIN, S.L."/>
    <s v="B60231958"/>
    <s v="88468"/>
    <d v="2024-12-20T00:00:00"/>
    <n v="73.14"/>
    <s v="4200380592"/>
    <s v="37380000340000"/>
    <m/>
    <x v="350"/>
    <s v="G"/>
    <s v="F"/>
  </r>
  <r>
    <s v="2024"/>
    <s v="103178"/>
    <s v="SERVICIOS MICROINFORMATICA SA SEMIC"/>
    <s v="A25027145"/>
    <s v="00046260"/>
    <d v="2024-12-24T00:00:00"/>
    <n v="1307.96"/>
    <s v="4200381327"/>
    <s v="10020002188000"/>
    <m/>
    <x v="351"/>
    <s v="0"/>
    <s v="F"/>
  </r>
  <r>
    <s v="2024"/>
    <s v="101149"/>
    <s v="UNIVERSITAS COLECTIVIDADES SLU UNIV"/>
    <s v="B63225882"/>
    <s v="17A2"/>
    <d v="2024-12-24T00:00:00"/>
    <n v="1315.6"/>
    <s v="4200382494"/>
    <s v="10020001845000"/>
    <m/>
    <x v="351"/>
    <s v="0"/>
    <s v="F"/>
  </r>
  <r>
    <s v="2024"/>
    <s v="101312"/>
    <s v="SUDELAB SL"/>
    <s v="B63276778"/>
    <s v="229041"/>
    <d v="2024-12-24T00:00:00"/>
    <n v="47.19"/>
    <s v="4200380269"/>
    <s v="2565BI01975000"/>
    <m/>
    <x v="351"/>
    <s v="0"/>
    <s v="F"/>
  </r>
  <r>
    <s v="2024"/>
    <s v="101312"/>
    <s v="SUDELAB SL"/>
    <s v="B63276778"/>
    <s v="229042"/>
    <d v="2024-12-24T00:00:00"/>
    <n v="603.79"/>
    <s v="4200381397"/>
    <s v="37180001607000"/>
    <m/>
    <x v="351"/>
    <s v="0"/>
    <s v="F"/>
  </r>
  <r>
    <s v="2024"/>
    <s v="112903"/>
    <s v="LLIBRERIA HISPANO AMERICANA SL"/>
    <s v="B67531632"/>
    <s v="24004864"/>
    <d v="2024-12-17T00:00:00"/>
    <n v="188.61"/>
    <s v="4200379020"/>
    <s v="2585MA02069000"/>
    <m/>
    <x v="351"/>
    <s v="0"/>
    <s v="F"/>
  </r>
  <r>
    <s v="2024"/>
    <s v="101149"/>
    <s v="UNIVERSITAS COLECTIVIDADES SLU UNIV"/>
    <s v="B63225882"/>
    <s v="345M2"/>
    <d v="2024-12-24T00:00:00"/>
    <n v="537.9"/>
    <s v="4200382431"/>
    <s v="26030000258000"/>
    <m/>
    <x v="351"/>
    <s v="0"/>
    <s v="F"/>
  </r>
  <r>
    <s v="2024"/>
    <s v="100095"/>
    <s v="FUNDIO DE RECERCA CLINIC BARCELONA"/>
    <s v="G59319681"/>
    <s v="4241200406"/>
    <d v="2024-12-24T00:00:00"/>
    <n v="6.78"/>
    <m/>
    <s v="2605CS02079000"/>
    <m/>
    <x v="351"/>
    <s v="0"/>
    <s v="F"/>
  </r>
  <r>
    <s v="2024"/>
    <s v="105794"/>
    <s v="NAUTALIA VIAJES SL"/>
    <s v="B86049137"/>
    <s v="5A109549/24"/>
    <d v="2024-12-23T00:00:00"/>
    <n v="92.55"/>
    <m/>
    <s v="25230000099000"/>
    <m/>
    <x v="351"/>
    <s v="0"/>
    <s v="F"/>
  </r>
  <r>
    <s v="2024"/>
    <s v="105794"/>
    <s v="NAUTALIA VIAJES SL"/>
    <s v="B86049137"/>
    <s v="5A109555/24"/>
    <d v="2024-12-23T00:00:00"/>
    <n v="636.1"/>
    <m/>
    <s v="2585MA02069000"/>
    <m/>
    <x v="351"/>
    <s v="0"/>
    <s v="F"/>
  </r>
  <r>
    <s v="2024"/>
    <s v="105794"/>
    <s v="NAUTALIA VIAJES SL"/>
    <s v="B86049137"/>
    <s v="5A109558/24"/>
    <d v="2024-12-23T00:00:00"/>
    <n v="1185.75"/>
    <m/>
    <s v="2585MA02069000"/>
    <m/>
    <x v="351"/>
    <s v="0"/>
    <s v="F"/>
  </r>
  <r>
    <s v="2024"/>
    <s v="105794"/>
    <s v="NAUTALIA VIAJES SL"/>
    <s v="B86049137"/>
    <s v="5A109560/24"/>
    <d v="2024-12-23T00:00:00"/>
    <n v="247.82"/>
    <m/>
    <s v="25930000242000"/>
    <m/>
    <x v="351"/>
    <s v="0"/>
    <s v="F"/>
  </r>
  <r>
    <s v="2024"/>
    <s v="105794"/>
    <s v="NAUTALIA VIAJES SL"/>
    <s v="B86049137"/>
    <s v="5A109572/24"/>
    <d v="2024-12-23T00:00:00"/>
    <n v="93.1"/>
    <m/>
    <s v="2534DR00121000"/>
    <m/>
    <x v="351"/>
    <s v="0"/>
    <s v="F"/>
  </r>
  <r>
    <s v="2024"/>
    <s v="105794"/>
    <s v="NAUTALIA VIAJES SL"/>
    <s v="B86049137"/>
    <s v="5A109586/24"/>
    <d v="2024-12-23T00:00:00"/>
    <n v="398.76"/>
    <m/>
    <s v="2635ED00307000"/>
    <m/>
    <x v="351"/>
    <s v="0"/>
    <s v="F"/>
  </r>
  <r>
    <s v="2024"/>
    <s v="105794"/>
    <s v="NAUTALIA VIAJES SL"/>
    <s v="B86049137"/>
    <s v="5A109589/24"/>
    <d v="2024-12-23T00:00:00"/>
    <n v="462.63"/>
    <m/>
    <s v="2536DR00130000"/>
    <m/>
    <x v="351"/>
    <s v="0"/>
    <s v="F"/>
  </r>
  <r>
    <s v="2024"/>
    <s v="105794"/>
    <s v="NAUTALIA VIAJES SL"/>
    <s v="B86049137"/>
    <s v="5A109590/24"/>
    <d v="2024-12-23T00:00:00"/>
    <n v="461.84"/>
    <m/>
    <s v="2536DR00130000"/>
    <m/>
    <x v="351"/>
    <s v="0"/>
    <s v="F"/>
  </r>
  <r>
    <s v="2024"/>
    <s v="105794"/>
    <s v="NAUTALIA VIAJES SL"/>
    <s v="B86049137"/>
    <s v="5A109624/24"/>
    <d v="2024-12-23T00:00:00"/>
    <n v="94.01"/>
    <m/>
    <s v="25730000200000"/>
    <m/>
    <x v="351"/>
    <s v="0"/>
    <s v="F"/>
  </r>
  <r>
    <s v="2024"/>
    <s v="105794"/>
    <s v="NAUTALIA VIAJES SL"/>
    <s v="B86049137"/>
    <s v="5A109631/24"/>
    <d v="2024-12-23T00:00:00"/>
    <n v="320.93"/>
    <m/>
    <s v="2625PS02085001"/>
    <m/>
    <x v="351"/>
    <s v="0"/>
    <s v="F"/>
  </r>
  <r>
    <s v="2024"/>
    <s v="105794"/>
    <s v="NAUTALIA VIAJES SL"/>
    <s v="B86049137"/>
    <s v="5A109643/24"/>
    <d v="2024-12-23T00:00:00"/>
    <n v="1688.83"/>
    <m/>
    <s v="2534DR00121000"/>
    <m/>
    <x v="351"/>
    <s v="0"/>
    <s v="F"/>
  </r>
  <r>
    <s v="2024"/>
    <s v="105794"/>
    <s v="NAUTALIA VIAJES SL"/>
    <s v="B86049137"/>
    <s v="5A109675/24"/>
    <d v="2024-12-23T00:00:00"/>
    <n v="184.5"/>
    <m/>
    <s v="37180001607000"/>
    <m/>
    <x v="351"/>
    <s v="0"/>
    <s v="F"/>
  </r>
  <r>
    <s v="2024"/>
    <s v="105794"/>
    <s v="NAUTALIA VIAJES SL"/>
    <s v="B86049137"/>
    <s v="5A109712/24"/>
    <d v="2024-12-23T00:00:00"/>
    <n v="303.89"/>
    <m/>
    <s v="999Z00UB005000"/>
    <m/>
    <x v="351"/>
    <s v="0"/>
    <s v="F"/>
  </r>
  <r>
    <s v="2024"/>
    <s v="105794"/>
    <s v="NAUTALIA VIAJES SL"/>
    <s v="B86049137"/>
    <s v="5A109729/24"/>
    <d v="2024-12-23T00:00:00"/>
    <n v="766.2"/>
    <m/>
    <s v="2605CS02081000"/>
    <m/>
    <x v="351"/>
    <s v="0"/>
    <s v="F"/>
  </r>
  <r>
    <s v="2024"/>
    <s v="105794"/>
    <s v="NAUTALIA VIAJES SL"/>
    <s v="B86049137"/>
    <s v="5A109735/24"/>
    <d v="2024-12-23T00:00:00"/>
    <n v="90.4"/>
    <m/>
    <s v="25330000120000"/>
    <m/>
    <x v="351"/>
    <s v="0"/>
    <s v="F"/>
  </r>
  <r>
    <s v="2024"/>
    <s v="105794"/>
    <s v="NAUTALIA VIAJES SL"/>
    <s v="B86049137"/>
    <s v="5A109737/24"/>
    <d v="2024-12-23T00:00:00"/>
    <n v="504.59"/>
    <m/>
    <s v="2654EC00137000"/>
    <m/>
    <x v="351"/>
    <s v="0"/>
    <s v="F"/>
  </r>
  <r>
    <s v="2024"/>
    <s v="105794"/>
    <s v="NAUTALIA VIAJES SL"/>
    <s v="B86049137"/>
    <s v="5A109740/24"/>
    <d v="2024-12-23T00:00:00"/>
    <n v="472.35"/>
    <m/>
    <s v="25730000200000"/>
    <m/>
    <x v="351"/>
    <s v="0"/>
    <s v="F"/>
  </r>
  <r>
    <s v="2024"/>
    <s v="102025"/>
    <s v="VWR INTERNATIONAL EUROLAB SL VWR IN"/>
    <s v="B08362089"/>
    <s v="7062538820"/>
    <d v="2024-12-23T00:00:00"/>
    <n v="139.38999999999999"/>
    <s v="4200379494"/>
    <s v="2565BI01975000"/>
    <m/>
    <x v="351"/>
    <s v="0"/>
    <s v="F"/>
  </r>
  <r>
    <s v="2024"/>
    <s v="106044"/>
    <s v="VIAJES EL CORTE INGLES SA OFICINA B"/>
    <s v="A28229813"/>
    <s v="9340484175C"/>
    <d v="2024-12-23T00:00:00"/>
    <n v="61.98"/>
    <m/>
    <s v="2525FL01944000"/>
    <m/>
    <x v="351"/>
    <s v="0"/>
    <s v="F"/>
  </r>
  <r>
    <s v="2024"/>
    <s v="100073"/>
    <s v="AVORIS RETAIL DIVISION SL BCD TRAVE"/>
    <s v="B07012107"/>
    <s v="F7S00003405"/>
    <d v="2024-12-23T00:00:00"/>
    <n v="403"/>
    <m/>
    <s v="2635ED02022000"/>
    <m/>
    <x v="351"/>
    <s v="0"/>
    <s v="F"/>
  </r>
  <r>
    <s v="2024"/>
    <s v="100073"/>
    <s v="AVORIS RETAIL DIVISION SL BCD TRAVE"/>
    <s v="B07012107"/>
    <s v="F7Y00007683"/>
    <d v="2024-12-23T00:00:00"/>
    <n v="233.24"/>
    <m/>
    <s v="2635ED02022000"/>
    <m/>
    <x v="351"/>
    <s v="0"/>
    <s v="F"/>
  </r>
  <r>
    <s v="2024"/>
    <s v="100073"/>
    <s v="AVORIS RETAIL DIVISION SL BCD TRAVE"/>
    <s v="B07012107"/>
    <s v="F7Y00007692"/>
    <d v="2024-12-23T00:00:00"/>
    <n v="59.55"/>
    <m/>
    <s v="2605CS02079000"/>
    <m/>
    <x v="351"/>
    <s v="0"/>
    <s v="F"/>
  </r>
  <r>
    <s v="2024"/>
    <s v="100073"/>
    <s v="AVORIS RETAIL DIVISION SL BCD TRAVE"/>
    <s v="B07012107"/>
    <s v="F7Y00007700"/>
    <d v="2024-12-23T00:00:00"/>
    <n v="421"/>
    <m/>
    <s v="25330000120000"/>
    <m/>
    <x v="351"/>
    <s v="0"/>
    <s v="F"/>
  </r>
  <r>
    <s v="2024"/>
    <s v="103178"/>
    <s v="SERVICIOS MICROINFORMATICA SA SEMIC"/>
    <s v="A25027145"/>
    <s v="00041454"/>
    <d v="2024-11-22T00:00:00"/>
    <n v="413.46"/>
    <s v="4200374066"/>
    <s v="10020002205000"/>
    <m/>
    <x v="351"/>
    <s v="G"/>
    <s v="F"/>
  </r>
  <r>
    <s v="2024"/>
    <s v="101202"/>
    <s v="CONCESIONES DE RESTAURANTES Y BARES"/>
    <s v="B60685666"/>
    <s v="4008812"/>
    <d v="2024-12-23T00:00:00"/>
    <n v="797.5"/>
    <s v="4200381239"/>
    <s v="2625PS02084002"/>
    <m/>
    <x v="351"/>
    <s v="G"/>
    <s v="F"/>
  </r>
  <r>
    <s v="2024"/>
    <s v="101202"/>
    <s v="CONCESIONES DE RESTAURANTES Y BARES"/>
    <s v="B60685666"/>
    <s v="4008817"/>
    <d v="2024-12-23T00:00:00"/>
    <n v="863.5"/>
    <s v="4200381249"/>
    <s v="2625PS02085001"/>
    <m/>
    <x v="351"/>
    <s v="G"/>
    <s v="F"/>
  </r>
  <r>
    <s v="2024"/>
    <s v="105794"/>
    <s v="NAUTALIA VIAJES SL"/>
    <s v="B86049137"/>
    <s v="5A109550/24"/>
    <d v="2024-12-23T00:00:00"/>
    <n v="417.1"/>
    <m/>
    <s v="26330000301000"/>
    <m/>
    <x v="351"/>
    <s v="G"/>
    <s v="F"/>
  </r>
  <r>
    <s v="2024"/>
    <s v="105794"/>
    <s v="NAUTALIA VIAJES SL"/>
    <s v="B86049137"/>
    <s v="5A109556/24"/>
    <d v="2024-12-23T00:00:00"/>
    <n v="190.18"/>
    <m/>
    <s v="2605CS02079000"/>
    <m/>
    <x v="351"/>
    <s v="G"/>
    <s v="F"/>
  </r>
  <r>
    <s v="2024"/>
    <s v="105794"/>
    <s v="NAUTALIA VIAJES SL"/>
    <s v="B86049137"/>
    <s v="5A109557/24"/>
    <d v="2024-12-23T00:00:00"/>
    <n v="190.18"/>
    <m/>
    <s v="2605CS02079000"/>
    <m/>
    <x v="351"/>
    <s v="G"/>
    <s v="F"/>
  </r>
  <r>
    <s v="2024"/>
    <s v="105794"/>
    <s v="NAUTALIA VIAJES SL"/>
    <s v="B86049137"/>
    <s v="5A109566/24"/>
    <d v="2024-12-23T00:00:00"/>
    <n v="210.5"/>
    <m/>
    <s v="26030000256000"/>
    <m/>
    <x v="351"/>
    <s v="G"/>
    <s v="F"/>
  </r>
  <r>
    <s v="2024"/>
    <s v="105794"/>
    <s v="NAUTALIA VIAJES SL"/>
    <s v="B86049137"/>
    <s v="5A109567/24"/>
    <d v="2024-12-23T00:00:00"/>
    <n v="966.96"/>
    <m/>
    <s v="2565BI01976000"/>
    <m/>
    <x v="351"/>
    <s v="G"/>
    <s v="F"/>
  </r>
  <r>
    <s v="2024"/>
    <s v="105794"/>
    <s v="NAUTALIA VIAJES SL"/>
    <s v="B86049137"/>
    <s v="5A109574/24"/>
    <d v="2024-12-23T00:00:00"/>
    <n v="854.23"/>
    <m/>
    <s v="10020001845000"/>
    <m/>
    <x v="351"/>
    <s v="G"/>
    <s v="F"/>
  </r>
  <r>
    <s v="2024"/>
    <s v="105794"/>
    <s v="NAUTALIA VIAJES SL"/>
    <s v="B86049137"/>
    <s v="5A109575/24"/>
    <d v="2024-12-23T00:00:00"/>
    <n v="388.94"/>
    <m/>
    <s v="26230000285000"/>
    <m/>
    <x v="351"/>
    <s v="G"/>
    <s v="F"/>
  </r>
  <r>
    <s v="2024"/>
    <s v="105794"/>
    <s v="NAUTALIA VIAJES SL"/>
    <s v="B86049137"/>
    <s v="5A109585/24"/>
    <d v="2024-12-23T00:00:00"/>
    <n v="73.150000000000006"/>
    <m/>
    <s v="26030000256000"/>
    <m/>
    <x v="351"/>
    <s v="G"/>
    <s v="F"/>
  </r>
  <r>
    <s v="2024"/>
    <s v="105794"/>
    <s v="NAUTALIA VIAJES SL"/>
    <s v="B86049137"/>
    <s v="5A109587/24"/>
    <d v="2024-12-23T00:00:00"/>
    <n v="116.4"/>
    <m/>
    <s v="2565GE02063000"/>
    <m/>
    <x v="351"/>
    <s v="G"/>
    <s v="F"/>
  </r>
  <r>
    <s v="2024"/>
    <s v="105794"/>
    <s v="NAUTALIA VIAJES SL"/>
    <s v="B86049137"/>
    <s v="5A109680/24"/>
    <d v="2024-12-23T00:00:00"/>
    <n v="440.69"/>
    <m/>
    <s v="2534DR00121000"/>
    <m/>
    <x v="351"/>
    <s v="G"/>
    <s v="F"/>
  </r>
  <r>
    <s v="2024"/>
    <s v="100073"/>
    <s v="AVORIS RETAIL DIVISION SL BCD TRAVE"/>
    <s v="B07012107"/>
    <s v="F7B00001047"/>
    <d v="2024-12-23T00:00:00"/>
    <n v="289.43"/>
    <m/>
    <s v="2576FI01676000"/>
    <m/>
    <x v="351"/>
    <s v="G"/>
    <s v="F"/>
  </r>
  <r>
    <s v="2024"/>
    <s v="100073"/>
    <s v="AVORIS RETAIL DIVISION SL BCD TRAVE"/>
    <s v="B07012107"/>
    <s v="F7Y00007687"/>
    <d v="2024-12-23T00:00:00"/>
    <n v="218.61"/>
    <m/>
    <s v="2576FI01676000"/>
    <m/>
    <x v="351"/>
    <s v="G"/>
    <s v="F"/>
  </r>
  <r>
    <s v="2024"/>
    <s v="102025"/>
    <s v="VWR INTERNATIONAL EUROLAB SL VWR IN"/>
    <s v="B08362089"/>
    <s v="7062539095"/>
    <d v="2024-12-24T00:00:00"/>
    <n v="282.66000000000003"/>
    <s v="4200377398"/>
    <s v="2565BI01976000"/>
    <m/>
    <x v="352"/>
    <s v="0"/>
    <s v="F"/>
  </r>
  <r>
    <s v="2024"/>
    <s v="100611"/>
    <s v="EPPENDORF IBERICA"/>
    <s v="B82850645"/>
    <s v="0040060383"/>
    <d v="2024-12-26T00:00:00"/>
    <n v="7744.5"/>
    <s v="4200378661"/>
    <s v="26030000259000"/>
    <m/>
    <x v="353"/>
    <s v="0"/>
    <s v="F"/>
  </r>
  <r>
    <s v="2024"/>
    <s v="100769"/>
    <s v="FISHER SCIENTIFIC SL"/>
    <s v="B84498955"/>
    <s v="4091378417"/>
    <d v="2024-12-04T00:00:00"/>
    <n v="522.48"/>
    <s v="4200377380"/>
    <s v="2565BI01976000"/>
    <m/>
    <x v="353"/>
    <s v="0"/>
    <s v="F"/>
  </r>
  <r>
    <s v="2024"/>
    <s v="100769"/>
    <s v="FISHER SCIENTIFIC SL"/>
    <s v="B84498955"/>
    <s v="4091379457"/>
    <d v="2024-12-09T00:00:00"/>
    <n v="468.21"/>
    <s v="4200380719"/>
    <s v="2595FA02035000"/>
    <m/>
    <x v="353"/>
    <s v="0"/>
    <s v="F"/>
  </r>
  <r>
    <s v="2024"/>
    <s v="100769"/>
    <s v="FISHER SCIENTIFIC SL"/>
    <s v="B84498955"/>
    <s v="4091383130"/>
    <d v="2024-12-19T00:00:00"/>
    <n v="696.97"/>
    <s v="4200377637"/>
    <s v="37180001607000"/>
    <m/>
    <x v="353"/>
    <s v="0"/>
    <s v="F"/>
  </r>
  <r>
    <s v="2024"/>
    <s v="100897"/>
    <s v="SOFTWARE CIENTIFICO SL STSC-SOFT.CI"/>
    <s v="B81258220"/>
    <s v="889"/>
    <d v="2024-12-20T00:00:00"/>
    <n v="1488.3"/>
    <s v="4200378974"/>
    <s v="2565BI01976000"/>
    <m/>
    <x v="353"/>
    <s v="0"/>
    <s v="F"/>
  </r>
  <r>
    <s v="2024"/>
    <s v="109401"/>
    <s v="INTEGRATED DNA TECHNOLOGIES SPAIN S"/>
    <s v="B87472387"/>
    <s v="9980034569"/>
    <d v="2024-12-13T00:00:00"/>
    <n v="655.7"/>
    <s v="4200380990"/>
    <s v="2605CS02079000"/>
    <m/>
    <x v="353"/>
    <s v="0"/>
    <s v="F"/>
  </r>
  <r>
    <s v="2024"/>
    <s v="107366"/>
    <s v="CASTELLON DIGITAL SL LLAR DIGITAL"/>
    <s v="B12662755"/>
    <s v="2402312"/>
    <d v="2024-12-26T00:00:00"/>
    <n v="250"/>
    <s v="4200380430"/>
    <s v="2625PS02084002"/>
    <m/>
    <x v="353"/>
    <s v="G"/>
    <s v="F"/>
  </r>
  <r>
    <s v="2024"/>
    <s v="101896"/>
    <s v="PISTA CERO SL"/>
    <s v="B58790122"/>
    <s v="31770825"/>
    <d v="2024-12-27T00:00:00"/>
    <n v="3747.27"/>
    <s v="4200379262"/>
    <s v="25130000080000"/>
    <m/>
    <x v="354"/>
    <s v="0"/>
    <s v="F"/>
  </r>
  <r>
    <s v="2024"/>
    <s v="102488"/>
    <s v="AMIDATA SAU"/>
    <s v="A78913993"/>
    <s v="63732758"/>
    <d v="2024-12-26T00:00:00"/>
    <n v="106.25"/>
    <s v="4200381693"/>
    <s v="37180001607000"/>
    <m/>
    <x v="354"/>
    <s v="0"/>
    <s v="F"/>
  </r>
  <r>
    <s v="2024"/>
    <s v="102453"/>
    <s v="DISMED SA"/>
    <s v="A33640517"/>
    <s v="6533"/>
    <d v="2024-12-27T00:00:00"/>
    <n v="156.37"/>
    <s v="4200380416"/>
    <s v="2615CS00279000"/>
    <m/>
    <x v="354"/>
    <s v="0"/>
    <s v="F"/>
  </r>
  <r>
    <s v="2024"/>
    <s v="103178"/>
    <s v="SERVICIOS MICROINFORMATICA SA SEMIC"/>
    <s v="A25027145"/>
    <s v="00046432"/>
    <d v="2024-12-27T00:00:00"/>
    <n v="1075.25"/>
    <s v="4200381560"/>
    <s v="2535DR01990000"/>
    <m/>
    <x v="354"/>
    <s v="G"/>
    <s v="F"/>
  </r>
  <r>
    <s v="2024"/>
    <s v="115750"/>
    <s v="MAKKIORI INT SL"/>
    <s v="B66490301"/>
    <s v="2024-XX45"/>
    <d v="2024-11-28T00:00:00"/>
    <n v="360.46"/>
    <s v="4200375529"/>
    <s v="37190000329000"/>
    <m/>
    <x v="355"/>
    <s v="0"/>
    <s v="F"/>
  </r>
  <r>
    <s v="2024"/>
    <s v="505073"/>
    <s v="LIBRERIA LA JURIDICA SL"/>
    <s v="B62473780"/>
    <s v="369425"/>
    <d v="2024-12-28T00:00:00"/>
    <n v="39"/>
    <s v="4200380008"/>
    <s v="2615CS00877000"/>
    <m/>
    <x v="355"/>
    <s v="0"/>
    <s v="F"/>
  </r>
  <r>
    <s v="2024"/>
    <s v="105794"/>
    <s v="NAUTALIA VIAJES SL"/>
    <s v="B86049137"/>
    <s v="5A109950/24"/>
    <d v="2024-12-27T00:00:00"/>
    <n v="99.5"/>
    <m/>
    <s v="25130000076000"/>
    <m/>
    <x v="355"/>
    <s v="0"/>
    <s v="F"/>
  </r>
  <r>
    <s v="2024"/>
    <s v="105794"/>
    <s v="NAUTALIA VIAJES SL"/>
    <s v="B86049137"/>
    <s v="5A109951/24"/>
    <d v="2024-12-27T00:00:00"/>
    <n v="1474.62"/>
    <m/>
    <s v="2605CS02081000"/>
    <m/>
    <x v="355"/>
    <s v="0"/>
    <s v="F"/>
  </r>
  <r>
    <s v="2024"/>
    <s v="105794"/>
    <s v="NAUTALIA VIAJES SL"/>
    <s v="B86049137"/>
    <s v="5A110104/24"/>
    <d v="2024-12-27T00:00:00"/>
    <n v="127.98"/>
    <m/>
    <s v="2655EC00911000"/>
    <m/>
    <x v="355"/>
    <s v="0"/>
    <s v="F"/>
  </r>
  <r>
    <s v="2024"/>
    <s v="105794"/>
    <s v="NAUTALIA VIAJES SL"/>
    <s v="B86049137"/>
    <s v="5A110109/24"/>
    <d v="2024-12-27T00:00:00"/>
    <n v="455.42"/>
    <m/>
    <s v="2565BI01975000"/>
    <m/>
    <x v="355"/>
    <s v="0"/>
    <s v="F"/>
  </r>
  <r>
    <s v="2024"/>
    <s v="105794"/>
    <s v="NAUTALIA VIAJES SL"/>
    <s v="B86049137"/>
    <s v="5A110117/24"/>
    <d v="2024-12-27T00:00:00"/>
    <n v="226.1"/>
    <m/>
    <s v="999Z00UB005000"/>
    <m/>
    <x v="355"/>
    <s v="0"/>
    <s v="F"/>
  </r>
  <r>
    <s v="2024"/>
    <s v="105794"/>
    <s v="NAUTALIA VIAJES SL"/>
    <s v="B86049137"/>
    <s v="5A110125/24"/>
    <d v="2024-12-27T00:00:00"/>
    <n v="314.7"/>
    <m/>
    <s v="2655EC00911000"/>
    <m/>
    <x v="355"/>
    <s v="0"/>
    <s v="F"/>
  </r>
  <r>
    <s v="2024"/>
    <s v="105794"/>
    <s v="NAUTALIA VIAJES SL"/>
    <s v="B86049137"/>
    <s v="5A110153/24"/>
    <d v="2024-12-27T00:00:00"/>
    <n v="522.64"/>
    <m/>
    <s v="26530000136000"/>
    <m/>
    <x v="355"/>
    <s v="0"/>
    <s v="F"/>
  </r>
  <r>
    <s v="2024"/>
    <s v="105794"/>
    <s v="NAUTALIA VIAJES SL"/>
    <s v="B86049137"/>
    <s v="5A110157/24"/>
    <d v="2024-12-27T00:00:00"/>
    <n v="679.12"/>
    <m/>
    <s v="26530000136000"/>
    <m/>
    <x v="355"/>
    <s v="0"/>
    <s v="F"/>
  </r>
  <r>
    <s v="2024"/>
    <s v="105794"/>
    <s v="NAUTALIA VIAJES SL"/>
    <s v="B86049137"/>
    <s v="5A110158/24"/>
    <d v="2024-12-27T00:00:00"/>
    <n v="679.75"/>
    <m/>
    <s v="26530000136000"/>
    <m/>
    <x v="355"/>
    <s v="0"/>
    <s v="F"/>
  </r>
  <r>
    <s v="2024"/>
    <s v="105794"/>
    <s v="NAUTALIA VIAJES SL"/>
    <s v="B86049137"/>
    <s v="5A110159/24"/>
    <d v="2024-12-27T00:00:00"/>
    <n v="138.1"/>
    <m/>
    <s v="2565BI01975000"/>
    <m/>
    <x v="355"/>
    <s v="0"/>
    <s v="F"/>
  </r>
  <r>
    <s v="2024"/>
    <s v="105794"/>
    <s v="NAUTALIA VIAJES SL"/>
    <s v="B86049137"/>
    <s v="5A110160/24"/>
    <d v="2024-12-27T00:00:00"/>
    <n v="80.52"/>
    <m/>
    <s v="2565BI01975000"/>
    <m/>
    <x v="355"/>
    <s v="0"/>
    <s v="F"/>
  </r>
  <r>
    <s v="2024"/>
    <s v="105794"/>
    <s v="NAUTALIA VIAJES SL"/>
    <s v="B86049137"/>
    <s v="5A110161/24"/>
    <d v="2024-12-27T00:00:00"/>
    <n v="274.77999999999997"/>
    <m/>
    <s v="2654EC00137000"/>
    <m/>
    <x v="355"/>
    <s v="0"/>
    <s v="F"/>
  </r>
  <r>
    <s v="2024"/>
    <s v="100073"/>
    <s v="AVORIS RETAIL DIVISION SL BCD TRAVE"/>
    <s v="B07012107"/>
    <s v="F7S00003413"/>
    <d v="2024-12-27T00:00:00"/>
    <n v="117.37"/>
    <m/>
    <s v="2534DR00121000"/>
    <m/>
    <x v="355"/>
    <s v="0"/>
    <s v="F"/>
  </r>
  <r>
    <s v="2024"/>
    <s v="100073"/>
    <s v="AVORIS RETAIL DIVISION SL BCD TRAVE"/>
    <s v="B07012107"/>
    <s v="F7Y00007717"/>
    <d v="2024-12-27T00:00:00"/>
    <n v="247.24"/>
    <m/>
    <s v="999Z00UB005000"/>
    <m/>
    <x v="355"/>
    <s v="0"/>
    <s v="F"/>
  </r>
  <r>
    <s v="2024"/>
    <s v="100073"/>
    <s v="AVORIS RETAIL DIVISION SL BCD TRAVE"/>
    <s v="B07012107"/>
    <s v="F7Y00007718"/>
    <d v="2024-12-27T00:00:00"/>
    <n v="222.24"/>
    <m/>
    <s v="999Z00UB005000"/>
    <m/>
    <x v="355"/>
    <s v="0"/>
    <s v="F"/>
  </r>
  <r>
    <s v="2024"/>
    <s v="102262"/>
    <s v="NIPPON GASES ESPAÑA SLU PRAXAIR ESP"/>
    <s v="B28062339"/>
    <s v="UB24209713"/>
    <d v="2024-12-23T00:00:00"/>
    <n v="574.66999999999996"/>
    <s v="4100019210"/>
    <s v="37190000329000"/>
    <m/>
    <x v="355"/>
    <s v="0"/>
    <s v="F"/>
  </r>
  <r>
    <s v="2023"/>
    <s v="112404"/>
    <s v="PATH ELECTRONICS SL"/>
    <s v="B67433813"/>
    <s v="23743"/>
    <d v="2023-05-22T00:00:00"/>
    <n v="178.17"/>
    <s v="4200324844"/>
    <s v="25830000230000"/>
    <m/>
    <x v="356"/>
    <s v="0"/>
    <s v="F"/>
  </r>
  <r>
    <s v="2024"/>
    <s v="104929"/>
    <s v="MEDIAACTIVE SERVICIOS INFORMATICOS"/>
    <s v="B61995270"/>
    <s v="24    1269"/>
    <d v="2024-12-29T00:00:00"/>
    <n v="63.77"/>
    <s v="4200382538"/>
    <s v="2605CS02079000"/>
    <m/>
    <x v="356"/>
    <s v="0"/>
    <s v="F"/>
  </r>
  <r>
    <s v="2024"/>
    <s v="104929"/>
    <s v="MEDIAACTIVE SERVICIOS INFORMATICOS"/>
    <s v="B61995270"/>
    <s v="24    1270"/>
    <d v="2024-12-29T00:00:00"/>
    <n v="76.05"/>
    <s v="4100019236"/>
    <s v="2605CS02079000"/>
    <m/>
    <x v="356"/>
    <s v="0"/>
    <s v="F"/>
  </r>
  <r>
    <s v="2024"/>
    <s v="104929"/>
    <s v="MEDIAACTIVE SERVICIOS INFORMATICOS"/>
    <s v="B61995270"/>
    <s v="24    1272"/>
    <d v="2024-12-29T00:00:00"/>
    <n v="103.33"/>
    <s v="4100019237"/>
    <s v="2605CS02079000"/>
    <m/>
    <x v="356"/>
    <s v="0"/>
    <s v="F"/>
  </r>
  <r>
    <s v="2024"/>
    <s v="104929"/>
    <s v="MEDIAACTIVE SERVICIOS INFORMATICOS"/>
    <s v="B61995270"/>
    <s v="24    1273"/>
    <d v="2024-12-29T00:00:00"/>
    <n v="48.4"/>
    <s v="4100019238"/>
    <s v="2605CS02079000"/>
    <m/>
    <x v="356"/>
    <s v="0"/>
    <s v="F"/>
  </r>
  <r>
    <s v="2024"/>
    <s v="104929"/>
    <s v="MEDIAACTIVE SERVICIOS INFORMATICOS"/>
    <s v="B61995270"/>
    <s v="24    1274"/>
    <d v="2024-12-29T00:00:00"/>
    <n v="300"/>
    <s v="4100019239"/>
    <s v="2605CS02079000"/>
    <m/>
    <x v="356"/>
    <s v="0"/>
    <s v="F"/>
  </r>
  <r>
    <s v="2024"/>
    <s v="104929"/>
    <s v="MEDIAACTIVE SERVICIOS INFORMATICOS"/>
    <s v="B61995270"/>
    <s v="24    1275"/>
    <d v="2024-12-29T00:00:00"/>
    <n v="254.1"/>
    <s v="4100019240"/>
    <s v="2605CS02079000"/>
    <m/>
    <x v="356"/>
    <s v="0"/>
    <s v="F"/>
  </r>
  <r>
    <s v="2024"/>
    <s v="104929"/>
    <s v="MEDIAACTIVE SERVICIOS INFORMATICOS"/>
    <s v="B61995270"/>
    <s v="24    1276"/>
    <d v="2024-12-29T00:00:00"/>
    <n v="50.22"/>
    <s v="4100019241"/>
    <s v="2605CS02079000"/>
    <m/>
    <x v="356"/>
    <s v="0"/>
    <s v="F"/>
  </r>
  <r>
    <s v="2024"/>
    <s v="104929"/>
    <s v="MEDIAACTIVE SERVICIOS INFORMATICOS"/>
    <s v="B61995270"/>
    <s v="24    1277"/>
    <d v="2024-12-29T00:00:00"/>
    <n v="66.55"/>
    <s v="4100019242"/>
    <s v="2605CS02079000"/>
    <m/>
    <x v="356"/>
    <s v="0"/>
    <s v="F"/>
  </r>
  <r>
    <s v="2024"/>
    <s v="114560"/>
    <s v="CRONORENT SL"/>
    <s v="B95701843"/>
    <s v="00242537"/>
    <d v="2024-12-30T00:00:00"/>
    <n v="4954.95"/>
    <m/>
    <s v="2566BI00419000"/>
    <m/>
    <x v="357"/>
    <s v="0"/>
    <s v="F"/>
  </r>
  <r>
    <s v="2024"/>
    <s v="103049"/>
    <s v="CARBUROS METALICOS SA"/>
    <s v="A08015646"/>
    <s v="0471860466"/>
    <d v="2024-12-31T00:00:00"/>
    <n v="506.48"/>
    <s v="4200346245"/>
    <s v="37190000329000"/>
    <m/>
    <x v="357"/>
    <s v="0"/>
    <s v="F"/>
  </r>
  <r>
    <s v="2024"/>
    <s v="106185"/>
    <s v="RESVILLE BARCELONA SL RESTAURANT EN"/>
    <s v="B66004102"/>
    <s v="2467"/>
    <d v="2024-12-30T00:00:00"/>
    <n v="67.900000000000006"/>
    <s v="4200381897"/>
    <s v="2515GH01968003"/>
    <m/>
    <x v="357"/>
    <s v="0"/>
    <s v="F"/>
  </r>
  <r>
    <s v="2024"/>
    <s v="102953"/>
    <s v="FOTO K SA"/>
    <s v="A58444878"/>
    <s v="693"/>
    <d v="2024-12-28T00:00:00"/>
    <n v="234"/>
    <s v="4200379313"/>
    <s v="2565BI01976000"/>
    <m/>
    <x v="357"/>
    <s v="0"/>
    <s v="F"/>
  </r>
  <r>
    <s v="2024"/>
    <s v="102025"/>
    <s v="VWR INTERNATIONAL EUROLAB SL VWR IN"/>
    <s v="B08362089"/>
    <s v="7062539665"/>
    <d v="2024-12-30T00:00:00"/>
    <n v="122.21"/>
    <s v="4200379742"/>
    <s v="2565BI01976000"/>
    <m/>
    <x v="357"/>
    <s v="0"/>
    <s v="F"/>
  </r>
  <r>
    <s v="2024"/>
    <s v="512233"/>
    <s v="FCC AMBITO, S.A."/>
    <s v="A28900975"/>
    <s v="79-01/15560"/>
    <d v="2024-12-30T00:00:00"/>
    <n v="1625.29"/>
    <m/>
    <s v="25730000200227"/>
    <m/>
    <x v="357"/>
    <s v="0"/>
    <s v="F"/>
  </r>
  <r>
    <s v="2024"/>
    <s v="904032"/>
    <s v="ESCARRE AMBLAS GEMMA COMUNICACIO DI"/>
    <s v="77311968K"/>
    <s v="840"/>
    <d v="2024-12-30T00:00:00"/>
    <n v="2468.4"/>
    <s v="4200378636"/>
    <s v="2575FI02052000"/>
    <m/>
    <x v="357"/>
    <s v="0"/>
    <s v="F"/>
  </r>
  <r>
    <s v="2024"/>
    <s v="106044"/>
    <s v="VIAJES EL CORTE INGLES SA OFICINA B"/>
    <s v="A28229813"/>
    <s v="9140257743C"/>
    <d v="2024-12-30T00:00:00"/>
    <n v="942.48"/>
    <s v="4200373416"/>
    <s v="2525FL01946000"/>
    <m/>
    <x v="357"/>
    <s v="0"/>
    <s v="F"/>
  </r>
  <r>
    <s v="2024"/>
    <s v="100073"/>
    <s v="AVORIS RETAIL DIVISION SL BCD TRAVE"/>
    <s v="B07012107"/>
    <s v="F7Y00007722"/>
    <d v="2024-12-30T00:00:00"/>
    <n v="35.06"/>
    <m/>
    <s v="37080000322000"/>
    <m/>
    <x v="357"/>
    <s v="0"/>
    <s v="F"/>
  </r>
  <r>
    <s v="2024"/>
    <s v="100073"/>
    <s v="AVORIS RETAIL DIVISION SL BCD TRAVE"/>
    <s v="B07012107"/>
    <s v="F7Y00007726"/>
    <d v="2024-12-30T00:00:00"/>
    <n v="88.84"/>
    <m/>
    <s v="999Z00UB005000"/>
    <m/>
    <x v="357"/>
    <s v="0"/>
    <s v="F"/>
  </r>
  <r>
    <s v="2024"/>
    <s v="110745"/>
    <s v="ASSECO SPAIN S.A"/>
    <s v="A79986006"/>
    <s v="V24-12-0484"/>
    <d v="2024-12-27T00:00:00"/>
    <n v="3582.8"/>
    <s v="4200381583"/>
    <s v="2604CS02094000"/>
    <m/>
    <x v="357"/>
    <s v="0"/>
    <s v="F"/>
  </r>
  <r>
    <s v="2024"/>
    <s v="103068"/>
    <s v="ADESCO SA ADESCO SA"/>
    <s v="A08279689"/>
    <s v="/2024/F6003"/>
    <d v="2024-12-31T00:00:00"/>
    <n v="103.15"/>
    <s v="4200381153"/>
    <s v="2595FA00247000"/>
    <m/>
    <x v="357"/>
    <s v="G"/>
    <s v="F"/>
  </r>
  <r>
    <s v="2024"/>
    <s v="103049"/>
    <s v="CARBUROS METALICOS SA"/>
    <s v="A08015646"/>
    <s v="0471860459"/>
    <d v="2024-12-31T00:00:00"/>
    <n v="4455.22"/>
    <s v="4200377254"/>
    <s v="37190000329000"/>
    <m/>
    <x v="357"/>
    <s v="G"/>
    <s v="F"/>
  </r>
  <r>
    <s v="2024"/>
    <s v="102708"/>
    <s v="LIFE TECHNOLOGIES SA APPLIED/INVITR"/>
    <s v="A28139434"/>
    <s v="1092619 RI"/>
    <d v="2024-12-31T00:00:00"/>
    <n v="1706.25"/>
    <s v="4200380267"/>
    <s v="2605CS02081000"/>
    <m/>
    <x v="357"/>
    <s v="G"/>
    <s v="F"/>
  </r>
  <r>
    <s v="2024"/>
    <s v="107424"/>
    <s v="DDBIOLAB SLU"/>
    <s v="B66238197"/>
    <s v="15122563"/>
    <d v="2024-12-20T00:00:00"/>
    <n v="809.49"/>
    <s v="4200374549"/>
    <s v="2605CS02079000"/>
    <m/>
    <x v="357"/>
    <s v="G"/>
    <s v="F"/>
  </r>
  <r>
    <s v="2024"/>
    <s v="105794"/>
    <s v="NAUTALIA VIAJES SL"/>
    <s v="B86049137"/>
    <s v="35M05716/24"/>
    <d v="2024-12-30T00:00:00"/>
    <n v="477.38"/>
    <m/>
    <s v="2604CS02094000"/>
    <m/>
    <x v="357"/>
    <s v="G"/>
    <s v="F"/>
  </r>
  <r>
    <s v="2024"/>
    <s v="105794"/>
    <s v="NAUTALIA VIAJES SL"/>
    <s v="B86049137"/>
    <s v="5A110323/24"/>
    <d v="2024-12-30T00:00:00"/>
    <n v="302.52"/>
    <m/>
    <s v="2604CS02094000"/>
    <m/>
    <x v="357"/>
    <s v="G"/>
    <s v="F"/>
  </r>
  <r>
    <s v="2024"/>
    <s v="105794"/>
    <s v="NAUTALIA VIAJES SL"/>
    <s v="B86049137"/>
    <s v="5A110324/24"/>
    <d v="2024-12-30T00:00:00"/>
    <n v="146.99"/>
    <m/>
    <s v="2604CS02094000"/>
    <m/>
    <x v="357"/>
    <s v="G"/>
    <s v="F"/>
  </r>
  <r>
    <s v="2025"/>
    <s v="103049"/>
    <s v="CARBUROS METALICOS SA"/>
    <s v="A08015646"/>
    <s v="0471873598"/>
    <d v="2025-01-01T00:00:00"/>
    <n v="280.58999999999997"/>
    <s v="4100017718"/>
    <s v="37190000329000"/>
    <m/>
    <x v="358"/>
    <s v="0"/>
    <s v="F"/>
  </r>
  <r>
    <s v="2025"/>
    <s v="103049"/>
    <s v="CARBUROS METALICOS SA"/>
    <s v="A08015646"/>
    <s v="0471873599"/>
    <d v="2025-01-01T00:00:00"/>
    <n v="337.71"/>
    <s v="4100017717"/>
    <s v="37190000329000"/>
    <m/>
    <x v="358"/>
    <s v="0"/>
    <s v="F"/>
  </r>
  <r>
    <s v="2024"/>
    <s v="103217"/>
    <s v="LINDE GAS ESPAÑA SA"/>
    <s v="A08007262"/>
    <s v="0010953489"/>
    <d v="2024-12-31T00:00:00"/>
    <n v="77.44"/>
    <m/>
    <s v="2575FI00213000"/>
    <m/>
    <x v="359"/>
    <s v="0"/>
    <s v="F"/>
  </r>
  <r>
    <s v="2024"/>
    <s v="111899"/>
    <s v="REED &amp; MACKAY ESPAÑA SAU ATLANTA VI"/>
    <s v="A08649477"/>
    <s v="1253726"/>
    <d v="2024-12-31T00:00:00"/>
    <n v="195.99"/>
    <m/>
    <s v="2565BI01976000"/>
    <m/>
    <x v="359"/>
    <s v="0"/>
    <s v="F"/>
  </r>
  <r>
    <s v="2024"/>
    <s v="111899"/>
    <s v="REED &amp; MACKAY ESPAÑA SAU ATLANTA VI"/>
    <s v="A08649477"/>
    <s v="1253729"/>
    <d v="2024-12-31T00:00:00"/>
    <n v="534.91"/>
    <m/>
    <s v="10020002188000"/>
    <m/>
    <x v="359"/>
    <s v="0"/>
    <s v="F"/>
  </r>
  <r>
    <s v="2024"/>
    <s v="111899"/>
    <s v="REED &amp; MACKAY ESPAÑA SAU ATLANTA VI"/>
    <s v="A08649477"/>
    <s v="1253733"/>
    <d v="2024-12-31T00:00:00"/>
    <n v="659.49"/>
    <m/>
    <s v="2655EC02009000"/>
    <m/>
    <x v="359"/>
    <s v="0"/>
    <s v="F"/>
  </r>
  <r>
    <s v="2024"/>
    <s v="111899"/>
    <s v="REED &amp; MACKAY ESPAÑA SAU ATLANTA VI"/>
    <s v="A08649477"/>
    <s v="1253738"/>
    <d v="2024-12-31T00:00:00"/>
    <n v="48"/>
    <m/>
    <s v="2565BI01975000"/>
    <m/>
    <x v="359"/>
    <s v="0"/>
    <s v="F"/>
  </r>
  <r>
    <s v="2024"/>
    <s v="111899"/>
    <s v="REED &amp; MACKAY ESPAÑA SAU ATLANTA VI"/>
    <s v="A08649477"/>
    <s v="1253740"/>
    <d v="2024-12-31T00:00:00"/>
    <n v="48.34"/>
    <m/>
    <s v="26530000133000"/>
    <m/>
    <x v="359"/>
    <s v="0"/>
    <s v="F"/>
  </r>
  <r>
    <s v="2024"/>
    <s v="111899"/>
    <s v="REED &amp; MACKAY ESPAÑA SAU ATLANTA VI"/>
    <s v="A08649477"/>
    <s v="1253742"/>
    <d v="2024-12-31T00:00:00"/>
    <n v="54.99"/>
    <m/>
    <s v="26330000301000"/>
    <m/>
    <x v="359"/>
    <s v="0"/>
    <s v="F"/>
  </r>
  <r>
    <s v="2024"/>
    <s v="111899"/>
    <s v="REED &amp; MACKAY ESPAÑA SAU ATLANTA VI"/>
    <s v="A08649477"/>
    <s v="1253743"/>
    <d v="2024-12-31T00:00:00"/>
    <n v="-58.29"/>
    <m/>
    <s v="2585MA02069000"/>
    <m/>
    <x v="359"/>
    <s v="0"/>
    <s v="A"/>
  </r>
  <r>
    <s v="2024"/>
    <s v="111899"/>
    <s v="REED &amp; MACKAY ESPAÑA SAU ATLANTA VI"/>
    <s v="A08649477"/>
    <s v="1253744"/>
    <d v="2024-12-31T00:00:00"/>
    <n v="52.99"/>
    <m/>
    <s v="2585MA02069000"/>
    <m/>
    <x v="359"/>
    <s v="0"/>
    <s v="F"/>
  </r>
  <r>
    <s v="2024"/>
    <s v="111899"/>
    <s v="REED &amp; MACKAY ESPAÑA SAU ATLANTA VI"/>
    <s v="A08649477"/>
    <s v="1253779"/>
    <d v="2024-12-31T00:00:00"/>
    <n v="255.98"/>
    <m/>
    <s v="2514GH00081000"/>
    <m/>
    <x v="359"/>
    <s v="0"/>
    <s v="F"/>
  </r>
  <r>
    <s v="2024"/>
    <s v="111899"/>
    <s v="REED &amp; MACKAY ESPAÑA SAU ATLANTA VI"/>
    <s v="A08649477"/>
    <s v="1253786"/>
    <d v="2024-12-31T00:00:00"/>
    <n v="-33.1"/>
    <m/>
    <s v="2585MA02069000"/>
    <m/>
    <x v="359"/>
    <s v="0"/>
    <s v="A"/>
  </r>
  <r>
    <s v="2024"/>
    <s v="111899"/>
    <s v="REED &amp; MACKAY ESPAÑA SAU ATLANTA VI"/>
    <s v="A08649477"/>
    <s v="1253790"/>
    <d v="2024-12-31T00:00:00"/>
    <n v="-262"/>
    <m/>
    <s v="2585MA02069000"/>
    <m/>
    <x v="359"/>
    <s v="0"/>
    <s v="A"/>
  </r>
  <r>
    <s v="2024"/>
    <s v="111899"/>
    <s v="REED &amp; MACKAY ESPAÑA SAU ATLANTA VI"/>
    <s v="A08649477"/>
    <s v="1253792"/>
    <d v="2024-12-31T00:00:00"/>
    <n v="-131"/>
    <m/>
    <s v="2585MA02069000"/>
    <m/>
    <x v="359"/>
    <s v="0"/>
    <s v="A"/>
  </r>
  <r>
    <s v="2024"/>
    <s v="111899"/>
    <s v="REED &amp; MACKAY ESPAÑA SAU ATLANTA VI"/>
    <s v="A08649477"/>
    <s v="1253797"/>
    <d v="2024-12-31T00:00:00"/>
    <n v="-184"/>
    <m/>
    <s v="2585MA02069000"/>
    <m/>
    <x v="359"/>
    <s v="0"/>
    <s v="A"/>
  </r>
  <r>
    <s v="2024"/>
    <s v="111899"/>
    <s v="REED &amp; MACKAY ESPAÑA SAU ATLANTA VI"/>
    <s v="A08649477"/>
    <s v="1253799"/>
    <d v="2024-12-31T00:00:00"/>
    <n v="41.8"/>
    <m/>
    <s v="26530000133000"/>
    <m/>
    <x v="359"/>
    <s v="0"/>
    <s v="F"/>
  </r>
  <r>
    <s v="2024"/>
    <s v="113403"/>
    <s v="CIARAIL SL"/>
    <s v="B67224915"/>
    <s v="126"/>
    <d v="2024-12-31T00:00:00"/>
    <n v="43.12"/>
    <m/>
    <s v="2565BI01974000"/>
    <m/>
    <x v="359"/>
    <s v="0"/>
    <s v="F"/>
  </r>
  <r>
    <s v="2024"/>
    <s v="107258"/>
    <s v="GELABERT GESTION DE RESIDUOS SA"/>
    <s v="A58943739"/>
    <s v="24003753"/>
    <d v="2024-12-31T00:00:00"/>
    <n v="843.33"/>
    <m/>
    <s v="26130000271000"/>
    <m/>
    <x v="359"/>
    <s v="0"/>
    <s v="F"/>
  </r>
  <r>
    <s v="2024"/>
    <s v="101414"/>
    <s v="SCHARLAB SL SCHARLAB SL"/>
    <s v="B63048540"/>
    <s v="24055574"/>
    <d v="2024-12-19T00:00:00"/>
    <n v="492.09"/>
    <s v="4200375080"/>
    <s v="2575QU02072000"/>
    <m/>
    <x v="359"/>
    <s v="0"/>
    <s v="F"/>
  </r>
  <r>
    <s v="2024"/>
    <s v="109990"/>
    <s v="ECONOCOM CLOUD SLU"/>
    <s v="B61125712"/>
    <s v="2406544"/>
    <d v="2024-12-19T00:00:00"/>
    <n v="370.85"/>
    <m/>
    <s v="2575QU02072000"/>
    <m/>
    <x v="359"/>
    <s v="0"/>
    <s v="F"/>
  </r>
  <r>
    <s v="2024"/>
    <s v="109990"/>
    <s v="ECONOCOM CLOUD SLU"/>
    <s v="B61125712"/>
    <s v="2406557"/>
    <d v="2024-12-19T00:00:00"/>
    <n v="87.62"/>
    <m/>
    <s v="2515GH01968003"/>
    <m/>
    <x v="359"/>
    <s v="0"/>
    <s v="F"/>
  </r>
  <r>
    <s v="2024"/>
    <s v="109990"/>
    <s v="ECONOCOM CLOUD SLU"/>
    <s v="B61125712"/>
    <s v="2406564"/>
    <d v="2024-12-19T00:00:00"/>
    <n v="91.67"/>
    <m/>
    <s v="2575QU02072000"/>
    <m/>
    <x v="359"/>
    <s v="0"/>
    <s v="F"/>
  </r>
  <r>
    <s v="2024"/>
    <s v="109990"/>
    <s v="ECONOCOM CLOUD SLU"/>
    <s v="B61125712"/>
    <s v="2406565"/>
    <d v="2024-12-19T00:00:00"/>
    <n v="138.84"/>
    <s v="4200327197"/>
    <s v="26330000301000"/>
    <m/>
    <x v="359"/>
    <s v="0"/>
    <s v="F"/>
  </r>
  <r>
    <s v="2024"/>
    <s v="109990"/>
    <s v="ECONOCOM CLOUD SLU"/>
    <s v="B61125712"/>
    <s v="2406567"/>
    <d v="2024-12-19T00:00:00"/>
    <n v="59.83"/>
    <s v="4200360997"/>
    <s v="2575QU02071000"/>
    <m/>
    <x v="359"/>
    <s v="0"/>
    <s v="F"/>
  </r>
  <r>
    <s v="2024"/>
    <s v="101979"/>
    <s v="SG SERVICIOS HOSPITALARIOS SL SG SE"/>
    <s v="B59076828"/>
    <s v="4742"/>
    <d v="2024-12-30T00:00:00"/>
    <n v="675.82"/>
    <s v="4200370029"/>
    <s v="2615CS00279000"/>
    <m/>
    <x v="359"/>
    <s v="0"/>
    <s v="F"/>
  </r>
  <r>
    <s v="2024"/>
    <s v="103006"/>
    <s v="AL AIR LIQUIDE ESPAÑA SA AL AIR LIQ"/>
    <s v="A28016814"/>
    <s v="5101502477"/>
    <d v="2024-12-27T00:00:00"/>
    <n v="2050.9499999999998"/>
    <s v="4200380290"/>
    <s v="37190000329000"/>
    <m/>
    <x v="359"/>
    <s v="0"/>
    <s v="F"/>
  </r>
  <r>
    <s v="2024"/>
    <s v="102736"/>
    <s v="PALEX MEDICAL SA"/>
    <s v="A58710740"/>
    <s v="7024255996"/>
    <d v="2024-12-31T00:00:00"/>
    <n v="135.52000000000001"/>
    <s v="4200382402"/>
    <s v="2605CS02079000"/>
    <m/>
    <x v="359"/>
    <s v="0"/>
    <s v="F"/>
  </r>
  <r>
    <s v="2025"/>
    <s v="111899"/>
    <s v="REED &amp; MACKAY ESPAÑA SAU ATLANTA VI"/>
    <s v="A08649477"/>
    <s v="1253724"/>
    <d v="2025-01-02T00:00:00"/>
    <n v="-602.99"/>
    <m/>
    <s v="26030000256000"/>
    <m/>
    <x v="359"/>
    <s v="0"/>
    <s v="A"/>
  </r>
  <r>
    <s v="2025"/>
    <s v="111899"/>
    <s v="REED &amp; MACKAY ESPAÑA SAU ATLANTA VI"/>
    <s v="A08649477"/>
    <s v="1253725"/>
    <d v="2025-01-02T00:00:00"/>
    <n v="-195.99"/>
    <m/>
    <s v="2565BI01976000"/>
    <m/>
    <x v="359"/>
    <s v="0"/>
    <s v="A"/>
  </r>
  <r>
    <s v="2025"/>
    <s v="111899"/>
    <s v="REED &amp; MACKAY ESPAÑA SAU ATLANTA VI"/>
    <s v="A08649477"/>
    <s v="1253731"/>
    <d v="2025-01-02T00:00:00"/>
    <n v="-650.55999999999995"/>
    <m/>
    <s v="2655EC02009000"/>
    <m/>
    <x v="359"/>
    <s v="0"/>
    <s v="A"/>
  </r>
  <r>
    <s v="2025"/>
    <s v="111899"/>
    <s v="REED &amp; MACKAY ESPAÑA SAU ATLANTA VI"/>
    <s v="A08649477"/>
    <s v="1253737"/>
    <d v="2025-01-02T00:00:00"/>
    <n v="-48"/>
    <m/>
    <s v="2565BI01975000"/>
    <m/>
    <x v="359"/>
    <s v="0"/>
    <s v="A"/>
  </r>
  <r>
    <s v="2025"/>
    <s v="111899"/>
    <s v="REED &amp; MACKAY ESPAÑA SAU ATLANTA VI"/>
    <s v="A08649477"/>
    <s v="1253739"/>
    <d v="2025-01-02T00:00:00"/>
    <n v="-48.34"/>
    <m/>
    <s v="26530000133000"/>
    <m/>
    <x v="359"/>
    <s v="0"/>
    <s v="A"/>
  </r>
  <r>
    <s v="2025"/>
    <s v="111899"/>
    <s v="REED &amp; MACKAY ESPAÑA SAU ATLANTA VI"/>
    <s v="A08649477"/>
    <s v="1253741"/>
    <d v="2025-01-02T00:00:00"/>
    <n v="-54.99"/>
    <m/>
    <s v="26330000301000"/>
    <m/>
    <x v="359"/>
    <s v="0"/>
    <s v="A"/>
  </r>
  <r>
    <s v="2025"/>
    <s v="111899"/>
    <s v="REED &amp; MACKAY ESPAÑA SAU ATLANTA VI"/>
    <s v="A08649477"/>
    <s v="1253780"/>
    <d v="2025-01-02T00:00:00"/>
    <n v="143.61000000000001"/>
    <m/>
    <s v="37180001607000"/>
    <m/>
    <x v="359"/>
    <s v="0"/>
    <s v="F"/>
  </r>
  <r>
    <s v="2025"/>
    <s v="111899"/>
    <s v="REED &amp; MACKAY ESPAÑA SAU ATLANTA VI"/>
    <s v="A08649477"/>
    <s v="1253781"/>
    <d v="2025-01-02T00:00:00"/>
    <n v="91.99"/>
    <m/>
    <s v="37180001607000"/>
    <m/>
    <x v="359"/>
    <s v="0"/>
    <s v="F"/>
  </r>
  <r>
    <s v="2025"/>
    <s v="111899"/>
    <s v="REED &amp; MACKAY ESPAÑA SAU ATLANTA VI"/>
    <s v="A08649477"/>
    <s v="1253782"/>
    <d v="2025-01-02T00:00:00"/>
    <n v="-104.44"/>
    <m/>
    <s v="2585MA02069000"/>
    <m/>
    <x v="359"/>
    <s v="0"/>
    <s v="A"/>
  </r>
  <r>
    <s v="2025"/>
    <s v="111899"/>
    <s v="REED &amp; MACKAY ESPAÑA SAU ATLANTA VI"/>
    <s v="A08649477"/>
    <s v="1253783"/>
    <d v="2025-01-02T00:00:00"/>
    <n v="104.44"/>
    <m/>
    <s v="2585MA02069000"/>
    <m/>
    <x v="359"/>
    <s v="0"/>
    <s v="F"/>
  </r>
  <r>
    <s v="2025"/>
    <s v="111899"/>
    <s v="REED &amp; MACKAY ESPAÑA SAU ATLANTA VI"/>
    <s v="A08649477"/>
    <s v="1253784"/>
    <d v="2025-01-02T00:00:00"/>
    <n v="-443.42"/>
    <m/>
    <s v="2585MA02069000"/>
    <m/>
    <x v="359"/>
    <s v="0"/>
    <s v="A"/>
  </r>
  <r>
    <s v="2025"/>
    <s v="111899"/>
    <s v="REED &amp; MACKAY ESPAÑA SAU ATLANTA VI"/>
    <s v="A08649477"/>
    <s v="1253785"/>
    <d v="2025-01-02T00:00:00"/>
    <n v="443.42"/>
    <m/>
    <s v="2585MA02069000"/>
    <m/>
    <x v="359"/>
    <s v="0"/>
    <s v="F"/>
  </r>
  <r>
    <s v="2025"/>
    <s v="111899"/>
    <s v="REED &amp; MACKAY ESPAÑA SAU ATLANTA VI"/>
    <s v="A08649477"/>
    <s v="1253787"/>
    <d v="2025-01-02T00:00:00"/>
    <n v="33.1"/>
    <m/>
    <s v="2585MA02069000"/>
    <m/>
    <x v="359"/>
    <s v="0"/>
    <s v="F"/>
  </r>
  <r>
    <s v="2025"/>
    <s v="111899"/>
    <s v="REED &amp; MACKAY ESPAÑA SAU ATLANTA VI"/>
    <s v="A08649477"/>
    <s v="1253791"/>
    <d v="2025-01-02T00:00:00"/>
    <n v="262"/>
    <m/>
    <s v="2585MA02069000"/>
    <m/>
    <x v="359"/>
    <s v="0"/>
    <s v="F"/>
  </r>
  <r>
    <s v="2025"/>
    <s v="111899"/>
    <s v="REED &amp; MACKAY ESPAÑA SAU ATLANTA VI"/>
    <s v="A08649477"/>
    <s v="1253793"/>
    <d v="2025-01-02T00:00:00"/>
    <n v="131"/>
    <m/>
    <s v="2585MA02069000"/>
    <m/>
    <x v="359"/>
    <s v="0"/>
    <s v="F"/>
  </r>
  <r>
    <s v="2025"/>
    <s v="111899"/>
    <s v="REED &amp; MACKAY ESPAÑA SAU ATLANTA VI"/>
    <s v="A08649477"/>
    <s v="1253794"/>
    <d v="2025-01-02T00:00:00"/>
    <n v="-151"/>
    <m/>
    <s v="2516GH01699000"/>
    <m/>
    <x v="359"/>
    <s v="0"/>
    <s v="A"/>
  </r>
  <r>
    <s v="2025"/>
    <s v="111899"/>
    <s v="REED &amp; MACKAY ESPAÑA SAU ATLANTA VI"/>
    <s v="A08649477"/>
    <s v="1253796"/>
    <d v="2025-01-02T00:00:00"/>
    <n v="151"/>
    <m/>
    <s v="2516GH01699000"/>
    <m/>
    <x v="359"/>
    <s v="0"/>
    <s v="F"/>
  </r>
  <r>
    <s v="2025"/>
    <s v="111899"/>
    <s v="REED &amp; MACKAY ESPAÑA SAU ATLANTA VI"/>
    <s v="A08649477"/>
    <s v="1253798"/>
    <d v="2025-01-02T00:00:00"/>
    <n v="184"/>
    <m/>
    <s v="2585MA02069000"/>
    <m/>
    <x v="359"/>
    <s v="0"/>
    <s v="F"/>
  </r>
  <r>
    <s v="2025"/>
    <s v="105866"/>
    <s v="MERCK LIFE SCIENCE SLU totes comand"/>
    <s v="B79184115"/>
    <s v="8250941873"/>
    <d v="2025-01-02T00:00:00"/>
    <n v="297.3"/>
    <s v="4200355706"/>
    <s v="2575QU02072000"/>
    <m/>
    <x v="359"/>
    <s v="0"/>
    <s v="F"/>
  </r>
  <r>
    <s v="2024"/>
    <s v="103217"/>
    <s v="LINDE GAS ESPAÑA SA"/>
    <s v="A08007262"/>
    <s v="0010948990"/>
    <d v="2024-12-31T00:00:00"/>
    <n v="247.19"/>
    <s v="4200382374"/>
    <s v="37190000329000"/>
    <m/>
    <x v="359"/>
    <s v="G"/>
    <s v="F"/>
  </r>
  <r>
    <s v="2024"/>
    <s v="109990"/>
    <s v="ECONOCOM CLOUD SLU"/>
    <s v="B61125712"/>
    <s v="2406552"/>
    <d v="2024-12-19T00:00:00"/>
    <n v="51.91"/>
    <s v="4200345578"/>
    <s v="2655EC02012000"/>
    <m/>
    <x v="359"/>
    <s v="G"/>
    <s v="F"/>
  </r>
  <r>
    <s v="2024"/>
    <s v="109990"/>
    <s v="ECONOCOM CLOUD SLU"/>
    <s v="B61125712"/>
    <s v="2406561"/>
    <d v="2024-12-19T00:00:00"/>
    <n v="21.91"/>
    <m/>
    <s v="10020000008000"/>
    <m/>
    <x v="359"/>
    <s v="G"/>
    <s v="F"/>
  </r>
  <r>
    <s v="2024"/>
    <s v="103006"/>
    <s v="AL AIR LIQUIDE ESPAÑA SA AL AIR LIQ"/>
    <s v="A28016814"/>
    <s v="5101502484"/>
    <d v="2024-12-27T00:00:00"/>
    <n v="5203"/>
    <s v="4200373318"/>
    <s v="2565GE02063000"/>
    <m/>
    <x v="359"/>
    <s v="G"/>
    <s v="F"/>
  </r>
  <r>
    <s v="2024"/>
    <s v="102614"/>
    <s v="ACEFE SAU ACEFE SAU"/>
    <s v="A58135831"/>
    <s v="FA44813"/>
    <d v="2024-12-30T00:00:00"/>
    <n v="192.21"/>
    <s v="4200378437"/>
    <s v="2575QU02072000"/>
    <m/>
    <x v="359"/>
    <s v="G"/>
    <s v="F"/>
  </r>
  <r>
    <s v="2024"/>
    <s v="114562"/>
    <s v="GUMAR RENTING SL"/>
    <s v="B83999672"/>
    <s v="01800"/>
    <d v="2024-12-31T00:00:00"/>
    <n v="4519.34"/>
    <m/>
    <s v="2566BI00419000"/>
    <m/>
    <x v="360"/>
    <s v="0"/>
    <s v="F"/>
  </r>
  <r>
    <s v="2024"/>
    <s v="102619"/>
    <s v="CULLIGAN WATER SPAIN SL"/>
    <s v="B06304984"/>
    <s v="3039175"/>
    <d v="2024-12-31T00:00:00"/>
    <n v="159.93"/>
    <m/>
    <s v="385B0001481000"/>
    <m/>
    <x v="360"/>
    <s v="0"/>
    <s v="F"/>
  </r>
  <r>
    <s v="2024"/>
    <s v="102619"/>
    <s v="CULLIGAN WATER SPAIN SL"/>
    <s v="B06304984"/>
    <s v="3077094"/>
    <d v="2024-12-31T00:00:00"/>
    <n v="75.680000000000007"/>
    <m/>
    <s v="2534DR00121000"/>
    <m/>
    <x v="360"/>
    <s v="0"/>
    <s v="F"/>
  </r>
  <r>
    <s v="2024"/>
    <s v="102619"/>
    <s v="CULLIGAN WATER SPAIN SL"/>
    <s v="B06304984"/>
    <s v="3077247"/>
    <d v="2024-12-31T00:00:00"/>
    <n v="67.52"/>
    <m/>
    <s v="2625PS02085002"/>
    <m/>
    <x v="360"/>
    <s v="0"/>
    <s v="F"/>
  </r>
  <r>
    <s v="2024"/>
    <s v="102619"/>
    <s v="CULLIGAN WATER SPAIN SL"/>
    <s v="B06304984"/>
    <s v="3081413"/>
    <d v="2024-12-31T00:00:00"/>
    <n v="21.45"/>
    <m/>
    <s v="37190000327000"/>
    <m/>
    <x v="360"/>
    <s v="0"/>
    <s v="F"/>
  </r>
  <r>
    <s v="2024"/>
    <s v="512233"/>
    <s v="FCC AMBITO, S.A."/>
    <s v="A28900975"/>
    <s v="62-24/14617"/>
    <d v="2024-12-31T00:00:00"/>
    <n v="39.270000000000003"/>
    <m/>
    <s v="2534DR00121000"/>
    <m/>
    <x v="360"/>
    <s v="0"/>
    <s v="F"/>
  </r>
  <r>
    <s v="2024"/>
    <s v="102543"/>
    <s v="LYRECO ESPAÑA SA"/>
    <s v="A79206223"/>
    <s v="7000358933"/>
    <d v="2024-12-31T00:00:00"/>
    <n v="-12.72"/>
    <s v="4200378412"/>
    <s v="26160001783000"/>
    <m/>
    <x v="360"/>
    <s v="0"/>
    <s v="A"/>
  </r>
  <r>
    <s v="2024"/>
    <s v="102543"/>
    <s v="LYRECO ESPAÑA SA"/>
    <s v="A79206223"/>
    <s v="7700190299"/>
    <d v="2024-12-31T00:00:00"/>
    <n v="95.46"/>
    <s v="4200382104"/>
    <s v="2535DR01992000"/>
    <m/>
    <x v="360"/>
    <s v="0"/>
    <s v="F"/>
  </r>
  <r>
    <s v="2024"/>
    <s v="102543"/>
    <s v="LYRECO ESPAÑA SA"/>
    <s v="A79206223"/>
    <s v="7700190305"/>
    <d v="2024-12-31T00:00:00"/>
    <n v="546.86"/>
    <s v="4200380330"/>
    <s v="2535DR01990000"/>
    <m/>
    <x v="360"/>
    <s v="0"/>
    <s v="F"/>
  </r>
  <r>
    <s v="2024"/>
    <s v="102543"/>
    <s v="LYRECO ESPAÑA SA"/>
    <s v="A79206223"/>
    <s v="7700190321"/>
    <d v="2024-12-31T00:00:00"/>
    <n v="719.95"/>
    <s v="4200379985"/>
    <s v="37380000340000"/>
    <m/>
    <x v="360"/>
    <s v="0"/>
    <s v="F"/>
  </r>
  <r>
    <s v="2024"/>
    <s v="102543"/>
    <s v="LYRECO ESPAÑA SA"/>
    <s v="A79206223"/>
    <s v="7700190322"/>
    <d v="2024-12-31T00:00:00"/>
    <n v="20.420000000000002"/>
    <s v="4200379933"/>
    <s v="37380000340000"/>
    <m/>
    <x v="360"/>
    <s v="0"/>
    <s v="F"/>
  </r>
  <r>
    <s v="2024"/>
    <s v="102543"/>
    <s v="LYRECO ESPAÑA SA"/>
    <s v="A79206223"/>
    <s v="7700190323"/>
    <d v="2024-12-31T00:00:00"/>
    <n v="4.59"/>
    <s v="4200378728"/>
    <s v="37380000340000"/>
    <m/>
    <x v="360"/>
    <s v="0"/>
    <s v="F"/>
  </r>
  <r>
    <s v="2024"/>
    <s v="102543"/>
    <s v="LYRECO ESPAÑA SA"/>
    <s v="A79206223"/>
    <s v="7700190328"/>
    <d v="2024-12-31T00:00:00"/>
    <n v="67.38"/>
    <s v="4200037962"/>
    <s v="37190000327000"/>
    <m/>
    <x v="360"/>
    <s v="0"/>
    <s v="F"/>
  </r>
  <r>
    <s v="2024"/>
    <s v="102543"/>
    <s v="LYRECO ESPAÑA SA"/>
    <s v="A79206223"/>
    <s v="7700190479"/>
    <d v="2024-12-31T00:00:00"/>
    <n v="20.56"/>
    <s v="4200380312"/>
    <s v="2535DR01992000"/>
    <m/>
    <x v="360"/>
    <s v="0"/>
    <s v="F"/>
  </r>
  <r>
    <s v="2024"/>
    <s v="102543"/>
    <s v="LYRECO ESPAÑA SA"/>
    <s v="A79206223"/>
    <s v="7700190482"/>
    <d v="2024-12-31T00:00:00"/>
    <n v="97.05"/>
    <s v="4200378412"/>
    <s v="26160001783000"/>
    <m/>
    <x v="360"/>
    <s v="0"/>
    <s v="F"/>
  </r>
  <r>
    <s v="2024"/>
    <s v="102543"/>
    <s v="LYRECO ESPAÑA SA"/>
    <s v="A79206223"/>
    <s v="7700190483"/>
    <d v="2024-12-31T00:00:00"/>
    <n v="12.72"/>
    <s v="4200378412"/>
    <s v="26160001783000"/>
    <m/>
    <x v="360"/>
    <s v="0"/>
    <s v="F"/>
  </r>
  <r>
    <s v="2024"/>
    <s v="102543"/>
    <s v="LYRECO ESPAÑA SA"/>
    <s v="A79206223"/>
    <s v="7700190493"/>
    <d v="2024-12-31T00:00:00"/>
    <n v="1013.34"/>
    <s v="4200381894"/>
    <s v="37180001607000"/>
    <m/>
    <x v="360"/>
    <s v="0"/>
    <s v="F"/>
  </r>
  <r>
    <s v="2024"/>
    <s v="102543"/>
    <s v="LYRECO ESPAÑA SA"/>
    <s v="A79206223"/>
    <s v="7700190500"/>
    <d v="2024-12-31T00:00:00"/>
    <n v="61.87"/>
    <s v="4200380852"/>
    <s v="2535DR01991000"/>
    <m/>
    <x v="360"/>
    <s v="0"/>
    <s v="F"/>
  </r>
  <r>
    <s v="2024"/>
    <s v="102543"/>
    <s v="LYRECO ESPAÑA SA"/>
    <s v="A79206223"/>
    <s v="7700190502"/>
    <d v="2024-12-31T00:00:00"/>
    <n v="27.23"/>
    <s v="4200381331"/>
    <s v="37480000349000"/>
    <m/>
    <x v="360"/>
    <s v="0"/>
    <s v="F"/>
  </r>
  <r>
    <s v="2024"/>
    <s v="102543"/>
    <s v="LYRECO ESPAÑA SA"/>
    <s v="A79206223"/>
    <s v="7700190510"/>
    <d v="2024-12-31T00:00:00"/>
    <n v="124.56"/>
    <s v="4200381138"/>
    <s v="2614IN02275000"/>
    <m/>
    <x v="360"/>
    <s v="0"/>
    <s v="F"/>
  </r>
  <r>
    <s v="2024"/>
    <s v="102543"/>
    <s v="LYRECO ESPAÑA SA"/>
    <s v="A79206223"/>
    <s v="7700190523"/>
    <d v="2024-12-31T00:00:00"/>
    <n v="216.19"/>
    <s v="4200382039"/>
    <s v="26130000271000"/>
    <m/>
    <x v="360"/>
    <s v="0"/>
    <s v="F"/>
  </r>
  <r>
    <s v="2024"/>
    <s v="102543"/>
    <s v="LYRECO ESPAÑA SA"/>
    <s v="A79206223"/>
    <s v="7700190524"/>
    <d v="2024-12-31T00:00:00"/>
    <n v="132.82"/>
    <s v="4200382159"/>
    <s v="26130000271000"/>
    <m/>
    <x v="360"/>
    <s v="0"/>
    <s v="F"/>
  </r>
  <r>
    <s v="2024"/>
    <s v="102543"/>
    <s v="LYRECO ESPAÑA SA"/>
    <s v="A79206223"/>
    <s v="7700190525"/>
    <d v="2024-12-31T00:00:00"/>
    <n v="111.88"/>
    <s v="4200382052"/>
    <s v="2614CS02095000"/>
    <m/>
    <x v="360"/>
    <s v="0"/>
    <s v="F"/>
  </r>
  <r>
    <s v="2024"/>
    <s v="102543"/>
    <s v="LYRECO ESPAÑA SA"/>
    <s v="A79206223"/>
    <s v="7700190548"/>
    <d v="2024-12-31T00:00:00"/>
    <n v="56.81"/>
    <s v="4200380308"/>
    <s v="2535DR01992000"/>
    <m/>
    <x v="360"/>
    <s v="0"/>
    <s v="F"/>
  </r>
  <r>
    <s v="2024"/>
    <s v="102543"/>
    <s v="LYRECO ESPAÑA SA"/>
    <s v="A79206223"/>
    <s v="7700190549"/>
    <d v="2024-12-31T00:00:00"/>
    <n v="1116.6600000000001"/>
    <s v="4200377834"/>
    <s v="2565BI01975000"/>
    <m/>
    <x v="360"/>
    <s v="0"/>
    <s v="F"/>
  </r>
  <r>
    <s v="2024"/>
    <s v="102543"/>
    <s v="LYRECO ESPAÑA SA"/>
    <s v="A79206223"/>
    <s v="7700190586"/>
    <d v="2024-12-31T00:00:00"/>
    <n v="160.25"/>
    <s v="4200382566"/>
    <s v="2504BA00069000"/>
    <m/>
    <x v="360"/>
    <s v="0"/>
    <s v="F"/>
  </r>
  <r>
    <s v="2024"/>
    <s v="102543"/>
    <s v="LYRECO ESPAÑA SA"/>
    <s v="A79206223"/>
    <s v="7700190749"/>
    <d v="2024-12-31T00:00:00"/>
    <n v="714.67"/>
    <s v="4200381419"/>
    <s v="25130000080000"/>
    <m/>
    <x v="360"/>
    <s v="0"/>
    <s v="F"/>
  </r>
  <r>
    <s v="2025"/>
    <s v="102619"/>
    <s v="CULLIGAN WATER SPAIN SL"/>
    <s v="B06304984"/>
    <s v="3086214"/>
    <d v="2025-01-03T00:00:00"/>
    <n v="117.87"/>
    <m/>
    <s v="2605CS02079000"/>
    <m/>
    <x v="360"/>
    <s v="0"/>
    <s v="F"/>
  </r>
  <r>
    <s v="2025"/>
    <s v="105794"/>
    <s v="NAUTALIA VIAJES SL"/>
    <s v="B86049137"/>
    <s v="35M05720/25"/>
    <d v="2025-01-02T00:00:00"/>
    <n v="231.15"/>
    <m/>
    <s v="2525FL01947000"/>
    <m/>
    <x v="360"/>
    <s v="0"/>
    <s v="F"/>
  </r>
  <r>
    <s v="2025"/>
    <s v="105794"/>
    <s v="NAUTALIA VIAJES SL"/>
    <s v="B86049137"/>
    <s v="35M05721/25"/>
    <d v="2025-01-02T00:00:00"/>
    <n v="231.15"/>
    <m/>
    <s v="2525FL01947000"/>
    <m/>
    <x v="360"/>
    <s v="0"/>
    <s v="F"/>
  </r>
  <r>
    <s v="2025"/>
    <s v="105794"/>
    <s v="NAUTALIA VIAJES SL"/>
    <s v="B86049137"/>
    <s v="35M05737/25"/>
    <d v="2025-01-02T00:00:00"/>
    <n v="150.75"/>
    <s v="4100019227"/>
    <s v="2575FI02052000"/>
    <m/>
    <x v="360"/>
    <s v="0"/>
    <s v="F"/>
  </r>
  <r>
    <s v="2025"/>
    <s v="105794"/>
    <s v="NAUTALIA VIAJES SL"/>
    <s v="B86049137"/>
    <s v="5A110846/25"/>
    <d v="2025-01-02T00:00:00"/>
    <n v="150.75"/>
    <m/>
    <s v="2575FI02051000"/>
    <m/>
    <x v="360"/>
    <s v="0"/>
    <s v="F"/>
  </r>
  <r>
    <s v="2025"/>
    <s v="105794"/>
    <s v="NAUTALIA VIAJES SL"/>
    <s v="B86049137"/>
    <s v="5A110849/25"/>
    <d v="2025-01-02T00:00:00"/>
    <n v="410.2"/>
    <m/>
    <s v="2535DR01993000"/>
    <m/>
    <x v="360"/>
    <s v="0"/>
    <s v="F"/>
  </r>
  <r>
    <s v="2025"/>
    <s v="102025"/>
    <s v="VWR INTERNATIONAL EUROLAB SL VWR IN"/>
    <s v="B08362089"/>
    <s v="7062541355"/>
    <d v="2025-01-02T00:00:00"/>
    <n v="199.65"/>
    <s v="4200379742"/>
    <s v="2565BI01976000"/>
    <m/>
    <x v="360"/>
    <s v="0"/>
    <s v="F"/>
  </r>
  <r>
    <s v="2025"/>
    <s v="102025"/>
    <s v="VWR INTERNATIONAL EUROLAB SL VWR IN"/>
    <s v="B08362089"/>
    <s v="7062541356"/>
    <d v="2025-01-02T00:00:00"/>
    <n v="167.37"/>
    <s v="4200382251"/>
    <s v="2605CS02079000"/>
    <m/>
    <x v="360"/>
    <s v="0"/>
    <s v="F"/>
  </r>
  <r>
    <s v="2025"/>
    <s v="100073"/>
    <s v="AVORIS RETAIL DIVISION SL BCD TRAVE"/>
    <s v="B07012107"/>
    <s v="F7B00000001"/>
    <d v="2025-01-02T00:00:00"/>
    <n v="369.74"/>
    <m/>
    <s v="2535DR01992000"/>
    <m/>
    <x v="360"/>
    <s v="0"/>
    <s v="F"/>
  </r>
  <r>
    <s v="2024"/>
    <s v="102543"/>
    <s v="LYRECO ESPAÑA SA"/>
    <s v="A79206223"/>
    <s v="7700190298"/>
    <d v="2024-12-31T00:00:00"/>
    <n v="38.020000000000003"/>
    <s v="4200382496"/>
    <s v="10020002205000"/>
    <m/>
    <x v="360"/>
    <s v="G"/>
    <s v="F"/>
  </r>
  <r>
    <s v="2024"/>
    <s v="102543"/>
    <s v="LYRECO ESPAÑA SA"/>
    <s v="A79206223"/>
    <s v="7700190303"/>
    <d v="2024-12-31T00:00:00"/>
    <n v="4.47"/>
    <s v="4200379056"/>
    <s v="2515GH01968003"/>
    <m/>
    <x v="360"/>
    <s v="G"/>
    <s v="F"/>
  </r>
  <r>
    <s v="2024"/>
    <s v="102543"/>
    <s v="LYRECO ESPAÑA SA"/>
    <s v="A79206223"/>
    <s v="7700190314"/>
    <d v="2024-12-31T00:00:00"/>
    <n v="74.16"/>
    <s v="4200382187"/>
    <s v="2625PS02085001"/>
    <m/>
    <x v="360"/>
    <s v="G"/>
    <s v="F"/>
  </r>
  <r>
    <s v="2024"/>
    <s v="102543"/>
    <s v="LYRECO ESPAÑA SA"/>
    <s v="A79206223"/>
    <s v="7700190324"/>
    <d v="2024-12-31T00:00:00"/>
    <n v="261.38"/>
    <s v="4200380512"/>
    <s v="37380000340000"/>
    <m/>
    <x v="360"/>
    <s v="G"/>
    <s v="F"/>
  </r>
  <r>
    <s v="2024"/>
    <s v="102543"/>
    <s v="LYRECO ESPAÑA SA"/>
    <s v="A79206223"/>
    <s v="7700190325"/>
    <d v="2024-12-31T00:00:00"/>
    <n v="246.09"/>
    <s v="4200382024"/>
    <s v="37380000340000"/>
    <m/>
    <x v="360"/>
    <s v="G"/>
    <s v="F"/>
  </r>
  <r>
    <s v="2024"/>
    <s v="102543"/>
    <s v="LYRECO ESPAÑA SA"/>
    <s v="A79206223"/>
    <s v="7700190326"/>
    <d v="2024-12-31T00:00:00"/>
    <n v="143.58000000000001"/>
    <s v="4200382317"/>
    <s v="37380000340000"/>
    <m/>
    <x v="360"/>
    <s v="G"/>
    <s v="F"/>
  </r>
  <r>
    <s v="2024"/>
    <s v="102543"/>
    <s v="LYRECO ESPAÑA SA"/>
    <s v="A79206223"/>
    <s v="7700190489"/>
    <d v="2024-12-31T00:00:00"/>
    <n v="164.63"/>
    <s v="4200381188"/>
    <s v="10020000008000"/>
    <m/>
    <x v="360"/>
    <s v="G"/>
    <s v="F"/>
  </r>
  <r>
    <s v="2024"/>
    <s v="102543"/>
    <s v="LYRECO ESPAÑA SA"/>
    <s v="A79206223"/>
    <s v="7700190742"/>
    <d v="2024-12-31T00:00:00"/>
    <n v="32.97"/>
    <s v="4200380462"/>
    <s v="2525FL01947000"/>
    <m/>
    <x v="360"/>
    <s v="G"/>
    <s v="F"/>
  </r>
  <r>
    <s v="2024"/>
    <s v="102543"/>
    <s v="LYRECO ESPAÑA SA"/>
    <s v="A79206223"/>
    <s v="7700190754"/>
    <d v="2024-12-31T00:00:00"/>
    <n v="99.03"/>
    <s v="4200382124"/>
    <s v="2515GH01968003"/>
    <m/>
    <x v="360"/>
    <s v="G"/>
    <s v="F"/>
  </r>
  <r>
    <s v="2024"/>
    <s v="102543"/>
    <s v="LYRECO ESPAÑA SA"/>
    <s v="A79206223"/>
    <s v="7700190755"/>
    <d v="2024-12-31T00:00:00"/>
    <n v="652.55999999999995"/>
    <s v="4200381853"/>
    <s v="2515GH01968003"/>
    <m/>
    <x v="360"/>
    <s v="G"/>
    <s v="F"/>
  </r>
  <r>
    <s v="2024"/>
    <s v="102543"/>
    <s v="LYRECO ESPAÑA SA"/>
    <s v="A79206223"/>
    <s v="7700191017"/>
    <d v="2024-12-31T00:00:00"/>
    <n v="74.16"/>
    <s v="4200381496"/>
    <s v="2625PS02084002"/>
    <m/>
    <x v="360"/>
    <s v="G"/>
    <s v="F"/>
  </r>
  <r>
    <s v="2024"/>
    <s v="505455"/>
    <s v="CORREOS Y TELEGRAFOS SA"/>
    <s v="A83052407"/>
    <s v="4004213206"/>
    <d v="2024-12-31T00:00:00"/>
    <n v="5080.28"/>
    <s v="4100014236"/>
    <s v="37480000348000"/>
    <m/>
    <x v="361"/>
    <s v="0"/>
    <s v="F"/>
  </r>
  <r>
    <s v="2025"/>
    <s v="105794"/>
    <s v="NAUTALIA VIAJES SL"/>
    <s v="B86049137"/>
    <s v="35M05748/25"/>
    <d v="2025-01-03T00:00:00"/>
    <n v="665.31"/>
    <m/>
    <s v="2535DR01992000"/>
    <m/>
    <x v="361"/>
    <s v="0"/>
    <s v="F"/>
  </r>
  <r>
    <s v="2025"/>
    <s v="105794"/>
    <s v="NAUTALIA VIAJES SL"/>
    <s v="B86049137"/>
    <s v="5A111124/25"/>
    <d v="2025-01-03T00:00:00"/>
    <n v="472.06"/>
    <m/>
    <s v="2565BI01976000"/>
    <m/>
    <x v="361"/>
    <s v="0"/>
    <s v="F"/>
  </r>
  <r>
    <s v="2025"/>
    <s v="105794"/>
    <s v="NAUTALIA VIAJES SL"/>
    <s v="B86049137"/>
    <s v="5A111126/25"/>
    <d v="2025-01-03T00:00:00"/>
    <n v="507.06"/>
    <m/>
    <s v="2565BI01976000"/>
    <m/>
    <x v="361"/>
    <s v="0"/>
    <s v="F"/>
  </r>
  <r>
    <s v="2025"/>
    <s v="105794"/>
    <s v="NAUTALIA VIAJES SL"/>
    <s v="B86049137"/>
    <s v="5A111127/25"/>
    <d v="2025-01-03T00:00:00"/>
    <n v="472.06"/>
    <m/>
    <s v="2565BI01976000"/>
    <m/>
    <x v="361"/>
    <s v="0"/>
    <s v="F"/>
  </r>
  <r>
    <s v="2025"/>
    <s v="105794"/>
    <s v="NAUTALIA VIAJES SL"/>
    <s v="B86049137"/>
    <s v="5A111128/25"/>
    <d v="2025-01-03T00:00:00"/>
    <n v="472.06"/>
    <m/>
    <s v="2565BI01976000"/>
    <m/>
    <x v="361"/>
    <s v="0"/>
    <s v="F"/>
  </r>
  <r>
    <s v="2025"/>
    <s v="105794"/>
    <s v="NAUTALIA VIAJES SL"/>
    <s v="B86049137"/>
    <s v="5A111130/25"/>
    <d v="2025-01-03T00:00:00"/>
    <n v="268.66000000000003"/>
    <m/>
    <s v="2575FI02051000"/>
    <m/>
    <x v="361"/>
    <s v="0"/>
    <s v="F"/>
  </r>
  <r>
    <s v="2025"/>
    <s v="105794"/>
    <s v="NAUTALIA VIAJES SL"/>
    <s v="B86049137"/>
    <s v="5A111131/25"/>
    <d v="2025-01-03T00:00:00"/>
    <n v="477.88"/>
    <m/>
    <s v="26230000285000"/>
    <m/>
    <x v="361"/>
    <s v="0"/>
    <s v="F"/>
  </r>
  <r>
    <s v="2025"/>
    <s v="105794"/>
    <s v="NAUTALIA VIAJES SL"/>
    <s v="B86049137"/>
    <s v="5A111133/25"/>
    <d v="2025-01-03T00:00:00"/>
    <n v="863.29"/>
    <s v="4100019213"/>
    <s v="25230000099000"/>
    <m/>
    <x v="361"/>
    <s v="0"/>
    <s v="F"/>
  </r>
  <r>
    <s v="2025"/>
    <s v="100073"/>
    <s v="AVORIS RETAIL DIVISION SL BCD TRAVE"/>
    <s v="B07012107"/>
    <s v="F7B00000002"/>
    <d v="2025-01-03T00:00:00"/>
    <n v="1022.72"/>
    <m/>
    <s v="2565BI01976000"/>
    <m/>
    <x v="361"/>
    <s v="0"/>
    <s v="F"/>
  </r>
  <r>
    <s v="2025"/>
    <s v="100073"/>
    <s v="AVORIS RETAIL DIVISION SL BCD TRAVE"/>
    <s v="B07012107"/>
    <s v="F7S00000005"/>
    <d v="2025-01-03T00:00:00"/>
    <n v="310"/>
    <m/>
    <s v="2535DR01992000"/>
    <m/>
    <x v="361"/>
    <s v="0"/>
    <s v="F"/>
  </r>
  <r>
    <s v="2025"/>
    <s v="100073"/>
    <s v="AVORIS RETAIL DIVISION SL BCD TRAVE"/>
    <s v="B07012107"/>
    <s v="F7S00000011"/>
    <d v="2025-01-03T00:00:00"/>
    <n v="837.44"/>
    <m/>
    <s v="2565BI01976000"/>
    <m/>
    <x v="361"/>
    <s v="0"/>
    <s v="F"/>
  </r>
  <r>
    <s v="2025"/>
    <s v="100073"/>
    <s v="AVORIS RETAIL DIVISION SL BCD TRAVE"/>
    <s v="B07012107"/>
    <s v="F7Y00000011"/>
    <d v="2025-01-03T00:00:00"/>
    <n v="58.63"/>
    <m/>
    <s v="2565BI01976000"/>
    <m/>
    <x v="361"/>
    <s v="0"/>
    <s v="F"/>
  </r>
  <r>
    <s v="2024"/>
    <s v="106638"/>
    <s v="AIGÜES DE BCN EMPR METROPOLITANA G"/>
    <s v="A66098435"/>
    <s v="20248301580"/>
    <d v="2024-12-04T00:00:00"/>
    <n v="902.7"/>
    <s v="4100009052"/>
    <s v="37480000346000"/>
    <m/>
    <x v="361"/>
    <s v="G"/>
    <s v="F"/>
  </r>
  <r>
    <s v="2024"/>
    <s v="106638"/>
    <s v="AIGÜES DE BCN EMPR METROPOLITANA G"/>
    <s v="A66098435"/>
    <s v="20248353334"/>
    <d v="2024-12-05T00:00:00"/>
    <n v="1068.71"/>
    <s v="4100009052"/>
    <s v="37480000346000"/>
    <m/>
    <x v="361"/>
    <s v="G"/>
    <s v="F"/>
  </r>
  <r>
    <s v="2024"/>
    <s v="106638"/>
    <s v="AIGÜES DE BCN EMPR METROPOLITANA G"/>
    <s v="A66098435"/>
    <s v="20248353337"/>
    <d v="2024-12-05T00:00:00"/>
    <n v="3689.38"/>
    <s v="4100009052"/>
    <s v="37480000346000"/>
    <m/>
    <x v="361"/>
    <s v="G"/>
    <s v="F"/>
  </r>
  <r>
    <s v="2024"/>
    <s v="106638"/>
    <s v="AIGÜES DE BCN EMPR METROPOLITANA G"/>
    <s v="A66098435"/>
    <s v="20248353338"/>
    <d v="2024-12-05T00:00:00"/>
    <n v="2087.0100000000002"/>
    <s v="4100009052"/>
    <s v="37480000346000"/>
    <m/>
    <x v="361"/>
    <s v="G"/>
    <s v="F"/>
  </r>
  <r>
    <s v="2024"/>
    <s v="106638"/>
    <s v="AIGÜES DE BCN EMPR METROPOLITANA G"/>
    <s v="A66098435"/>
    <s v="20248353341"/>
    <d v="2024-12-05T00:00:00"/>
    <n v="1961.18"/>
    <s v="4100009052"/>
    <s v="37480000346000"/>
    <m/>
    <x v="361"/>
    <s v="G"/>
    <s v="F"/>
  </r>
  <r>
    <s v="2024"/>
    <s v="106638"/>
    <s v="AIGÜES DE BCN EMPR METROPOLITANA G"/>
    <s v="A66098435"/>
    <s v="20248353342"/>
    <d v="2024-12-05T00:00:00"/>
    <n v="1682.58"/>
    <s v="4100009052"/>
    <s v="37480000346000"/>
    <m/>
    <x v="361"/>
    <s v="G"/>
    <s v="F"/>
  </r>
  <r>
    <s v="2024"/>
    <s v="106638"/>
    <s v="AIGÜES DE BCN EMPR METROPOLITANA G"/>
    <s v="A66098435"/>
    <s v="20248353589"/>
    <d v="2024-12-05T00:00:00"/>
    <n v="1646.1"/>
    <s v="4100009052"/>
    <s v="37480000346000"/>
    <m/>
    <x v="361"/>
    <s v="G"/>
    <s v="F"/>
  </r>
  <r>
    <s v="2024"/>
    <s v="106638"/>
    <s v="AIGÜES DE BCN EMPR METROPOLITANA G"/>
    <s v="A66098435"/>
    <s v="20248353590"/>
    <d v="2024-12-05T00:00:00"/>
    <n v="1530.23"/>
    <s v="4100009052"/>
    <s v="37480000346000"/>
    <m/>
    <x v="361"/>
    <s v="G"/>
    <s v="F"/>
  </r>
  <r>
    <s v="2024"/>
    <s v="106638"/>
    <s v="AIGÜES DE BCN EMPR METROPOLITANA G"/>
    <s v="A66098435"/>
    <s v="20248353674"/>
    <d v="2024-12-05T00:00:00"/>
    <n v="2840.1"/>
    <s v="4100009052"/>
    <s v="37480000346000"/>
    <m/>
    <x v="361"/>
    <s v="G"/>
    <s v="F"/>
  </r>
  <r>
    <s v="2024"/>
    <s v="106638"/>
    <s v="AIGÜES DE BCN EMPR METROPOLITANA G"/>
    <s v="A66098435"/>
    <s v="20248415499"/>
    <d v="2024-12-10T00:00:00"/>
    <n v="938.92"/>
    <s v="4100009052"/>
    <s v="37480000346000"/>
    <m/>
    <x v="361"/>
    <s v="G"/>
    <s v="F"/>
  </r>
  <r>
    <s v="2024"/>
    <s v="106638"/>
    <s v="AIGÜES DE BCN EMPR METROPOLITANA G"/>
    <s v="A66098435"/>
    <s v="20248415528"/>
    <d v="2024-12-10T00:00:00"/>
    <n v="4092.36"/>
    <s v="4100009052"/>
    <s v="37480000346000"/>
    <m/>
    <x v="361"/>
    <s v="G"/>
    <s v="F"/>
  </r>
  <r>
    <s v="2024"/>
    <s v="106638"/>
    <s v="AIGÜES DE BCN EMPR METROPOLITANA G"/>
    <s v="A66098435"/>
    <s v="20248571419"/>
    <d v="2024-12-13T00:00:00"/>
    <n v="1291.02"/>
    <s v="4100009052"/>
    <s v="37480000346000"/>
    <m/>
    <x v="361"/>
    <s v="G"/>
    <s v="F"/>
  </r>
  <r>
    <s v="2024"/>
    <s v="106638"/>
    <s v="AIGÜES DE BCN EMPR METROPOLITANA G"/>
    <s v="A66098435"/>
    <s v="20248571988"/>
    <d v="2024-12-13T00:00:00"/>
    <n v="1078.0899999999999"/>
    <s v="4100009052"/>
    <s v="37480000346000"/>
    <m/>
    <x v="361"/>
    <s v="G"/>
    <s v="F"/>
  </r>
  <r>
    <s v="2024"/>
    <s v="106638"/>
    <s v="AIGÜES DE BCN EMPR METROPOLITANA G"/>
    <s v="A66098435"/>
    <s v="20248571996"/>
    <d v="2024-12-13T00:00:00"/>
    <n v="1841.35"/>
    <s v="4100009052"/>
    <s v="37480000346000"/>
    <m/>
    <x v="361"/>
    <s v="G"/>
    <s v="F"/>
  </r>
  <r>
    <s v="2024"/>
    <s v="106638"/>
    <s v="AIGÜES DE BCN EMPR METROPOLITANA G"/>
    <s v="A66098435"/>
    <s v="20248608241"/>
    <d v="2024-12-13T00:00:00"/>
    <n v="1210.55"/>
    <s v="4100009052"/>
    <s v="37480000346000"/>
    <m/>
    <x v="361"/>
    <s v="G"/>
    <s v="F"/>
  </r>
  <r>
    <s v="2024"/>
    <s v="106638"/>
    <s v="AIGÜES DE BCN EMPR METROPOLITANA G"/>
    <s v="A66098435"/>
    <s v="20248608288"/>
    <d v="2024-12-13T00:00:00"/>
    <n v="338.15"/>
    <s v="4100009052"/>
    <s v="37480000346000"/>
    <m/>
    <x v="361"/>
    <s v="G"/>
    <s v="F"/>
  </r>
  <r>
    <s v="2024"/>
    <s v="106638"/>
    <s v="AIGÜES DE BCN EMPR METROPOLITANA G"/>
    <s v="A66098435"/>
    <s v="20248608289"/>
    <d v="2024-12-13T00:00:00"/>
    <n v="1779.15"/>
    <s v="4100009052"/>
    <s v="37480000346000"/>
    <m/>
    <x v="361"/>
    <s v="G"/>
    <s v="F"/>
  </r>
  <r>
    <s v="2024"/>
    <s v="106638"/>
    <s v="AIGÜES DE BCN EMPR METROPOLITANA G"/>
    <s v="A66098435"/>
    <s v="20248608290"/>
    <d v="2024-12-13T00:00:00"/>
    <n v="1708.55"/>
    <s v="4100009052"/>
    <s v="37480000346000"/>
    <m/>
    <x v="361"/>
    <s v="G"/>
    <s v="F"/>
  </r>
  <r>
    <s v="2024"/>
    <s v="106638"/>
    <s v="AIGÜES DE BCN EMPR METROPOLITANA G"/>
    <s v="A66098435"/>
    <s v="20248608300"/>
    <d v="2024-12-13T00:00:00"/>
    <n v="318.85000000000002"/>
    <s v="4100009052"/>
    <s v="37480000346000"/>
    <m/>
    <x v="361"/>
    <s v="G"/>
    <s v="F"/>
  </r>
  <r>
    <s v="2024"/>
    <s v="106638"/>
    <s v="AIGÜES DE BCN EMPR METROPOLITANA G"/>
    <s v="A66098435"/>
    <s v="20248608301"/>
    <d v="2024-12-13T00:00:00"/>
    <n v="118.17"/>
    <s v="4100009052"/>
    <s v="37480000346000"/>
    <m/>
    <x v="361"/>
    <s v="G"/>
    <s v="F"/>
  </r>
  <r>
    <s v="2024"/>
    <s v="106638"/>
    <s v="AIGÜES DE BCN EMPR METROPOLITANA G"/>
    <s v="A66098435"/>
    <s v="20248608302"/>
    <d v="2024-12-13T00:00:00"/>
    <n v="546.57000000000005"/>
    <s v="4100009052"/>
    <s v="37480000346000"/>
    <m/>
    <x v="361"/>
    <s v="G"/>
    <s v="F"/>
  </r>
  <r>
    <s v="2024"/>
    <s v="106638"/>
    <s v="AIGÜES DE BCN EMPR METROPOLITANA G"/>
    <s v="A66098435"/>
    <s v="20248844999"/>
    <d v="2024-12-20T00:00:00"/>
    <n v="659.18"/>
    <s v="4100009052"/>
    <s v="37480000346000"/>
    <m/>
    <x v="361"/>
    <s v="G"/>
    <s v="F"/>
  </r>
  <r>
    <s v="2024"/>
    <s v="202712"/>
    <s v="K.I.T. GROUP GMBH"/>
    <m/>
    <s v="/179479/24"/>
    <d v="2024-02-08T00:00:00"/>
    <n v="330"/>
    <m/>
    <s v="2575FI02052000"/>
    <m/>
    <x v="362"/>
    <s v="0"/>
    <s v="F"/>
  </r>
  <r>
    <s v="2024"/>
    <s v="202712"/>
    <s v="K.I.T. GROUP GMBH"/>
    <m/>
    <s v="/180205/24"/>
    <d v="2024-02-09T00:00:00"/>
    <n v="330"/>
    <m/>
    <s v="2575FI02052000"/>
    <m/>
    <x v="362"/>
    <s v="0"/>
    <s v="F"/>
  </r>
  <r>
    <s v="2024"/>
    <s v="102709"/>
    <s v="BECTON DICKINSON SA"/>
    <s v="A50140706"/>
    <s v="003383769"/>
    <d v="2024-12-23T00:00:00"/>
    <n v="8367.69"/>
    <s v="4200379432"/>
    <s v="37190000329000"/>
    <m/>
    <x v="362"/>
    <s v="0"/>
    <s v="F"/>
  </r>
  <r>
    <s v="2024"/>
    <s v="102709"/>
    <s v="BECTON DICKINSON SA"/>
    <s v="A50140706"/>
    <s v="003383849"/>
    <d v="2024-12-23T00:00:00"/>
    <n v="384.3"/>
    <s v="4200292148"/>
    <s v="37190000329000"/>
    <m/>
    <x v="362"/>
    <s v="0"/>
    <s v="F"/>
  </r>
  <r>
    <s v="2024"/>
    <s v="102709"/>
    <s v="BECTON DICKINSON SA"/>
    <s v="A50140706"/>
    <s v="003383850"/>
    <d v="2024-12-23T00:00:00"/>
    <n v="384.3"/>
    <s v="4200292148"/>
    <s v="37190000329000"/>
    <m/>
    <x v="362"/>
    <s v="0"/>
    <s v="F"/>
  </r>
  <r>
    <s v="2024"/>
    <s v="102709"/>
    <s v="BECTON DICKINSON SA"/>
    <s v="A50140706"/>
    <s v="003383851"/>
    <d v="2024-12-23T00:00:00"/>
    <n v="384.3"/>
    <s v="4200292148"/>
    <s v="37190000329000"/>
    <m/>
    <x v="362"/>
    <s v="0"/>
    <s v="F"/>
  </r>
  <r>
    <s v="2024"/>
    <s v="102709"/>
    <s v="BECTON DICKINSON SA"/>
    <s v="A50140706"/>
    <s v="003383852"/>
    <d v="2024-12-23T00:00:00"/>
    <n v="384.3"/>
    <s v="4200292148"/>
    <s v="37190000329000"/>
    <m/>
    <x v="362"/>
    <s v="0"/>
    <s v="F"/>
  </r>
  <r>
    <s v="2024"/>
    <s v="102709"/>
    <s v="BECTON DICKINSON SA"/>
    <s v="A50140706"/>
    <s v="003383853"/>
    <d v="2024-12-23T00:00:00"/>
    <n v="384.3"/>
    <s v="4200292148"/>
    <s v="37190000329000"/>
    <m/>
    <x v="362"/>
    <s v="0"/>
    <s v="F"/>
  </r>
  <r>
    <s v="2024"/>
    <s v="102709"/>
    <s v="BECTON DICKINSON SA"/>
    <s v="A50140706"/>
    <s v="003383854"/>
    <d v="2024-12-23T00:00:00"/>
    <n v="412.33"/>
    <s v="4200313188"/>
    <s v="37190000329000"/>
    <m/>
    <x v="362"/>
    <s v="0"/>
    <s v="F"/>
  </r>
  <r>
    <s v="2024"/>
    <s v="102709"/>
    <s v="BECTON DICKINSON SA"/>
    <s v="A50140706"/>
    <s v="003383855"/>
    <d v="2024-12-23T00:00:00"/>
    <n v="412.33"/>
    <s v="4200313188"/>
    <s v="37190000329000"/>
    <m/>
    <x v="362"/>
    <s v="0"/>
    <s v="F"/>
  </r>
  <r>
    <s v="2024"/>
    <s v="102709"/>
    <s v="BECTON DICKINSON SA"/>
    <s v="A50140706"/>
    <s v="003383856"/>
    <d v="2024-12-23T00:00:00"/>
    <n v="412.33"/>
    <s v="4200313188"/>
    <s v="37190000329000"/>
    <m/>
    <x v="362"/>
    <s v="0"/>
    <s v="F"/>
  </r>
  <r>
    <s v="2024"/>
    <s v="102709"/>
    <s v="BECTON DICKINSON SA"/>
    <s v="A50140706"/>
    <s v="003383857"/>
    <d v="2024-12-23T00:00:00"/>
    <n v="412.33"/>
    <s v="4200313188"/>
    <s v="37190000329000"/>
    <m/>
    <x v="362"/>
    <s v="0"/>
    <s v="F"/>
  </r>
  <r>
    <s v="2024"/>
    <s v="102709"/>
    <s v="BECTON DICKINSON SA"/>
    <s v="A50140706"/>
    <s v="003383858"/>
    <d v="2024-12-23T00:00:00"/>
    <n v="412.33"/>
    <s v="4200313188"/>
    <s v="37190000329000"/>
    <m/>
    <x v="362"/>
    <s v="0"/>
    <s v="F"/>
  </r>
  <r>
    <s v="2024"/>
    <s v="102525"/>
    <s v="SECURITAS SEGURIDAD ESPAÑA SA SECUR"/>
    <s v="A79252219"/>
    <s v="11224120095"/>
    <d v="2024-12-31T00:00:00"/>
    <n v="308.14"/>
    <m/>
    <s v="26130000271000"/>
    <m/>
    <x v="362"/>
    <s v="0"/>
    <s v="F"/>
  </r>
  <r>
    <s v="2024"/>
    <s v="50005"/>
    <s v="FUNDACIO IL3 UB"/>
    <s v="G64489172"/>
    <s v="12074"/>
    <d v="2024-12-18T00:00:00"/>
    <n v="1600"/>
    <m/>
    <s v="37190000327000"/>
    <m/>
    <x v="362"/>
    <s v="0"/>
    <s v="F"/>
  </r>
  <r>
    <s v="2024"/>
    <s v="800025"/>
    <s v="UNIVERSITAT POMPEU FABRA FRA.EMESES"/>
    <s v="Q5850017D"/>
    <s v="1877"/>
    <d v="2024-12-31T00:00:00"/>
    <n v="228.68"/>
    <m/>
    <s v="2565BI01976000"/>
    <m/>
    <x v="362"/>
    <s v="0"/>
    <s v="F"/>
  </r>
  <r>
    <s v="2024"/>
    <s v="101612"/>
    <s v="IQUADRAT INFORMATICA, S.L."/>
    <s v="B61526646"/>
    <s v="2024-1010"/>
    <d v="2024-12-31T00:00:00"/>
    <n v="423.5"/>
    <m/>
    <s v="38490000406000"/>
    <m/>
    <x v="362"/>
    <s v="0"/>
    <s v="F"/>
  </r>
  <r>
    <s v="2024"/>
    <s v="102160"/>
    <s v="STEIN GIRONA SL"/>
    <s v="B17105248"/>
    <s v="24003604"/>
    <d v="2024-12-30T00:00:00"/>
    <n v="98.15"/>
    <s v="4200280227"/>
    <s v="2654EC00137000"/>
    <m/>
    <x v="362"/>
    <s v="0"/>
    <s v="F"/>
  </r>
  <r>
    <s v="2024"/>
    <s v="111500"/>
    <s v="RETTENMAIER IBERICA SL Y CIA S COM"/>
    <s v="D64375223"/>
    <s v="24307599"/>
    <d v="2024-12-31T00:00:00"/>
    <n v="749.23"/>
    <m/>
    <s v="37190000327000"/>
    <m/>
    <x v="362"/>
    <s v="0"/>
    <s v="F"/>
  </r>
  <r>
    <s v="2024"/>
    <s v="111500"/>
    <s v="RETTENMAIER IBERICA SL Y CIA S COM"/>
    <s v="D64375223"/>
    <s v="24307601"/>
    <d v="2024-12-31T00:00:00"/>
    <n v="374.62"/>
    <m/>
    <s v="37190000327000"/>
    <m/>
    <x v="362"/>
    <s v="0"/>
    <s v="F"/>
  </r>
  <r>
    <s v="2024"/>
    <s v="108384"/>
    <s v="HANNA INSTRUMENTS"/>
    <s v="B20358768"/>
    <s v="30576"/>
    <d v="2024-12-19T00:00:00"/>
    <n v="631.62"/>
    <s v="4200379882"/>
    <s v="2565BI01975000"/>
    <m/>
    <x v="362"/>
    <s v="0"/>
    <s v="F"/>
  </r>
  <r>
    <s v="2024"/>
    <s v="105993"/>
    <s v="ARTYPLAN SL ARTYPLAN SL"/>
    <s v="B61963229"/>
    <s v="3492/AR"/>
    <d v="2024-08-31T00:00:00"/>
    <n v="55.55"/>
    <m/>
    <s v="2605CS02079000"/>
    <m/>
    <x v="362"/>
    <s v="0"/>
    <s v="F"/>
  </r>
  <r>
    <s v="2024"/>
    <s v="102564"/>
    <s v="VIVA AQUA SERVICE SPAIN SA"/>
    <s v="A41810920"/>
    <s v="41116194782"/>
    <d v="2024-12-31T00:00:00"/>
    <n v="8.65"/>
    <m/>
    <s v="2575QU02072000"/>
    <m/>
    <x v="362"/>
    <s v="0"/>
    <s v="F"/>
  </r>
  <r>
    <s v="2024"/>
    <s v="101979"/>
    <s v="SG SERVICIOS HOSPITALARIOS SL SG SE"/>
    <s v="B59076828"/>
    <s v="4757"/>
    <d v="2024-12-31T00:00:00"/>
    <n v="28.75"/>
    <s v="4200378260"/>
    <s v="2565BI01976000"/>
    <m/>
    <x v="362"/>
    <s v="0"/>
    <s v="F"/>
  </r>
  <r>
    <s v="2024"/>
    <s v="111978"/>
    <s v="UVAT NERIUM SCIENTIFIC SL"/>
    <s v="B40524670"/>
    <s v="DC24/0141"/>
    <d v="2024-12-19T00:00:00"/>
    <n v="385.51"/>
    <s v="4200380816"/>
    <s v="2565BI01975000"/>
    <m/>
    <x v="362"/>
    <s v="0"/>
    <s v="F"/>
  </r>
  <r>
    <s v="2024"/>
    <s v="111978"/>
    <s v="UVAT NERIUM SCIENTIFIC SL"/>
    <s v="B40524670"/>
    <s v="DC24/0175"/>
    <d v="2024-12-26T00:00:00"/>
    <n v="195.29"/>
    <s v="4200380916"/>
    <s v="2565BI01975000"/>
    <m/>
    <x v="362"/>
    <s v="0"/>
    <s v="F"/>
  </r>
  <r>
    <s v="2025"/>
    <s v="101440"/>
    <s v="PROMEGA BIOTECH IBERICA SL PROMEGA"/>
    <s v="B63699631"/>
    <s v="0217088309"/>
    <d v="2025-01-07T00:00:00"/>
    <n v="242"/>
    <s v="4200382474"/>
    <s v="2605CS02079000"/>
    <m/>
    <x v="362"/>
    <s v="0"/>
    <s v="F"/>
  </r>
  <r>
    <s v="2025"/>
    <s v="101440"/>
    <s v="PROMEGA BIOTECH IBERICA SL PROMEGA"/>
    <s v="B63699631"/>
    <s v="0217088310"/>
    <d v="2025-01-07T00:00:00"/>
    <n v="636.46"/>
    <s v="4200381403"/>
    <s v="2565BI01976000"/>
    <m/>
    <x v="362"/>
    <s v="0"/>
    <s v="F"/>
  </r>
  <r>
    <s v="2025"/>
    <s v="108401"/>
    <s v="EURODIAGNOSTICO, SL"/>
    <s v="B85883114"/>
    <s v="025/A/25004"/>
    <d v="2025-01-07T00:00:00"/>
    <n v="123"/>
    <s v="4200382004"/>
    <s v="2605CS02079000"/>
    <m/>
    <x v="362"/>
    <s v="0"/>
    <s v="F"/>
  </r>
  <r>
    <s v="2025"/>
    <s v="107695"/>
    <s v="AGILENT TECHNOLOGIES SPAIN S L"/>
    <s v="B86907128"/>
    <s v="195436792"/>
    <d v="2025-01-06T00:00:00"/>
    <n v="6041.92"/>
    <s v="4200377742"/>
    <s v="2575QU02070000"/>
    <m/>
    <x v="362"/>
    <s v="0"/>
    <s v="F"/>
  </r>
  <r>
    <s v="2025"/>
    <s v="102025"/>
    <s v="VWR INTERNATIONAL EUROLAB SL VWR IN"/>
    <s v="B08362089"/>
    <s v="7062541806"/>
    <d v="2025-01-06T00:00:00"/>
    <n v="127.78"/>
    <s v="4200381941"/>
    <s v="37180001607000"/>
    <m/>
    <x v="362"/>
    <s v="0"/>
    <s v="F"/>
  </r>
  <r>
    <s v="2025"/>
    <s v="105866"/>
    <s v="MERCK LIFE SCIENCE SLU totes comand"/>
    <s v="B79184115"/>
    <s v="8250942976"/>
    <d v="2025-01-07T00:00:00"/>
    <n v="313.39"/>
    <s v="4200371811"/>
    <s v="2575FI00213000"/>
    <m/>
    <x v="362"/>
    <s v="0"/>
    <s v="F"/>
  </r>
  <r>
    <s v="2025"/>
    <s v="105866"/>
    <s v="MERCK LIFE SCIENCE SLU totes comand"/>
    <s v="B79184115"/>
    <s v="8250942977"/>
    <d v="2025-01-07T00:00:00"/>
    <n v="231.11"/>
    <s v="4200372714"/>
    <s v="2595FA02036000"/>
    <m/>
    <x v="362"/>
    <s v="0"/>
    <s v="F"/>
  </r>
  <r>
    <s v="2025"/>
    <s v="105866"/>
    <s v="MERCK LIFE SCIENCE SLU totes comand"/>
    <s v="B79184115"/>
    <s v="8250942978"/>
    <d v="2025-01-07T00:00:00"/>
    <n v="194.81"/>
    <s v="4200378451"/>
    <s v="2565BI01976000"/>
    <m/>
    <x v="362"/>
    <s v="0"/>
    <s v="F"/>
  </r>
  <r>
    <s v="2025"/>
    <s v="105866"/>
    <s v="MERCK LIFE SCIENCE SLU totes comand"/>
    <s v="B79184115"/>
    <s v="8250943408"/>
    <d v="2025-01-07T00:00:00"/>
    <n v="331.54"/>
    <s v="4200382346"/>
    <s v="2565BI01974000"/>
    <m/>
    <x v="362"/>
    <s v="0"/>
    <s v="F"/>
  </r>
  <r>
    <s v="2025"/>
    <s v="201975"/>
    <s v="NZYTECH LDA"/>
    <m/>
    <s v="T 2025A1/18"/>
    <d v="2025-01-03T00:00:00"/>
    <n v="223.3"/>
    <s v="4200381802"/>
    <s v="2565BI01976000"/>
    <m/>
    <x v="362"/>
    <s v="0"/>
    <s v="F"/>
  </r>
  <r>
    <s v="2024"/>
    <s v="100910"/>
    <s v="SUMINISTROS GENERALES LABORATORIOS"/>
    <s v="B63479752"/>
    <s v="024-125.756"/>
    <d v="2024-12-31T00:00:00"/>
    <n v="2027.96"/>
    <s v="4200377020"/>
    <s v="2575QU02071000"/>
    <m/>
    <x v="362"/>
    <s v="G"/>
    <s v="F"/>
  </r>
  <r>
    <s v="2024"/>
    <s v="101788"/>
    <s v="TECMAN SERVEIS INFORMATICS SL"/>
    <s v="B61353470"/>
    <s v="2241899"/>
    <d v="2024-12-31T00:00:00"/>
    <n v="1189.43"/>
    <s v="4200366980"/>
    <s v="2625PS02085002"/>
    <m/>
    <x v="362"/>
    <s v="G"/>
    <s v="F"/>
  </r>
  <r>
    <s v="2024"/>
    <s v="102564"/>
    <s v="VIVA AQUA SERVICE SPAIN SA"/>
    <s v="A41810920"/>
    <s v="41116194782"/>
    <d v="2024-12-31T00:00:00"/>
    <n v="8.65"/>
    <m/>
    <s v="2575QU02072000"/>
    <m/>
    <x v="362"/>
    <s v="G"/>
    <s v="F"/>
  </r>
  <r>
    <s v="2024"/>
    <s v="50002"/>
    <s v="FUNDACIO PARC CIENTIFIC BARCELONA P"/>
    <s v="G61482832"/>
    <s v="FV24_010587"/>
    <d v="2024-12-20T00:00:00"/>
    <n v="1027.05"/>
    <s v="4200377058"/>
    <s v="37190000329000"/>
    <m/>
    <x v="362"/>
    <s v="G"/>
    <s v="F"/>
  </r>
  <r>
    <s v="2024"/>
    <s v="50002"/>
    <s v="FUNDACIO PARC CIENTIFIC BARCELONA P"/>
    <s v="G61482832"/>
    <s v="FV24_010588"/>
    <d v="2024-12-20T00:00:00"/>
    <n v="21.18"/>
    <s v="4200380580"/>
    <s v="37190000329000"/>
    <m/>
    <x v="362"/>
    <s v="G"/>
    <s v="F"/>
  </r>
  <r>
    <s v="2024"/>
    <s v="103178"/>
    <s v="SERVICIOS MICROINFORMATICA SA SEMIC"/>
    <s v="A25027145"/>
    <s v="00021770"/>
    <d v="2024-12-31T00:00:00"/>
    <n v="10.65"/>
    <m/>
    <s v="2564GE00164000"/>
    <m/>
    <x v="363"/>
    <s v="0"/>
    <s v="F"/>
  </r>
  <r>
    <s v="2024"/>
    <s v="103178"/>
    <s v="SERVICIOS MICROINFORMATICA SA SEMIC"/>
    <s v="A25027145"/>
    <s v="00021789"/>
    <d v="2024-12-31T00:00:00"/>
    <n v="25.45"/>
    <m/>
    <s v="37080001833000"/>
    <m/>
    <x v="363"/>
    <s v="0"/>
    <s v="F"/>
  </r>
  <r>
    <s v="2024"/>
    <s v="103178"/>
    <s v="SERVICIOS MICROINFORMATICA SA SEMIC"/>
    <s v="A25027145"/>
    <s v="00021795"/>
    <d v="2024-12-31T00:00:00"/>
    <n v="50.23"/>
    <m/>
    <s v="37190000327000"/>
    <m/>
    <x v="363"/>
    <s v="0"/>
    <s v="F"/>
  </r>
  <r>
    <s v="2024"/>
    <s v="103178"/>
    <s v="SERVICIOS MICROINFORMATICA SA SEMIC"/>
    <s v="A25027145"/>
    <s v="00021805"/>
    <d v="2024-12-31T00:00:00"/>
    <n v="6.27"/>
    <m/>
    <s v="2526FL00843000"/>
    <m/>
    <x v="363"/>
    <s v="0"/>
    <s v="F"/>
  </r>
  <r>
    <s v="2024"/>
    <s v="103178"/>
    <s v="SERVICIOS MICROINFORMATICA SA SEMIC"/>
    <s v="A25027145"/>
    <s v="00021807"/>
    <d v="2024-12-31T00:00:00"/>
    <n v="58.67"/>
    <m/>
    <s v="2615CS00280000"/>
    <m/>
    <x v="363"/>
    <s v="0"/>
    <s v="F"/>
  </r>
  <r>
    <s v="2024"/>
    <s v="103178"/>
    <s v="SERVICIOS MICROINFORMATICA SA SEMIC"/>
    <s v="A25027145"/>
    <s v="00021817"/>
    <d v="2024-12-31T00:00:00"/>
    <n v="0.47"/>
    <m/>
    <s v="2566BI00193000"/>
    <m/>
    <x v="363"/>
    <s v="0"/>
    <s v="F"/>
  </r>
  <r>
    <s v="2024"/>
    <s v="103178"/>
    <s v="SERVICIOS MICROINFORMATICA SA SEMIC"/>
    <s v="A25027145"/>
    <s v="00021826"/>
    <d v="2024-12-31T00:00:00"/>
    <n v="2.87"/>
    <m/>
    <s v="37190000328000"/>
    <m/>
    <x v="363"/>
    <s v="0"/>
    <s v="F"/>
  </r>
  <r>
    <s v="2024"/>
    <s v="103178"/>
    <s v="SERVICIOS MICROINFORMATICA SA SEMIC"/>
    <s v="A25027145"/>
    <s v="00021834"/>
    <d v="2024-12-31T00:00:00"/>
    <n v="7.96"/>
    <m/>
    <s v="2586MA01128000"/>
    <m/>
    <x v="363"/>
    <s v="0"/>
    <s v="F"/>
  </r>
  <r>
    <s v="2024"/>
    <s v="103178"/>
    <s v="SERVICIOS MICROINFORMATICA SA SEMIC"/>
    <s v="A25027145"/>
    <s v="00021837"/>
    <d v="2024-12-31T00:00:00"/>
    <n v="112.43"/>
    <m/>
    <s v="37190000329000"/>
    <m/>
    <x v="363"/>
    <s v="0"/>
    <s v="F"/>
  </r>
  <r>
    <s v="2024"/>
    <s v="103178"/>
    <s v="SERVICIOS MICROINFORMATICA SA SEMIC"/>
    <s v="A25027145"/>
    <s v="00021838"/>
    <d v="2024-12-31T00:00:00"/>
    <n v="24.99"/>
    <m/>
    <s v="37190000327000"/>
    <m/>
    <x v="363"/>
    <s v="0"/>
    <s v="F"/>
  </r>
  <r>
    <s v="2024"/>
    <s v="103178"/>
    <s v="SERVICIOS MICROINFORMATICA SA SEMIC"/>
    <s v="A25027145"/>
    <s v="00021852"/>
    <d v="2024-12-31T00:00:00"/>
    <n v="83.18"/>
    <m/>
    <s v="2564GE00164000"/>
    <m/>
    <x v="363"/>
    <s v="0"/>
    <s v="F"/>
  </r>
  <r>
    <s v="2024"/>
    <s v="103178"/>
    <s v="SERVICIOS MICROINFORMATICA SA SEMIC"/>
    <s v="A25027145"/>
    <s v="00021855"/>
    <d v="2024-12-31T00:00:00"/>
    <n v="25.1"/>
    <m/>
    <s v="2615CS00877000"/>
    <m/>
    <x v="363"/>
    <s v="0"/>
    <s v="F"/>
  </r>
  <r>
    <s v="2024"/>
    <s v="103178"/>
    <s v="SERVICIOS MICROINFORMATICA SA SEMIC"/>
    <s v="A25027145"/>
    <s v="00021858"/>
    <d v="2024-12-31T00:00:00"/>
    <n v="0.08"/>
    <m/>
    <s v="2625PS02084002"/>
    <m/>
    <x v="363"/>
    <s v="0"/>
    <s v="F"/>
  </r>
  <r>
    <s v="2024"/>
    <s v="103178"/>
    <s v="SERVICIOS MICROINFORMATICA SA SEMIC"/>
    <s v="A25027145"/>
    <s v="00021866"/>
    <d v="2024-12-31T00:00:00"/>
    <n v="0.01"/>
    <m/>
    <s v="37190000329000"/>
    <m/>
    <x v="363"/>
    <s v="0"/>
    <s v="F"/>
  </r>
  <r>
    <s v="2024"/>
    <s v="103178"/>
    <s v="SERVICIOS MICROINFORMATICA SA SEMIC"/>
    <s v="A25027145"/>
    <s v="00021869"/>
    <d v="2024-12-31T00:00:00"/>
    <n v="0.85"/>
    <m/>
    <s v="37480000349000"/>
    <m/>
    <x v="363"/>
    <s v="0"/>
    <s v="F"/>
  </r>
  <r>
    <s v="2024"/>
    <s v="103178"/>
    <s v="SERVICIOS MICROINFORMATICA SA SEMIC"/>
    <s v="A25027145"/>
    <s v="00021877"/>
    <d v="2024-12-31T00:00:00"/>
    <n v="69.540000000000006"/>
    <m/>
    <s v="385B0001481000"/>
    <m/>
    <x v="363"/>
    <s v="0"/>
    <s v="F"/>
  </r>
  <r>
    <s v="2024"/>
    <s v="103178"/>
    <s v="SERVICIOS MICROINFORMATICA SA SEMIC"/>
    <s v="A25027145"/>
    <s v="00021885"/>
    <d v="2024-12-31T00:00:00"/>
    <n v="116.74"/>
    <m/>
    <s v="37190000329000"/>
    <m/>
    <x v="363"/>
    <s v="0"/>
    <s v="F"/>
  </r>
  <r>
    <s v="2024"/>
    <s v="103178"/>
    <s v="SERVICIOS MICROINFORMATICA SA SEMIC"/>
    <s v="A25027145"/>
    <s v="00021889"/>
    <d v="2024-12-31T00:00:00"/>
    <n v="0.02"/>
    <m/>
    <s v="2526FL00112000"/>
    <m/>
    <x v="363"/>
    <s v="0"/>
    <s v="F"/>
  </r>
  <r>
    <s v="2024"/>
    <s v="103178"/>
    <s v="SERVICIOS MICROINFORMATICA SA SEMIC"/>
    <s v="A25027145"/>
    <s v="00021890"/>
    <d v="2024-12-31T00:00:00"/>
    <n v="67.12"/>
    <m/>
    <s v="37190000327000"/>
    <m/>
    <x v="363"/>
    <s v="0"/>
    <s v="F"/>
  </r>
  <r>
    <s v="2024"/>
    <s v="103178"/>
    <s v="SERVICIOS MICROINFORMATICA SA SEMIC"/>
    <s v="A25027145"/>
    <s v="00021894"/>
    <d v="2024-12-31T00:00:00"/>
    <n v="3.9"/>
    <m/>
    <s v="2625PS02085002"/>
    <m/>
    <x v="363"/>
    <s v="0"/>
    <s v="F"/>
  </r>
  <r>
    <s v="2024"/>
    <s v="103178"/>
    <s v="SERVICIOS MICROINFORMATICA SA SEMIC"/>
    <s v="A25027145"/>
    <s v="00021895"/>
    <d v="2024-12-31T00:00:00"/>
    <n v="6.49"/>
    <m/>
    <s v="37480000351000"/>
    <m/>
    <x v="363"/>
    <s v="0"/>
    <s v="F"/>
  </r>
  <r>
    <s v="2024"/>
    <s v="103178"/>
    <s v="SERVICIOS MICROINFORMATICA SA SEMIC"/>
    <s v="A25027145"/>
    <s v="00021898"/>
    <d v="2024-12-31T00:00:00"/>
    <n v="8.5399999999999991"/>
    <m/>
    <s v="2614CS02095000"/>
    <m/>
    <x v="363"/>
    <s v="0"/>
    <s v="F"/>
  </r>
  <r>
    <s v="2024"/>
    <s v="103178"/>
    <s v="SERVICIOS MICROINFORMATICA SA SEMIC"/>
    <s v="A25027145"/>
    <s v="00021908"/>
    <d v="2024-12-31T00:00:00"/>
    <n v="29.03"/>
    <m/>
    <s v="2625PS02084001"/>
    <m/>
    <x v="363"/>
    <s v="0"/>
    <s v="F"/>
  </r>
  <r>
    <s v="2024"/>
    <s v="103178"/>
    <s v="SERVICIOS MICROINFORMATICA SA SEMIC"/>
    <s v="A25027145"/>
    <s v="00021912"/>
    <d v="2024-12-31T00:00:00"/>
    <n v="6.36"/>
    <m/>
    <s v="2576QU00227000"/>
    <m/>
    <x v="363"/>
    <s v="0"/>
    <s v="F"/>
  </r>
  <r>
    <s v="2024"/>
    <s v="103178"/>
    <s v="SERVICIOS MICROINFORMATICA SA SEMIC"/>
    <s v="A25027145"/>
    <s v="00021917"/>
    <d v="2024-12-31T00:00:00"/>
    <n v="98.31"/>
    <m/>
    <s v="2625PS02084000"/>
    <m/>
    <x v="363"/>
    <s v="0"/>
    <s v="F"/>
  </r>
  <r>
    <s v="2024"/>
    <s v="103178"/>
    <s v="SERVICIOS MICROINFORMATICA SA SEMIC"/>
    <s v="A25027145"/>
    <s v="00021930"/>
    <d v="2024-12-31T00:00:00"/>
    <n v="8.07"/>
    <m/>
    <s v="2515GH01968003"/>
    <m/>
    <x v="363"/>
    <s v="0"/>
    <s v="F"/>
  </r>
  <r>
    <s v="2024"/>
    <s v="103178"/>
    <s v="SERVICIOS MICROINFORMATICA SA SEMIC"/>
    <s v="A25027145"/>
    <s v="00021935"/>
    <d v="2024-12-31T00:00:00"/>
    <n v="0.02"/>
    <m/>
    <s v="2514FO00082000"/>
    <m/>
    <x v="363"/>
    <s v="0"/>
    <s v="F"/>
  </r>
  <r>
    <s v="2024"/>
    <s v="103178"/>
    <s v="SERVICIOS MICROINFORMATICA SA SEMIC"/>
    <s v="A25027145"/>
    <s v="00021938"/>
    <d v="2024-12-31T00:00:00"/>
    <n v="439.01"/>
    <m/>
    <s v="2515GH01968003"/>
    <m/>
    <x v="363"/>
    <s v="0"/>
    <s v="F"/>
  </r>
  <r>
    <s v="2024"/>
    <s v="103178"/>
    <s v="SERVICIOS MICROINFORMATICA SA SEMIC"/>
    <s v="A25027145"/>
    <s v="00021945"/>
    <d v="2024-12-31T00:00:00"/>
    <n v="1.0900000000000001"/>
    <m/>
    <s v="2566BI00419000"/>
    <m/>
    <x v="363"/>
    <s v="0"/>
    <s v="F"/>
  </r>
  <r>
    <s v="2024"/>
    <s v="103178"/>
    <s v="SERVICIOS MICROINFORMATICA SA SEMIC"/>
    <s v="A25027145"/>
    <s v="00021947"/>
    <d v="2024-12-31T00:00:00"/>
    <n v="3.03"/>
    <m/>
    <s v="2566GE00197000"/>
    <m/>
    <x v="363"/>
    <s v="0"/>
    <s v="F"/>
  </r>
  <r>
    <s v="2024"/>
    <s v="103178"/>
    <s v="SERVICIOS MICROINFORMATICA SA SEMIC"/>
    <s v="A25027145"/>
    <s v="00021957"/>
    <d v="2024-12-31T00:00:00"/>
    <n v="10.94"/>
    <m/>
    <s v="26160001783000"/>
    <m/>
    <x v="363"/>
    <s v="0"/>
    <s v="F"/>
  </r>
  <r>
    <s v="2024"/>
    <s v="103178"/>
    <s v="SERVICIOS MICROINFORMATICA SA SEMIC"/>
    <s v="A25027145"/>
    <s v="00021958"/>
    <d v="2024-12-31T00:00:00"/>
    <n v="156.57"/>
    <m/>
    <s v="2605CS02080000"/>
    <m/>
    <x v="363"/>
    <s v="0"/>
    <s v="F"/>
  </r>
  <r>
    <s v="2024"/>
    <s v="103178"/>
    <s v="SERVICIOS MICROINFORMATICA SA SEMIC"/>
    <s v="A25027145"/>
    <s v="00021963"/>
    <d v="2024-12-31T00:00:00"/>
    <n v="302.95"/>
    <m/>
    <s v="37380000340000"/>
    <m/>
    <x v="363"/>
    <s v="0"/>
    <s v="F"/>
  </r>
  <r>
    <s v="2024"/>
    <s v="103178"/>
    <s v="SERVICIOS MICROINFORMATICA SA SEMIC"/>
    <s v="A25027145"/>
    <s v="00021965"/>
    <d v="2024-12-31T00:00:00"/>
    <n v="1.92"/>
    <m/>
    <s v="10020002106000"/>
    <m/>
    <x v="363"/>
    <s v="0"/>
    <s v="F"/>
  </r>
  <r>
    <s v="2024"/>
    <s v="103178"/>
    <s v="SERVICIOS MICROINFORMATICA SA SEMIC"/>
    <s v="A25027145"/>
    <s v="00021967"/>
    <d v="2024-12-31T00:00:00"/>
    <n v="10.31"/>
    <m/>
    <s v="2614CS02097000"/>
    <m/>
    <x v="363"/>
    <s v="0"/>
    <s v="F"/>
  </r>
  <r>
    <s v="2024"/>
    <s v="103178"/>
    <s v="SERVICIOS MICROINFORMATICA SA SEMIC"/>
    <s v="A25027145"/>
    <s v="00021970"/>
    <d v="2024-12-31T00:00:00"/>
    <n v="9.7799999999999994"/>
    <m/>
    <s v="37190000327001"/>
    <m/>
    <x v="363"/>
    <s v="0"/>
    <s v="F"/>
  </r>
  <r>
    <s v="2024"/>
    <s v="103178"/>
    <s v="SERVICIOS MICROINFORMATICA SA SEMIC"/>
    <s v="A25027145"/>
    <s v="00021971"/>
    <d v="2024-12-31T00:00:00"/>
    <n v="3.23"/>
    <m/>
    <s v="37190000329062"/>
    <m/>
    <x v="363"/>
    <s v="0"/>
    <s v="F"/>
  </r>
  <r>
    <s v="2024"/>
    <s v="103178"/>
    <s v="SERVICIOS MICROINFORMATICA SA SEMIC"/>
    <s v="A25027145"/>
    <s v="00021973"/>
    <d v="2024-12-31T00:00:00"/>
    <n v="52.9"/>
    <m/>
    <s v="2625PS02085000"/>
    <m/>
    <x v="363"/>
    <s v="0"/>
    <s v="F"/>
  </r>
  <r>
    <s v="2024"/>
    <s v="103178"/>
    <s v="SERVICIOS MICROINFORMATICA SA SEMIC"/>
    <s v="A25027145"/>
    <s v="00021985"/>
    <d v="2024-12-31T00:00:00"/>
    <n v="5.82"/>
    <m/>
    <s v="2625PS02084002"/>
    <m/>
    <x v="363"/>
    <s v="0"/>
    <s v="F"/>
  </r>
  <r>
    <s v="2024"/>
    <s v="103178"/>
    <s v="SERVICIOS MICROINFORMATICA SA SEMIC"/>
    <s v="A25027145"/>
    <s v="00021986"/>
    <d v="2024-12-31T00:00:00"/>
    <n v="0.56999999999999995"/>
    <m/>
    <s v="2566BI01678000"/>
    <m/>
    <x v="363"/>
    <s v="0"/>
    <s v="F"/>
  </r>
  <r>
    <s v="2024"/>
    <s v="103178"/>
    <s v="SERVICIOS MICROINFORMATICA SA SEMIC"/>
    <s v="A25027145"/>
    <s v="00021988"/>
    <d v="2024-12-31T00:00:00"/>
    <n v="9.61"/>
    <m/>
    <s v="2565BI01976001"/>
    <m/>
    <x v="363"/>
    <s v="0"/>
    <s v="F"/>
  </r>
  <r>
    <s v="2024"/>
    <s v="103178"/>
    <s v="SERVICIOS MICROINFORMATICA SA SEMIC"/>
    <s v="A25027145"/>
    <s v="00021992"/>
    <d v="2024-12-31T00:00:00"/>
    <n v="0.56000000000000005"/>
    <m/>
    <s v="2566BI00195000"/>
    <m/>
    <x v="363"/>
    <s v="0"/>
    <s v="F"/>
  </r>
  <r>
    <s v="2024"/>
    <s v="103178"/>
    <s v="SERVICIOS MICROINFORMATICA SA SEMIC"/>
    <s v="A25027145"/>
    <s v="00021994"/>
    <d v="2024-12-31T00:00:00"/>
    <n v="5.34"/>
    <m/>
    <s v="2606CS01704000"/>
    <m/>
    <x v="363"/>
    <s v="0"/>
    <s v="F"/>
  </r>
  <r>
    <s v="2024"/>
    <s v="103178"/>
    <s v="SERVICIOS MICROINFORMATICA SA SEMIC"/>
    <s v="A25027145"/>
    <s v="00022002"/>
    <d v="2024-12-31T00:00:00"/>
    <n v="3.68"/>
    <m/>
    <s v="2564GE00164000"/>
    <m/>
    <x v="363"/>
    <s v="0"/>
    <s v="F"/>
  </r>
  <r>
    <s v="2024"/>
    <s v="103178"/>
    <s v="SERVICIOS MICROINFORMATICA SA SEMIC"/>
    <s v="A25027145"/>
    <s v="00022007"/>
    <d v="2024-12-31T00:00:00"/>
    <n v="201.4"/>
    <m/>
    <s v="385B0001481000"/>
    <m/>
    <x v="363"/>
    <s v="0"/>
    <s v="F"/>
  </r>
  <r>
    <s v="2024"/>
    <s v="103178"/>
    <s v="SERVICIOS MICROINFORMATICA SA SEMIC"/>
    <s v="A25027145"/>
    <s v="00022010"/>
    <d v="2024-12-31T00:00:00"/>
    <n v="0.01"/>
    <m/>
    <s v="2614CS02095000"/>
    <m/>
    <x v="363"/>
    <s v="0"/>
    <s v="F"/>
  </r>
  <r>
    <s v="2024"/>
    <s v="103178"/>
    <s v="SERVICIOS MICROINFORMATICA SA SEMIC"/>
    <s v="A25027145"/>
    <s v="00022023"/>
    <d v="2024-12-31T00:00:00"/>
    <n v="21.95"/>
    <m/>
    <s v="10020002106000"/>
    <m/>
    <x v="363"/>
    <s v="0"/>
    <s v="F"/>
  </r>
  <r>
    <s v="2024"/>
    <s v="103178"/>
    <s v="SERVICIOS MICROINFORMATICA SA SEMIC"/>
    <s v="A25027145"/>
    <s v="00022026"/>
    <d v="2024-12-31T00:00:00"/>
    <n v="0.5"/>
    <m/>
    <s v="2516GH00095000"/>
    <m/>
    <x v="363"/>
    <s v="0"/>
    <s v="F"/>
  </r>
  <r>
    <s v="2024"/>
    <s v="103178"/>
    <s v="SERVICIOS MICROINFORMATICA SA SEMIC"/>
    <s v="A25027145"/>
    <s v="00022032"/>
    <d v="2024-12-31T00:00:00"/>
    <n v="1.34"/>
    <m/>
    <s v="2565BI01974002"/>
    <m/>
    <x v="363"/>
    <s v="0"/>
    <s v="F"/>
  </r>
  <r>
    <s v="2024"/>
    <s v="103178"/>
    <s v="SERVICIOS MICROINFORMATICA SA SEMIC"/>
    <s v="A25027145"/>
    <s v="00022046"/>
    <d v="2024-12-31T00:00:00"/>
    <n v="0.71"/>
    <m/>
    <s v="10010001561004"/>
    <m/>
    <x v="363"/>
    <s v="0"/>
    <s v="F"/>
  </r>
  <r>
    <s v="2024"/>
    <s v="103178"/>
    <s v="SERVICIOS MICROINFORMATICA SA SEMIC"/>
    <s v="A25027145"/>
    <s v="00022055"/>
    <d v="2024-12-31T00:00:00"/>
    <n v="3.09"/>
    <m/>
    <s v="25630002261000"/>
    <m/>
    <x v="363"/>
    <s v="0"/>
    <s v="F"/>
  </r>
  <r>
    <s v="2024"/>
    <s v="103178"/>
    <s v="SERVICIOS MICROINFORMATICA SA SEMIC"/>
    <s v="A25027145"/>
    <s v="00022653"/>
    <d v="2024-12-31T00:00:00"/>
    <n v="6.09"/>
    <m/>
    <s v="2565BI01974003"/>
    <m/>
    <x v="363"/>
    <s v="0"/>
    <s v="F"/>
  </r>
  <r>
    <s v="2024"/>
    <s v="50007"/>
    <s v="FUNDACIO BOSCH I GIMPERA"/>
    <s v="G08906653"/>
    <s v="202404777"/>
    <d v="2024-12-23T00:00:00"/>
    <n v="37561.9"/>
    <m/>
    <s v="999Z00UB003000"/>
    <m/>
    <x v="363"/>
    <s v="0"/>
    <s v="F"/>
  </r>
  <r>
    <s v="2024"/>
    <s v="101410"/>
    <s v="AQUABLUE PREMIUM WATER SLU"/>
    <s v="B61473120"/>
    <s v="24194973"/>
    <d v="2024-12-31T00:00:00"/>
    <n v="18.7"/>
    <m/>
    <s v="38490001719000"/>
    <m/>
    <x v="363"/>
    <s v="0"/>
    <s v="F"/>
  </r>
  <r>
    <s v="2024"/>
    <s v="504768"/>
    <s v="INSTITUT ESTUDIS CATALANS"/>
    <s v="G08674327"/>
    <s v="24IV00968"/>
    <d v="2024-09-26T00:00:00"/>
    <n v="40"/>
    <m/>
    <s v="2585MA02069000"/>
    <m/>
    <x v="363"/>
    <s v="0"/>
    <s v="F"/>
  </r>
  <r>
    <s v="2024"/>
    <s v="105118"/>
    <s v="POUSADAS DE COMPOSTELA SL"/>
    <s v="B15610140"/>
    <s v="3/5373"/>
    <d v="2024-11-30T00:00:00"/>
    <n v="143.1"/>
    <m/>
    <s v="2635ED00307000"/>
    <m/>
    <x v="363"/>
    <s v="0"/>
    <s v="F"/>
  </r>
  <r>
    <s v="2024"/>
    <s v="800104"/>
    <s v="CONSEJO SUPERIOR INVESTIG CIENTIFIC"/>
    <s v="Q2818002D"/>
    <s v="4124120067"/>
    <d v="2024-12-18T00:00:00"/>
    <n v="2807.2"/>
    <s v="4200376064"/>
    <s v="2595FA02034000"/>
    <m/>
    <x v="363"/>
    <s v="0"/>
    <s v="F"/>
  </r>
  <r>
    <s v="2024"/>
    <s v="200677"/>
    <s v="CHARLES RIVER LABORATORIES FRANCE"/>
    <m/>
    <s v="53245217"/>
    <d v="2024-12-23T00:00:00"/>
    <n v="396.29"/>
    <m/>
    <s v="2605CS02079000"/>
    <m/>
    <x v="363"/>
    <s v="0"/>
    <s v="F"/>
  </r>
  <r>
    <s v="2024"/>
    <s v="200677"/>
    <s v="CHARLES RIVER LABORATORIES FRANCE"/>
    <m/>
    <s v="54011260"/>
    <d v="2024-12-23T00:00:00"/>
    <n v="-396.29"/>
    <m/>
    <s v="2605CS02079000"/>
    <m/>
    <x v="363"/>
    <s v="0"/>
    <s v="A"/>
  </r>
  <r>
    <s v="2024"/>
    <s v="106885"/>
    <s v="LUFTHANSA LINEAS AEREAS ALEMANAS"/>
    <s v="W0041018C"/>
    <s v="78492411"/>
    <d v="2024-03-06T00:00:00"/>
    <n v="293.07"/>
    <m/>
    <s v="2576FI01676000"/>
    <m/>
    <x v="363"/>
    <s v="0"/>
    <s v="F"/>
  </r>
  <r>
    <s v="2024"/>
    <s v="110662"/>
    <s v="ARGOS PROYECTOS EDUCATIVOS SL"/>
    <s v="B91230235"/>
    <s v="C25006"/>
    <d v="2024-12-08T00:00:00"/>
    <n v="250"/>
    <m/>
    <s v="2635ED02022000"/>
    <m/>
    <x v="363"/>
    <s v="0"/>
    <s v="F"/>
  </r>
  <r>
    <s v="2024"/>
    <s v="200626"/>
    <s v="ELSEVIER BV"/>
    <m/>
    <s v="D0000518534"/>
    <d v="2024-12-24T00:00:00"/>
    <n v="685"/>
    <m/>
    <s v="25830000233000"/>
    <m/>
    <x v="363"/>
    <s v="0"/>
    <s v="F"/>
  </r>
  <r>
    <s v="2024"/>
    <s v="106181"/>
    <s v="AXIOMA"/>
    <s v="A08642142"/>
    <s v="ES24-000533"/>
    <d v="2024-12-31T00:00:00"/>
    <n v="498.62"/>
    <m/>
    <s v="37190000329000"/>
    <m/>
    <x v="363"/>
    <s v="0"/>
    <s v="F"/>
  </r>
  <r>
    <s v="2024"/>
    <s v="902367"/>
    <s v="CONTI CALVERAS JOSE"/>
    <s v="46745383E"/>
    <s v="FAC2024A253"/>
    <d v="2024-11-01T00:00:00"/>
    <n v="435.6"/>
    <m/>
    <s v="2654EC00137000"/>
    <m/>
    <x v="363"/>
    <s v="0"/>
    <s v="F"/>
  </r>
  <r>
    <s v="2024"/>
    <s v="50002"/>
    <s v="FUNDACIO PARC CIENTIFIC BARCELONA P"/>
    <s v="G61482832"/>
    <s v="FV24_010591"/>
    <d v="2024-12-20T00:00:00"/>
    <n v="7.44"/>
    <m/>
    <s v="2565BI01975000"/>
    <m/>
    <x v="363"/>
    <s v="0"/>
    <s v="F"/>
  </r>
  <r>
    <s v="2025"/>
    <s v="100906"/>
    <s v="BIOGEN CIENTIFICA SL BIOGEN CIENTIF"/>
    <s v="B79539441"/>
    <s v="025/A/58313"/>
    <d v="2025-01-08T00:00:00"/>
    <n v="1489.75"/>
    <s v="4200378991"/>
    <s v="2605CS02079000"/>
    <m/>
    <x v="363"/>
    <s v="0"/>
    <s v="F"/>
  </r>
  <r>
    <s v="2025"/>
    <s v="903541"/>
    <s v="FREKKO SUSAN ELIZABETH"/>
    <s v="X1904666J"/>
    <s v="1"/>
    <d v="2025-01-08T00:00:00"/>
    <n v="466.9"/>
    <m/>
    <s v="2515GH01967000"/>
    <m/>
    <x v="363"/>
    <s v="0"/>
    <s v="F"/>
  </r>
  <r>
    <s v="2025"/>
    <s v="111899"/>
    <s v="REED &amp; MACKAY ESPAÑA SAU ATLANTA VI"/>
    <s v="A08649477"/>
    <s v="1254127"/>
    <d v="2025-01-08T00:00:00"/>
    <n v="94.62"/>
    <m/>
    <s v="999Z00UB005000"/>
    <m/>
    <x v="363"/>
    <s v="0"/>
    <s v="F"/>
  </r>
  <r>
    <s v="2025"/>
    <s v="107097"/>
    <s v="FUND INSTITUT JOSEP CARRERAS"/>
    <s v="G65454308"/>
    <s v="202510010"/>
    <d v="2025-01-03T00:00:00"/>
    <n v="1255.45"/>
    <m/>
    <s v="2604CS02094000"/>
    <m/>
    <x v="363"/>
    <s v="0"/>
    <s v="F"/>
  </r>
  <r>
    <s v="2025"/>
    <s v="107097"/>
    <s v="FUND INSTITUT JOSEP CARRERAS"/>
    <s v="G65454308"/>
    <s v="202510011"/>
    <d v="2025-01-03T00:00:00"/>
    <n v="1255.45"/>
    <m/>
    <s v="2604CS02094000"/>
    <m/>
    <x v="363"/>
    <s v="0"/>
    <s v="F"/>
  </r>
  <r>
    <s v="2025"/>
    <s v="202015"/>
    <s v="MEDCHEMTRONICA AB"/>
    <m/>
    <s v="282430"/>
    <d v="2025-01-02T00:00:00"/>
    <n v="235"/>
    <s v="4200376993"/>
    <s v="2565BI01974000"/>
    <m/>
    <x v="363"/>
    <s v="0"/>
    <s v="F"/>
  </r>
  <r>
    <s v="2025"/>
    <s v="105794"/>
    <s v="NAUTALIA VIAJES SL"/>
    <s v="B86049137"/>
    <s v="5A111185/25"/>
    <d v="2025-01-07T00:00:00"/>
    <n v="105"/>
    <m/>
    <s v="2604CS02094000"/>
    <m/>
    <x v="363"/>
    <s v="0"/>
    <s v="F"/>
  </r>
  <r>
    <s v="2025"/>
    <s v="105794"/>
    <s v="NAUTALIA VIAJES SL"/>
    <s v="B86049137"/>
    <s v="5A111320/25"/>
    <d v="2025-01-07T00:00:00"/>
    <n v="793"/>
    <m/>
    <s v="2565BI01975000"/>
    <m/>
    <x v="363"/>
    <s v="0"/>
    <s v="F"/>
  </r>
  <r>
    <s v="2025"/>
    <s v="105794"/>
    <s v="NAUTALIA VIAJES SL"/>
    <s v="B86049137"/>
    <s v="5A111326/25"/>
    <d v="2025-01-07T00:00:00"/>
    <n v="166.8"/>
    <s v="4100019251"/>
    <s v="25230000102000"/>
    <m/>
    <x v="363"/>
    <s v="0"/>
    <s v="F"/>
  </r>
  <r>
    <s v="2025"/>
    <s v="105794"/>
    <s v="NAUTALIA VIAJES SL"/>
    <s v="B86049137"/>
    <s v="5A111330/25"/>
    <d v="2025-01-07T00:00:00"/>
    <n v="211.98"/>
    <s v="4100019249"/>
    <s v="25230000102000"/>
    <m/>
    <x v="363"/>
    <s v="0"/>
    <s v="F"/>
  </r>
  <r>
    <s v="2025"/>
    <s v="102481"/>
    <s v="BIO RAD LABORATORIES SA"/>
    <s v="A79389920"/>
    <s v="9543802468"/>
    <d v="2025-01-07T00:00:00"/>
    <n v="571.29999999999995"/>
    <s v="4200382368"/>
    <s v="2605CS02079000"/>
    <m/>
    <x v="363"/>
    <s v="0"/>
    <s v="F"/>
  </r>
  <r>
    <s v="2025"/>
    <s v="100796"/>
    <s v="BIONOVA CIENTIFICA SL BIONOVA CIENT"/>
    <s v="B78541182"/>
    <s v="A   128842"/>
    <d v="2025-01-08T00:00:00"/>
    <n v="151.72999999999999"/>
    <s v="4200382551"/>
    <s v="2605CS02079000"/>
    <m/>
    <x v="363"/>
    <s v="0"/>
    <s v="F"/>
  </r>
  <r>
    <s v="2025"/>
    <s v="100073"/>
    <s v="AVORIS RETAIL DIVISION SL BCD TRAVE"/>
    <s v="B07012107"/>
    <s v="F7B00000003"/>
    <d v="2025-01-07T00:00:00"/>
    <n v="209.06"/>
    <s v="4100019246"/>
    <s v="25730000200000"/>
    <m/>
    <x v="363"/>
    <s v="0"/>
    <s v="F"/>
  </r>
  <r>
    <s v="2025"/>
    <s v="100073"/>
    <s v="AVORIS RETAIL DIVISION SL BCD TRAVE"/>
    <s v="B07012107"/>
    <s v="F7B00000004"/>
    <d v="2025-01-07T00:00:00"/>
    <n v="88.15"/>
    <s v="4100019246"/>
    <s v="25730000200000"/>
    <m/>
    <x v="363"/>
    <s v="0"/>
    <s v="F"/>
  </r>
  <r>
    <s v="2025"/>
    <s v="100073"/>
    <s v="AVORIS RETAIL DIVISION SL BCD TRAVE"/>
    <s v="B07012107"/>
    <s v="F7S00000013"/>
    <d v="2025-01-07T00:00:00"/>
    <n v="831.91"/>
    <s v="4100019259"/>
    <s v="25130000080000"/>
    <m/>
    <x v="363"/>
    <s v="0"/>
    <s v="F"/>
  </r>
  <r>
    <s v="2025"/>
    <s v="100073"/>
    <s v="AVORIS RETAIL DIVISION SL BCD TRAVE"/>
    <s v="B07012107"/>
    <s v="F7Y00000013"/>
    <d v="2025-01-07T00:00:00"/>
    <n v="110.61"/>
    <s v="4100019256"/>
    <s v="2575QU02071000"/>
    <m/>
    <x v="363"/>
    <s v="0"/>
    <s v="F"/>
  </r>
  <r>
    <s v="2025"/>
    <s v="100073"/>
    <s v="AVORIS RETAIL DIVISION SL BCD TRAVE"/>
    <s v="B07012107"/>
    <s v="F7Y00000017"/>
    <d v="2025-01-07T00:00:00"/>
    <n v="131.38"/>
    <s v="4100019254"/>
    <s v="2575FI02052000"/>
    <m/>
    <x v="363"/>
    <s v="0"/>
    <s v="F"/>
  </r>
  <r>
    <s v="2025"/>
    <s v="100073"/>
    <s v="AVORIS RETAIL DIVISION SL BCD TRAVE"/>
    <s v="B07012107"/>
    <s v="F7Y00000018"/>
    <d v="2025-01-07T00:00:00"/>
    <n v="121.61"/>
    <s v="4100019267"/>
    <s v="25730000200000"/>
    <m/>
    <x v="363"/>
    <s v="0"/>
    <s v="F"/>
  </r>
  <r>
    <s v="2025"/>
    <s v="100073"/>
    <s v="AVORIS RETAIL DIVISION SL BCD TRAVE"/>
    <s v="B07012107"/>
    <s v="F7Y00000022"/>
    <d v="2025-01-07T00:00:00"/>
    <n v="148.24"/>
    <s v="4100019270"/>
    <s v="2575FI02052000"/>
    <m/>
    <x v="363"/>
    <s v="0"/>
    <s v="F"/>
  </r>
  <r>
    <s v="2024"/>
    <s v="103178"/>
    <s v="SERVICIOS MICROINFORMATICA SA SEMIC"/>
    <s v="A25027145"/>
    <s v="00021772"/>
    <d v="2024-12-31T00:00:00"/>
    <n v="218.31"/>
    <m/>
    <s v="2575FI02052000"/>
    <m/>
    <x v="363"/>
    <s v="G"/>
    <s v="F"/>
  </r>
  <r>
    <s v="2024"/>
    <s v="103178"/>
    <s v="SERVICIOS MICROINFORMATICA SA SEMIC"/>
    <s v="A25027145"/>
    <s v="00021806"/>
    <d v="2024-12-31T00:00:00"/>
    <n v="101.76"/>
    <m/>
    <s v="38480001521000"/>
    <m/>
    <x v="363"/>
    <s v="G"/>
    <s v="F"/>
  </r>
  <r>
    <s v="2024"/>
    <s v="103178"/>
    <s v="SERVICIOS MICROINFORMATICA SA SEMIC"/>
    <s v="A25027145"/>
    <s v="00021822"/>
    <d v="2024-12-31T00:00:00"/>
    <n v="1.68"/>
    <m/>
    <s v="100A0001124000"/>
    <m/>
    <x v="363"/>
    <s v="G"/>
    <s v="F"/>
  </r>
  <r>
    <s v="2024"/>
    <s v="103178"/>
    <s v="SERVICIOS MICROINFORMATICA SA SEMIC"/>
    <s v="A25027145"/>
    <s v="00021831"/>
    <d v="2024-12-31T00:00:00"/>
    <n v="8.49"/>
    <m/>
    <s v="38080001127000"/>
    <m/>
    <x v="363"/>
    <s v="G"/>
    <s v="F"/>
  </r>
  <r>
    <s v="2024"/>
    <s v="103178"/>
    <s v="SERVICIOS MICROINFORMATICA SA SEMIC"/>
    <s v="A25027145"/>
    <s v="00021881"/>
    <d v="2024-12-31T00:00:00"/>
    <n v="151.78"/>
    <m/>
    <s v="2604CS02094000"/>
    <m/>
    <x v="363"/>
    <s v="G"/>
    <s v="F"/>
  </r>
  <r>
    <s v="2024"/>
    <s v="103178"/>
    <s v="SERVICIOS MICROINFORMATICA SA SEMIC"/>
    <s v="A25027145"/>
    <s v="00021907"/>
    <d v="2024-12-31T00:00:00"/>
    <n v="200.8"/>
    <m/>
    <s v="2575QU02070000"/>
    <m/>
    <x v="363"/>
    <s v="G"/>
    <s v="F"/>
  </r>
  <r>
    <s v="2024"/>
    <s v="103178"/>
    <s v="SERVICIOS MICROINFORMATICA SA SEMIC"/>
    <s v="A25027145"/>
    <s v="00022025"/>
    <d v="2024-12-31T00:00:00"/>
    <n v="17.82"/>
    <m/>
    <s v="2625PS02085001"/>
    <m/>
    <x v="363"/>
    <s v="G"/>
    <s v="F"/>
  </r>
  <r>
    <s v="2024"/>
    <s v="103178"/>
    <s v="SERVICIOS MICROINFORMATICA SA SEMIC"/>
    <s v="A25027145"/>
    <s v="00022028"/>
    <d v="2024-12-31T00:00:00"/>
    <n v="22.13"/>
    <m/>
    <s v="2625PS02085001"/>
    <m/>
    <x v="363"/>
    <s v="G"/>
    <s v="F"/>
  </r>
  <r>
    <s v="2024"/>
    <s v="103178"/>
    <s v="SERVICIOS MICROINFORMATICA SA SEMIC"/>
    <s v="A25027145"/>
    <s v="00022041"/>
    <d v="2024-12-31T00:00:00"/>
    <n v="0.74"/>
    <m/>
    <s v="10020002206000"/>
    <m/>
    <x v="363"/>
    <s v="G"/>
    <s v="F"/>
  </r>
  <r>
    <s v="2024"/>
    <s v="103178"/>
    <s v="SERVICIOS MICROINFORMATICA SA SEMIC"/>
    <s v="A25027145"/>
    <s v="00022056"/>
    <d v="2024-12-31T00:00:00"/>
    <n v="47.07"/>
    <m/>
    <s v="2576FI01676000"/>
    <m/>
    <x v="363"/>
    <s v="G"/>
    <s v="F"/>
  </r>
  <r>
    <s v="2025"/>
    <s v="100073"/>
    <s v="AVORIS RETAIL DIVISION SL BCD TRAVE"/>
    <s v="B07012107"/>
    <s v="F7Y00000021"/>
    <d v="2025-01-07T00:00:00"/>
    <n v="131.02000000000001"/>
    <s v="4100019254"/>
    <s v="2575FI02052000"/>
    <m/>
    <x v="363"/>
    <s v="G"/>
    <s v="F"/>
  </r>
  <r>
    <s v="2025"/>
    <s v="101529"/>
    <s v="NIRCO SL"/>
    <s v="B58786096"/>
    <s v="FV00113819"/>
    <d v="2025-01-03T00:00:00"/>
    <n v="664.42"/>
    <s v="4200378067"/>
    <s v="25930000240001"/>
    <m/>
    <x v="363"/>
    <s v="G"/>
    <s v="F"/>
  </r>
  <r>
    <s v="2024"/>
    <s v="100910"/>
    <s v="SUMINISTROS GENERALES LABORATORIOS"/>
    <s v="B63479752"/>
    <s v="024-125.759"/>
    <d v="2024-12-31T00:00:00"/>
    <n v="69.209999999999994"/>
    <s v="4200374211"/>
    <s v="2565BI01976000"/>
    <m/>
    <x v="364"/>
    <s v="0"/>
    <s v="F"/>
  </r>
  <r>
    <s v="2024"/>
    <s v="113794"/>
    <s v="VIA MANRESA SL"/>
    <s v="B65350043"/>
    <s v="024000798 L"/>
    <d v="2024-12-31T00:00:00"/>
    <n v="129.77000000000001"/>
    <s v="4100019363"/>
    <s v="2605CS02079000"/>
    <m/>
    <x v="364"/>
    <s v="0"/>
    <s v="F"/>
  </r>
  <r>
    <s v="2024"/>
    <s v="504826"/>
    <s v="ASOC ESP PSICOLOGIA CONDUCTUAL"/>
    <s v="G23220056"/>
    <s v="102024EDU"/>
    <d v="2024-05-28T00:00:00"/>
    <n v="180"/>
    <m/>
    <s v="26330000301000"/>
    <m/>
    <x v="364"/>
    <s v="0"/>
    <s v="F"/>
  </r>
  <r>
    <s v="2024"/>
    <s v="103006"/>
    <s v="AL AIR LIQUIDE ESPAÑA SA AL AIR LIQ"/>
    <s v="A28016814"/>
    <s v="5101503787"/>
    <d v="2024-12-31T00:00:00"/>
    <n v="12303.07"/>
    <s v="4200366179"/>
    <s v="37190000329000"/>
    <m/>
    <x v="364"/>
    <s v="0"/>
    <s v="F"/>
  </r>
  <r>
    <s v="2024"/>
    <s v="103006"/>
    <s v="AL AIR LIQUIDE ESPAÑA SA AL AIR LIQ"/>
    <s v="A28016814"/>
    <s v="5101504693"/>
    <d v="2024-12-31T00:00:00"/>
    <n v="2414.34"/>
    <m/>
    <s v="2604CS02094000"/>
    <m/>
    <x v="364"/>
    <s v="0"/>
    <s v="F"/>
  </r>
  <r>
    <s v="2024"/>
    <s v="103006"/>
    <s v="AL AIR LIQUIDE ESPAÑA SA AL AIR LIQ"/>
    <s v="A28016814"/>
    <s v="5101504747"/>
    <d v="2024-12-31T00:00:00"/>
    <n v="17.93"/>
    <s v="4200378398"/>
    <s v="37190000329000"/>
    <m/>
    <x v="364"/>
    <s v="0"/>
    <s v="F"/>
  </r>
  <r>
    <s v="2024"/>
    <s v="103006"/>
    <s v="AL AIR LIQUIDE ESPAÑA SA AL AIR LIQ"/>
    <s v="A28016814"/>
    <s v="5101505363"/>
    <d v="2024-12-31T00:00:00"/>
    <n v="80.040000000000006"/>
    <s v="4200380326"/>
    <s v="37190000329000"/>
    <m/>
    <x v="364"/>
    <s v="0"/>
    <s v="F"/>
  </r>
  <r>
    <s v="2024"/>
    <s v="103006"/>
    <s v="AL AIR LIQUIDE ESPAÑA SA AL AIR LIQ"/>
    <s v="A28016814"/>
    <s v="5101505373"/>
    <d v="2024-12-31T00:00:00"/>
    <n v="124.56"/>
    <s v="4200378268"/>
    <s v="37190000329000"/>
    <m/>
    <x v="364"/>
    <s v="0"/>
    <s v="F"/>
  </r>
  <r>
    <s v="2024"/>
    <s v="103006"/>
    <s v="AL AIR LIQUIDE ESPAÑA SA AL AIR LIQ"/>
    <s v="A28016814"/>
    <s v="5101505388"/>
    <d v="2024-12-31T00:00:00"/>
    <n v="15.25"/>
    <s v="4200381304"/>
    <s v="37190000329000"/>
    <m/>
    <x v="364"/>
    <s v="0"/>
    <s v="F"/>
  </r>
  <r>
    <s v="2024"/>
    <s v="103006"/>
    <s v="AL AIR LIQUIDE ESPAÑA SA AL AIR LIQ"/>
    <s v="A28016814"/>
    <s v="5101505415"/>
    <d v="2024-12-31T00:00:00"/>
    <n v="135.96"/>
    <s v="4200381096"/>
    <s v="37190000329000"/>
    <m/>
    <x v="364"/>
    <s v="0"/>
    <s v="F"/>
  </r>
  <r>
    <s v="2024"/>
    <s v="103006"/>
    <s v="AL AIR LIQUIDE ESPAÑA SA AL AIR LIQ"/>
    <s v="A28016814"/>
    <s v="5101505428"/>
    <d v="2024-12-31T00:00:00"/>
    <n v="271.91000000000003"/>
    <s v="4100019209"/>
    <s v="37190000329000"/>
    <m/>
    <x v="364"/>
    <s v="0"/>
    <s v="F"/>
  </r>
  <r>
    <s v="2024"/>
    <s v="103006"/>
    <s v="AL AIR LIQUIDE ESPAÑA SA AL AIR LIQ"/>
    <s v="A28016814"/>
    <s v="5101505432"/>
    <d v="2024-12-31T00:00:00"/>
    <n v="124.56"/>
    <s v="4200378271"/>
    <s v="37190000329000"/>
    <m/>
    <x v="364"/>
    <s v="0"/>
    <s v="F"/>
  </r>
  <r>
    <s v="2024"/>
    <s v="103006"/>
    <s v="AL AIR LIQUIDE ESPAÑA SA AL AIR LIQ"/>
    <s v="A28016814"/>
    <s v="5101505475"/>
    <d v="2024-12-31T00:00:00"/>
    <n v="1577.67"/>
    <s v="4100019069"/>
    <s v="37190000329000"/>
    <m/>
    <x v="364"/>
    <s v="0"/>
    <s v="F"/>
  </r>
  <r>
    <s v="2024"/>
    <s v="103006"/>
    <s v="AL AIR LIQUIDE ESPAÑA SA AL AIR LIQ"/>
    <s v="A28016814"/>
    <s v="5101505480"/>
    <d v="2024-12-31T00:00:00"/>
    <n v="121"/>
    <s v="4200318059"/>
    <s v="37190000329000"/>
    <m/>
    <x v="364"/>
    <s v="0"/>
    <s v="F"/>
  </r>
  <r>
    <s v="2024"/>
    <s v="103006"/>
    <s v="AL AIR LIQUIDE ESPAÑA SA AL AIR LIQ"/>
    <s v="A28016814"/>
    <s v="5101505506"/>
    <d v="2024-12-31T00:00:00"/>
    <n v="1662.47"/>
    <s v="4100017716"/>
    <s v="37190000329000"/>
    <m/>
    <x v="364"/>
    <s v="0"/>
    <s v="F"/>
  </r>
  <r>
    <s v="2024"/>
    <s v="103006"/>
    <s v="AL AIR LIQUIDE ESPAÑA SA AL AIR LIQ"/>
    <s v="A28016814"/>
    <s v="5101505956"/>
    <d v="2024-12-31T00:00:00"/>
    <n v="352.4"/>
    <s v="4200288969"/>
    <s v="25630000158002"/>
    <m/>
    <x v="364"/>
    <s v="0"/>
    <s v="F"/>
  </r>
  <r>
    <s v="2024"/>
    <s v="103006"/>
    <s v="AL AIR LIQUIDE ESPAÑA SA AL AIR LIQ"/>
    <s v="A28016814"/>
    <s v="5101505966"/>
    <d v="2024-12-31T00:00:00"/>
    <n v="429.74"/>
    <s v="4200357612"/>
    <s v="25630000158002"/>
    <m/>
    <x v="364"/>
    <s v="0"/>
    <s v="F"/>
  </r>
  <r>
    <s v="2024"/>
    <s v="103006"/>
    <s v="AL AIR LIQUIDE ESPAÑA SA AL AIR LIQ"/>
    <s v="A28016814"/>
    <s v="5101511284"/>
    <d v="2024-12-31T00:00:00"/>
    <n v="218.51"/>
    <s v="4200381269"/>
    <s v="2566BI00195000"/>
    <m/>
    <x v="364"/>
    <s v="0"/>
    <s v="F"/>
  </r>
  <r>
    <s v="2024"/>
    <s v="901004"/>
    <s v="CARRERAS BERTRAN RUTH"/>
    <s v="41079648S"/>
    <s v="611/2024"/>
    <d v="2024-11-28T00:00:00"/>
    <n v="2262.6999999999998"/>
    <m/>
    <s v="2635ED00307000"/>
    <m/>
    <x v="364"/>
    <s v="0"/>
    <s v="F"/>
  </r>
  <r>
    <s v="2024"/>
    <s v="103281"/>
    <s v="REPSOL"/>
    <s v="A80298839"/>
    <s v="A/24/003500"/>
    <d v="2024-10-29T00:00:00"/>
    <n v="17.07"/>
    <m/>
    <s v="2565BI01975000"/>
    <m/>
    <x v="364"/>
    <s v="0"/>
    <s v="F"/>
  </r>
  <r>
    <s v="2024"/>
    <s v="103281"/>
    <s v="REPSOL"/>
    <s v="A80298839"/>
    <s v="A/24/003516"/>
    <d v="2024-10-30T00:00:00"/>
    <n v="18.420000000000002"/>
    <m/>
    <s v="2565BI01975000"/>
    <m/>
    <x v="364"/>
    <s v="0"/>
    <s v="F"/>
  </r>
  <r>
    <s v="2024"/>
    <s v="103281"/>
    <s v="REPSOL"/>
    <s v="A80298839"/>
    <s v="A/24/003805"/>
    <d v="2024-11-25T00:00:00"/>
    <n v="56.8"/>
    <m/>
    <s v="2565BI01975000"/>
    <m/>
    <x v="364"/>
    <s v="0"/>
    <s v="F"/>
  </r>
  <r>
    <s v="2024"/>
    <s v="100073"/>
    <s v="AVORIS RETAIL DIVISION SL BCD TRAVE"/>
    <s v="B07012107"/>
    <s v="F7Y00007619"/>
    <d v="2024-12-20T00:00:00"/>
    <n v="101.11"/>
    <m/>
    <s v="26330000301000"/>
    <m/>
    <x v="364"/>
    <s v="0"/>
    <s v="F"/>
  </r>
  <r>
    <s v="2024"/>
    <s v="102262"/>
    <s v="NIPPON GASES ESPAÑA SLU PRAXAIR ESP"/>
    <s v="B28062339"/>
    <s v="UB24216622"/>
    <d v="2024-12-31T00:00:00"/>
    <n v="17.09"/>
    <m/>
    <s v="2575FI02053000"/>
    <m/>
    <x v="364"/>
    <s v="0"/>
    <s v="F"/>
  </r>
  <r>
    <s v="2024"/>
    <s v="102262"/>
    <s v="NIPPON GASES ESPAÑA SLU PRAXAIR ESP"/>
    <s v="B28062339"/>
    <s v="UB24216623"/>
    <d v="2024-12-31T00:00:00"/>
    <n v="15"/>
    <m/>
    <s v="2575FI02053000"/>
    <m/>
    <x v="364"/>
    <s v="0"/>
    <s v="F"/>
  </r>
  <r>
    <s v="2025"/>
    <s v="103178"/>
    <s v="SERVICIOS MICROINFORMATICA SA SEMIC"/>
    <s v="A25027145"/>
    <s v="00000310"/>
    <d v="2025-01-08T00:00:00"/>
    <n v="2443.0500000000002"/>
    <s v="4200369822"/>
    <s v="2585MA02069000"/>
    <m/>
    <x v="364"/>
    <s v="0"/>
    <s v="F"/>
  </r>
  <r>
    <s v="2025"/>
    <s v="103178"/>
    <s v="SERVICIOS MICROINFORMATICA SA SEMIC"/>
    <s v="A25027145"/>
    <s v="00000312"/>
    <d v="2025-01-08T00:00:00"/>
    <n v="1290.3399999999999"/>
    <s v="4200382642"/>
    <s v="2625PS02086001"/>
    <m/>
    <x v="364"/>
    <s v="0"/>
    <s v="F"/>
  </r>
  <r>
    <s v="2025"/>
    <s v="103178"/>
    <s v="SERVICIOS MICROINFORMATICA SA SEMIC"/>
    <s v="A25027145"/>
    <s v="00000313"/>
    <d v="2025-01-08T00:00:00"/>
    <n v="1215.3800000000001"/>
    <s v="4200382283"/>
    <s v="2605CS02079000"/>
    <m/>
    <x v="364"/>
    <s v="0"/>
    <s v="F"/>
  </r>
  <r>
    <s v="2025"/>
    <s v="103178"/>
    <s v="SERVICIOS MICROINFORMATICA SA SEMIC"/>
    <s v="A25027145"/>
    <s v="00000314"/>
    <d v="2025-01-08T00:00:00"/>
    <n v="298.27"/>
    <s v="4200382329"/>
    <s v="2595FA02036000"/>
    <m/>
    <x v="364"/>
    <s v="0"/>
    <s v="F"/>
  </r>
  <r>
    <s v="2025"/>
    <s v="100906"/>
    <s v="BIOGEN CIENTIFICA SL BIOGEN CIENTIF"/>
    <s v="B79539441"/>
    <s v="025/A/58303"/>
    <d v="2025-01-09T00:00:00"/>
    <n v="196.02"/>
    <s v="4200382370"/>
    <s v="2605CS02079000"/>
    <m/>
    <x v="364"/>
    <s v="0"/>
    <s v="F"/>
  </r>
  <r>
    <s v="2025"/>
    <s v="112421"/>
    <s v="METROHM HISPANIA SL"/>
    <s v="B88334131"/>
    <s v="07111"/>
    <d v="2025-01-08T00:00:00"/>
    <n v="883.3"/>
    <s v="4200373973"/>
    <s v="2565BI01975000"/>
    <m/>
    <x v="364"/>
    <s v="0"/>
    <s v="F"/>
  </r>
  <r>
    <s v="2025"/>
    <s v="110726"/>
    <s v="FERRER OJEDA ASOCIADOS CORREDURIA"/>
    <s v="B58265240"/>
    <s v="100019245-G"/>
    <d v="2025-01-09T00:00:00"/>
    <n v="86.4"/>
    <m/>
    <s v="2515GH01968000"/>
    <m/>
    <x v="364"/>
    <s v="0"/>
    <s v="F"/>
  </r>
  <r>
    <s v="2025"/>
    <s v="102708"/>
    <s v="LIFE TECHNOLOGIES SA APPLIED/INVITR"/>
    <s v="A28139434"/>
    <s v="1093372 RI"/>
    <d v="2025-01-09T00:00:00"/>
    <n v="67.25"/>
    <s v="4100019310"/>
    <s v="2565BI01976000"/>
    <m/>
    <x v="364"/>
    <s v="0"/>
    <s v="F"/>
  </r>
  <r>
    <s v="2025"/>
    <s v="200636"/>
    <s v="STREM CHEMICALS INC."/>
    <m/>
    <s v="125010318"/>
    <d v="2025-01-08T00:00:00"/>
    <n v="390"/>
    <s v="4200379095"/>
    <s v="2575QU02072000"/>
    <m/>
    <x v="364"/>
    <s v="0"/>
    <s v="F"/>
  </r>
  <r>
    <s v="2025"/>
    <s v="111899"/>
    <s v="REED &amp; MACKAY ESPAÑA SAU ATLANTA VI"/>
    <s v="A08649477"/>
    <s v="1254317"/>
    <d v="2025-01-09T00:00:00"/>
    <n v="181.99"/>
    <m/>
    <s v="2585MA02069000"/>
    <m/>
    <x v="364"/>
    <s v="0"/>
    <s v="F"/>
  </r>
  <r>
    <s v="2025"/>
    <s v="110682"/>
    <s v="PLATS CUINATS GIRONES ROCA SL LA RO"/>
    <s v="B17972191"/>
    <s v="1600726"/>
    <d v="2025-01-09T00:00:00"/>
    <n v="4994"/>
    <s v="4100019248"/>
    <s v="25130000080000"/>
    <m/>
    <x v="364"/>
    <s v="0"/>
    <s v="F"/>
  </r>
  <r>
    <s v="2025"/>
    <s v="102562"/>
    <s v="DIDACIENCIA SA"/>
    <s v="A78614948"/>
    <s v="166"/>
    <d v="2025-01-09T00:00:00"/>
    <n v="4838.51"/>
    <s v="4200372503"/>
    <s v="26160001783000"/>
    <m/>
    <x v="364"/>
    <s v="0"/>
    <s v="F"/>
  </r>
  <r>
    <s v="2025"/>
    <s v="113794"/>
    <s v="VIA MANRESA SL"/>
    <s v="B65350043"/>
    <s v="2024000798L"/>
    <d v="2025-01-09T00:00:00"/>
    <n v="129.77000000000001"/>
    <s v="4100019363"/>
    <s v="2605CS02079000"/>
    <m/>
    <x v="364"/>
    <s v="0"/>
    <s v="F"/>
  </r>
  <r>
    <s v="2025"/>
    <s v="102247"/>
    <s v="INFOREIN SA INFOREIN SA"/>
    <s v="A78327350"/>
    <s v="2025MAD38"/>
    <d v="2025-01-09T00:00:00"/>
    <n v="1662.78"/>
    <s v="4200379444"/>
    <s v="26160001783000"/>
    <m/>
    <x v="364"/>
    <s v="0"/>
    <s v="F"/>
  </r>
  <r>
    <s v="2025"/>
    <s v="101896"/>
    <s v="PISTA CERO SL"/>
    <s v="B58790122"/>
    <s v="31771017"/>
    <d v="2025-01-09T00:00:00"/>
    <n v="6860.7"/>
    <s v="4200378535"/>
    <s v="2575FI02052000"/>
    <m/>
    <x v="364"/>
    <s v="0"/>
    <s v="F"/>
  </r>
  <r>
    <s v="2025"/>
    <s v="101896"/>
    <s v="PISTA CERO SL"/>
    <s v="B58790122"/>
    <s v="31771037"/>
    <d v="2025-01-09T00:00:00"/>
    <n v="2284.98"/>
    <s v="4200382483"/>
    <s v="2625PS02085002"/>
    <m/>
    <x v="364"/>
    <s v="0"/>
    <s v="F"/>
  </r>
  <r>
    <s v="2025"/>
    <s v="102997"/>
    <s v="ALGORITMOS PROCESOS Y DISEÑOS SA"/>
    <s v="A28634046"/>
    <s v="34452304"/>
    <d v="2025-01-09T00:00:00"/>
    <n v="290.39999999999998"/>
    <s v="4200375382"/>
    <s v="2575QU02071000"/>
    <m/>
    <x v="364"/>
    <s v="0"/>
    <s v="F"/>
  </r>
  <r>
    <s v="2025"/>
    <s v="105794"/>
    <s v="NAUTALIA VIAJES SL"/>
    <s v="B86049137"/>
    <s v="5A111351/25"/>
    <d v="2025-01-08T00:00:00"/>
    <n v="3"/>
    <m/>
    <s v="25130000080000"/>
    <m/>
    <x v="364"/>
    <s v="0"/>
    <s v="F"/>
  </r>
  <r>
    <s v="2025"/>
    <s v="105794"/>
    <s v="NAUTALIA VIAJES SL"/>
    <s v="B86049137"/>
    <s v="5A111531/25"/>
    <d v="2025-01-08T00:00:00"/>
    <n v="548.19000000000005"/>
    <m/>
    <s v="2575FI02051000"/>
    <m/>
    <x v="364"/>
    <s v="0"/>
    <s v="F"/>
  </r>
  <r>
    <s v="2025"/>
    <s v="102025"/>
    <s v="VWR INTERNATIONAL EUROLAB SL VWR IN"/>
    <s v="B08362089"/>
    <s v="7062542321"/>
    <d v="2025-01-08T00:00:00"/>
    <n v="69.45"/>
    <s v="4200377321"/>
    <s v="2605CS02079000"/>
    <m/>
    <x v="364"/>
    <s v="0"/>
    <s v="F"/>
  </r>
  <r>
    <s v="2025"/>
    <s v="102025"/>
    <s v="VWR INTERNATIONAL EUROLAB SL VWR IN"/>
    <s v="B08362089"/>
    <s v="7062542324"/>
    <d v="2025-01-08T00:00:00"/>
    <n v="433.66"/>
    <s v="4200381723"/>
    <s v="2565BI01976000"/>
    <m/>
    <x v="364"/>
    <s v="0"/>
    <s v="F"/>
  </r>
  <r>
    <s v="2025"/>
    <s v="106044"/>
    <s v="VIAJES EL CORTE INGLES SA OFICINA B"/>
    <s v="A28229813"/>
    <s v="9150001163C"/>
    <d v="2025-01-08T00:00:00"/>
    <n v="117.7"/>
    <m/>
    <s v="2515GH01968000"/>
    <m/>
    <x v="364"/>
    <s v="0"/>
    <s v="F"/>
  </r>
  <r>
    <s v="2025"/>
    <s v="106044"/>
    <s v="VIAJES EL CORTE INGLES SA OFICINA B"/>
    <s v="A28229813"/>
    <s v="9150001164C"/>
    <d v="2025-01-08T00:00:00"/>
    <n v="152.08000000000001"/>
    <m/>
    <s v="25330000120000"/>
    <m/>
    <x v="364"/>
    <s v="0"/>
    <s v="F"/>
  </r>
  <r>
    <s v="2025"/>
    <s v="200240"/>
    <s v="SANTA CRUZ BIOTECHNOLOGY INC. SANTA"/>
    <m/>
    <s v="93372278"/>
    <d v="2025-01-07T00:00:00"/>
    <n v="230"/>
    <s v="4200382150"/>
    <s v="2565BI01974000"/>
    <m/>
    <x v="364"/>
    <s v="0"/>
    <s v="F"/>
  </r>
  <r>
    <s v="2025"/>
    <s v="106044"/>
    <s v="VIAJES EL CORTE INGLES SA OFICINA B"/>
    <s v="A28229813"/>
    <s v="9350002342C"/>
    <d v="2025-01-08T00:00:00"/>
    <n v="24.45"/>
    <m/>
    <s v="2595FA02034000"/>
    <m/>
    <x v="364"/>
    <s v="0"/>
    <s v="F"/>
  </r>
  <r>
    <s v="2025"/>
    <s v="102481"/>
    <s v="BIO RAD LABORATORIES SA"/>
    <s v="A79389920"/>
    <s v="9543802627"/>
    <d v="2025-01-08T00:00:00"/>
    <n v="836.84"/>
    <s v="4200377538"/>
    <s v="2605CS02079000"/>
    <m/>
    <x v="364"/>
    <s v="0"/>
    <s v="F"/>
  </r>
  <r>
    <s v="2025"/>
    <s v="100073"/>
    <s v="AVORIS RETAIL DIVISION SL BCD TRAVE"/>
    <s v="B07012107"/>
    <s v="F7B00000007"/>
    <d v="2025-01-08T00:00:00"/>
    <n v="477.96"/>
    <m/>
    <s v="2535DR00124000"/>
    <m/>
    <x v="364"/>
    <s v="0"/>
    <s v="F"/>
  </r>
  <r>
    <s v="2025"/>
    <s v="100073"/>
    <s v="AVORIS RETAIL DIVISION SL BCD TRAVE"/>
    <s v="B07012107"/>
    <s v="F7S00000015"/>
    <d v="2025-01-08T00:00:00"/>
    <n v="174.78"/>
    <m/>
    <s v="2535DR00124000"/>
    <m/>
    <x v="364"/>
    <s v="0"/>
    <s v="F"/>
  </r>
  <r>
    <s v="2025"/>
    <s v="100073"/>
    <s v="AVORIS RETAIL DIVISION SL BCD TRAVE"/>
    <s v="B07012107"/>
    <s v="F7Y00000030"/>
    <d v="2025-01-08T00:00:00"/>
    <n v="146.24"/>
    <m/>
    <s v="2535DR00124000"/>
    <m/>
    <x v="364"/>
    <s v="0"/>
    <s v="F"/>
  </r>
  <r>
    <s v="2025"/>
    <s v="100073"/>
    <s v="AVORIS RETAIL DIVISION SL BCD TRAVE"/>
    <s v="B07012107"/>
    <s v="F7Y00000036"/>
    <d v="2025-01-08T00:00:00"/>
    <n v="69.06"/>
    <s v="4100019272"/>
    <s v="25230000102000"/>
    <m/>
    <x v="364"/>
    <s v="0"/>
    <s v="F"/>
  </r>
  <r>
    <s v="2025"/>
    <s v="200629"/>
    <s v="JANVIER LABS"/>
    <m/>
    <s v="FC250100549"/>
    <d v="2025-01-08T00:00:00"/>
    <n v="549.91999999999996"/>
    <s v="4100019205"/>
    <s v="2595FA00247000"/>
    <m/>
    <x v="364"/>
    <s v="0"/>
    <s v="F"/>
  </r>
  <r>
    <s v="2024"/>
    <s v="300587"/>
    <s v="CERN ORGANIS EUROPE RECHERCHE NUCL"/>
    <m/>
    <s v="$329100"/>
    <d v="2024-05-01T00:00:00"/>
    <n v="117.82"/>
    <m/>
    <s v="2575FI02051000"/>
    <m/>
    <x v="364"/>
    <s v="G"/>
    <s v="F"/>
  </r>
  <r>
    <s v="2024"/>
    <s v="102888"/>
    <s v="PREZERO GESTION DE RESIDUOS SA"/>
    <s v="A59202861"/>
    <s v="4J9R3005970"/>
    <d v="2024-12-31T00:00:00"/>
    <n v="729.19"/>
    <s v="4200384811"/>
    <s v="2604CS02094000"/>
    <m/>
    <x v="364"/>
    <s v="G"/>
    <s v="F"/>
  </r>
  <r>
    <s v="2024"/>
    <s v="102888"/>
    <s v="PREZERO GESTION DE RESIDUOS SA"/>
    <s v="A59202861"/>
    <s v="4J9R3006222"/>
    <d v="2024-12-31T00:00:00"/>
    <n v="1360.02"/>
    <s v="4200384811"/>
    <s v="2604CS02094000"/>
    <m/>
    <x v="364"/>
    <s v="G"/>
    <s v="F"/>
  </r>
  <r>
    <s v="2024"/>
    <s v="103006"/>
    <s v="AL AIR LIQUIDE ESPAÑA SA AL AIR LIQ"/>
    <s v="A28016814"/>
    <s v="5101512791"/>
    <d v="2024-12-31T00:00:00"/>
    <n v="35.86"/>
    <s v="4200377230"/>
    <s v="2565GE02063000"/>
    <m/>
    <x v="364"/>
    <s v="G"/>
    <s v="F"/>
  </r>
  <r>
    <s v="2024"/>
    <s v="103281"/>
    <s v="REPSOL"/>
    <s v="A80298839"/>
    <s v="A/24/001250"/>
    <d v="2024-04-23T00:00:00"/>
    <n v="7.93"/>
    <m/>
    <s v="2565BI01975000"/>
    <m/>
    <x v="364"/>
    <s v="G"/>
    <s v="F"/>
  </r>
  <r>
    <s v="2024"/>
    <s v="103281"/>
    <s v="REPSOL"/>
    <s v="A80298839"/>
    <s v="A/24/001466"/>
    <d v="2024-05-09T00:00:00"/>
    <n v="26.05"/>
    <m/>
    <s v="2565BI01975000"/>
    <m/>
    <x v="364"/>
    <s v="G"/>
    <s v="F"/>
  </r>
  <r>
    <s v="2024"/>
    <s v="103281"/>
    <s v="REPSOL"/>
    <s v="A80298839"/>
    <s v="A/24/002953"/>
    <d v="2024-09-12T00:00:00"/>
    <n v="14.66"/>
    <m/>
    <s v="2565BI01975000"/>
    <m/>
    <x v="364"/>
    <s v="G"/>
    <s v="F"/>
  </r>
  <r>
    <s v="2024"/>
    <s v="103281"/>
    <s v="REPSOL"/>
    <s v="A80298839"/>
    <s v="A/24/003382"/>
    <d v="2024-10-18T00:00:00"/>
    <n v="19.649999999999999"/>
    <m/>
    <s v="2565BI01975000"/>
    <m/>
    <x v="364"/>
    <s v="G"/>
    <s v="F"/>
  </r>
  <r>
    <s v="2024"/>
    <s v="103281"/>
    <s v="REPSOL"/>
    <s v="A80298839"/>
    <s v="A/24/003720"/>
    <d v="2024-11-18T00:00:00"/>
    <n v="21.33"/>
    <m/>
    <s v="2565BI01975000"/>
    <m/>
    <x v="364"/>
    <s v="G"/>
    <s v="F"/>
  </r>
  <r>
    <s v="2025"/>
    <s v="103178"/>
    <s v="SERVICIOS MICROINFORMATICA SA SEMIC"/>
    <s v="A25027145"/>
    <s v="00000316"/>
    <d v="2025-01-08T00:00:00"/>
    <n v="89.72"/>
    <s v="4200382595"/>
    <s v="2635ED00305000"/>
    <m/>
    <x v="364"/>
    <s v="G"/>
    <s v="F"/>
  </r>
  <r>
    <s v="2025"/>
    <s v="105866"/>
    <s v="MERCK LIFE SCIENCE SLU totes comand"/>
    <s v="B79184115"/>
    <s v="8250944430"/>
    <d v="2025-01-09T00:00:00"/>
    <n v="44.47"/>
    <s v="4100019331"/>
    <s v="2565BI01976000"/>
    <m/>
    <x v="364"/>
    <s v="G"/>
    <s v="F"/>
  </r>
  <r>
    <s v="2024"/>
    <s v="112116"/>
    <s v="SKYNET WORLDWIDE SL"/>
    <s v="B65312886"/>
    <s v="202766"/>
    <d v="2024-12-31T00:00:00"/>
    <n v="339.04"/>
    <m/>
    <s v="2654EC00137000"/>
    <m/>
    <x v="365"/>
    <s v="0"/>
    <s v="F"/>
  </r>
  <r>
    <s v="2024"/>
    <s v="100769"/>
    <s v="FISHER SCIENTIFIC SL"/>
    <s v="B84498955"/>
    <s v="4091386153"/>
    <d v="2024-12-31T00:00:00"/>
    <n v="752.62"/>
    <s v="4200375627"/>
    <s v="2575QU02072000"/>
    <m/>
    <x v="365"/>
    <s v="0"/>
    <s v="F"/>
  </r>
  <r>
    <s v="2024"/>
    <s v="100769"/>
    <s v="FISHER SCIENTIFIC SL"/>
    <s v="B84498955"/>
    <s v="4091386168"/>
    <d v="2024-12-31T00:00:00"/>
    <n v="96.62"/>
    <s v="4200374738"/>
    <s v="2565BI01973000"/>
    <m/>
    <x v="365"/>
    <s v="0"/>
    <s v="F"/>
  </r>
  <r>
    <s v="2024"/>
    <s v="100769"/>
    <s v="FISHER SCIENTIFIC SL"/>
    <s v="B84498955"/>
    <s v="4091386175"/>
    <d v="2024-12-31T00:00:00"/>
    <n v="672.64"/>
    <s v="4200382026"/>
    <s v="2565BI01973000"/>
    <m/>
    <x v="365"/>
    <s v="0"/>
    <s v="F"/>
  </r>
  <r>
    <s v="2024"/>
    <s v="100769"/>
    <s v="FISHER SCIENTIFIC SL"/>
    <s v="B84498955"/>
    <s v="4091386182"/>
    <d v="2024-12-31T00:00:00"/>
    <n v="167.92"/>
    <s v="4200379851"/>
    <s v="2575QU02071000"/>
    <m/>
    <x v="365"/>
    <s v="0"/>
    <s v="F"/>
  </r>
  <r>
    <s v="2024"/>
    <s v="100769"/>
    <s v="FISHER SCIENTIFIC SL"/>
    <s v="B84498955"/>
    <s v="4091386192"/>
    <d v="2024-12-31T00:00:00"/>
    <n v="809.64"/>
    <s v="4200377386"/>
    <s v="2565BI01976000"/>
    <m/>
    <x v="365"/>
    <s v="0"/>
    <s v="F"/>
  </r>
  <r>
    <s v="2024"/>
    <s v="100769"/>
    <s v="FISHER SCIENTIFIC SL"/>
    <s v="B84498955"/>
    <s v="4091386235"/>
    <d v="2024-12-31T00:00:00"/>
    <n v="550.79"/>
    <s v="4200381137"/>
    <s v="2596FA01673013"/>
    <m/>
    <x v="365"/>
    <s v="0"/>
    <s v="F"/>
  </r>
  <r>
    <s v="2024"/>
    <s v="100769"/>
    <s v="FISHER SCIENTIFIC SL"/>
    <s v="B84498955"/>
    <s v="4091386265"/>
    <d v="2024-12-31T00:00:00"/>
    <n v="6292"/>
    <s v="4200382625"/>
    <s v="2605CS02079000"/>
    <m/>
    <x v="365"/>
    <s v="0"/>
    <s v="F"/>
  </r>
  <r>
    <s v="2024"/>
    <s v="100769"/>
    <s v="FISHER SCIENTIFIC SL"/>
    <s v="B84498955"/>
    <s v="4091386276"/>
    <d v="2024-12-31T00:00:00"/>
    <n v="372.61"/>
    <s v="4200380510"/>
    <s v="2565BI01975000"/>
    <m/>
    <x v="365"/>
    <s v="0"/>
    <s v="F"/>
  </r>
  <r>
    <s v="2024"/>
    <s v="100769"/>
    <s v="FISHER SCIENTIFIC SL"/>
    <s v="B84498955"/>
    <s v="4091386280"/>
    <d v="2024-12-31T00:00:00"/>
    <n v="617.71"/>
    <s v="4200374164"/>
    <s v="2575QU02070000"/>
    <m/>
    <x v="365"/>
    <s v="0"/>
    <s v="F"/>
  </r>
  <r>
    <s v="2024"/>
    <s v="100769"/>
    <s v="FISHER SCIENTIFIC SL"/>
    <s v="B84498955"/>
    <s v="4091386281"/>
    <d v="2024-12-31T00:00:00"/>
    <n v="59.44"/>
    <s v="4200373121"/>
    <s v="2595FA02034000"/>
    <m/>
    <x v="365"/>
    <s v="0"/>
    <s v="F"/>
  </r>
  <r>
    <s v="2024"/>
    <s v="100769"/>
    <s v="FISHER SCIENTIFIC SL"/>
    <s v="B84498955"/>
    <s v="4091386295"/>
    <d v="2024-12-31T00:00:00"/>
    <n v="213.93"/>
    <s v="4200380501"/>
    <s v="2565BI01975000"/>
    <m/>
    <x v="365"/>
    <s v="0"/>
    <s v="F"/>
  </r>
  <r>
    <s v="2024"/>
    <s v="100769"/>
    <s v="FISHER SCIENTIFIC SL"/>
    <s v="B84498955"/>
    <s v="4091386321"/>
    <d v="2024-12-31T00:00:00"/>
    <n v="115.43"/>
    <s v="4200379741"/>
    <s v="2565BI01976000"/>
    <m/>
    <x v="365"/>
    <s v="0"/>
    <s v="F"/>
  </r>
  <r>
    <s v="2024"/>
    <s v="100769"/>
    <s v="FISHER SCIENTIFIC SL"/>
    <s v="B84498955"/>
    <s v="4091386322"/>
    <d v="2024-12-31T00:00:00"/>
    <n v="219.18"/>
    <s v="4200379745"/>
    <s v="2565BI01976000"/>
    <m/>
    <x v="365"/>
    <s v="0"/>
    <s v="F"/>
  </r>
  <r>
    <s v="2024"/>
    <s v="116268"/>
    <s v="GRAN VIA COURIER SL"/>
    <s v="B64159098"/>
    <s v="41680"/>
    <d v="2024-12-31T00:00:00"/>
    <n v="15.71"/>
    <s v="4200371793"/>
    <s v="2575QU02071000"/>
    <m/>
    <x v="365"/>
    <s v="0"/>
    <s v="F"/>
  </r>
  <r>
    <s v="2024"/>
    <s v="116268"/>
    <s v="GRAN VIA COURIER SL"/>
    <s v="B64159098"/>
    <s v="41684"/>
    <d v="2024-12-31T00:00:00"/>
    <n v="342.87"/>
    <s v="4200380305"/>
    <s v="2565BI01976000"/>
    <m/>
    <x v="365"/>
    <s v="0"/>
    <s v="F"/>
  </r>
  <r>
    <s v="2024"/>
    <s v="104614"/>
    <s v="FUND.ESC.SUPERIOR MUSICA CATALUNYA"/>
    <s v="G62429329"/>
    <s v="A12/24"/>
    <d v="2024-12-20T00:00:00"/>
    <n v="3009.7"/>
    <m/>
    <s v="37080000322000"/>
    <m/>
    <x v="365"/>
    <s v="0"/>
    <s v="F"/>
  </r>
  <r>
    <s v="2024"/>
    <s v="101938"/>
    <s v="GESTORA DE RESIDUS SANITARIS SL GES"/>
    <s v="B60021383"/>
    <s v="I024/322"/>
    <d v="2024-12-31T00:00:00"/>
    <n v="26.31"/>
    <s v="4200373756"/>
    <s v="26130000271000"/>
    <m/>
    <x v="365"/>
    <s v="0"/>
    <s v="F"/>
  </r>
  <r>
    <s v="2024"/>
    <s v="101938"/>
    <s v="GESTORA DE RESIDUS SANITARIS SL GES"/>
    <s v="B60021383"/>
    <s v="I024/325"/>
    <d v="2024-12-31T00:00:00"/>
    <n v="805.49"/>
    <m/>
    <s v="37190000327000"/>
    <m/>
    <x v="365"/>
    <s v="0"/>
    <s v="F"/>
  </r>
  <r>
    <s v="2024"/>
    <s v="102262"/>
    <s v="NIPPON GASES ESPAÑA SLU PRAXAIR ESP"/>
    <s v="B28062339"/>
    <s v="UB24217249"/>
    <d v="2024-12-31T00:00:00"/>
    <n v="383.11"/>
    <s v="4100019210"/>
    <s v="37190000329000"/>
    <m/>
    <x v="365"/>
    <s v="0"/>
    <s v="F"/>
  </r>
  <r>
    <s v="2025"/>
    <s v="103004"/>
    <s v="EL CORTE INGLES SA"/>
    <s v="A28017895"/>
    <s v="0095714349"/>
    <d v="2025-01-09T00:00:00"/>
    <n v="51.76"/>
    <s v="4200376144"/>
    <s v="37190000329000"/>
    <m/>
    <x v="365"/>
    <s v="0"/>
    <s v="F"/>
  </r>
  <r>
    <s v="2025"/>
    <s v="102708"/>
    <s v="LIFE TECHNOLOGIES SA APPLIED/INVITR"/>
    <s v="A28139434"/>
    <s v="1093498 RI"/>
    <d v="2025-01-10T00:00:00"/>
    <n v="16.940000000000001"/>
    <s v="4200382560"/>
    <s v="2565BI01976000"/>
    <m/>
    <x v="365"/>
    <s v="0"/>
    <s v="F"/>
  </r>
  <r>
    <s v="2025"/>
    <s v="102708"/>
    <s v="LIFE TECHNOLOGIES SA APPLIED/INVITR"/>
    <s v="A28139434"/>
    <s v="1093499 RI"/>
    <d v="2025-01-10T00:00:00"/>
    <n v="291.42"/>
    <s v="4100019283"/>
    <s v="2565BI01976000"/>
    <m/>
    <x v="365"/>
    <s v="0"/>
    <s v="F"/>
  </r>
  <r>
    <s v="2025"/>
    <s v="115062"/>
    <s v="BOOKISH VENTURES SL ALIBRI LLIBRERI"/>
    <s v="B67022327"/>
    <s v="1192495-98"/>
    <d v="2025-01-08T00:00:00"/>
    <n v="170.9"/>
    <s v="4200379310"/>
    <s v="2575FI02051000"/>
    <m/>
    <x v="365"/>
    <s v="0"/>
    <s v="F"/>
  </r>
  <r>
    <s v="2025"/>
    <s v="115062"/>
    <s v="BOOKISH VENTURES SL ALIBRI LLIBRERI"/>
    <s v="B67022327"/>
    <s v="1192926-98"/>
    <d v="2025-01-10T00:00:00"/>
    <n v="682.98"/>
    <s v="4200381041"/>
    <s v="2525FL01947000"/>
    <m/>
    <x v="365"/>
    <s v="0"/>
    <s v="F"/>
  </r>
  <r>
    <s v="2025"/>
    <s v="102015"/>
    <s v="ALVIN NETWORKS SL ALVIN NETWORKS"/>
    <s v="B60152105"/>
    <s v="13"/>
    <d v="2025-01-07T00:00:00"/>
    <n v="85.91"/>
    <s v="4200382190"/>
    <s v="2625PS02084001"/>
    <m/>
    <x v="365"/>
    <s v="0"/>
    <s v="F"/>
  </r>
  <r>
    <s v="2025"/>
    <s v="102015"/>
    <s v="ALVIN NETWORKS SL ALVIN NETWORKS"/>
    <s v="B60152105"/>
    <s v="14"/>
    <d v="2025-01-07T00:00:00"/>
    <n v="337.59"/>
    <s v="4200382452"/>
    <s v="2625PS02086001"/>
    <m/>
    <x v="365"/>
    <s v="0"/>
    <s v="F"/>
  </r>
  <r>
    <s v="2025"/>
    <s v="100864"/>
    <s v="SUMINISTROS GRALS OFICIN.REY CENTER"/>
    <s v="B64498298"/>
    <s v="18567"/>
    <d v="2025-01-02T00:00:00"/>
    <n v="19.84"/>
    <m/>
    <s v="2564BI00163000"/>
    <m/>
    <x v="365"/>
    <s v="0"/>
    <s v="F"/>
  </r>
  <r>
    <s v="2025"/>
    <s v="100864"/>
    <s v="SUMINISTROS GRALS OFICIN.REY CENTER"/>
    <s v="B64498298"/>
    <s v="18570"/>
    <d v="2025-01-02T00:00:00"/>
    <n v="66.55"/>
    <m/>
    <s v="2565BI01973000"/>
    <m/>
    <x v="365"/>
    <s v="0"/>
    <s v="F"/>
  </r>
  <r>
    <s v="2025"/>
    <s v="100864"/>
    <s v="SUMINISTROS GRALS OFICIN.REY CENTER"/>
    <s v="B64498298"/>
    <s v="18580"/>
    <d v="2025-01-02T00:00:00"/>
    <n v="26.03"/>
    <m/>
    <s v="37190000329000"/>
    <m/>
    <x v="365"/>
    <s v="0"/>
    <s v="F"/>
  </r>
  <r>
    <s v="2025"/>
    <s v="100864"/>
    <s v="SUMINISTROS GRALS OFICIN.REY CENTER"/>
    <s v="B64498298"/>
    <s v="18592"/>
    <d v="2025-01-02T00:00:00"/>
    <n v="3.61"/>
    <m/>
    <s v="2564BI00163000"/>
    <m/>
    <x v="365"/>
    <s v="0"/>
    <s v="F"/>
  </r>
  <r>
    <s v="2025"/>
    <s v="100864"/>
    <s v="SUMINISTROS GRALS OFICIN.REY CENTER"/>
    <s v="B64498298"/>
    <s v="18604"/>
    <d v="2025-01-02T00:00:00"/>
    <n v="124.65"/>
    <m/>
    <s v="37190000329000"/>
    <m/>
    <x v="365"/>
    <s v="0"/>
    <s v="F"/>
  </r>
  <r>
    <s v="2025"/>
    <s v="100864"/>
    <s v="SUMINISTROS GRALS OFICIN.REY CENTER"/>
    <s v="B64498298"/>
    <s v="18614"/>
    <d v="2025-01-02T00:00:00"/>
    <n v="7.8"/>
    <m/>
    <s v="37190000329068"/>
    <m/>
    <x v="365"/>
    <s v="0"/>
    <s v="F"/>
  </r>
  <r>
    <s v="2025"/>
    <s v="100864"/>
    <s v="SUMINISTROS GRALS OFICIN.REY CENTER"/>
    <s v="B64498298"/>
    <s v="18622"/>
    <d v="2025-01-02T00:00:00"/>
    <n v="22.05"/>
    <m/>
    <s v="2575QU02071222"/>
    <m/>
    <x v="365"/>
    <s v="0"/>
    <s v="F"/>
  </r>
  <r>
    <s v="2025"/>
    <s v="100864"/>
    <s v="SUMINISTROS GRALS OFICIN.REY CENTER"/>
    <s v="B64498298"/>
    <s v="18630"/>
    <d v="2025-01-02T00:00:00"/>
    <n v="13.95"/>
    <m/>
    <s v="37190000329000"/>
    <m/>
    <x v="365"/>
    <s v="0"/>
    <s v="F"/>
  </r>
  <r>
    <s v="2025"/>
    <s v="100864"/>
    <s v="SUMINISTROS GRALS OFICIN.REY CENTER"/>
    <s v="B64498298"/>
    <s v="18632"/>
    <d v="2025-01-02T00:00:00"/>
    <n v="5.66"/>
    <m/>
    <s v="37190000329000"/>
    <m/>
    <x v="365"/>
    <s v="0"/>
    <s v="F"/>
  </r>
  <r>
    <s v="2025"/>
    <s v="100864"/>
    <s v="SUMINISTROS GRALS OFICIN.REY CENTER"/>
    <s v="B64498298"/>
    <s v="18645"/>
    <d v="2025-01-02T00:00:00"/>
    <n v="27.77"/>
    <m/>
    <s v="2574QU00206000"/>
    <m/>
    <x v="365"/>
    <s v="0"/>
    <s v="F"/>
  </r>
  <r>
    <s v="2025"/>
    <s v="100864"/>
    <s v="SUMINISTROS GRALS OFICIN.REY CENTER"/>
    <s v="B64498298"/>
    <s v="18662"/>
    <d v="2025-01-03T00:00:00"/>
    <n v="287.52"/>
    <m/>
    <s v="2655EC00142000"/>
    <m/>
    <x v="365"/>
    <s v="0"/>
    <s v="F"/>
  </r>
  <r>
    <s v="2025"/>
    <s v="100864"/>
    <s v="SUMINISTROS GRALS OFICIN.REY CENTER"/>
    <s v="B64498298"/>
    <s v="18689"/>
    <d v="2025-01-08T00:00:00"/>
    <n v="32.67"/>
    <m/>
    <s v="2655EC02009000"/>
    <m/>
    <x v="365"/>
    <s v="0"/>
    <s v="F"/>
  </r>
  <r>
    <s v="2025"/>
    <s v="104929"/>
    <s v="MEDIAACTIVE SERVICIOS INFORMATICOS"/>
    <s v="B61995270"/>
    <s v="25       4"/>
    <d v="2025-01-10T00:00:00"/>
    <n v="135.52000000000001"/>
    <s v="4200376761"/>
    <s v="2605CS02079000"/>
    <m/>
    <x v="365"/>
    <s v="0"/>
    <s v="F"/>
  </r>
  <r>
    <s v="2025"/>
    <s v="105866"/>
    <s v="MERCK LIFE SCIENCE SLU totes comand"/>
    <s v="B79184115"/>
    <s v="8250944584"/>
    <d v="2025-01-10T00:00:00"/>
    <n v="194.81"/>
    <s v="4200378451"/>
    <s v="2565BI01976000"/>
    <m/>
    <x v="365"/>
    <s v="0"/>
    <s v="F"/>
  </r>
  <r>
    <s v="2025"/>
    <s v="105866"/>
    <s v="MERCK LIFE SCIENCE SLU totes comand"/>
    <s v="B79184115"/>
    <s v="8250944585"/>
    <d v="2025-01-10T00:00:00"/>
    <n v="99.53"/>
    <s v="4100019315"/>
    <s v="2575QU02071000"/>
    <m/>
    <x v="365"/>
    <s v="0"/>
    <s v="F"/>
  </r>
  <r>
    <s v="2025"/>
    <s v="105866"/>
    <s v="MERCK LIFE SCIENCE SLU totes comand"/>
    <s v="B79184115"/>
    <s v="8250944842"/>
    <d v="2025-01-10T00:00:00"/>
    <n v="34.56"/>
    <s v="4100019336"/>
    <s v="2605CS02079000"/>
    <m/>
    <x v="365"/>
    <s v="0"/>
    <s v="F"/>
  </r>
  <r>
    <s v="2025"/>
    <s v="105866"/>
    <s v="MERCK LIFE SCIENCE SLU totes comand"/>
    <s v="B79184115"/>
    <s v="8250944843"/>
    <d v="2025-01-10T00:00:00"/>
    <n v="436.45"/>
    <s v="4100019421"/>
    <s v="2605CS02079000"/>
    <m/>
    <x v="365"/>
    <s v="0"/>
    <s v="F"/>
  </r>
  <r>
    <s v="2025"/>
    <s v="108000"/>
    <s v="IZASA SCIENTIFIC, S.L.U."/>
    <s v="B66350281"/>
    <s v="9100116351"/>
    <d v="2025-01-09T00:00:00"/>
    <n v="2662"/>
    <s v="4200377773"/>
    <s v="2605CS02079000"/>
    <m/>
    <x v="365"/>
    <s v="0"/>
    <s v="F"/>
  </r>
  <r>
    <s v="2025"/>
    <s v="101055"/>
    <s v="TEBU-BIO SPAIN SL"/>
    <s v="B63818629"/>
    <s v="ESIN005471"/>
    <d v="2025-01-10T00:00:00"/>
    <n v="503.36"/>
    <s v="4200382287"/>
    <s v="2605CS02079000"/>
    <m/>
    <x v="365"/>
    <s v="0"/>
    <s v="F"/>
  </r>
  <r>
    <s v="2025"/>
    <s v="100073"/>
    <s v="AVORIS RETAIL DIVISION SL BCD TRAVE"/>
    <s v="B07012107"/>
    <s v="F7B00000024"/>
    <d v="2025-01-09T00:00:00"/>
    <n v="32.58"/>
    <s v="4100019290"/>
    <s v="26030000258000"/>
    <m/>
    <x v="365"/>
    <s v="0"/>
    <s v="F"/>
  </r>
  <r>
    <s v="2025"/>
    <s v="100073"/>
    <s v="AVORIS RETAIL DIVISION SL BCD TRAVE"/>
    <s v="B07012107"/>
    <s v="F7S00000020"/>
    <d v="2025-01-09T00:00:00"/>
    <n v="133.27000000000001"/>
    <m/>
    <s v="2575FI02052000"/>
    <m/>
    <x v="365"/>
    <s v="0"/>
    <s v="F"/>
  </r>
  <r>
    <s v="2025"/>
    <s v="100073"/>
    <s v="AVORIS RETAIL DIVISION SL BCD TRAVE"/>
    <s v="B07012107"/>
    <s v="F7S00000029"/>
    <d v="2025-01-09T00:00:00"/>
    <n v="118.03"/>
    <s v="4100019365"/>
    <s v="26030000258000"/>
    <m/>
    <x v="365"/>
    <s v="0"/>
    <s v="F"/>
  </r>
  <r>
    <s v="2025"/>
    <s v="100073"/>
    <s v="AVORIS RETAIL DIVISION SL BCD TRAVE"/>
    <s v="B07012107"/>
    <s v="F7S00000030"/>
    <d v="2025-01-09T00:00:00"/>
    <n v="766.2"/>
    <m/>
    <s v="2535DR00124000"/>
    <m/>
    <x v="365"/>
    <s v="0"/>
    <s v="F"/>
  </r>
  <r>
    <s v="2025"/>
    <s v="100073"/>
    <s v="AVORIS RETAIL DIVISION SL BCD TRAVE"/>
    <s v="B07012107"/>
    <s v="F7Y00000042"/>
    <d v="2025-01-09T00:00:00"/>
    <n v="87.71"/>
    <s v="4100019316"/>
    <s v="25230000102000"/>
    <m/>
    <x v="365"/>
    <s v="0"/>
    <s v="F"/>
  </r>
  <r>
    <s v="2025"/>
    <s v="100073"/>
    <s v="AVORIS RETAIL DIVISION SL BCD TRAVE"/>
    <s v="B07012107"/>
    <s v="F7Y00000043"/>
    <d v="2025-01-09T00:00:00"/>
    <n v="87.11"/>
    <s v="4100019318"/>
    <s v="2575QU02071000"/>
    <m/>
    <x v="365"/>
    <s v="0"/>
    <s v="F"/>
  </r>
  <r>
    <s v="2025"/>
    <s v="100073"/>
    <s v="AVORIS RETAIL DIVISION SL BCD TRAVE"/>
    <s v="B07012107"/>
    <s v="F7Y00000056"/>
    <d v="2025-01-09T00:00:00"/>
    <n v="122.41"/>
    <m/>
    <s v="25330000120000"/>
    <m/>
    <x v="365"/>
    <s v="0"/>
    <s v="F"/>
  </r>
  <r>
    <s v="2025"/>
    <s v="100073"/>
    <s v="AVORIS RETAIL DIVISION SL BCD TRAVE"/>
    <s v="B07012107"/>
    <s v="F7Y00000058"/>
    <d v="2025-01-09T00:00:00"/>
    <n v="23.63"/>
    <m/>
    <s v="2575FI02052000"/>
    <m/>
    <x v="365"/>
    <s v="0"/>
    <s v="F"/>
  </r>
  <r>
    <s v="2025"/>
    <s v="100073"/>
    <s v="AVORIS RETAIL DIVISION SL BCD TRAVE"/>
    <s v="B07012107"/>
    <s v="F7Y00000059"/>
    <d v="2025-01-09T00:00:00"/>
    <n v="41.63"/>
    <m/>
    <s v="2575FI02052000"/>
    <m/>
    <x v="365"/>
    <s v="0"/>
    <s v="F"/>
  </r>
  <r>
    <s v="2025"/>
    <s v="100073"/>
    <s v="AVORIS RETAIL DIVISION SL BCD TRAVE"/>
    <s v="B07012107"/>
    <s v="F7Y00000061"/>
    <d v="2025-01-09T00:00:00"/>
    <n v="81.010000000000005"/>
    <m/>
    <s v="2575FI02052000"/>
    <m/>
    <x v="365"/>
    <s v="0"/>
    <s v="F"/>
  </r>
  <r>
    <s v="2025"/>
    <s v="100073"/>
    <s v="AVORIS RETAIL DIVISION SL BCD TRAVE"/>
    <s v="B07012107"/>
    <s v="F7Y00000082"/>
    <d v="2025-01-09T00:00:00"/>
    <n v="104.91"/>
    <s v="4100019365"/>
    <s v="26030000258000"/>
    <m/>
    <x v="365"/>
    <s v="0"/>
    <s v="F"/>
  </r>
  <r>
    <s v="2025"/>
    <s v="100073"/>
    <s v="AVORIS RETAIL DIVISION SL BCD TRAVE"/>
    <s v="B07012107"/>
    <s v="F7Y00000083"/>
    <d v="2025-01-09T00:00:00"/>
    <n v="49.25"/>
    <m/>
    <s v="2515GH01968000"/>
    <m/>
    <x v="365"/>
    <s v="0"/>
    <s v="F"/>
  </r>
  <r>
    <s v="2025"/>
    <s v="100073"/>
    <s v="AVORIS RETAIL DIVISION SL BCD TRAVE"/>
    <s v="B07012107"/>
    <s v="F7Y00000086"/>
    <d v="2025-01-09T00:00:00"/>
    <n v="87.71"/>
    <s v="4100019341"/>
    <s v="25230000102000"/>
    <m/>
    <x v="365"/>
    <s v="0"/>
    <s v="F"/>
  </r>
  <r>
    <s v="2025"/>
    <s v="100073"/>
    <s v="AVORIS RETAIL DIVISION SL BCD TRAVE"/>
    <s v="B07012107"/>
    <s v="F7Y00000087"/>
    <d v="2025-01-09T00:00:00"/>
    <n v="87.71"/>
    <s v="4100019345"/>
    <s v="25230000102000"/>
    <m/>
    <x v="365"/>
    <s v="0"/>
    <s v="F"/>
  </r>
  <r>
    <s v="2025"/>
    <s v="100073"/>
    <s v="AVORIS RETAIL DIVISION SL BCD TRAVE"/>
    <s v="B07012107"/>
    <s v="F7Y00000089"/>
    <d v="2025-01-09T00:00:00"/>
    <n v="87.71"/>
    <s v="4100019352"/>
    <s v="25230000102000"/>
    <m/>
    <x v="365"/>
    <s v="0"/>
    <s v="F"/>
  </r>
  <r>
    <s v="2025"/>
    <s v="100073"/>
    <s v="AVORIS RETAIL DIVISION SL BCD TRAVE"/>
    <s v="B07012107"/>
    <s v="F7Y00000091"/>
    <d v="2025-01-09T00:00:00"/>
    <n v="87.71"/>
    <s v="4100019356"/>
    <s v="25230000102000"/>
    <m/>
    <x v="365"/>
    <s v="0"/>
    <s v="F"/>
  </r>
  <r>
    <s v="2025"/>
    <s v="100073"/>
    <s v="AVORIS RETAIL DIVISION SL BCD TRAVE"/>
    <s v="B07012107"/>
    <s v="F7Y00000092"/>
    <d v="2025-01-09T00:00:00"/>
    <n v="87.71"/>
    <s v="4100019354"/>
    <s v="25830000233000"/>
    <m/>
    <x v="365"/>
    <s v="0"/>
    <s v="F"/>
  </r>
  <r>
    <s v="2025"/>
    <s v="100073"/>
    <s v="AVORIS RETAIL DIVISION SL BCD TRAVE"/>
    <s v="B07012107"/>
    <s v="F7Y00000095"/>
    <d v="2025-01-09T00:00:00"/>
    <n v="87.71"/>
    <s v="4100019348"/>
    <s v="25230000102000"/>
    <m/>
    <x v="365"/>
    <s v="0"/>
    <s v="F"/>
  </r>
  <r>
    <s v="2025"/>
    <s v="101174"/>
    <s v="CYMIT QUIMICA SL CYMIT QUIMICA S"/>
    <s v="B62744099"/>
    <s v="FA2500183"/>
    <d v="2025-01-10T00:00:00"/>
    <n v="284.64999999999998"/>
    <s v="4200378673"/>
    <s v="2575QU02072000"/>
    <m/>
    <x v="365"/>
    <s v="0"/>
    <s v="F"/>
  </r>
  <r>
    <s v="2025"/>
    <s v="102868"/>
    <s v="LABORATORIOS CONDA SA"/>
    <s v="A28090819"/>
    <s v="FR25000130"/>
    <d v="2025-01-10T00:00:00"/>
    <n v="246.04"/>
    <s v="4200381617"/>
    <s v="2565BI01976000"/>
    <m/>
    <x v="365"/>
    <s v="0"/>
    <s v="F"/>
  </r>
  <r>
    <s v="2025"/>
    <s v="101529"/>
    <s v="NIRCO SL"/>
    <s v="B58786096"/>
    <s v="FV00113975"/>
    <d v="2025-01-09T00:00:00"/>
    <n v="91.55"/>
    <s v="4200382290"/>
    <s v="2605CS02079000"/>
    <m/>
    <x v="365"/>
    <s v="0"/>
    <s v="F"/>
  </r>
  <r>
    <s v="2025"/>
    <s v="101166"/>
    <s v="NIEMON IMPRESSIONS SL"/>
    <s v="B62870217"/>
    <s v="G6817"/>
    <d v="2025-01-10T00:00:00"/>
    <n v="113.62"/>
    <s v="4200376791"/>
    <s v="2534DR00121000"/>
    <m/>
    <x v="365"/>
    <s v="0"/>
    <s v="F"/>
  </r>
  <r>
    <s v="2024"/>
    <s v="100769"/>
    <s v="FISHER SCIENTIFIC SL"/>
    <s v="B84498955"/>
    <s v="4091386313"/>
    <d v="2024-12-31T00:00:00"/>
    <n v="211.77"/>
    <s v="4200374710"/>
    <s v="2605CS02079000"/>
    <m/>
    <x v="365"/>
    <s v="G"/>
    <s v="F"/>
  </r>
  <r>
    <s v="2024"/>
    <s v="116268"/>
    <s v="GRAN VIA COURIER SL"/>
    <s v="B64159098"/>
    <s v="41671"/>
    <d v="2024-12-31T00:00:00"/>
    <n v="8.5399999999999991"/>
    <s v="4200359324"/>
    <s v="2575QU02072000"/>
    <m/>
    <x v="365"/>
    <s v="G"/>
    <s v="F"/>
  </r>
  <r>
    <s v="2024"/>
    <s v="116268"/>
    <s v="GRAN VIA COURIER SL"/>
    <s v="B64159098"/>
    <s v="41673"/>
    <d v="2024-12-31T00:00:00"/>
    <n v="63.61"/>
    <s v="4200359322"/>
    <s v="2575QU02070000"/>
    <m/>
    <x v="365"/>
    <s v="G"/>
    <s v="F"/>
  </r>
  <r>
    <s v="2024"/>
    <s v="116268"/>
    <s v="GRAN VIA COURIER SL"/>
    <s v="B64159098"/>
    <s v="41689"/>
    <d v="2024-12-31T00:00:00"/>
    <n v="6.17"/>
    <s v="4200382267"/>
    <s v="2605CS02079000"/>
    <m/>
    <x v="365"/>
    <s v="G"/>
    <s v="F"/>
  </r>
  <r>
    <s v="2025"/>
    <s v="102708"/>
    <s v="LIFE TECHNOLOGIES SA APPLIED/INVITR"/>
    <s v="A28139434"/>
    <s v="1093501 RI"/>
    <d v="2025-01-10T00:00:00"/>
    <n v="56.45"/>
    <s v="4100019349"/>
    <s v="2565BI01976000"/>
    <m/>
    <x v="365"/>
    <s v="G"/>
    <s v="F"/>
  </r>
  <r>
    <s v="2025"/>
    <s v="107663"/>
    <s v="PORTICO LIBRERIAS SL"/>
    <s v="B50091636"/>
    <s v="2510070"/>
    <d v="2025-01-09T00:00:00"/>
    <n v="327.01"/>
    <s v="4200379060"/>
    <s v="2515GH01968004"/>
    <m/>
    <x v="365"/>
    <s v="G"/>
    <s v="F"/>
  </r>
  <r>
    <s v="2025"/>
    <s v="105866"/>
    <s v="MERCK LIFE SCIENCE SLU totes comand"/>
    <s v="B79184115"/>
    <s v="8250944845"/>
    <d v="2025-01-10T00:00:00"/>
    <n v="16.55"/>
    <s v="4100019346"/>
    <s v="2565BI01976000"/>
    <m/>
    <x v="365"/>
    <s v="G"/>
    <s v="F"/>
  </r>
  <r>
    <s v="2025"/>
    <s v="100073"/>
    <s v="AVORIS RETAIL DIVISION SL BCD TRAVE"/>
    <s v="B07012107"/>
    <s v="F7Y00000096"/>
    <d v="2025-01-09T00:00:00"/>
    <n v="136.68"/>
    <m/>
    <s v="10010000004000"/>
    <m/>
    <x v="365"/>
    <s v="G"/>
    <s v="F"/>
  </r>
  <r>
    <s v="2025"/>
    <s v="102543"/>
    <s v="LYRECO ESPAÑA SA"/>
    <s v="A79206223"/>
    <s v="7000359639"/>
    <d v="2025-01-09T00:00:00"/>
    <n v="-34.49"/>
    <s v="4200382566"/>
    <s v="2504BA00069000"/>
    <m/>
    <x v="366"/>
    <s v="0"/>
    <s v="A"/>
  </r>
  <r>
    <s v="2025"/>
    <s v="100073"/>
    <s v="AVORIS RETAIL DIVISION SL BCD TRAVE"/>
    <s v="B07012107"/>
    <s v="F7B00000025"/>
    <d v="2025-01-10T00:00:00"/>
    <n v="182.1"/>
    <s v="4100019383"/>
    <s v="2595FA02037000"/>
    <m/>
    <x v="366"/>
    <s v="0"/>
    <s v="F"/>
  </r>
  <r>
    <s v="2025"/>
    <s v="100073"/>
    <s v="AVORIS RETAIL DIVISION SL BCD TRAVE"/>
    <s v="B07012107"/>
    <s v="F7B00000027"/>
    <d v="2025-01-10T00:00:00"/>
    <n v="476.64"/>
    <s v="4100019415"/>
    <s v="2575FI02052000"/>
    <m/>
    <x v="366"/>
    <s v="0"/>
    <s v="F"/>
  </r>
  <r>
    <s v="2025"/>
    <s v="100073"/>
    <s v="AVORIS RETAIL DIVISION SL BCD TRAVE"/>
    <s v="B07012107"/>
    <s v="F7B00000028"/>
    <d v="2025-01-10T00:00:00"/>
    <n v="406.1"/>
    <s v="4100019398"/>
    <s v="25730000200000"/>
    <m/>
    <x v="366"/>
    <s v="0"/>
    <s v="F"/>
  </r>
  <r>
    <s v="2025"/>
    <s v="100073"/>
    <s v="AVORIS RETAIL DIVISION SL BCD TRAVE"/>
    <s v="B07012107"/>
    <s v="F7B00000029"/>
    <d v="2025-01-10T00:00:00"/>
    <n v="639.65"/>
    <s v="4100019300"/>
    <s v="2575FI02052000"/>
    <m/>
    <x v="366"/>
    <s v="0"/>
    <s v="F"/>
  </r>
  <r>
    <s v="2025"/>
    <s v="100073"/>
    <s v="AVORIS RETAIL DIVISION SL BCD TRAVE"/>
    <s v="B07012107"/>
    <s v="F7B00000030"/>
    <d v="2025-01-10T00:00:00"/>
    <n v="159.29"/>
    <s v="4100019300"/>
    <s v="2575FI02052000"/>
    <m/>
    <x v="366"/>
    <s v="0"/>
    <s v="F"/>
  </r>
  <r>
    <s v="2025"/>
    <s v="100073"/>
    <s v="AVORIS RETAIL DIVISION SL BCD TRAVE"/>
    <s v="B07012107"/>
    <s v="F7B00000031"/>
    <d v="2025-01-10T00:00:00"/>
    <n v="711.61"/>
    <s v="4100019300"/>
    <s v="2575FI02052000"/>
    <m/>
    <x v="366"/>
    <s v="0"/>
    <s v="F"/>
  </r>
  <r>
    <s v="2025"/>
    <s v="100073"/>
    <s v="AVORIS RETAIL DIVISION SL BCD TRAVE"/>
    <s v="B07012107"/>
    <s v="F7B00000032"/>
    <d v="2025-01-10T00:00:00"/>
    <n v="115.91"/>
    <m/>
    <s v="2535DR00127000"/>
    <m/>
    <x v="366"/>
    <s v="0"/>
    <s v="F"/>
  </r>
  <r>
    <s v="2025"/>
    <s v="100073"/>
    <s v="AVORIS RETAIL DIVISION SL BCD TRAVE"/>
    <s v="B07012107"/>
    <s v="F7S00000036"/>
    <d v="2025-01-10T00:00:00"/>
    <n v="689.41"/>
    <s v="4100019374"/>
    <s v="25230000102000"/>
    <m/>
    <x v="366"/>
    <s v="0"/>
    <s v="F"/>
  </r>
  <r>
    <s v="2025"/>
    <s v="100073"/>
    <s v="AVORIS RETAIL DIVISION SL BCD TRAVE"/>
    <s v="B07012107"/>
    <s v="F7S00000037"/>
    <d v="2025-01-10T00:00:00"/>
    <n v="405.66"/>
    <s v="4100019373"/>
    <s v="25230000102000"/>
    <m/>
    <x v="366"/>
    <s v="0"/>
    <s v="F"/>
  </r>
  <r>
    <s v="2025"/>
    <s v="100073"/>
    <s v="AVORIS RETAIL DIVISION SL BCD TRAVE"/>
    <s v="B07012107"/>
    <s v="F7S00000038"/>
    <d v="2025-01-10T00:00:00"/>
    <n v="210.73"/>
    <s v="4100019409"/>
    <s v="25930000240000"/>
    <m/>
    <x v="366"/>
    <s v="0"/>
    <s v="F"/>
  </r>
  <r>
    <s v="2025"/>
    <s v="100073"/>
    <s v="AVORIS RETAIL DIVISION SL BCD TRAVE"/>
    <s v="B07012107"/>
    <s v="F7S00000040"/>
    <d v="2025-01-10T00:00:00"/>
    <n v="665"/>
    <s v="4100019425"/>
    <s v="2575FI02052000"/>
    <m/>
    <x v="366"/>
    <s v="0"/>
    <s v="F"/>
  </r>
  <r>
    <s v="2025"/>
    <s v="100073"/>
    <s v="AVORIS RETAIL DIVISION SL BCD TRAVE"/>
    <s v="B07012107"/>
    <s v="F7Y00000097"/>
    <d v="2025-01-10T00:00:00"/>
    <n v="110.96"/>
    <s v="4100019368"/>
    <s v="25230000102000"/>
    <m/>
    <x v="366"/>
    <s v="0"/>
    <s v="F"/>
  </r>
  <r>
    <s v="2025"/>
    <s v="100073"/>
    <s v="AVORIS RETAIL DIVISION SL BCD TRAVE"/>
    <s v="B07012107"/>
    <s v="F7Y00000098"/>
    <d v="2025-01-10T00:00:00"/>
    <n v="170.61"/>
    <s v="4100019380"/>
    <s v="2575QU02071000"/>
    <m/>
    <x v="366"/>
    <s v="0"/>
    <s v="F"/>
  </r>
  <r>
    <s v="2025"/>
    <s v="100073"/>
    <s v="AVORIS RETAIL DIVISION SL BCD TRAVE"/>
    <s v="B07012107"/>
    <s v="F7Y00000099"/>
    <d v="2025-01-10T00:00:00"/>
    <n v="110.96"/>
    <s v="4100019369"/>
    <s v="25230000102000"/>
    <m/>
    <x v="366"/>
    <s v="0"/>
    <s v="F"/>
  </r>
  <r>
    <s v="2025"/>
    <s v="100073"/>
    <s v="AVORIS RETAIL DIVISION SL BCD TRAVE"/>
    <s v="B07012107"/>
    <s v="F7Y00000100"/>
    <d v="2025-01-10T00:00:00"/>
    <n v="116.76"/>
    <s v="4100019372"/>
    <s v="25230000102000"/>
    <m/>
    <x v="366"/>
    <s v="0"/>
    <s v="F"/>
  </r>
  <r>
    <s v="2025"/>
    <s v="100073"/>
    <s v="AVORIS RETAIL DIVISION SL BCD TRAVE"/>
    <s v="B07012107"/>
    <s v="F7Y00000101"/>
    <d v="2025-01-10T00:00:00"/>
    <n v="62.23"/>
    <s v="4100019365"/>
    <s v="26030000258000"/>
    <m/>
    <x v="366"/>
    <s v="0"/>
    <s v="F"/>
  </r>
  <r>
    <s v="2025"/>
    <s v="100073"/>
    <s v="AVORIS RETAIL DIVISION SL BCD TRAVE"/>
    <s v="B07012107"/>
    <s v="F7Y00000102"/>
    <d v="2025-01-10T00:00:00"/>
    <n v="116.76"/>
    <s v="4100019370"/>
    <s v="25230000102000"/>
    <m/>
    <x v="366"/>
    <s v="0"/>
    <s v="F"/>
  </r>
  <r>
    <s v="2025"/>
    <s v="100073"/>
    <s v="AVORIS RETAIL DIVISION SL BCD TRAVE"/>
    <s v="B07012107"/>
    <s v="F7Y00000103"/>
    <d v="2025-01-10T00:00:00"/>
    <n v="57.26"/>
    <s v="4100019393"/>
    <s v="2606CS01704000"/>
    <m/>
    <x v="366"/>
    <s v="0"/>
    <s v="F"/>
  </r>
  <r>
    <s v="2025"/>
    <s v="100073"/>
    <s v="AVORIS RETAIL DIVISION SL BCD TRAVE"/>
    <s v="B07012107"/>
    <s v="F7Y00000106"/>
    <d v="2025-01-10T00:00:00"/>
    <n v="45.58"/>
    <s v="4100019373"/>
    <s v="25230000102000"/>
    <m/>
    <x v="366"/>
    <s v="0"/>
    <s v="F"/>
  </r>
  <r>
    <s v="2025"/>
    <s v="100073"/>
    <s v="AVORIS RETAIL DIVISION SL BCD TRAVE"/>
    <s v="B07012107"/>
    <s v="F7Y00000115"/>
    <d v="2025-01-10T00:00:00"/>
    <n v="220.61"/>
    <s v="4100019395"/>
    <s v="2575QU02071000"/>
    <m/>
    <x v="366"/>
    <s v="0"/>
    <s v="F"/>
  </r>
  <r>
    <s v="2025"/>
    <s v="100073"/>
    <s v="AVORIS RETAIL DIVISION SL BCD TRAVE"/>
    <s v="B07012107"/>
    <s v="F7Y00000119"/>
    <d v="2025-01-10T00:00:00"/>
    <n v="220.61"/>
    <s v="4100019391"/>
    <s v="2575QU02071000"/>
    <m/>
    <x v="366"/>
    <s v="0"/>
    <s v="F"/>
  </r>
  <r>
    <s v="2025"/>
    <s v="100073"/>
    <s v="AVORIS RETAIL DIVISION SL BCD TRAVE"/>
    <s v="B07012107"/>
    <s v="F7Y00000120"/>
    <d v="2025-01-10T00:00:00"/>
    <n v="584.11"/>
    <s v="4100019400"/>
    <s v="2575QU02071000"/>
    <m/>
    <x v="366"/>
    <s v="0"/>
    <s v="F"/>
  </r>
  <r>
    <s v="2025"/>
    <s v="100073"/>
    <s v="AVORIS RETAIL DIVISION SL BCD TRAVE"/>
    <s v="B07012107"/>
    <s v="F7Y00000125"/>
    <d v="2025-01-10T00:00:00"/>
    <n v="153.24"/>
    <s v="4100019409"/>
    <s v="25930000240000"/>
    <m/>
    <x v="366"/>
    <s v="0"/>
    <s v="F"/>
  </r>
  <r>
    <s v="2025"/>
    <s v="100073"/>
    <s v="AVORIS RETAIL DIVISION SL BCD TRAVE"/>
    <s v="B07012107"/>
    <s v="F7Y00000127"/>
    <d v="2025-01-10T00:00:00"/>
    <n v="145.13999999999999"/>
    <m/>
    <s v="2595FA02035000"/>
    <m/>
    <x v="366"/>
    <s v="0"/>
    <s v="F"/>
  </r>
  <r>
    <s v="2025"/>
    <s v="100073"/>
    <s v="AVORIS RETAIL DIVISION SL BCD TRAVE"/>
    <s v="B07012107"/>
    <s v="F7Y00000128"/>
    <d v="2025-01-10T00:00:00"/>
    <n v="195.08"/>
    <m/>
    <s v="2595FA02035000"/>
    <m/>
    <x v="366"/>
    <s v="0"/>
    <s v="F"/>
  </r>
  <r>
    <s v="2025"/>
    <s v="100073"/>
    <s v="AVORIS RETAIL DIVISION SL BCD TRAVE"/>
    <s v="B07012107"/>
    <s v="F7Y00000130"/>
    <d v="2025-01-10T00:00:00"/>
    <n v="536"/>
    <s v="4100019300"/>
    <s v="2575FI02052000"/>
    <m/>
    <x v="366"/>
    <s v="0"/>
    <s v="F"/>
  </r>
  <r>
    <s v="2025"/>
    <s v="100073"/>
    <s v="AVORIS RETAIL DIVISION SL BCD TRAVE"/>
    <s v="B07012107"/>
    <s v="F7Y00000134"/>
    <d v="2025-01-10T00:00:00"/>
    <n v="120.86"/>
    <m/>
    <s v="2535DR00127000"/>
    <m/>
    <x v="366"/>
    <s v="0"/>
    <s v="F"/>
  </r>
  <r>
    <s v="2025"/>
    <s v="100073"/>
    <s v="AVORIS RETAIL DIVISION SL BCD TRAVE"/>
    <s v="B07012107"/>
    <s v="F7Y00000135"/>
    <d v="2025-01-10T00:00:00"/>
    <n v="241.99"/>
    <s v="4100019384"/>
    <s v="26330000301000"/>
    <m/>
    <x v="366"/>
    <s v="0"/>
    <s v="F"/>
  </r>
  <r>
    <s v="2025"/>
    <s v="100073"/>
    <s v="AVORIS RETAIL DIVISION SL BCD TRAVE"/>
    <s v="B07012107"/>
    <s v="F7Y00000136"/>
    <d v="2025-01-10T00:00:00"/>
    <n v="141.61000000000001"/>
    <m/>
    <s v="2535DR00127000"/>
    <m/>
    <x v="366"/>
    <s v="0"/>
    <s v="F"/>
  </r>
  <r>
    <s v="2025"/>
    <s v="100073"/>
    <s v="AVORIS RETAIL DIVISION SL BCD TRAVE"/>
    <s v="B07012107"/>
    <s v="F7Y00000137"/>
    <d v="2025-01-10T00:00:00"/>
    <n v="135"/>
    <m/>
    <s v="2535DR00127000"/>
    <m/>
    <x v="366"/>
    <s v="0"/>
    <s v="F"/>
  </r>
  <r>
    <s v="2025"/>
    <s v="100073"/>
    <s v="AVORIS RETAIL DIVISION SL BCD TRAVE"/>
    <s v="B07012107"/>
    <s v="F7Y00000138"/>
    <d v="2025-01-10T00:00:00"/>
    <n v="60.62"/>
    <m/>
    <s v="2535DR00127000"/>
    <m/>
    <x v="366"/>
    <s v="0"/>
    <s v="F"/>
  </r>
  <r>
    <s v="2025"/>
    <s v="100073"/>
    <s v="AVORIS RETAIL DIVISION SL BCD TRAVE"/>
    <s v="B07012107"/>
    <s v="F7Y00000140"/>
    <d v="2025-01-10T00:00:00"/>
    <n v="241.99"/>
    <s v="4100019382"/>
    <s v="26330000301000"/>
    <m/>
    <x v="366"/>
    <s v="0"/>
    <s v="F"/>
  </r>
  <r>
    <s v="2025"/>
    <s v="100073"/>
    <s v="AVORIS RETAIL DIVISION SL BCD TRAVE"/>
    <s v="B07012107"/>
    <s v="F7Y00000141"/>
    <d v="2025-01-10T00:00:00"/>
    <n v="117.7"/>
    <m/>
    <s v="25330000120000"/>
    <m/>
    <x v="366"/>
    <s v="0"/>
    <s v="F"/>
  </r>
  <r>
    <s v="2025"/>
    <s v="100073"/>
    <s v="AVORIS RETAIL DIVISION SL BCD TRAVE"/>
    <s v="B07012107"/>
    <s v="G7Y00000009"/>
    <d v="2025-01-10T00:00:00"/>
    <n v="-117.7"/>
    <m/>
    <s v="25330000120000"/>
    <m/>
    <x v="366"/>
    <s v="0"/>
    <s v="A"/>
  </r>
  <r>
    <s v="2025"/>
    <s v="100073"/>
    <s v="AVORIS RETAIL DIVISION SL BCD TRAVE"/>
    <s v="B07012107"/>
    <s v="F7Y00000113"/>
    <d v="2025-01-10T00:00:00"/>
    <n v="117.7"/>
    <s v="4100019379"/>
    <s v="2564BI00163000"/>
    <m/>
    <x v="366"/>
    <s v="G"/>
    <s v="F"/>
  </r>
  <r>
    <s v="2025"/>
    <s v="100073"/>
    <s v="AVORIS RETAIL DIVISION SL BCD TRAVE"/>
    <s v="B07012107"/>
    <s v="F7Y00000114"/>
    <d v="2025-01-10T00:00:00"/>
    <n v="132.16"/>
    <s v="4100019379"/>
    <s v="2564BI00163000"/>
    <m/>
    <x v="366"/>
    <s v="G"/>
    <s v="F"/>
  </r>
  <r>
    <s v="2023"/>
    <s v="505582"/>
    <s v="MTV MISSATGERIA MISSATGERIA TRANSPO"/>
    <s v="A62921093"/>
    <s v="230122"/>
    <d v="2023-04-30T00:00:00"/>
    <n v="57.87"/>
    <m/>
    <s v="2575FI02051000"/>
    <m/>
    <x v="367"/>
    <s v="0"/>
    <s v="F"/>
  </r>
  <r>
    <s v="2023"/>
    <s v="505582"/>
    <s v="MTV MISSATGERIA MISSATGERIA TRANSPO"/>
    <s v="A62921093"/>
    <s v="230353"/>
    <d v="2023-10-31T00:00:00"/>
    <n v="82.06"/>
    <m/>
    <s v="2575FI02051000"/>
    <m/>
    <x v="367"/>
    <s v="0"/>
    <s v="F"/>
  </r>
  <r>
    <s v="2024"/>
    <s v="114697"/>
    <s v="DINAMO MENSAJEROS SL"/>
    <s v="B63707590"/>
    <s v="7772"/>
    <d v="2024-12-31T00:00:00"/>
    <n v="18.420000000000002"/>
    <m/>
    <s v="25330000117000"/>
    <m/>
    <x v="367"/>
    <s v="0"/>
    <s v="F"/>
  </r>
  <r>
    <s v="2024"/>
    <s v="200482"/>
    <s v="EDMUND OPTICS LTD EDMUND OPTICS"/>
    <m/>
    <s v="92532685"/>
    <d v="2024-07-04T00:00:00"/>
    <n v="1306"/>
    <m/>
    <s v="25730000200000"/>
    <m/>
    <x v="367"/>
    <s v="0"/>
    <s v="F"/>
  </r>
  <r>
    <s v="2024"/>
    <s v="104614"/>
    <s v="FUND.ESC.SUPERIOR MUSICA CATALUNYA"/>
    <s v="G62429329"/>
    <s v="A 13/24"/>
    <d v="2024-12-20T00:00:00"/>
    <n v="-2355.8000000000002"/>
    <m/>
    <s v="37080000322000"/>
    <m/>
    <x v="367"/>
    <s v="0"/>
    <s v="A"/>
  </r>
  <r>
    <s v="2024"/>
    <s v="908712"/>
    <s v="HOLT DIXON STEPHEN MICHAEL"/>
    <s v="42400635C"/>
    <s v="M2412-09"/>
    <d v="2024-12-27T00:00:00"/>
    <n v="338.8"/>
    <m/>
    <s v="2635ED00305000"/>
    <m/>
    <x v="367"/>
    <s v="0"/>
    <s v="F"/>
  </r>
  <r>
    <s v="2024"/>
    <s v="908712"/>
    <s v="HOLT DIXON STEPHEN MICHAEL"/>
    <s v="42400635C"/>
    <s v="M2412-10"/>
    <d v="2024-12-27T00:00:00"/>
    <n v="338.8"/>
    <m/>
    <s v="2635ED00305000"/>
    <m/>
    <x v="367"/>
    <s v="0"/>
    <s v="F"/>
  </r>
  <r>
    <s v="2024"/>
    <s v="102161"/>
    <s v="DINOX SL"/>
    <s v="B17054503"/>
    <s v="ST240109"/>
    <d v="2024-12-31T00:00:00"/>
    <n v="3010.57"/>
    <s v="4200382765"/>
    <s v="37190000329000"/>
    <m/>
    <x v="367"/>
    <s v="0"/>
    <s v="F"/>
  </r>
  <r>
    <s v="2024"/>
    <s v="505301"/>
    <s v="CENTRE DE RECERCA MATEMATICA"/>
    <s v="V63009138"/>
    <s v="SW/1442"/>
    <d v="2024-02-08T00:00:00"/>
    <n v="125"/>
    <m/>
    <s v="2575FI02052000"/>
    <m/>
    <x v="367"/>
    <s v="0"/>
    <s v="F"/>
  </r>
  <r>
    <s v="2024"/>
    <s v="505301"/>
    <s v="CENTRE DE RECERCA MATEMATICA"/>
    <s v="V63009138"/>
    <s v="SW/1819"/>
    <d v="2024-05-21T00:00:00"/>
    <n v="130"/>
    <m/>
    <s v="2575FI02052000"/>
    <m/>
    <x v="367"/>
    <s v="0"/>
    <s v="F"/>
  </r>
  <r>
    <s v="2024"/>
    <s v="113693"/>
    <s v="ADS AND TEA SL"/>
    <s v="B65973620"/>
    <s v="Y12-76-2901"/>
    <d v="2024-12-27T00:00:00"/>
    <n v="3112.73"/>
    <m/>
    <s v="2634ED01900000"/>
    <m/>
    <x v="367"/>
    <s v="0"/>
    <s v="F"/>
  </r>
  <r>
    <s v="2025"/>
    <s v="103178"/>
    <s v="SERVICIOS MICROINFORMATICA SA SEMIC"/>
    <s v="A25027145"/>
    <s v="00000007"/>
    <d v="2025-01-09T00:00:00"/>
    <n v="170.1"/>
    <m/>
    <s v="2655EC00142000"/>
    <m/>
    <x v="367"/>
    <s v="0"/>
    <s v="F"/>
  </r>
  <r>
    <s v="2025"/>
    <s v="103178"/>
    <s v="SERVICIOS MICROINFORMATICA SA SEMIC"/>
    <s v="A25027145"/>
    <s v="00000604"/>
    <d v="2025-01-10T00:00:00"/>
    <n v="4395.28"/>
    <s v="4200380038"/>
    <s v="2625PS02084001"/>
    <m/>
    <x v="367"/>
    <s v="0"/>
    <s v="F"/>
  </r>
  <r>
    <s v="2025"/>
    <s v="504957"/>
    <s v="TAMARA - MUNTANER 178 SL"/>
    <s v="B65142622"/>
    <s v="1"/>
    <d v="2025-01-13T00:00:00"/>
    <n v="109"/>
    <s v="4100019433"/>
    <s v="2604CS02094000"/>
    <m/>
    <x v="367"/>
    <s v="0"/>
    <s v="F"/>
  </r>
  <r>
    <s v="2025"/>
    <s v="102708"/>
    <s v="LIFE TECHNOLOGIES SA APPLIED/INVITR"/>
    <s v="A28139434"/>
    <s v="1093701 RI"/>
    <d v="2025-01-13T00:00:00"/>
    <n v="60.34"/>
    <s v="4100019399"/>
    <s v="2605CS02079000"/>
    <m/>
    <x v="367"/>
    <s v="0"/>
    <s v="F"/>
  </r>
  <r>
    <s v="2025"/>
    <s v="102708"/>
    <s v="LIFE TECHNOLOGIES SA APPLIED/INVITR"/>
    <s v="A28139434"/>
    <s v="1093702 RI"/>
    <d v="2025-01-13T00:00:00"/>
    <n v="437.73"/>
    <s v="4100019432"/>
    <s v="2605CS02079000"/>
    <m/>
    <x v="367"/>
    <s v="0"/>
    <s v="F"/>
  </r>
  <r>
    <s v="2025"/>
    <s v="111899"/>
    <s v="REED &amp; MACKAY ESPAÑA SAU ATLANTA VI"/>
    <s v="A08649477"/>
    <s v="1254425"/>
    <d v="2025-01-13T00:00:00"/>
    <n v="24.36"/>
    <m/>
    <s v="37480000347000"/>
    <m/>
    <x v="367"/>
    <s v="0"/>
    <s v="F"/>
  </r>
  <r>
    <s v="2025"/>
    <s v="101768"/>
    <s v="PIDISCAT SL"/>
    <s v="B61700381"/>
    <s v="157076"/>
    <d v="2025-01-10T00:00:00"/>
    <n v="50.22"/>
    <s v="4200376244"/>
    <s v="2565BI01974000"/>
    <m/>
    <x v="367"/>
    <s v="0"/>
    <s v="F"/>
  </r>
  <r>
    <s v="2025"/>
    <s v="102886"/>
    <s v="ID GRUP SA"/>
    <s v="A59367458"/>
    <s v="22500027"/>
    <d v="2025-01-07T00:00:00"/>
    <n v="1995.29"/>
    <s v="4200382142"/>
    <s v="2525FL01945000"/>
    <m/>
    <x v="367"/>
    <s v="0"/>
    <s v="F"/>
  </r>
  <r>
    <s v="2025"/>
    <s v="102886"/>
    <s v="ID GRUP SA"/>
    <s v="A59367458"/>
    <s v="22500075"/>
    <d v="2025-01-09T00:00:00"/>
    <n v="335.78"/>
    <s v="4200381633"/>
    <s v="2574QU00206000"/>
    <m/>
    <x v="367"/>
    <s v="0"/>
    <s v="F"/>
  </r>
  <r>
    <s v="2025"/>
    <s v="105866"/>
    <s v="MERCK LIFE SCIENCE SLU totes comand"/>
    <s v="B79184115"/>
    <s v="8250945191"/>
    <d v="2025-01-13T00:00:00"/>
    <n v="101.79"/>
    <m/>
    <s v="2595FA02034000"/>
    <m/>
    <x v="367"/>
    <s v="0"/>
    <s v="F"/>
  </r>
  <r>
    <s v="2025"/>
    <s v="105866"/>
    <s v="MERCK LIFE SCIENCE SLU totes comand"/>
    <s v="B79184115"/>
    <s v="8250945533"/>
    <d v="2025-01-13T00:00:00"/>
    <n v="388.56"/>
    <s v="4100019507"/>
    <s v="2605CS02079000"/>
    <m/>
    <x v="367"/>
    <s v="0"/>
    <s v="F"/>
  </r>
  <r>
    <s v="2025"/>
    <s v="203521"/>
    <s v="GENSCRIPT BIOTECH BV"/>
    <m/>
    <s v="96513487"/>
    <d v="2025-01-13T00:00:00"/>
    <n v="246.6"/>
    <s v="4200382658"/>
    <s v="2575QU02072000"/>
    <m/>
    <x v="367"/>
    <s v="0"/>
    <s v="F"/>
  </r>
  <r>
    <s v="2025"/>
    <s v="106350"/>
    <s v="DIAGNOSTICA LONGWOOD SL"/>
    <s v="B50487164"/>
    <s v="A/FV2500061"/>
    <d v="2025-01-09T00:00:00"/>
    <n v="7073.66"/>
    <s v="4200379357"/>
    <s v="2565BI01976000"/>
    <m/>
    <x v="367"/>
    <s v="0"/>
    <s v="F"/>
  </r>
  <r>
    <s v="2025"/>
    <s v="102614"/>
    <s v="ACEFE SAU ACEFE SAU"/>
    <s v="A58135831"/>
    <s v="FA50056"/>
    <d v="2025-01-10T00:00:00"/>
    <n v="97.1"/>
    <s v="4200380867"/>
    <s v="37180001607000"/>
    <m/>
    <x v="367"/>
    <s v="0"/>
    <s v="F"/>
  </r>
  <r>
    <s v="2024"/>
    <s v="50002"/>
    <s v="FUNDACIO PARC CIENTIFIC BARCELONA P"/>
    <s v="G61482832"/>
    <s v="FV24_011026"/>
    <d v="2024-12-31T00:00:00"/>
    <n v="438.32"/>
    <s v="4200359389"/>
    <s v="37190000329000"/>
    <m/>
    <x v="367"/>
    <s v="G"/>
    <s v="F"/>
  </r>
  <r>
    <s v="2025"/>
    <s v="103178"/>
    <s v="SERVICIOS MICROINFORMATICA SA SEMIC"/>
    <s v="A25027145"/>
    <s v="00000494"/>
    <d v="2025-01-09T00:00:00"/>
    <n v="611.72"/>
    <s v="4200381900"/>
    <s v="2635ED00305000"/>
    <m/>
    <x v="367"/>
    <s v="G"/>
    <s v="F"/>
  </r>
  <r>
    <s v="2025"/>
    <s v="103178"/>
    <s v="SERVICIOS MICROINFORMATICA SA SEMIC"/>
    <s v="A25027145"/>
    <s v="00000495"/>
    <d v="2025-01-09T00:00:00"/>
    <n v="2420.15"/>
    <s v="4200382601"/>
    <s v="2516GH02197000"/>
    <m/>
    <x v="367"/>
    <s v="G"/>
    <s v="F"/>
  </r>
  <r>
    <s v="2025"/>
    <s v="101768"/>
    <s v="PIDISCAT SL"/>
    <s v="B61700381"/>
    <s v="157074"/>
    <d v="2025-01-10T00:00:00"/>
    <n v="62.07"/>
    <s v="4200382344"/>
    <s v="2565BI01976000"/>
    <m/>
    <x v="367"/>
    <s v="G"/>
    <s v="F"/>
  </r>
  <r>
    <s v="2025"/>
    <s v="101418"/>
    <s v="FRANC MOBILIARI D'OFICINA SL FRANC"/>
    <s v="B62404850"/>
    <s v="25106"/>
    <d v="2025-01-09T00:00:00"/>
    <n v="1984.5"/>
    <s v="4200380261"/>
    <s v="37190000329000"/>
    <m/>
    <x v="367"/>
    <s v="G"/>
    <s v="F"/>
  </r>
  <r>
    <s v="2025"/>
    <s v="112053"/>
    <s v="GILSON INTERNATIONAL BV"/>
    <s v="W0032237J"/>
    <s v="914"/>
    <d v="2025-01-13T00:00:00"/>
    <n v="184.01"/>
    <s v="4200363363"/>
    <s v="2575QU02071000"/>
    <m/>
    <x v="367"/>
    <s v="G"/>
    <s v="F"/>
  </r>
  <r>
    <s v="2024"/>
    <s v="204952"/>
    <s v="UNIWERSYTET LODZKI"/>
    <m/>
    <s v="/12/24/0243"/>
    <d v="2024-12-04T00:00:00"/>
    <n v="1455.09"/>
    <m/>
    <s v="2525FL01944000"/>
    <m/>
    <x v="368"/>
    <s v="0"/>
    <s v="F"/>
  </r>
  <r>
    <s v="2024"/>
    <s v="204952"/>
    <s v="UNIWERSYTET LODZKI"/>
    <m/>
    <s v="/12/24/0249"/>
    <d v="2024-12-04T00:00:00"/>
    <n v="339"/>
    <m/>
    <s v="2525FL01944000"/>
    <m/>
    <x v="368"/>
    <s v="0"/>
    <s v="F"/>
  </r>
  <r>
    <s v="2024"/>
    <s v="909553"/>
    <s v="ANAYA SANCHEZ ISABEL"/>
    <s v="53644270J"/>
    <s v="1/2024"/>
    <d v="2024-12-18T00:00:00"/>
    <n v="1679"/>
    <m/>
    <s v="2565BI01975000"/>
    <m/>
    <x v="368"/>
    <s v="0"/>
    <s v="F"/>
  </r>
  <r>
    <s v="2024"/>
    <s v="115192"/>
    <s v="FUND.CONSERV.RECUPER.ANIMALS MARINS"/>
    <s v="G61111852"/>
    <s v="16"/>
    <d v="2024-03-16T00:00:00"/>
    <n v="726"/>
    <s v="4200351913"/>
    <s v="37190000329000"/>
    <m/>
    <x v="368"/>
    <s v="0"/>
    <s v="F"/>
  </r>
  <r>
    <s v="2024"/>
    <s v="116414"/>
    <s v="WOLTERS KLUWER TAX &amp; ACCOUNTING ESP"/>
    <s v="B05430756"/>
    <s v="20310957"/>
    <d v="2024-10-23T00:00:00"/>
    <n v="745.06"/>
    <m/>
    <s v="37080000322000"/>
    <m/>
    <x v="368"/>
    <s v="0"/>
    <s v="F"/>
  </r>
  <r>
    <s v="2024"/>
    <s v="505582"/>
    <s v="MTV MISSATGERIA MISSATGERIA TRANSPO"/>
    <s v="A62921093"/>
    <s v="240122"/>
    <d v="2024-04-30T00:00:00"/>
    <n v="185.98"/>
    <m/>
    <s v="2575FI02051000"/>
    <m/>
    <x v="368"/>
    <s v="0"/>
    <s v="F"/>
  </r>
  <r>
    <s v="2024"/>
    <s v="111291"/>
    <s v="BOS 1964 SL INTERIOR4WORK"/>
    <s v="B63076707"/>
    <s v="2452"/>
    <d v="2024-12-31T00:00:00"/>
    <n v="612.62"/>
    <s v="4200375712"/>
    <s v="38480001521000"/>
    <m/>
    <x v="368"/>
    <s v="0"/>
    <s v="F"/>
  </r>
  <r>
    <s v="2024"/>
    <s v="111291"/>
    <s v="BOS 1964 SL INTERIOR4WORK"/>
    <s v="B63076707"/>
    <s v="2454."/>
    <d v="2024-12-31T00:00:00"/>
    <n v="17999.740000000002"/>
    <s v="4200374502"/>
    <s v="38480001521000"/>
    <m/>
    <x v="368"/>
    <s v="0"/>
    <s v="F"/>
  </r>
  <r>
    <s v="2024"/>
    <s v="102619"/>
    <s v="CULLIGAN WATER SPAIN SL"/>
    <s v="B06304984"/>
    <s v="3078964"/>
    <d v="2024-12-31T00:00:00"/>
    <n v="224.17"/>
    <s v="4200092019"/>
    <s v="2534DR00121000"/>
    <m/>
    <x v="368"/>
    <s v="0"/>
    <s v="F"/>
  </r>
  <r>
    <s v="2024"/>
    <s v="102619"/>
    <s v="CULLIGAN WATER SPAIN SL"/>
    <s v="B06304984"/>
    <s v="3079655"/>
    <d v="2024-12-31T00:00:00"/>
    <n v="68.349999999999994"/>
    <s v="4200293469"/>
    <s v="2604CS02094000"/>
    <m/>
    <x v="368"/>
    <s v="0"/>
    <s v="F"/>
  </r>
  <r>
    <s v="2024"/>
    <s v="115192"/>
    <s v="FUND.CONSERV.RECUPER.ANIMALS MARINS"/>
    <s v="G61111852"/>
    <s v="64"/>
    <d v="2024-08-15T00:00:00"/>
    <n v="726"/>
    <s v="4200366424"/>
    <s v="37190000329000"/>
    <m/>
    <x v="368"/>
    <s v="0"/>
    <s v="F"/>
  </r>
  <r>
    <s v="2024"/>
    <s v="505137"/>
    <s v="MITTAG SERVEIS SL"/>
    <s v="B60705233"/>
    <s v="89483"/>
    <d v="2024-12-31T00:00:00"/>
    <n v="185.86"/>
    <m/>
    <s v="2595FA02034000"/>
    <m/>
    <x v="368"/>
    <s v="0"/>
    <s v="F"/>
  </r>
  <r>
    <s v="2024"/>
    <s v="50002"/>
    <s v="FUNDACIO PARC CIENTIFIC BARCELONA P"/>
    <s v="G61482832"/>
    <s v="FV24_011099"/>
    <d v="2024-12-31T00:00:00"/>
    <n v="27.52"/>
    <m/>
    <s v="2565BI01974000"/>
    <m/>
    <x v="368"/>
    <s v="0"/>
    <s v="F"/>
  </r>
  <r>
    <s v="2025"/>
    <s v="103178"/>
    <s v="SERVICIOS MICROINFORMATICA SA SEMIC"/>
    <s v="A25027145"/>
    <s v="00000783"/>
    <d v="2025-01-13T00:00:00"/>
    <n v="4842.57"/>
    <s v="4200382418"/>
    <s v="2605CS02079000"/>
    <m/>
    <x v="368"/>
    <s v="0"/>
    <s v="F"/>
  </r>
  <r>
    <s v="2025"/>
    <s v="103178"/>
    <s v="SERVICIOS MICROINFORMATICA SA SEMIC"/>
    <s v="A25027145"/>
    <s v="00000827"/>
    <d v="2025-01-13T00:00:00"/>
    <n v="1227.5"/>
    <s v="4200376759"/>
    <s v="2565BI01976000"/>
    <m/>
    <x v="368"/>
    <s v="0"/>
    <s v="F"/>
  </r>
  <r>
    <s v="2025"/>
    <s v="102709"/>
    <s v="BECTON DICKINSON SA"/>
    <s v="A50140706"/>
    <s v="003388412"/>
    <d v="2025-01-07T00:00:00"/>
    <n v="180.29"/>
    <s v="4200381015"/>
    <s v="2565BI01974000"/>
    <m/>
    <x v="368"/>
    <s v="0"/>
    <s v="F"/>
  </r>
  <r>
    <s v="2025"/>
    <s v="505292"/>
    <s v="AUTOCARS VILA BETRIU SL AUTOCARES V"/>
    <s v="B25022914"/>
    <s v="025A01-0007"/>
    <d v="2025-01-14T00:00:00"/>
    <n v="1100"/>
    <s v="4200380950"/>
    <s v="2564GE00164000"/>
    <m/>
    <x v="368"/>
    <s v="0"/>
    <s v="F"/>
  </r>
  <r>
    <s v="2025"/>
    <s v="103049"/>
    <s v="CARBUROS METALICOS SA"/>
    <s v="A08015646"/>
    <s v="0471959788"/>
    <d v="2025-01-14T00:00:00"/>
    <n v="916.49"/>
    <s v="4200288417"/>
    <s v="25630000158002"/>
    <m/>
    <x v="368"/>
    <s v="0"/>
    <s v="F"/>
  </r>
  <r>
    <s v="2025"/>
    <s v="204619"/>
    <s v="KURT J LESKER COMPANY GMBH"/>
    <m/>
    <s v="1-000024272"/>
    <d v="2025-01-02T00:00:00"/>
    <n v="849.5"/>
    <s v="4200378207"/>
    <s v="2575FI02053000"/>
    <m/>
    <x v="368"/>
    <s v="0"/>
    <s v="F"/>
  </r>
  <r>
    <s v="2025"/>
    <s v="102708"/>
    <s v="LIFE TECHNOLOGIES SA APPLIED/INVITR"/>
    <s v="A28139434"/>
    <s v="1093920 RI"/>
    <d v="2025-01-14T00:00:00"/>
    <n v="235.13"/>
    <s v="4100019306"/>
    <s v="2605CS02079000"/>
    <m/>
    <x v="368"/>
    <s v="0"/>
    <s v="F"/>
  </r>
  <r>
    <s v="2025"/>
    <s v="102762"/>
    <s v="TEA EDICIONES SA"/>
    <s v="A28079069"/>
    <s v="136902-B"/>
    <d v="2025-01-13T00:00:00"/>
    <n v="25.48"/>
    <s v="4100019381"/>
    <s v="2595FA02034000"/>
    <m/>
    <x v="368"/>
    <s v="0"/>
    <s v="F"/>
  </r>
  <r>
    <s v="2025"/>
    <s v="100350"/>
    <s v="EUROLAB ESPAÑA FALTA IAE"/>
    <s v="G60651015"/>
    <s v="16/2025"/>
    <d v="2025-01-13T00:00:00"/>
    <n v="1872.2"/>
    <m/>
    <s v="37190000329000"/>
    <m/>
    <x v="368"/>
    <s v="0"/>
    <s v="F"/>
  </r>
  <r>
    <s v="2025"/>
    <s v="103102"/>
    <s v="RENTOKIL INITIAL ESPAÑA SA"/>
    <s v="A28767671"/>
    <s v="201038766"/>
    <d v="2025-01-10T00:00:00"/>
    <n v="609.82000000000005"/>
    <m/>
    <s v="2604CS02094000"/>
    <m/>
    <x v="368"/>
    <s v="0"/>
    <s v="F"/>
  </r>
  <r>
    <s v="2025"/>
    <s v="102968"/>
    <s v="MOBLISERN SA MOBLISERN SA"/>
    <s v="A08910598"/>
    <s v="2025002"/>
    <d v="2025-01-14T00:00:00"/>
    <n v="1602.04"/>
    <s v="4200380988"/>
    <s v="26130001781000"/>
    <m/>
    <x v="368"/>
    <s v="0"/>
    <s v="F"/>
  </r>
  <r>
    <s v="2025"/>
    <s v="102482"/>
    <s v="CONFECCIONES ANADE SA"/>
    <s v="A79348009"/>
    <s v="25000041"/>
    <d v="2025-01-14T00:00:00"/>
    <n v="174.62"/>
    <s v="4200380944"/>
    <s v="2605CS02079000"/>
    <m/>
    <x v="368"/>
    <s v="0"/>
    <s v="F"/>
  </r>
  <r>
    <s v="2025"/>
    <s v="113590"/>
    <s v="BUCHI IBERICA SLU"/>
    <s v="B02766905"/>
    <s v="491505415"/>
    <d v="2025-01-14T00:00:00"/>
    <n v="293.88"/>
    <s v="4200378848"/>
    <s v="2576QU01677000"/>
    <m/>
    <x v="368"/>
    <s v="0"/>
    <s v="F"/>
  </r>
  <r>
    <s v="2025"/>
    <s v="105794"/>
    <s v="NAUTALIA VIAJES SL"/>
    <s v="B86049137"/>
    <s v="5A112170/25"/>
    <d v="2025-01-13T00:00:00"/>
    <n v="28.7"/>
    <m/>
    <s v="26430000316000"/>
    <m/>
    <x v="368"/>
    <s v="0"/>
    <s v="F"/>
  </r>
  <r>
    <s v="2025"/>
    <s v="105794"/>
    <s v="NAUTALIA VIAJES SL"/>
    <s v="B86049137"/>
    <s v="5A112182/25"/>
    <d v="2025-01-13T00:00:00"/>
    <n v="231.52"/>
    <m/>
    <s v="25930000240000"/>
    <m/>
    <x v="368"/>
    <s v="0"/>
    <s v="F"/>
  </r>
  <r>
    <s v="2025"/>
    <s v="105794"/>
    <s v="NAUTALIA VIAJES SL"/>
    <s v="B86049137"/>
    <s v="5A112478/25"/>
    <d v="2025-01-13T00:00:00"/>
    <n v="239.35"/>
    <m/>
    <s v="2656EC00149000"/>
    <m/>
    <x v="368"/>
    <s v="0"/>
    <s v="F"/>
  </r>
  <r>
    <s v="2025"/>
    <s v="102488"/>
    <s v="AMIDATA SAU"/>
    <s v="A78913993"/>
    <s v="63743910"/>
    <d v="2025-01-13T00:00:00"/>
    <n v="78.14"/>
    <s v="4200382695"/>
    <s v="2575FI00213000"/>
    <m/>
    <x v="368"/>
    <s v="0"/>
    <s v="F"/>
  </r>
  <r>
    <s v="2025"/>
    <s v="102736"/>
    <s v="PALEX MEDICAL SA"/>
    <s v="A58710740"/>
    <s v="7025100848"/>
    <d v="2025-01-07T00:00:00"/>
    <n v="5368.77"/>
    <s v="4200381709"/>
    <s v="2605CS02079000"/>
    <m/>
    <x v="368"/>
    <s v="0"/>
    <s v="F"/>
  </r>
  <r>
    <s v="2025"/>
    <s v="102025"/>
    <s v="VWR INTERNATIONAL EUROLAB SL VWR IN"/>
    <s v="B08362089"/>
    <s v="7062543596"/>
    <d v="2025-01-13T00:00:00"/>
    <n v="1127.72"/>
    <s v="4200371685"/>
    <s v="2565BI01975000"/>
    <m/>
    <x v="368"/>
    <s v="0"/>
    <s v="F"/>
  </r>
  <r>
    <s v="2025"/>
    <s v="102025"/>
    <s v="VWR INTERNATIONAL EUROLAB SL VWR IN"/>
    <s v="B08362089"/>
    <s v="7062543598"/>
    <d v="2025-01-13T00:00:00"/>
    <n v="3531.76"/>
    <s v="4200381512"/>
    <s v="2566BI00196000"/>
    <m/>
    <x v="368"/>
    <s v="0"/>
    <s v="F"/>
  </r>
  <r>
    <s v="2025"/>
    <s v="105866"/>
    <s v="MERCK LIFE SCIENCE SLU totes comand"/>
    <s v="B79184115"/>
    <s v="8250945821"/>
    <d v="2025-01-14T00:00:00"/>
    <n v="125.84"/>
    <s v="4200372185"/>
    <s v="2575QU02072000"/>
    <m/>
    <x v="368"/>
    <s v="0"/>
    <s v="F"/>
  </r>
  <r>
    <s v="2025"/>
    <s v="105866"/>
    <s v="MERCK LIFE SCIENCE SLU totes comand"/>
    <s v="B79184115"/>
    <s v="8250945825"/>
    <d v="2025-01-14T00:00:00"/>
    <n v="113.69"/>
    <s v="4100019569"/>
    <s v="2605CS02079000"/>
    <m/>
    <x v="368"/>
    <s v="0"/>
    <s v="F"/>
  </r>
  <r>
    <s v="2025"/>
    <s v="105866"/>
    <s v="MERCK LIFE SCIENCE SLU totes comand"/>
    <s v="B79184115"/>
    <s v="8250946229"/>
    <d v="2025-01-14T00:00:00"/>
    <n v="71"/>
    <s v="4200382352"/>
    <s v="2605CS02079000"/>
    <m/>
    <x v="368"/>
    <s v="0"/>
    <s v="F"/>
  </r>
  <r>
    <s v="2025"/>
    <s v="105866"/>
    <s v="MERCK LIFE SCIENCE SLU totes comand"/>
    <s v="B79184115"/>
    <s v="8250946230"/>
    <d v="2025-01-14T00:00:00"/>
    <n v="375.44"/>
    <s v="4100019531"/>
    <s v="2605CS02079000"/>
    <m/>
    <x v="368"/>
    <s v="0"/>
    <s v="F"/>
  </r>
  <r>
    <s v="2025"/>
    <s v="105866"/>
    <s v="MERCK LIFE SCIENCE SLU totes comand"/>
    <s v="B79184115"/>
    <s v="8250946233"/>
    <d v="2025-01-14T00:00:00"/>
    <n v="57.31"/>
    <s v="4200375649"/>
    <s v="2565BI01976000"/>
    <m/>
    <x v="368"/>
    <s v="0"/>
    <s v="F"/>
  </r>
  <r>
    <s v="2025"/>
    <s v="105866"/>
    <s v="MERCK LIFE SCIENCE SLU totes comand"/>
    <s v="B79184115"/>
    <s v="8250946234"/>
    <d v="2025-01-14T00:00:00"/>
    <n v="125.84"/>
    <s v="4200375021"/>
    <s v="2575QU02072000"/>
    <m/>
    <x v="368"/>
    <s v="0"/>
    <s v="F"/>
  </r>
  <r>
    <s v="2025"/>
    <s v="200240"/>
    <s v="SANTA CRUZ BIOTECHNOLOGY INC. SANTA"/>
    <m/>
    <s v="93373879"/>
    <d v="2025-01-13T00:00:00"/>
    <n v="383"/>
    <s v="4100019490"/>
    <s v="2605CS02079000"/>
    <m/>
    <x v="368"/>
    <s v="0"/>
    <s v="F"/>
  </r>
  <r>
    <s v="2025"/>
    <s v="106044"/>
    <s v="VIAJES EL CORTE INGLES SA OFICINA B"/>
    <s v="A28229813"/>
    <s v="9350006211C"/>
    <d v="2025-01-13T00:00:00"/>
    <n v="186.99"/>
    <m/>
    <s v="2615CS00877000"/>
    <m/>
    <x v="368"/>
    <s v="0"/>
    <s v="F"/>
  </r>
  <r>
    <s v="2025"/>
    <s v="106044"/>
    <s v="VIAJES EL CORTE INGLES SA OFICINA B"/>
    <s v="A28229813"/>
    <s v="9450000701A"/>
    <d v="2025-01-13T00:00:00"/>
    <n v="-55"/>
    <m/>
    <s v="2615CS00877001"/>
    <m/>
    <x v="368"/>
    <s v="0"/>
    <s v="A"/>
  </r>
  <r>
    <s v="2025"/>
    <s v="106044"/>
    <s v="VIAJES EL CORTE INGLES SA OFICINA B"/>
    <s v="A28229813"/>
    <s v="9450000703A"/>
    <d v="2025-01-13T00:00:00"/>
    <n v="-24.45"/>
    <m/>
    <s v="2595FA02034000"/>
    <m/>
    <x v="368"/>
    <s v="0"/>
    <s v="A"/>
  </r>
  <r>
    <s v="2025"/>
    <s v="108779"/>
    <s v="TOI TOI SANITARIOS MOVILES SA"/>
    <s v="A62518121"/>
    <s v="A25000006"/>
    <d v="2025-01-14T00:00:00"/>
    <n v="423.5"/>
    <s v="4200367597"/>
    <s v="26130000271000"/>
    <m/>
    <x v="368"/>
    <s v="0"/>
    <s v="F"/>
  </r>
  <r>
    <s v="2025"/>
    <s v="100073"/>
    <s v="AVORIS RETAIL DIVISION SL BCD TRAVE"/>
    <s v="B07012107"/>
    <s v="F7B00000033"/>
    <d v="2025-01-13T00:00:00"/>
    <n v="271.14"/>
    <s v="4100019425"/>
    <s v="2575FI02052000"/>
    <m/>
    <x v="368"/>
    <s v="0"/>
    <s v="F"/>
  </r>
  <r>
    <s v="2025"/>
    <s v="100073"/>
    <s v="AVORIS RETAIL DIVISION SL BCD TRAVE"/>
    <s v="B07012107"/>
    <s v="F7B00000036"/>
    <d v="2025-01-13T00:00:00"/>
    <n v="165.6"/>
    <m/>
    <s v="2655EC00142000"/>
    <m/>
    <x v="368"/>
    <s v="0"/>
    <s v="F"/>
  </r>
  <r>
    <s v="2025"/>
    <s v="100073"/>
    <s v="AVORIS RETAIL DIVISION SL BCD TRAVE"/>
    <s v="B07012107"/>
    <s v="F7B00000039"/>
    <d v="2025-01-13T00:00:00"/>
    <n v="201.8"/>
    <s v="4100019513"/>
    <s v="2654EC00137000"/>
    <m/>
    <x v="368"/>
    <s v="0"/>
    <s v="F"/>
  </r>
  <r>
    <s v="2025"/>
    <s v="100073"/>
    <s v="AVORIS RETAIL DIVISION SL BCD TRAVE"/>
    <s v="B07012107"/>
    <s v="F7S00000054"/>
    <d v="2025-01-13T00:00:00"/>
    <n v="296"/>
    <s v="4100019411"/>
    <s v="2575FI02052000"/>
    <m/>
    <x v="368"/>
    <s v="0"/>
    <s v="F"/>
  </r>
  <r>
    <s v="2025"/>
    <s v="100073"/>
    <s v="AVORIS RETAIL DIVISION SL BCD TRAVE"/>
    <s v="B07012107"/>
    <s v="F7Y00000152"/>
    <d v="2025-01-13T00:00:00"/>
    <n v="81.25"/>
    <m/>
    <s v="2515GH01968000"/>
    <m/>
    <x v="368"/>
    <s v="0"/>
    <s v="F"/>
  </r>
  <r>
    <s v="2025"/>
    <s v="100073"/>
    <s v="AVORIS RETAIL DIVISION SL BCD TRAVE"/>
    <s v="B07012107"/>
    <s v="F7Y00000159"/>
    <d v="2025-01-13T00:00:00"/>
    <n v="148.31"/>
    <s v="4100019473"/>
    <s v="25130000080000"/>
    <m/>
    <x v="368"/>
    <s v="0"/>
    <s v="F"/>
  </r>
  <r>
    <s v="2025"/>
    <s v="100073"/>
    <s v="AVORIS RETAIL DIVISION SL BCD TRAVE"/>
    <s v="B07012107"/>
    <s v="F7Y00000169"/>
    <d v="2025-01-13T00:00:00"/>
    <n v="166.24"/>
    <s v="4100019411"/>
    <s v="2575FI02052000"/>
    <m/>
    <x v="368"/>
    <s v="0"/>
    <s v="F"/>
  </r>
  <r>
    <s v="2025"/>
    <s v="100073"/>
    <s v="AVORIS RETAIL DIVISION SL BCD TRAVE"/>
    <s v="B07012107"/>
    <s v="F7Y00000170"/>
    <d v="2025-01-13T00:00:00"/>
    <n v="120.18"/>
    <s v="4100019411"/>
    <s v="2575FI02052000"/>
    <m/>
    <x v="368"/>
    <s v="0"/>
    <s v="F"/>
  </r>
  <r>
    <s v="2025"/>
    <s v="100073"/>
    <s v="AVORIS RETAIL DIVISION SL BCD TRAVE"/>
    <s v="B07012107"/>
    <s v="F7Y00000171"/>
    <d v="2025-01-13T00:00:00"/>
    <n v="189.24"/>
    <s v="4100019483"/>
    <s v="37180001607000"/>
    <m/>
    <x v="368"/>
    <s v="0"/>
    <s v="F"/>
  </r>
  <r>
    <s v="2025"/>
    <s v="100073"/>
    <s v="AVORIS RETAIL DIVISION SL BCD TRAVE"/>
    <s v="B07012107"/>
    <s v="F7Y00000172"/>
    <d v="2025-01-13T00:00:00"/>
    <n v="64.25"/>
    <s v="4100019495"/>
    <s v="37180001607000"/>
    <m/>
    <x v="368"/>
    <s v="0"/>
    <s v="F"/>
  </r>
  <r>
    <s v="2025"/>
    <s v="100073"/>
    <s v="AVORIS RETAIL DIVISION SL BCD TRAVE"/>
    <s v="B07012107"/>
    <s v="F7Y00000173"/>
    <d v="2025-01-13T00:00:00"/>
    <n v="137.25"/>
    <m/>
    <s v="2655EC00142000"/>
    <m/>
    <x v="368"/>
    <s v="0"/>
    <s v="F"/>
  </r>
  <r>
    <s v="2025"/>
    <s v="100073"/>
    <s v="AVORIS RETAIL DIVISION SL BCD TRAVE"/>
    <s v="B07012107"/>
    <s v="F7Y00000178"/>
    <d v="2025-01-13T00:00:00"/>
    <n v="270"/>
    <m/>
    <s v="2535DR00127000"/>
    <m/>
    <x v="368"/>
    <s v="0"/>
    <s v="F"/>
  </r>
  <r>
    <s v="2025"/>
    <s v="100073"/>
    <s v="AVORIS RETAIL DIVISION SL BCD TRAVE"/>
    <s v="B07012107"/>
    <s v="F7Y00000179"/>
    <d v="2025-01-13T00:00:00"/>
    <n v="135"/>
    <m/>
    <s v="2535DR00127000"/>
    <m/>
    <x v="368"/>
    <s v="0"/>
    <s v="F"/>
  </r>
  <r>
    <s v="2025"/>
    <s v="100073"/>
    <s v="AVORIS RETAIL DIVISION SL BCD TRAVE"/>
    <s v="B07012107"/>
    <s v="F7Y00000180"/>
    <d v="2025-01-13T00:00:00"/>
    <n v="135"/>
    <m/>
    <s v="2535DR00127000"/>
    <m/>
    <x v="368"/>
    <s v="0"/>
    <s v="F"/>
  </r>
  <r>
    <s v="2025"/>
    <s v="101324"/>
    <s v="INSTOP CATALUNYA SLU"/>
    <s v="B61412524"/>
    <s v="FRV2500277"/>
    <d v="2025-01-14T00:00:00"/>
    <n v="627.39"/>
    <s v="4200373398"/>
    <s v="25130000080000"/>
    <m/>
    <x v="368"/>
    <s v="0"/>
    <s v="F"/>
  </r>
  <r>
    <s v="2025"/>
    <s v="100073"/>
    <s v="AVORIS RETAIL DIVISION SL BCD TRAVE"/>
    <s v="B07012107"/>
    <s v="G7B00000002"/>
    <d v="2025-01-13T00:00:00"/>
    <n v="-194.54"/>
    <s v="4100019513"/>
    <s v="2654EC00137000"/>
    <m/>
    <x v="368"/>
    <s v="0"/>
    <s v="A"/>
  </r>
  <r>
    <s v="2025"/>
    <s v="100073"/>
    <s v="AVORIS RETAIL DIVISION SL BCD TRAVE"/>
    <s v="B07012107"/>
    <s v="G7Y00000014"/>
    <d v="2025-01-13T00:00:00"/>
    <n v="-270"/>
    <m/>
    <s v="2535DR00127000"/>
    <m/>
    <x v="368"/>
    <s v="0"/>
    <s v="A"/>
  </r>
  <r>
    <s v="2025"/>
    <s v="200009"/>
    <s v="THORLABS GMBH THORLABS GMBH"/>
    <m/>
    <s v="MI4291953"/>
    <d v="2025-01-13T00:00:00"/>
    <n v="227.26"/>
    <s v="4200379213"/>
    <s v="2576FI01676000"/>
    <m/>
    <x v="368"/>
    <s v="0"/>
    <s v="F"/>
  </r>
  <r>
    <s v="2025"/>
    <s v="200009"/>
    <s v="THORLABS GMBH THORLABS GMBH"/>
    <m/>
    <s v="MI4292047"/>
    <d v="2025-01-13T00:00:00"/>
    <n v="2411.48"/>
    <m/>
    <s v="2575FI02053000"/>
    <m/>
    <x v="368"/>
    <s v="0"/>
    <s v="F"/>
  </r>
  <r>
    <s v="2025"/>
    <s v="200223"/>
    <s v="ORIGENE TECNHOLOGIES GMBH"/>
    <m/>
    <s v="NEU15052531"/>
    <d v="2025-01-14T00:00:00"/>
    <n v="1443"/>
    <s v="4200378337"/>
    <s v="2565BI01976000"/>
    <m/>
    <x v="368"/>
    <s v="0"/>
    <s v="F"/>
  </r>
  <r>
    <s v="2023"/>
    <s v="103217"/>
    <s v="LINDE GAS ESPAÑA SA"/>
    <s v="A08007262"/>
    <s v="0005891437"/>
    <d v="2023-10-23T00:00:00"/>
    <n v="25.48"/>
    <s v="4200324953"/>
    <s v="2575QU02070000"/>
    <m/>
    <x v="368"/>
    <s v="G"/>
    <s v="F"/>
  </r>
  <r>
    <s v="2024"/>
    <s v="306576"/>
    <s v="CHENGDU JINXINGGUO TECH CO LTD ECUV"/>
    <m/>
    <s v="$452-003801"/>
    <d v="2024-11-01T00:00:00"/>
    <n v="252"/>
    <m/>
    <s v="2575FI00213000"/>
    <m/>
    <x v="368"/>
    <s v="G"/>
    <s v="F"/>
  </r>
  <r>
    <s v="2025"/>
    <s v="102708"/>
    <s v="LIFE TECHNOLOGIES SA APPLIED/INVITR"/>
    <s v="A28139434"/>
    <s v="1093919 RI"/>
    <d v="2025-01-14T00:00:00"/>
    <n v="116.16"/>
    <s v="4100019447"/>
    <s v="2565BI01976000"/>
    <m/>
    <x v="368"/>
    <s v="G"/>
    <s v="F"/>
  </r>
  <r>
    <s v="2025"/>
    <s v="105794"/>
    <s v="NAUTALIA VIAJES SL"/>
    <s v="B86049137"/>
    <s v="5A112493/25"/>
    <d v="2025-01-13T00:00:00"/>
    <n v="71.19"/>
    <s v="4100019517"/>
    <s v="2606CS00130000"/>
    <m/>
    <x v="368"/>
    <s v="G"/>
    <s v="F"/>
  </r>
  <r>
    <s v="2025"/>
    <s v="102025"/>
    <s v="VWR INTERNATIONAL EUROLAB SL VWR IN"/>
    <s v="B08362089"/>
    <s v="7062543600"/>
    <d v="2025-01-13T00:00:00"/>
    <n v="66.31"/>
    <s v="4100019333"/>
    <s v="2565BI01976000"/>
    <m/>
    <x v="368"/>
    <s v="G"/>
    <s v="F"/>
  </r>
  <r>
    <s v="2025"/>
    <s v="102025"/>
    <s v="VWR INTERNATIONAL EUROLAB SL VWR IN"/>
    <s v="B08362089"/>
    <s v="7062543601"/>
    <d v="2025-01-13T00:00:00"/>
    <n v="133.1"/>
    <s v="4100019343"/>
    <s v="2565BI01976000"/>
    <m/>
    <x v="368"/>
    <s v="G"/>
    <s v="F"/>
  </r>
  <r>
    <s v="2025"/>
    <s v="106044"/>
    <s v="VIAJES EL CORTE INGLES SA OFICINA B"/>
    <s v="A28229813"/>
    <s v="9350006210C"/>
    <d v="2025-01-13T00:00:00"/>
    <n v="55"/>
    <m/>
    <s v="2615CS00877001"/>
    <m/>
    <x v="368"/>
    <s v="G"/>
    <s v="F"/>
  </r>
  <r>
    <s v="2025"/>
    <s v="100073"/>
    <s v="AVORIS RETAIL DIVISION SL BCD TRAVE"/>
    <s v="B07012107"/>
    <s v="F7Y00000156"/>
    <d v="2025-01-13T00:00:00"/>
    <n v="107.41"/>
    <s v="4100019463"/>
    <s v="25130000080000"/>
    <m/>
    <x v="368"/>
    <s v="G"/>
    <s v="F"/>
  </r>
  <r>
    <s v="2025"/>
    <s v="100073"/>
    <s v="AVORIS RETAIL DIVISION SL BCD TRAVE"/>
    <s v="B07012107"/>
    <s v="F7Y00000157"/>
    <d v="2025-01-13T00:00:00"/>
    <n v="296.61"/>
    <s v="4100019477"/>
    <s v="2575QU00223000"/>
    <m/>
    <x v="368"/>
    <s v="G"/>
    <s v="F"/>
  </r>
  <r>
    <s v="2024"/>
    <s v="204952"/>
    <s v="UNIWERSYTET LODZKI"/>
    <m/>
    <s v="$12/24/0244"/>
    <d v="2024-12-04T00:00:00"/>
    <n v="268.27999999999997"/>
    <m/>
    <s v="2525FL01944000"/>
    <m/>
    <x v="369"/>
    <s v="0"/>
    <s v="F"/>
  </r>
  <r>
    <s v="2024"/>
    <s v="203729"/>
    <s v="ROYAL ECONOMIC SOCIETY"/>
    <m/>
    <s v="$18847"/>
    <d v="2024-11-28T00:00:00"/>
    <n v="112.45"/>
    <m/>
    <s v="2655EC02010003"/>
    <m/>
    <x v="369"/>
    <s v="0"/>
    <s v="F"/>
  </r>
  <r>
    <s v="2024"/>
    <s v="505334"/>
    <s v="ARA VINC SERVEI URGENT DOMICILI SL"/>
    <s v="B59460618"/>
    <s v="120683"/>
    <d v="2024-12-31T00:00:00"/>
    <n v="22.51"/>
    <s v="4100019200"/>
    <s v="2595FA02034000"/>
    <m/>
    <x v="369"/>
    <s v="0"/>
    <s v="F"/>
  </r>
  <r>
    <s v="2024"/>
    <s v="505334"/>
    <s v="ARA VINC SERVEI URGENT DOMICILI SL"/>
    <s v="B59460618"/>
    <s v="120684"/>
    <d v="2024-12-31T00:00:00"/>
    <n v="101.64"/>
    <s v="4100019203"/>
    <s v="2595FA02034000"/>
    <m/>
    <x v="369"/>
    <s v="0"/>
    <s v="F"/>
  </r>
  <r>
    <s v="2024"/>
    <s v="116743"/>
    <s v="SAMAREL GEST INTEGRAL DE HOSTELERIA"/>
    <s v="B90209271"/>
    <s v="24.01.0007"/>
    <d v="2024-07-27T00:00:00"/>
    <n v="342"/>
    <m/>
    <s v="2585MA02069000"/>
    <m/>
    <x v="369"/>
    <s v="0"/>
    <s v="F"/>
  </r>
  <r>
    <s v="2024"/>
    <s v="110130"/>
    <s v="SECANIM BIO INDUSTRIES SAU"/>
    <s v="A40163859"/>
    <s v="24/12/03015"/>
    <d v="2024-12-31T00:00:00"/>
    <n v="165"/>
    <s v="4100019206"/>
    <s v="37190000329000"/>
    <m/>
    <x v="369"/>
    <s v="0"/>
    <s v="F"/>
  </r>
  <r>
    <s v="2024"/>
    <s v="110130"/>
    <s v="SECANIM BIO INDUSTRIES SAU"/>
    <s v="A40163859"/>
    <s v="24/12/03016"/>
    <d v="2024-12-31T00:00:00"/>
    <n v="467.5"/>
    <s v="4100019231"/>
    <s v="37190000329000"/>
    <m/>
    <x v="369"/>
    <s v="0"/>
    <s v="F"/>
  </r>
  <r>
    <s v="2024"/>
    <s v="110130"/>
    <s v="SECANIM BIO INDUSTRIES SAU"/>
    <s v="A40163859"/>
    <s v="24/12/03026"/>
    <d v="2024-12-31T00:00:00"/>
    <n v="433.4"/>
    <s v="4100019394"/>
    <s v="37190000329000"/>
    <m/>
    <x v="369"/>
    <s v="0"/>
    <s v="F"/>
  </r>
  <r>
    <s v="2024"/>
    <s v="110130"/>
    <s v="SECANIM BIO INDUSTRIES SAU"/>
    <s v="A40163859"/>
    <s v="24/12/03027"/>
    <d v="2024-12-31T00:00:00"/>
    <n v="165"/>
    <s v="4100019387"/>
    <s v="37190000329000"/>
    <m/>
    <x v="369"/>
    <s v="0"/>
    <s v="F"/>
  </r>
  <r>
    <s v="2024"/>
    <s v="113318"/>
    <s v="CALIBRACIONES Y SUMIN PARA LABORAT"/>
    <s v="B01786151"/>
    <s v="24002837"/>
    <d v="2024-12-23T00:00:00"/>
    <n v="325.79000000000002"/>
    <s v="4200381558"/>
    <s v="2605CS02079000"/>
    <m/>
    <x v="369"/>
    <s v="0"/>
    <s v="F"/>
  </r>
  <r>
    <s v="2024"/>
    <s v="906799"/>
    <s v="CONDE SIERRA MIGUEL ANGEL LA TABERN"/>
    <s v="37372784S"/>
    <s v="246-24"/>
    <d v="2024-10-30T00:00:00"/>
    <n v="53.4"/>
    <m/>
    <s v="2634ED01900000"/>
    <m/>
    <x v="369"/>
    <s v="0"/>
    <s v="F"/>
  </r>
  <r>
    <s v="2024"/>
    <s v="203448"/>
    <s v="AIM ITALY SRL"/>
    <m/>
    <s v="30902"/>
    <d v="2024-09-09T00:00:00"/>
    <n v="430"/>
    <m/>
    <s v="2585MA02069000"/>
    <m/>
    <x v="369"/>
    <s v="0"/>
    <s v="F"/>
  </r>
  <r>
    <s v="2024"/>
    <s v="101673"/>
    <s v="FORNS HOBERSAL SL"/>
    <s v="B61980694"/>
    <s v="515"/>
    <d v="2024-01-09T00:00:00"/>
    <n v="1645.6"/>
    <s v="4200379602"/>
    <s v="2575QU00915000"/>
    <m/>
    <x v="369"/>
    <s v="0"/>
    <s v="F"/>
  </r>
  <r>
    <s v="2024"/>
    <s v="101149"/>
    <s v="UNIVERSITAS COLECTIVIDADES SLU UNIV"/>
    <s v="B63225882"/>
    <s v="78H2"/>
    <d v="2024-12-31T00:00:00"/>
    <n v="91.09"/>
    <m/>
    <s v="2655EC02010000"/>
    <m/>
    <x v="369"/>
    <s v="0"/>
    <s v="F"/>
  </r>
  <r>
    <s v="2025"/>
    <s v="306620"/>
    <s v="BIOCYTOGEN BOSTON CORP"/>
    <m/>
    <s v="$IN00005120"/>
    <d v="2025-01-14T00:00:00"/>
    <n v="6099.28"/>
    <s v="4200378925"/>
    <s v="2605CS02079000"/>
    <m/>
    <x v="369"/>
    <s v="0"/>
    <s v="F"/>
  </r>
  <r>
    <s v="2025"/>
    <s v="306620"/>
    <s v="BIOCYTOGEN BOSTON CORP"/>
    <m/>
    <s v="$IN00005121"/>
    <d v="2025-01-14T00:00:00"/>
    <n v="15288.96"/>
    <s v="4200381630"/>
    <s v="2605CS02079000"/>
    <m/>
    <x v="369"/>
    <s v="0"/>
    <s v="F"/>
  </r>
  <r>
    <s v="2025"/>
    <s v="800057"/>
    <s v="UNIVERSITAT AUTONOMA DE BARCELONA"/>
    <s v="Q0818002H"/>
    <s v="0000000205"/>
    <d v="2025-01-15T00:00:00"/>
    <n v="1021.62"/>
    <s v="4100019601"/>
    <s v="2605CS02079000"/>
    <m/>
    <x v="369"/>
    <s v="0"/>
    <s v="F"/>
  </r>
  <r>
    <s v="2025"/>
    <s v="103178"/>
    <s v="SERVICIOS MICROINFORMATICA SA SEMIC"/>
    <s v="A25027145"/>
    <s v="00000019"/>
    <d v="2025-01-15T00:00:00"/>
    <n v="700.71"/>
    <s v="4200365877"/>
    <s v="2576FI01676000"/>
    <m/>
    <x v="369"/>
    <s v="0"/>
    <s v="F"/>
  </r>
  <r>
    <s v="2025"/>
    <s v="103178"/>
    <s v="SERVICIOS MICROINFORMATICA SA SEMIC"/>
    <s v="A25027145"/>
    <s v="00001074"/>
    <d v="2025-01-14T00:00:00"/>
    <n v="2458.9299999999998"/>
    <s v="4100019436"/>
    <s v="2605CS02079000"/>
    <m/>
    <x v="369"/>
    <s v="0"/>
    <s v="F"/>
  </r>
  <r>
    <s v="2025"/>
    <s v="103178"/>
    <s v="SERVICIOS MICROINFORMATICA SA SEMIC"/>
    <s v="A25027145"/>
    <s v="00001075"/>
    <d v="2025-01-14T00:00:00"/>
    <n v="656"/>
    <s v="4200377636"/>
    <s v="2565BI01976000"/>
    <m/>
    <x v="369"/>
    <s v="0"/>
    <s v="F"/>
  </r>
  <r>
    <s v="2025"/>
    <s v="103178"/>
    <s v="SERVICIOS MICROINFORMATICA SA SEMIC"/>
    <s v="A25027145"/>
    <s v="00001076"/>
    <d v="2025-01-14T00:00:00"/>
    <n v="1044.22"/>
    <s v="4200378910"/>
    <s v="2575QU02070000"/>
    <m/>
    <x v="369"/>
    <s v="0"/>
    <s v="F"/>
  </r>
  <r>
    <s v="2025"/>
    <s v="103178"/>
    <s v="SERVICIOS MICROINFORMATICA SA SEMIC"/>
    <s v="A25027145"/>
    <s v="00001077"/>
    <d v="2025-01-14T00:00:00"/>
    <n v="333"/>
    <s v="4200382158"/>
    <s v="2625PS02084002"/>
    <m/>
    <x v="369"/>
    <s v="0"/>
    <s v="F"/>
  </r>
  <r>
    <s v="2025"/>
    <s v="103178"/>
    <s v="SERVICIOS MICROINFORMATICA SA SEMIC"/>
    <s v="A25027145"/>
    <s v="00001208"/>
    <d v="2025-01-15T00:00:00"/>
    <n v="1364.23"/>
    <s v="4200379931"/>
    <s v="2564GE00164000"/>
    <m/>
    <x v="369"/>
    <s v="0"/>
    <s v="F"/>
  </r>
  <r>
    <s v="2025"/>
    <s v="103217"/>
    <s v="LINDE GAS ESPAÑA SA"/>
    <s v="A08007262"/>
    <s v="0005888697"/>
    <d v="2025-01-15T00:00:00"/>
    <n v="109.63"/>
    <s v="4200322113"/>
    <s v="10020000008000"/>
    <m/>
    <x v="369"/>
    <s v="0"/>
    <s v="F"/>
  </r>
  <r>
    <s v="2025"/>
    <s v="103004"/>
    <s v="EL CORTE INGLES SA"/>
    <s v="A28017895"/>
    <s v="0095714535"/>
    <d v="2025-01-14T00:00:00"/>
    <n v="749"/>
    <s v="4200377539"/>
    <s v="2565BI01976000"/>
    <m/>
    <x v="369"/>
    <s v="0"/>
    <s v="F"/>
  </r>
  <r>
    <s v="2025"/>
    <s v="103004"/>
    <s v="EL CORTE INGLES SA"/>
    <s v="A28017895"/>
    <s v="0095714536"/>
    <d v="2025-01-14T00:00:00"/>
    <n v="1148"/>
    <s v="4200377539"/>
    <s v="2565BI01976000"/>
    <m/>
    <x v="369"/>
    <s v="0"/>
    <s v="F"/>
  </r>
  <r>
    <s v="2025"/>
    <s v="101440"/>
    <s v="PROMEGA BIOTECH IBERICA SL PROMEGA"/>
    <s v="B63699631"/>
    <s v="0217088545"/>
    <d v="2025-01-15T00:00:00"/>
    <n v="384.78"/>
    <s v="4100019590"/>
    <s v="2605CS02079000"/>
    <m/>
    <x v="369"/>
    <s v="0"/>
    <s v="F"/>
  </r>
  <r>
    <s v="2025"/>
    <s v="108401"/>
    <s v="EURODIAGNOSTICO, SL"/>
    <s v="B85883114"/>
    <s v="025/A/25021"/>
    <d v="2025-01-15T00:00:00"/>
    <n v="533.37"/>
    <s v="4100019514"/>
    <s v="2605CS02079000"/>
    <m/>
    <x v="369"/>
    <s v="0"/>
    <s v="F"/>
  </r>
  <r>
    <s v="2025"/>
    <s v="113195"/>
    <s v="IBEROPTICS SISTEMAS OPTICOS SL"/>
    <s v="B85315562"/>
    <s v="171111"/>
    <d v="2025-01-15T00:00:00"/>
    <n v="7385.24"/>
    <s v="4200378676"/>
    <s v="2575QU02072000"/>
    <m/>
    <x v="369"/>
    <s v="0"/>
    <s v="F"/>
  </r>
  <r>
    <s v="2025"/>
    <s v="101506"/>
    <s v="BASTOS MEDICAL SL MEDICAL EXPRESS"/>
    <s v="B61566006"/>
    <s v="25/100847"/>
    <d v="2025-01-09T00:00:00"/>
    <n v="734.93"/>
    <s v="4200379217"/>
    <s v="26160001783000"/>
    <m/>
    <x v="369"/>
    <s v="0"/>
    <s v="F"/>
  </r>
  <r>
    <s v="2025"/>
    <s v="103103"/>
    <s v="PRODEL SA"/>
    <s v="A28748515"/>
    <s v="250019"/>
    <d v="2025-01-15T00:00:00"/>
    <n v="185.37"/>
    <s v="4200376156"/>
    <s v="2575FI02053000"/>
    <m/>
    <x v="369"/>
    <s v="0"/>
    <s v="F"/>
  </r>
  <r>
    <s v="2025"/>
    <s v="105794"/>
    <s v="NAUTALIA VIAJES SL"/>
    <s v="B86049137"/>
    <s v="5A112521/25"/>
    <d v="2025-01-14T00:00:00"/>
    <n v="735.16"/>
    <m/>
    <s v="26230000287000"/>
    <m/>
    <x v="369"/>
    <s v="0"/>
    <s v="F"/>
  </r>
  <r>
    <s v="2025"/>
    <s v="105794"/>
    <s v="NAUTALIA VIAJES SL"/>
    <s v="B86049137"/>
    <s v="5A112523/25"/>
    <d v="2025-01-14T00:00:00"/>
    <n v="640.41999999999996"/>
    <m/>
    <s v="2565BI01975000"/>
    <m/>
    <x v="369"/>
    <s v="0"/>
    <s v="F"/>
  </r>
  <r>
    <s v="2025"/>
    <s v="105794"/>
    <s v="NAUTALIA VIAJES SL"/>
    <s v="B86049137"/>
    <s v="5A112531/25"/>
    <d v="2025-01-14T00:00:00"/>
    <n v="110"/>
    <m/>
    <s v="26030000258000"/>
    <m/>
    <x v="369"/>
    <s v="0"/>
    <s v="F"/>
  </r>
  <r>
    <s v="2025"/>
    <s v="105794"/>
    <s v="NAUTALIA VIAJES SL"/>
    <s v="B86049137"/>
    <s v="5A112533/25"/>
    <d v="2025-01-14T00:00:00"/>
    <n v="94"/>
    <s v="4100019428"/>
    <s v="2564BI00163000"/>
    <m/>
    <x v="369"/>
    <s v="0"/>
    <s v="F"/>
  </r>
  <r>
    <s v="2025"/>
    <s v="105794"/>
    <s v="NAUTALIA VIAJES SL"/>
    <s v="B86049137"/>
    <s v="5A112543/25"/>
    <d v="2025-01-14T00:00:00"/>
    <n v="223.98"/>
    <m/>
    <s v="25230000102000"/>
    <m/>
    <x v="369"/>
    <s v="0"/>
    <s v="F"/>
  </r>
  <r>
    <s v="2025"/>
    <s v="105794"/>
    <s v="NAUTALIA VIAJES SL"/>
    <s v="B86049137"/>
    <s v="5A112605/25"/>
    <d v="2025-01-14T00:00:00"/>
    <n v="190"/>
    <m/>
    <s v="2604CS02094000"/>
    <m/>
    <x v="369"/>
    <s v="0"/>
    <s v="F"/>
  </r>
  <r>
    <s v="2025"/>
    <s v="105794"/>
    <s v="NAUTALIA VIAJES SL"/>
    <s v="B86049137"/>
    <s v="5A112758/25"/>
    <d v="2025-01-14T00:00:00"/>
    <n v="264.39999999999998"/>
    <m/>
    <s v="2575FI02051000"/>
    <m/>
    <x v="369"/>
    <s v="0"/>
    <s v="F"/>
  </r>
  <r>
    <s v="2025"/>
    <s v="102488"/>
    <s v="AMIDATA SAU"/>
    <s v="A78913993"/>
    <s v="63744087"/>
    <d v="2025-01-14T00:00:00"/>
    <n v="89.9"/>
    <s v="4200382695"/>
    <s v="2575FI00213000"/>
    <m/>
    <x v="369"/>
    <s v="0"/>
    <s v="F"/>
  </r>
  <r>
    <s v="2025"/>
    <s v="102488"/>
    <s v="AMIDATA SAU"/>
    <s v="A78913993"/>
    <s v="63745641"/>
    <d v="2025-01-14T00:00:00"/>
    <n v="355"/>
    <s v="4200382942"/>
    <s v="37190000329000"/>
    <m/>
    <x v="369"/>
    <s v="0"/>
    <s v="F"/>
  </r>
  <r>
    <s v="2025"/>
    <s v="102025"/>
    <s v="VWR INTERNATIONAL EUROLAB SL VWR IN"/>
    <s v="B08362089"/>
    <s v="7062544047"/>
    <d v="2025-01-14T00:00:00"/>
    <n v="56.34"/>
    <s v="4100019358"/>
    <s v="2565BI01976000"/>
    <m/>
    <x v="369"/>
    <s v="0"/>
    <s v="F"/>
  </r>
  <r>
    <s v="2025"/>
    <s v="102025"/>
    <s v="VWR INTERNATIONAL EUROLAB SL VWR IN"/>
    <s v="B08362089"/>
    <s v="7062544048"/>
    <d v="2025-01-14T00:00:00"/>
    <n v="32.11"/>
    <s v="4100019466"/>
    <s v="2595FA02034000"/>
    <m/>
    <x v="369"/>
    <s v="0"/>
    <s v="F"/>
  </r>
  <r>
    <s v="2025"/>
    <s v="111110"/>
    <s v="SIRESA CAMPUS SL"/>
    <s v="B86458643"/>
    <s v="7210160700"/>
    <d v="2025-01-13T00:00:00"/>
    <n v="95"/>
    <s v="4100019253"/>
    <s v="25130000080000"/>
    <m/>
    <x v="369"/>
    <s v="0"/>
    <s v="F"/>
  </r>
  <r>
    <s v="2025"/>
    <s v="102543"/>
    <s v="LYRECO ESPAÑA SA"/>
    <s v="A79206223"/>
    <s v="7700191074"/>
    <d v="2025-01-09T00:00:00"/>
    <n v="20.96"/>
    <s v="4200382566"/>
    <s v="2504BA00069000"/>
    <m/>
    <x v="369"/>
    <s v="0"/>
    <s v="F"/>
  </r>
  <r>
    <s v="2025"/>
    <s v="105866"/>
    <s v="MERCK LIFE SCIENCE SLU totes comand"/>
    <s v="B79184115"/>
    <s v="8250946533"/>
    <d v="2025-01-15T00:00:00"/>
    <n v="162.62"/>
    <s v="4100019615"/>
    <s v="2565BI01976000"/>
    <m/>
    <x v="369"/>
    <s v="0"/>
    <s v="F"/>
  </r>
  <r>
    <s v="2025"/>
    <s v="105866"/>
    <s v="MERCK LIFE SCIENCE SLU totes comand"/>
    <s v="B79184115"/>
    <s v="8250946832"/>
    <d v="2025-01-15T00:00:00"/>
    <n v="448.91"/>
    <s v="4100019507"/>
    <s v="2605CS02079000"/>
    <m/>
    <x v="369"/>
    <s v="0"/>
    <s v="F"/>
  </r>
  <r>
    <s v="2025"/>
    <s v="200896"/>
    <s v="STEMCELL TECHNOLOGIES SARL"/>
    <m/>
    <s v="94203786"/>
    <d v="2025-01-14T00:00:00"/>
    <n v="1891.8"/>
    <m/>
    <s v="2605CS02079000"/>
    <m/>
    <x v="369"/>
    <s v="0"/>
    <s v="F"/>
  </r>
  <r>
    <s v="2025"/>
    <s v="200896"/>
    <s v="STEMCELL TECHNOLOGIES SARL"/>
    <m/>
    <s v="94203787"/>
    <d v="2025-01-14T00:00:00"/>
    <n v="858.6"/>
    <m/>
    <s v="2605CS02079000"/>
    <m/>
    <x v="369"/>
    <s v="0"/>
    <s v="F"/>
  </r>
  <r>
    <s v="2025"/>
    <s v="102481"/>
    <s v="BIO RAD LABORATORIES SA"/>
    <s v="A79389920"/>
    <s v="9543803114"/>
    <d v="2025-01-14T00:00:00"/>
    <n v="219.98"/>
    <s v="4100019323"/>
    <s v="2605CS02079000"/>
    <m/>
    <x v="369"/>
    <s v="0"/>
    <s v="F"/>
  </r>
  <r>
    <s v="2025"/>
    <s v="112858"/>
    <s v="AP MEDICAL SUM MEDICOS AUX SL"/>
    <s v="B63914378"/>
    <s v="A 25000113"/>
    <d v="2025-01-14T00:00:00"/>
    <n v="411.4"/>
    <s v="4200381582"/>
    <s v="2565BI01976000"/>
    <m/>
    <x v="369"/>
    <s v="0"/>
    <s v="F"/>
  </r>
  <r>
    <s v="2025"/>
    <s v="200352"/>
    <s v="IMMUNOTOOLS GMBH IMMUNOTOOLS"/>
    <m/>
    <s v="E1250135477"/>
    <d v="2025-01-14T00:00:00"/>
    <n v="324"/>
    <s v="4100019296"/>
    <s v="2605CS02079000"/>
    <m/>
    <x v="369"/>
    <s v="0"/>
    <s v="F"/>
  </r>
  <r>
    <s v="2025"/>
    <s v="100073"/>
    <s v="AVORIS RETAIL DIVISION SL BCD TRAVE"/>
    <s v="B07012107"/>
    <s v="F7B00000043"/>
    <d v="2025-01-14T00:00:00"/>
    <n v="1171.44"/>
    <m/>
    <s v="2575FI02051000"/>
    <m/>
    <x v="369"/>
    <s v="0"/>
    <s v="F"/>
  </r>
  <r>
    <s v="2025"/>
    <s v="100073"/>
    <s v="AVORIS RETAIL DIVISION SL BCD TRAVE"/>
    <s v="B07012107"/>
    <s v="F7S00000064"/>
    <d v="2025-01-14T00:00:00"/>
    <n v="163.16"/>
    <s v="4100019482"/>
    <s v="37180001607000"/>
    <m/>
    <x v="369"/>
    <s v="0"/>
    <s v="F"/>
  </r>
  <r>
    <s v="2025"/>
    <s v="100073"/>
    <s v="AVORIS RETAIL DIVISION SL BCD TRAVE"/>
    <s v="B07012107"/>
    <s v="F7S00000065"/>
    <d v="2025-01-14T00:00:00"/>
    <n v="409"/>
    <s v="4100019482"/>
    <s v="37180001607000"/>
    <m/>
    <x v="369"/>
    <s v="0"/>
    <s v="F"/>
  </r>
  <r>
    <s v="2025"/>
    <s v="100073"/>
    <s v="AVORIS RETAIL DIVISION SL BCD TRAVE"/>
    <s v="B07012107"/>
    <s v="F7S00000066"/>
    <d v="2025-01-14T00:00:00"/>
    <n v="578"/>
    <s v="4100019484"/>
    <s v="37180001607000"/>
    <m/>
    <x v="369"/>
    <s v="0"/>
    <s v="F"/>
  </r>
  <r>
    <s v="2025"/>
    <s v="100073"/>
    <s v="AVORIS RETAIL DIVISION SL BCD TRAVE"/>
    <s v="B07012107"/>
    <s v="F7S00000073"/>
    <d v="2025-01-14T00:00:00"/>
    <n v="183.56"/>
    <s v="4100019560"/>
    <s v="2565BI01974000"/>
    <m/>
    <x v="369"/>
    <s v="0"/>
    <s v="F"/>
  </r>
  <r>
    <s v="2025"/>
    <s v="100073"/>
    <s v="AVORIS RETAIL DIVISION SL BCD TRAVE"/>
    <s v="B07012107"/>
    <s v="F7S00000074"/>
    <d v="2025-01-14T00:00:00"/>
    <n v="173.06"/>
    <s v="4100019509"/>
    <s v="2575FI02052000"/>
    <m/>
    <x v="369"/>
    <s v="0"/>
    <s v="F"/>
  </r>
  <r>
    <s v="2025"/>
    <s v="100073"/>
    <s v="AVORIS RETAIL DIVISION SL BCD TRAVE"/>
    <s v="B07012107"/>
    <s v="F7S00000075"/>
    <d v="2025-01-14T00:00:00"/>
    <n v="184"/>
    <s v="4100019512"/>
    <s v="2575FI02052000"/>
    <m/>
    <x v="369"/>
    <s v="0"/>
    <s v="F"/>
  </r>
  <r>
    <s v="2025"/>
    <s v="100073"/>
    <s v="AVORIS RETAIL DIVISION SL BCD TRAVE"/>
    <s v="B07012107"/>
    <s v="F7Y00000181"/>
    <d v="2025-01-14T00:00:00"/>
    <n v="311.24"/>
    <s v="4100019519"/>
    <s v="25230000102000"/>
    <m/>
    <x v="369"/>
    <s v="0"/>
    <s v="F"/>
  </r>
  <r>
    <s v="2025"/>
    <s v="100073"/>
    <s v="AVORIS RETAIL DIVISION SL BCD TRAVE"/>
    <s v="B07012107"/>
    <s v="F7Y00000183"/>
    <d v="2025-01-14T00:00:00"/>
    <n v="60.75"/>
    <s v="4100019482"/>
    <s v="37180001607000"/>
    <m/>
    <x v="369"/>
    <s v="0"/>
    <s v="F"/>
  </r>
  <r>
    <s v="2025"/>
    <s v="100073"/>
    <s v="AVORIS RETAIL DIVISION SL BCD TRAVE"/>
    <s v="B07012107"/>
    <s v="F7Y00000184"/>
    <d v="2025-01-14T00:00:00"/>
    <n v="63.75"/>
    <s v="4100019484"/>
    <s v="37180001607000"/>
    <m/>
    <x v="369"/>
    <s v="0"/>
    <s v="F"/>
  </r>
  <r>
    <s v="2025"/>
    <s v="100073"/>
    <s v="AVORIS RETAIL DIVISION SL BCD TRAVE"/>
    <s v="B07012107"/>
    <s v="F7Y00000187"/>
    <d v="2025-01-14T00:00:00"/>
    <n v="73.25"/>
    <s v="4100019484"/>
    <s v="37180001607000"/>
    <m/>
    <x v="369"/>
    <s v="0"/>
    <s v="F"/>
  </r>
  <r>
    <s v="2025"/>
    <s v="100073"/>
    <s v="AVORIS RETAIL DIVISION SL BCD TRAVE"/>
    <s v="B07012107"/>
    <s v="F7Y00000188"/>
    <d v="2025-01-14T00:00:00"/>
    <n v="578"/>
    <s v="4100019483"/>
    <s v="37180001607000"/>
    <m/>
    <x v="369"/>
    <s v="0"/>
    <s v="F"/>
  </r>
  <r>
    <s v="2025"/>
    <s v="100073"/>
    <s v="AVORIS RETAIL DIVISION SL BCD TRAVE"/>
    <s v="B07012107"/>
    <s v="F7Y00000189"/>
    <d v="2025-01-14T00:00:00"/>
    <n v="345.31"/>
    <s v="4100019366"/>
    <s v="2575FI02052000"/>
    <m/>
    <x v="369"/>
    <s v="0"/>
    <s v="F"/>
  </r>
  <r>
    <s v="2025"/>
    <s v="100073"/>
    <s v="AVORIS RETAIL DIVISION SL BCD TRAVE"/>
    <s v="B07012107"/>
    <s v="F7Y00000190"/>
    <d v="2025-01-14T00:00:00"/>
    <n v="345.31"/>
    <s v="4100019371"/>
    <s v="2575FI02052000"/>
    <m/>
    <x v="369"/>
    <s v="0"/>
    <s v="F"/>
  </r>
  <r>
    <s v="2025"/>
    <s v="100073"/>
    <s v="AVORIS RETAIL DIVISION SL BCD TRAVE"/>
    <s v="B07012107"/>
    <s v="F7Y00000194"/>
    <d v="2025-01-14T00:00:00"/>
    <n v="302.11"/>
    <s v="4100019525"/>
    <s v="2575QU02071000"/>
    <m/>
    <x v="369"/>
    <s v="0"/>
    <s v="F"/>
  </r>
  <r>
    <s v="2025"/>
    <s v="100073"/>
    <s v="AVORIS RETAIL DIVISION SL BCD TRAVE"/>
    <s v="B07012107"/>
    <s v="F7Y00000201"/>
    <d v="2025-01-14T00:00:00"/>
    <n v="86.41"/>
    <s v="4100019512"/>
    <s v="2575FI02052000"/>
    <m/>
    <x v="369"/>
    <s v="0"/>
    <s v="F"/>
  </r>
  <r>
    <s v="2025"/>
    <s v="100073"/>
    <s v="AVORIS RETAIL DIVISION SL BCD TRAVE"/>
    <s v="B07012107"/>
    <s v="F7Y00000202"/>
    <d v="2025-01-14T00:00:00"/>
    <n v="98.81"/>
    <s v="4100019500"/>
    <s v="2575FI02052000"/>
    <m/>
    <x v="369"/>
    <s v="0"/>
    <s v="F"/>
  </r>
  <r>
    <s v="2025"/>
    <s v="100073"/>
    <s v="AVORIS RETAIL DIVISION SL BCD TRAVE"/>
    <s v="B07012107"/>
    <s v="F7Y00000203"/>
    <d v="2025-01-14T00:00:00"/>
    <n v="110.41"/>
    <s v="4100019503"/>
    <s v="2575FI02052000"/>
    <m/>
    <x v="369"/>
    <s v="0"/>
    <s v="F"/>
  </r>
  <r>
    <s v="2025"/>
    <s v="100073"/>
    <s v="AVORIS RETAIL DIVISION SL BCD TRAVE"/>
    <s v="B07012107"/>
    <s v="F7Y00000206"/>
    <d v="2025-01-14T00:00:00"/>
    <n v="282.01"/>
    <m/>
    <s v="2605CS02082000"/>
    <m/>
    <x v="369"/>
    <s v="0"/>
    <s v="F"/>
  </r>
  <r>
    <s v="2025"/>
    <s v="100073"/>
    <s v="AVORIS RETAIL DIVISION SL BCD TRAVE"/>
    <s v="B07012107"/>
    <s v="F7Y00000207"/>
    <d v="2025-01-14T00:00:00"/>
    <n v="86.41"/>
    <s v="4100019509"/>
    <s v="2575FI02052000"/>
    <m/>
    <x v="369"/>
    <s v="0"/>
    <s v="F"/>
  </r>
  <r>
    <s v="2025"/>
    <s v="100073"/>
    <s v="AVORIS RETAIL DIVISION SL BCD TRAVE"/>
    <s v="B07012107"/>
    <s v="F7Y00000209"/>
    <d v="2025-01-14T00:00:00"/>
    <n v="282.01"/>
    <m/>
    <s v="2605CS02082000"/>
    <m/>
    <x v="369"/>
    <s v="0"/>
    <s v="F"/>
  </r>
  <r>
    <s v="2025"/>
    <s v="100073"/>
    <s v="AVORIS RETAIL DIVISION SL BCD TRAVE"/>
    <s v="B07012107"/>
    <s v="F7Y00000210"/>
    <d v="2025-01-14T00:00:00"/>
    <n v="339.8"/>
    <s v="4100019526"/>
    <s v="2575QU02071000"/>
    <m/>
    <x v="369"/>
    <s v="0"/>
    <s v="F"/>
  </r>
  <r>
    <s v="2025"/>
    <s v="100073"/>
    <s v="AVORIS RETAIL DIVISION SL BCD TRAVE"/>
    <s v="B07012107"/>
    <s v="F7Y00000211"/>
    <d v="2025-01-14T00:00:00"/>
    <n v="166.44"/>
    <s v="4100019487"/>
    <s v="25230000102000"/>
    <m/>
    <x v="369"/>
    <s v="0"/>
    <s v="F"/>
  </r>
  <r>
    <s v="2025"/>
    <s v="102395"/>
    <s v="CULTEK SL CULTEK SL"/>
    <s v="B28442135"/>
    <s v="FV+521269"/>
    <d v="2025-01-15T00:00:00"/>
    <n v="1269.74"/>
    <s v="4200378808"/>
    <s v="2565BI01976000"/>
    <m/>
    <x v="369"/>
    <s v="0"/>
    <s v="F"/>
  </r>
  <r>
    <s v="2025"/>
    <s v="200009"/>
    <s v="THORLABS GMBH THORLABS GMBH"/>
    <m/>
    <s v="MI4293382"/>
    <d v="2025-01-14T00:00:00"/>
    <n v="855.74"/>
    <s v="4200380953"/>
    <s v="2575FI02053000"/>
    <m/>
    <x v="369"/>
    <s v="0"/>
    <s v="F"/>
  </r>
  <r>
    <s v="2024"/>
    <s v="505334"/>
    <s v="ARA VINC SERVEI URGENT DOMICILI SL"/>
    <s v="B59460618"/>
    <s v="120686"/>
    <d v="2024-12-31T00:00:00"/>
    <n v="4.84"/>
    <s v="4200379708"/>
    <s v="37380000340000"/>
    <m/>
    <x v="369"/>
    <s v="G"/>
    <s v="F"/>
  </r>
  <r>
    <s v="2025"/>
    <s v="105794"/>
    <s v="NAUTALIA VIAJES SL"/>
    <s v="B86049137"/>
    <s v="5A112833/25"/>
    <d v="2025-01-14T00:00:00"/>
    <n v="25.6"/>
    <m/>
    <s v="37180001607000"/>
    <m/>
    <x v="369"/>
    <s v="G"/>
    <s v="F"/>
  </r>
  <r>
    <s v="2025"/>
    <s v="102025"/>
    <s v="VWR INTERNATIONAL EUROLAB SL VWR IN"/>
    <s v="B08362089"/>
    <s v="7062544046"/>
    <d v="2025-01-14T00:00:00"/>
    <n v="20.21"/>
    <s v="4100019333"/>
    <s v="2565BI01976000"/>
    <m/>
    <x v="369"/>
    <s v="G"/>
    <s v="F"/>
  </r>
  <r>
    <s v="2024"/>
    <s v="909440"/>
    <s v="SERVOS MURGO ANTONIO"/>
    <s v="39183261R"/>
    <s v="1"/>
    <d v="2024-10-14T00:00:00"/>
    <n v="78.349999999999994"/>
    <m/>
    <s v="2655EC02010003"/>
    <m/>
    <x v="370"/>
    <s v="0"/>
    <s v="F"/>
  </r>
  <r>
    <s v="2024"/>
    <s v="110881"/>
    <s v="NEXE FUNDACIO PRIVADA"/>
    <s v="G59986299"/>
    <s v="29257"/>
    <d v="2024-12-12T00:00:00"/>
    <n v="280"/>
    <m/>
    <s v="2634ED01900000"/>
    <m/>
    <x v="370"/>
    <s v="0"/>
    <s v="F"/>
  </r>
  <r>
    <s v="2024"/>
    <s v="200259"/>
    <s v="SPRINGER CUSTOMER SERVICE CENTER GM"/>
    <m/>
    <s v="2939823135"/>
    <d v="2024-10-07T00:00:00"/>
    <n v="6490"/>
    <m/>
    <s v="2605CS02079000"/>
    <m/>
    <x v="370"/>
    <s v="0"/>
    <s v="F"/>
  </r>
  <r>
    <s v="2024"/>
    <s v="303208"/>
    <s v="MDPI AG"/>
    <m/>
    <s v="3122702"/>
    <d v="2024-09-10T00:00:00"/>
    <n v="2501.16"/>
    <s v="4200368901"/>
    <s v="2576FI01676000"/>
    <m/>
    <x v="370"/>
    <s v="0"/>
    <s v="F"/>
  </r>
  <r>
    <s v="2024"/>
    <s v="205479"/>
    <s v="VI VERIZON INVESTMENTS LIMITED BAZ"/>
    <m/>
    <s v="322/2024"/>
    <d v="2024-08-28T00:00:00"/>
    <n v="1080"/>
    <m/>
    <s v="2635ED00307000"/>
    <m/>
    <x v="370"/>
    <s v="0"/>
    <s v="F"/>
  </r>
  <r>
    <s v="2024"/>
    <s v="117030"/>
    <s v="ENSO SCCL"/>
    <s v="F67062083"/>
    <s v="39_24"/>
    <d v="2024-12-11T00:00:00"/>
    <n v="150"/>
    <m/>
    <s v="2635ED00307000"/>
    <m/>
    <x v="370"/>
    <s v="0"/>
    <s v="F"/>
  </r>
  <r>
    <s v="2024"/>
    <s v="103281"/>
    <s v="REPSOL"/>
    <s v="A80298839"/>
    <s v="A/24/001148"/>
    <d v="2024-04-14T00:00:00"/>
    <n v="88.09"/>
    <m/>
    <s v="2565GE02064000"/>
    <m/>
    <x v="370"/>
    <s v="0"/>
    <s v="F"/>
  </r>
  <r>
    <s v="2024"/>
    <s v="909062"/>
    <s v="GIMENEZ ALBIACH IGNACIO"/>
    <s v="23915358G"/>
    <s v="ABONO-01/24"/>
    <d v="2024-07-19T00:00:00"/>
    <n v="-1713.36"/>
    <m/>
    <s v="2605CS02081000"/>
    <m/>
    <x v="370"/>
    <s v="0"/>
    <s v="A"/>
  </r>
  <r>
    <s v="2024"/>
    <s v="909063"/>
    <s v="JORQUES GINER MARIA"/>
    <s v="20881694V"/>
    <s v="ABONO001/24"/>
    <d v="2024-07-19T00:00:00"/>
    <n v="-1713.36"/>
    <m/>
    <s v="2605CS02081000"/>
    <m/>
    <x v="370"/>
    <s v="0"/>
    <s v="A"/>
  </r>
  <r>
    <s v="2024"/>
    <s v="909064"/>
    <s v="RAMON PEULA PABLO"/>
    <s v="48257414X"/>
    <s v="ABONO001/24"/>
    <d v="2024-07-19T00:00:00"/>
    <n v="-1713.36"/>
    <m/>
    <s v="2605CS02081000"/>
    <m/>
    <x v="370"/>
    <s v="0"/>
    <s v="A"/>
  </r>
  <r>
    <s v="2024"/>
    <s v="902738"/>
    <s v="RODRIGUEZ LÓPEZ RAQUEL"/>
    <s v="43553386B"/>
    <s v="ABONO1/2024"/>
    <d v="2024-07-19T00:00:00"/>
    <n v="-3509"/>
    <m/>
    <s v="2605CS02081000"/>
    <m/>
    <x v="370"/>
    <s v="0"/>
    <s v="A"/>
  </r>
  <r>
    <s v="2024"/>
    <s v="113249"/>
    <s v="FUND INST ESTUDIOS CC SALUD CASTILL"/>
    <s v="G42152405"/>
    <s v="CT-016-2024"/>
    <d v="2024-07-30T00:00:00"/>
    <n v="-667.92"/>
    <m/>
    <s v="2605CS02081000"/>
    <m/>
    <x v="370"/>
    <s v="0"/>
    <s v="A"/>
  </r>
  <r>
    <s v="2024"/>
    <s v="113249"/>
    <s v="FUND INST ESTUDIOS CC SALUD CASTILL"/>
    <s v="G42152405"/>
    <s v="CT-017-2024"/>
    <d v="2024-07-30T00:00:00"/>
    <n v="-8508.7199999999993"/>
    <m/>
    <s v="2605CS02081000"/>
    <m/>
    <x v="370"/>
    <s v="0"/>
    <s v="A"/>
  </r>
  <r>
    <s v="2024"/>
    <s v="113249"/>
    <s v="FUND INST ESTUDIOS CC SALUD CASTILL"/>
    <s v="G42152405"/>
    <s v="CT-018-2024"/>
    <d v="2024-07-30T00:00:00"/>
    <n v="2468.4"/>
    <m/>
    <s v="2605CS02081000"/>
    <m/>
    <x v="370"/>
    <s v="0"/>
    <s v="F"/>
  </r>
  <r>
    <s v="2024"/>
    <s v="103281"/>
    <s v="REPSOL"/>
    <s v="A80298839"/>
    <s v="N/24/000084"/>
    <d v="2024-12-23T00:00:00"/>
    <n v="66.510000000000005"/>
    <m/>
    <s v="2565GE02064000"/>
    <m/>
    <x v="370"/>
    <s v="0"/>
    <s v="F"/>
  </r>
  <r>
    <s v="2025"/>
    <s v="103178"/>
    <s v="SERVICIOS MICROINFORMATICA SA SEMIC"/>
    <s v="A25027145"/>
    <s v="00001415"/>
    <d v="2025-01-16T00:00:00"/>
    <n v="1991.06"/>
    <s v="4200382135"/>
    <s v="2585MA02069000"/>
    <m/>
    <x v="370"/>
    <s v="0"/>
    <s v="F"/>
  </r>
  <r>
    <s v="2025"/>
    <s v="103178"/>
    <s v="SERVICIOS MICROINFORMATICA SA SEMIC"/>
    <s v="A25027145"/>
    <s v="00001423"/>
    <d v="2025-01-16T00:00:00"/>
    <n v="2756.83"/>
    <s v="4200382720"/>
    <s v="2585MA02069000"/>
    <m/>
    <x v="370"/>
    <s v="0"/>
    <s v="F"/>
  </r>
  <r>
    <s v="2025"/>
    <s v="103217"/>
    <s v="LINDE GAS ESPAÑA SA"/>
    <s v="A08007262"/>
    <s v="0010961475"/>
    <d v="2025-01-15T00:00:00"/>
    <n v="122.84"/>
    <s v="4100019496"/>
    <s v="2575QU02071000"/>
    <m/>
    <x v="370"/>
    <s v="0"/>
    <s v="F"/>
  </r>
  <r>
    <s v="2025"/>
    <s v="114414"/>
    <s v="ROGUNOVA SL"/>
    <s v="B09692344"/>
    <s v="0281"/>
    <d v="2025-01-16T00:00:00"/>
    <n v="4315.13"/>
    <s v="4200380704"/>
    <s v="2594FA00244000"/>
    <m/>
    <x v="370"/>
    <s v="C"/>
    <s v="F"/>
  </r>
  <r>
    <s v="2025"/>
    <s v="904933"/>
    <s v="MEDA VICENS ANNA"/>
    <s v="43741455D"/>
    <s v="1/25"/>
    <d v="2025-01-13T00:00:00"/>
    <n v="270"/>
    <m/>
    <s v="38480001521000"/>
    <m/>
    <x v="370"/>
    <s v="0"/>
    <s v="F"/>
  </r>
  <r>
    <s v="2025"/>
    <s v="908044"/>
    <s v="ORO CASANOVAS SARA"/>
    <s v="43427186N"/>
    <s v="14"/>
    <d v="2025-01-13T00:00:00"/>
    <n v="127.5"/>
    <m/>
    <s v="38480001521000"/>
    <m/>
    <x v="370"/>
    <s v="0"/>
    <s v="F"/>
  </r>
  <r>
    <s v="2025"/>
    <s v="907632"/>
    <s v="COROMINAS UMBERT TERESA"/>
    <s v="38095892A"/>
    <s v="1_2025"/>
    <d v="2025-01-10T00:00:00"/>
    <n v="240"/>
    <m/>
    <s v="38480001521000"/>
    <m/>
    <x v="370"/>
    <s v="0"/>
    <s v="F"/>
  </r>
  <r>
    <s v="2025"/>
    <s v="908166"/>
    <s v="CUPANE GINES AURORA"/>
    <s v="46728850A"/>
    <s v="20"/>
    <d v="2025-01-10T00:00:00"/>
    <n v="127.5"/>
    <m/>
    <s v="38480001521000"/>
    <m/>
    <x v="370"/>
    <s v="0"/>
    <s v="F"/>
  </r>
  <r>
    <s v="2025"/>
    <s v="200313"/>
    <s v="BIOMERS.NET BIOMERS.NET"/>
    <m/>
    <s v="2025-100281"/>
    <d v="2025-01-15T00:00:00"/>
    <n v="388.69"/>
    <s v="4200349407"/>
    <s v="2565BI01976000"/>
    <m/>
    <x v="370"/>
    <s v="0"/>
    <s v="F"/>
  </r>
  <r>
    <s v="2025"/>
    <s v="504420"/>
    <s v="FUND.PRIV.INSTIT.RECERCA BIOMEDICA"/>
    <s v="G63971451"/>
    <s v="202500005"/>
    <d v="2025-01-16T00:00:00"/>
    <n v="318.02"/>
    <m/>
    <s v="2595FA02036000"/>
    <m/>
    <x v="370"/>
    <s v="0"/>
    <s v="F"/>
  </r>
  <r>
    <s v="2025"/>
    <s v="203927"/>
    <s v="ABCAM NETHERLANDS BV"/>
    <m/>
    <s v="2415313"/>
    <d v="2025-01-14T00:00:00"/>
    <n v="585"/>
    <s v="4100019510"/>
    <s v="2605CS02079000"/>
    <m/>
    <x v="370"/>
    <s v="0"/>
    <s v="F"/>
  </r>
  <r>
    <s v="2025"/>
    <s v="205492"/>
    <s v="LED TECHNO BV"/>
    <m/>
    <s v="250017"/>
    <d v="2025-01-06T00:00:00"/>
    <n v="5606.8"/>
    <s v="4200380274"/>
    <s v="2565BI01976000"/>
    <m/>
    <x v="370"/>
    <s v="0"/>
    <s v="F"/>
  </r>
  <r>
    <s v="2025"/>
    <s v="107663"/>
    <s v="PORTICO LIBRERIAS SL"/>
    <s v="B50091636"/>
    <s v="2510137"/>
    <d v="2025-01-16T00:00:00"/>
    <n v="280.87"/>
    <s v="4100019707"/>
    <s v="2526FL00843000"/>
    <m/>
    <x v="370"/>
    <s v="0"/>
    <s v="F"/>
  </r>
  <r>
    <s v="2025"/>
    <s v="108751"/>
    <s v="FOTOGRAFIARTE MARIO ARIAS SL"/>
    <s v="B84921634"/>
    <s v="318"/>
    <d v="2025-01-16T00:00:00"/>
    <n v="49.2"/>
    <m/>
    <s v="2515GH00083000"/>
    <m/>
    <x v="370"/>
    <s v="0"/>
    <s v="F"/>
  </r>
  <r>
    <s v="2025"/>
    <s v="108751"/>
    <s v="FOTOGRAFIARTE MARIO ARIAS SL"/>
    <s v="B84921634"/>
    <s v="319"/>
    <d v="2025-01-16T00:00:00"/>
    <n v="158.38999999999999"/>
    <m/>
    <s v="2515GH00083000"/>
    <m/>
    <x v="370"/>
    <s v="0"/>
    <s v="F"/>
  </r>
  <r>
    <s v="2025"/>
    <s v="108751"/>
    <s v="FOTOGRAFIARTE MARIO ARIAS SL"/>
    <s v="B84921634"/>
    <s v="320"/>
    <d v="2025-01-16T00:00:00"/>
    <n v="590"/>
    <m/>
    <s v="2515GH00083000"/>
    <m/>
    <x v="370"/>
    <s v="0"/>
    <s v="F"/>
  </r>
  <r>
    <s v="2025"/>
    <s v="113030"/>
    <s v="TOWER TBA SL"/>
    <s v="B80275035"/>
    <s v="526"/>
    <d v="2025-01-16T00:00:00"/>
    <n v="6080.25"/>
    <s v="4200379846"/>
    <s v="26430000314000"/>
    <m/>
    <x v="370"/>
    <s v="0"/>
    <s v="F"/>
  </r>
  <r>
    <s v="2025"/>
    <s v="105794"/>
    <s v="NAUTALIA VIAJES SL"/>
    <s v="B86049137"/>
    <s v="5A112867/25"/>
    <d v="2025-01-15T00:00:00"/>
    <n v="159.19"/>
    <m/>
    <s v="26030000259000"/>
    <m/>
    <x v="370"/>
    <s v="0"/>
    <s v="F"/>
  </r>
  <r>
    <s v="2025"/>
    <s v="105794"/>
    <s v="NAUTALIA VIAJES SL"/>
    <s v="B86049137"/>
    <s v="5A112868/25"/>
    <d v="2025-01-15T00:00:00"/>
    <n v="157.19"/>
    <m/>
    <s v="26030000259000"/>
    <m/>
    <x v="370"/>
    <s v="0"/>
    <s v="F"/>
  </r>
  <r>
    <s v="2025"/>
    <s v="105794"/>
    <s v="NAUTALIA VIAJES SL"/>
    <s v="B86049137"/>
    <s v="5A112874/25"/>
    <d v="2025-01-15T00:00:00"/>
    <n v="394.5"/>
    <m/>
    <s v="37180001607000"/>
    <m/>
    <x v="370"/>
    <s v="0"/>
    <s v="F"/>
  </r>
  <r>
    <s v="2025"/>
    <s v="105794"/>
    <s v="NAUTALIA VIAJES SL"/>
    <s v="B86049137"/>
    <s v="5A112876/25"/>
    <d v="2025-01-15T00:00:00"/>
    <n v="121"/>
    <m/>
    <s v="2565BI01975000"/>
    <m/>
    <x v="370"/>
    <s v="0"/>
    <s v="F"/>
  </r>
  <r>
    <s v="2025"/>
    <s v="102025"/>
    <s v="VWR INTERNATIONAL EUROLAB SL VWR IN"/>
    <s v="B08362089"/>
    <s v="7062544513"/>
    <d v="2025-01-15T00:00:00"/>
    <n v="20.45"/>
    <s v="4100019555"/>
    <s v="2605CS02079000"/>
    <m/>
    <x v="370"/>
    <s v="0"/>
    <s v="F"/>
  </r>
  <r>
    <s v="2025"/>
    <s v="105866"/>
    <s v="MERCK LIFE SCIENCE SLU totes comand"/>
    <s v="B79184115"/>
    <s v="8250947054"/>
    <d v="2025-01-16T00:00:00"/>
    <n v="239.31"/>
    <s v="4100019688"/>
    <s v="2595FA02034000"/>
    <m/>
    <x v="370"/>
    <s v="0"/>
    <s v="F"/>
  </r>
  <r>
    <s v="2025"/>
    <s v="105866"/>
    <s v="MERCK LIFE SCIENCE SLU totes comand"/>
    <s v="B79184115"/>
    <s v="8250947379"/>
    <d v="2025-01-16T00:00:00"/>
    <n v="399.3"/>
    <s v="4200381803"/>
    <s v="2604CS02094000"/>
    <m/>
    <x v="370"/>
    <s v="0"/>
    <s v="F"/>
  </r>
  <r>
    <s v="2025"/>
    <s v="105866"/>
    <s v="MERCK LIFE SCIENCE SLU totes comand"/>
    <s v="B79184115"/>
    <s v="8250947380"/>
    <d v="2025-01-16T00:00:00"/>
    <n v="475.53"/>
    <s v="4200383033"/>
    <s v="2595FA02034000"/>
    <m/>
    <x v="370"/>
    <s v="0"/>
    <s v="F"/>
  </r>
  <r>
    <s v="2025"/>
    <s v="106044"/>
    <s v="VIAJES EL CORTE INGLES SA OFICINA B"/>
    <s v="A28229813"/>
    <s v="9350009931C"/>
    <d v="2025-01-15T00:00:00"/>
    <n v="30"/>
    <m/>
    <s v="26330000301000"/>
    <m/>
    <x v="370"/>
    <s v="0"/>
    <s v="F"/>
  </r>
  <r>
    <s v="2025"/>
    <s v="106044"/>
    <s v="VIAJES EL CORTE INGLES SA OFICINA B"/>
    <s v="A28229813"/>
    <s v="9350009932C"/>
    <d v="2025-01-15T00:00:00"/>
    <n v="59.8"/>
    <m/>
    <s v="2525FL01945000"/>
    <m/>
    <x v="370"/>
    <s v="0"/>
    <s v="F"/>
  </r>
  <r>
    <s v="2025"/>
    <s v="106044"/>
    <s v="VIAJES EL CORTE INGLES SA OFICINA B"/>
    <s v="A28229813"/>
    <s v="9350009935C"/>
    <d v="2025-01-15T00:00:00"/>
    <n v="72.8"/>
    <m/>
    <s v="2575FI00213000"/>
    <m/>
    <x v="370"/>
    <s v="0"/>
    <s v="F"/>
  </r>
  <r>
    <s v="2025"/>
    <s v="106044"/>
    <s v="VIAJES EL CORTE INGLES SA OFICINA B"/>
    <s v="A28229813"/>
    <s v="9350009936C"/>
    <d v="2025-01-15T00:00:00"/>
    <n v="48.7"/>
    <m/>
    <s v="2575FI00213000"/>
    <m/>
    <x v="370"/>
    <s v="0"/>
    <s v="F"/>
  </r>
  <r>
    <s v="2025"/>
    <s v="106044"/>
    <s v="VIAJES EL CORTE INGLES SA OFICINA B"/>
    <s v="A28229813"/>
    <s v="9350009937C"/>
    <d v="2025-01-15T00:00:00"/>
    <n v="48.7"/>
    <m/>
    <s v="2575FI00213000"/>
    <m/>
    <x v="370"/>
    <s v="0"/>
    <s v="F"/>
  </r>
  <r>
    <s v="2025"/>
    <s v="106044"/>
    <s v="VIAJES EL CORTE INGLES SA OFICINA B"/>
    <s v="A28229813"/>
    <s v="9350009938C"/>
    <d v="2025-01-15T00:00:00"/>
    <n v="72.8"/>
    <m/>
    <s v="2575FI00213000"/>
    <m/>
    <x v="370"/>
    <s v="0"/>
    <s v="F"/>
  </r>
  <r>
    <s v="2025"/>
    <s v="106044"/>
    <s v="VIAJES EL CORTE INGLES SA OFICINA B"/>
    <s v="A28229813"/>
    <s v="9350009939C"/>
    <d v="2025-01-15T00:00:00"/>
    <n v="59.8"/>
    <m/>
    <s v="2525FL01945000"/>
    <m/>
    <x v="370"/>
    <s v="0"/>
    <s v="F"/>
  </r>
  <r>
    <s v="2025"/>
    <s v="106044"/>
    <s v="VIAJES EL CORTE INGLES SA OFICINA B"/>
    <s v="A28229813"/>
    <s v="9350009940C"/>
    <d v="2025-01-15T00:00:00"/>
    <n v="94.1"/>
    <m/>
    <s v="2525FL01945000"/>
    <m/>
    <x v="370"/>
    <s v="0"/>
    <s v="F"/>
  </r>
  <r>
    <s v="2025"/>
    <s v="106044"/>
    <s v="VIAJES EL CORTE INGLES SA OFICINA B"/>
    <s v="A28229813"/>
    <s v="9350009941C"/>
    <d v="2025-01-15T00:00:00"/>
    <n v="59.8"/>
    <m/>
    <s v="2525FL01945000"/>
    <m/>
    <x v="370"/>
    <s v="0"/>
    <s v="F"/>
  </r>
  <r>
    <s v="2025"/>
    <s v="106044"/>
    <s v="VIAJES EL CORTE INGLES SA OFICINA B"/>
    <s v="A28229813"/>
    <s v="9350009942C"/>
    <d v="2025-01-15T00:00:00"/>
    <n v="94.1"/>
    <m/>
    <s v="2525FL01945000"/>
    <m/>
    <x v="370"/>
    <s v="0"/>
    <s v="F"/>
  </r>
  <r>
    <s v="2025"/>
    <s v="106044"/>
    <s v="VIAJES EL CORTE INGLES SA OFICINA B"/>
    <s v="A28229813"/>
    <s v="9450001031A"/>
    <d v="2025-01-15T00:00:00"/>
    <n v="-30"/>
    <m/>
    <s v="26330000301000"/>
    <m/>
    <x v="370"/>
    <s v="0"/>
    <s v="A"/>
  </r>
  <r>
    <s v="2025"/>
    <s v="106044"/>
    <s v="VIAJES EL CORTE INGLES SA OFICINA B"/>
    <s v="A28229813"/>
    <s v="9450001032A"/>
    <d v="2025-01-15T00:00:00"/>
    <n v="-59.8"/>
    <m/>
    <s v="2525FL01945000"/>
    <m/>
    <x v="370"/>
    <s v="0"/>
    <s v="A"/>
  </r>
  <r>
    <s v="2025"/>
    <s v="106044"/>
    <s v="VIAJES EL CORTE INGLES SA OFICINA B"/>
    <s v="A28229813"/>
    <s v="9450001035A"/>
    <d v="2025-01-15T00:00:00"/>
    <n v="-72.8"/>
    <m/>
    <s v="2575FI00213000"/>
    <m/>
    <x v="370"/>
    <s v="0"/>
    <s v="A"/>
  </r>
  <r>
    <s v="2025"/>
    <s v="106044"/>
    <s v="VIAJES EL CORTE INGLES SA OFICINA B"/>
    <s v="A28229813"/>
    <s v="9450001036A"/>
    <d v="2025-01-15T00:00:00"/>
    <n v="-48.7"/>
    <m/>
    <s v="2575FI00213000"/>
    <m/>
    <x v="370"/>
    <s v="0"/>
    <s v="A"/>
  </r>
  <r>
    <s v="2025"/>
    <s v="106044"/>
    <s v="VIAJES EL CORTE INGLES SA OFICINA B"/>
    <s v="A28229813"/>
    <s v="9450001037A"/>
    <d v="2025-01-15T00:00:00"/>
    <n v="-48.7"/>
    <m/>
    <s v="2575FI00213000"/>
    <m/>
    <x v="370"/>
    <s v="0"/>
    <s v="A"/>
  </r>
  <r>
    <s v="2025"/>
    <s v="106044"/>
    <s v="VIAJES EL CORTE INGLES SA OFICINA B"/>
    <s v="A28229813"/>
    <s v="9450001038A"/>
    <d v="2025-01-15T00:00:00"/>
    <n v="-72.8"/>
    <m/>
    <s v="2575FI00213000"/>
    <m/>
    <x v="370"/>
    <s v="0"/>
    <s v="A"/>
  </r>
  <r>
    <s v="2025"/>
    <s v="106044"/>
    <s v="VIAJES EL CORTE INGLES SA OFICINA B"/>
    <s v="A28229813"/>
    <s v="9450001039A"/>
    <d v="2025-01-15T00:00:00"/>
    <n v="-59.8"/>
    <m/>
    <s v="2525FL01945000"/>
    <m/>
    <x v="370"/>
    <s v="0"/>
    <s v="A"/>
  </r>
  <r>
    <s v="2025"/>
    <s v="106044"/>
    <s v="VIAJES EL CORTE INGLES SA OFICINA B"/>
    <s v="A28229813"/>
    <s v="9450001040A"/>
    <d v="2025-01-15T00:00:00"/>
    <n v="-94.1"/>
    <m/>
    <s v="2525FL01945000"/>
    <m/>
    <x v="370"/>
    <s v="0"/>
    <s v="A"/>
  </r>
  <r>
    <s v="2025"/>
    <s v="106044"/>
    <s v="VIAJES EL CORTE INGLES SA OFICINA B"/>
    <s v="A28229813"/>
    <s v="9450001041A"/>
    <d v="2025-01-15T00:00:00"/>
    <n v="-59.8"/>
    <m/>
    <s v="2525FL01945000"/>
    <m/>
    <x v="370"/>
    <s v="0"/>
    <s v="A"/>
  </r>
  <r>
    <s v="2025"/>
    <s v="106044"/>
    <s v="VIAJES EL CORTE INGLES SA OFICINA B"/>
    <s v="A28229813"/>
    <s v="9450001042A"/>
    <d v="2025-01-15T00:00:00"/>
    <n v="-94.1"/>
    <m/>
    <s v="2525FL01945000"/>
    <m/>
    <x v="370"/>
    <s v="0"/>
    <s v="A"/>
  </r>
  <r>
    <s v="2025"/>
    <s v="102481"/>
    <s v="BIO RAD LABORATORIES SA"/>
    <s v="A79389920"/>
    <s v="9543803313"/>
    <d v="2025-01-15T00:00:00"/>
    <n v="1051.79"/>
    <s v="4200382282"/>
    <s v="2605CS02079000"/>
    <m/>
    <x v="370"/>
    <s v="0"/>
    <s v="F"/>
  </r>
  <r>
    <s v="2025"/>
    <s v="100073"/>
    <s v="AVORIS RETAIL DIVISION SL BCD TRAVE"/>
    <s v="B07012107"/>
    <s v="F7S00000082"/>
    <d v="2025-01-15T00:00:00"/>
    <n v="363"/>
    <s v="4100019642"/>
    <s v="2595FA02034000"/>
    <m/>
    <x v="370"/>
    <s v="0"/>
    <s v="F"/>
  </r>
  <r>
    <s v="2025"/>
    <s v="100073"/>
    <s v="AVORIS RETAIL DIVISION SL BCD TRAVE"/>
    <s v="B07012107"/>
    <s v="F7S00000084"/>
    <d v="2025-01-15T00:00:00"/>
    <n v="114.05"/>
    <s v="4100019645"/>
    <s v="26230000285000"/>
    <m/>
    <x v="370"/>
    <s v="0"/>
    <s v="F"/>
  </r>
  <r>
    <s v="2025"/>
    <s v="100073"/>
    <s v="AVORIS RETAIL DIVISION SL BCD TRAVE"/>
    <s v="B07012107"/>
    <s v="F7S00000085"/>
    <d v="2025-01-15T00:00:00"/>
    <n v="239.95"/>
    <s v="4100019616"/>
    <s v="2575QU02071000"/>
    <m/>
    <x v="370"/>
    <s v="0"/>
    <s v="F"/>
  </r>
  <r>
    <s v="2025"/>
    <s v="100073"/>
    <s v="AVORIS RETAIL DIVISION SL BCD TRAVE"/>
    <s v="B07012107"/>
    <s v="F7Y00000236"/>
    <d v="2025-01-15T00:00:00"/>
    <n v="81.010000000000005"/>
    <s v="4100019509"/>
    <s v="2575FI02052000"/>
    <m/>
    <x v="370"/>
    <s v="0"/>
    <s v="F"/>
  </r>
  <r>
    <s v="2025"/>
    <s v="100073"/>
    <s v="AVORIS RETAIL DIVISION SL BCD TRAVE"/>
    <s v="B07012107"/>
    <s v="F7Y00000237"/>
    <d v="2025-01-15T00:00:00"/>
    <n v="81.010000000000005"/>
    <s v="4100019512"/>
    <s v="2575FI02052000"/>
    <m/>
    <x v="370"/>
    <s v="0"/>
    <s v="F"/>
  </r>
  <r>
    <s v="2025"/>
    <s v="100073"/>
    <s v="AVORIS RETAIL DIVISION SL BCD TRAVE"/>
    <s v="B07012107"/>
    <s v="F7Y00000238"/>
    <d v="2025-01-15T00:00:00"/>
    <n v="81.010000000000005"/>
    <s v="4100019503"/>
    <s v="2575FI02052000"/>
    <m/>
    <x v="370"/>
    <s v="0"/>
    <s v="F"/>
  </r>
  <r>
    <s v="2025"/>
    <s v="100073"/>
    <s v="AVORIS RETAIL DIVISION SL BCD TRAVE"/>
    <s v="B07012107"/>
    <s v="F7Y00000239"/>
    <d v="2025-01-15T00:00:00"/>
    <n v="81.010000000000005"/>
    <s v="4100019500"/>
    <s v="2575FI02052000"/>
    <m/>
    <x v="370"/>
    <s v="0"/>
    <s v="F"/>
  </r>
  <r>
    <s v="2025"/>
    <s v="100073"/>
    <s v="AVORIS RETAIL DIVISION SL BCD TRAVE"/>
    <s v="B07012107"/>
    <s v="F7Y00000240"/>
    <d v="2025-01-15T00:00:00"/>
    <n v="74.25"/>
    <s v="4100019608"/>
    <s v="25730000200000"/>
    <m/>
    <x v="370"/>
    <s v="0"/>
    <s v="F"/>
  </r>
  <r>
    <s v="2025"/>
    <s v="100073"/>
    <s v="AVORIS RETAIL DIVISION SL BCD TRAVE"/>
    <s v="B07012107"/>
    <s v="F7Y00000242"/>
    <d v="2025-01-15T00:00:00"/>
    <n v="101.25"/>
    <s v="4100019608"/>
    <s v="25730000200000"/>
    <m/>
    <x v="370"/>
    <s v="0"/>
    <s v="F"/>
  </r>
  <r>
    <s v="2025"/>
    <s v="100073"/>
    <s v="AVORIS RETAIL DIVISION SL BCD TRAVE"/>
    <s v="B07012107"/>
    <s v="F7Y00000243"/>
    <d v="2025-01-15T00:00:00"/>
    <n v="43.98"/>
    <s v="4100019591"/>
    <s v="2575FI02052000"/>
    <m/>
    <x v="370"/>
    <s v="0"/>
    <s v="F"/>
  </r>
  <r>
    <s v="2025"/>
    <s v="100073"/>
    <s v="AVORIS RETAIL DIVISION SL BCD TRAVE"/>
    <s v="B07012107"/>
    <s v="F7Y00000244"/>
    <d v="2025-01-15T00:00:00"/>
    <n v="43.98"/>
    <s v="4100019588"/>
    <s v="2575FI02052000"/>
    <m/>
    <x v="370"/>
    <s v="0"/>
    <s v="F"/>
  </r>
  <r>
    <s v="2025"/>
    <s v="100073"/>
    <s v="AVORIS RETAIL DIVISION SL BCD TRAVE"/>
    <s v="B07012107"/>
    <s v="F7Y00000245"/>
    <d v="2025-01-15T00:00:00"/>
    <n v="40.630000000000003"/>
    <s v="4100019591"/>
    <s v="2575FI02052000"/>
    <m/>
    <x v="370"/>
    <s v="0"/>
    <s v="F"/>
  </r>
  <r>
    <s v="2025"/>
    <s v="100073"/>
    <s v="AVORIS RETAIL DIVISION SL BCD TRAVE"/>
    <s v="B07012107"/>
    <s v="F7Y00000246"/>
    <d v="2025-01-15T00:00:00"/>
    <n v="40.630000000000003"/>
    <s v="4100019588"/>
    <s v="2575FI02052000"/>
    <m/>
    <x v="370"/>
    <s v="0"/>
    <s v="F"/>
  </r>
  <r>
    <s v="2025"/>
    <s v="100073"/>
    <s v="AVORIS RETAIL DIVISION SL BCD TRAVE"/>
    <s v="B07012107"/>
    <s v="F7Y00000248"/>
    <d v="2025-01-15T00:00:00"/>
    <n v="177.66"/>
    <m/>
    <s v="2604CS02094000"/>
    <m/>
    <x v="370"/>
    <s v="0"/>
    <s v="F"/>
  </r>
  <r>
    <s v="2025"/>
    <s v="100073"/>
    <s v="AVORIS RETAIL DIVISION SL BCD TRAVE"/>
    <s v="B07012107"/>
    <s v="F7Y00000250"/>
    <d v="2025-01-15T00:00:00"/>
    <n v="302.11"/>
    <m/>
    <s v="2625PS02086001"/>
    <m/>
    <x v="370"/>
    <s v="0"/>
    <s v="F"/>
  </r>
  <r>
    <s v="2025"/>
    <s v="100073"/>
    <s v="AVORIS RETAIL DIVISION SL BCD TRAVE"/>
    <s v="B07012107"/>
    <s v="F7Y00000251"/>
    <d v="2025-01-15T00:00:00"/>
    <n v="223.5"/>
    <m/>
    <s v="2575FI02051000"/>
    <m/>
    <x v="370"/>
    <s v="0"/>
    <s v="F"/>
  </r>
  <r>
    <s v="2025"/>
    <s v="100073"/>
    <s v="AVORIS RETAIL DIVISION SL BCD TRAVE"/>
    <s v="B07012107"/>
    <s v="F7Y00000253"/>
    <d v="2025-01-15T00:00:00"/>
    <n v="342.31"/>
    <m/>
    <s v="2565BI01975000"/>
    <m/>
    <x v="370"/>
    <s v="0"/>
    <s v="F"/>
  </r>
  <r>
    <s v="2025"/>
    <s v="100073"/>
    <s v="AVORIS RETAIL DIVISION SL BCD TRAVE"/>
    <s v="B07012107"/>
    <s v="F7Y00000259"/>
    <d v="2025-01-15T00:00:00"/>
    <n v="130.81"/>
    <s v="4100019639"/>
    <s v="25230000102000"/>
    <m/>
    <x v="370"/>
    <s v="0"/>
    <s v="F"/>
  </r>
  <r>
    <s v="2025"/>
    <s v="100073"/>
    <s v="AVORIS RETAIL DIVISION SL BCD TRAVE"/>
    <s v="B07012107"/>
    <s v="F7Y00000262"/>
    <d v="2025-01-15T00:00:00"/>
    <n v="276.45"/>
    <s v="4100019642"/>
    <s v="2595FA02034000"/>
    <m/>
    <x v="370"/>
    <s v="0"/>
    <s v="F"/>
  </r>
  <r>
    <s v="2025"/>
    <s v="100073"/>
    <s v="AVORIS RETAIL DIVISION SL BCD TRAVE"/>
    <s v="B07012107"/>
    <s v="F7Y00000266"/>
    <d v="2025-01-15T00:00:00"/>
    <n v="184.24"/>
    <s v="4100019616"/>
    <s v="2575QU02071000"/>
    <m/>
    <x v="370"/>
    <s v="0"/>
    <s v="F"/>
  </r>
  <r>
    <s v="2025"/>
    <s v="100073"/>
    <s v="AVORIS RETAIL DIVISION SL BCD TRAVE"/>
    <s v="B07012107"/>
    <s v="F7Y00000269"/>
    <d v="2025-01-15T00:00:00"/>
    <n v="141.56"/>
    <s v="4100019645"/>
    <s v="26230000285000"/>
    <m/>
    <x v="370"/>
    <s v="0"/>
    <s v="F"/>
  </r>
  <r>
    <s v="2025"/>
    <s v="100073"/>
    <s v="AVORIS RETAIL DIVISION SL BCD TRAVE"/>
    <s v="B07012107"/>
    <s v="F7Y00000271"/>
    <d v="2025-01-15T00:00:00"/>
    <n v="94.25"/>
    <s v="4100019645"/>
    <s v="26230000285000"/>
    <m/>
    <x v="370"/>
    <s v="0"/>
    <s v="F"/>
  </r>
  <r>
    <s v="2025"/>
    <s v="114766"/>
    <s v="CONNECTA AGENCIA DE ADUANAS SL CONN"/>
    <s v="B02946432"/>
    <s v="FN3423"/>
    <d v="2025-01-14T00:00:00"/>
    <n v="485.19"/>
    <m/>
    <s v="2605CS02082000"/>
    <m/>
    <x v="370"/>
    <s v="0"/>
    <s v="F"/>
  </r>
  <r>
    <s v="2025"/>
    <s v="203975"/>
    <s v="DARWIN MICROFLUIDICS"/>
    <m/>
    <s v="SO0002787"/>
    <d v="2025-01-10T00:00:00"/>
    <n v="547.29999999999995"/>
    <m/>
    <s v="37180001607000"/>
    <m/>
    <x v="370"/>
    <s v="0"/>
    <s v="F"/>
  </r>
  <r>
    <s v="2024"/>
    <s v="205458"/>
    <s v="STICHTING ISFTD AMSTERDAM 2024"/>
    <m/>
    <s v="P2420-308"/>
    <d v="2024-03-11T00:00:00"/>
    <n v="275"/>
    <m/>
    <s v="2606CS01704000"/>
    <m/>
    <x v="370"/>
    <s v="G"/>
    <s v="F"/>
  </r>
  <r>
    <s v="2025"/>
    <s v="108751"/>
    <s v="FOTOGRAFIARTE MARIO ARIAS SL"/>
    <s v="B84921634"/>
    <s v="318"/>
    <d v="2025-01-16T00:00:00"/>
    <n v="49.2"/>
    <m/>
    <s v="2515GH00083000"/>
    <m/>
    <x v="370"/>
    <s v="G"/>
    <s v="F"/>
  </r>
  <r>
    <s v="2025"/>
    <s v="113030"/>
    <s v="TOWER TBA SL"/>
    <s v="B80275035"/>
    <s v="530"/>
    <d v="2025-01-16T00:00:00"/>
    <n v="4432.2299999999996"/>
    <s v="4200379749"/>
    <s v="26430000314000"/>
    <m/>
    <x v="370"/>
    <s v="G"/>
    <s v="F"/>
  </r>
  <r>
    <s v="2025"/>
    <s v="105794"/>
    <s v="NAUTALIA VIAJES SL"/>
    <s v="B86049137"/>
    <s v="5A112927/25"/>
    <d v="2025-01-15T00:00:00"/>
    <n v="315.08999999999997"/>
    <m/>
    <s v="2534DR00121000"/>
    <m/>
    <x v="370"/>
    <s v="G"/>
    <s v="F"/>
  </r>
  <r>
    <s v="2025"/>
    <s v="100073"/>
    <s v="AVORIS RETAIL DIVISION SL BCD TRAVE"/>
    <s v="B07012107"/>
    <s v="F7S00000090"/>
    <d v="2025-01-15T00:00:00"/>
    <n v="126"/>
    <m/>
    <s v="2604CS01778000"/>
    <m/>
    <x v="370"/>
    <s v="G"/>
    <s v="F"/>
  </r>
  <r>
    <s v="2025"/>
    <s v="100073"/>
    <s v="AVORIS RETAIL DIVISION SL BCD TRAVE"/>
    <s v="B07012107"/>
    <s v="F7S00000091"/>
    <d v="2025-01-15T00:00:00"/>
    <n v="126"/>
    <m/>
    <s v="2604CS01778000"/>
    <m/>
    <x v="370"/>
    <s v="G"/>
    <s v="F"/>
  </r>
  <r>
    <s v="2024"/>
    <s v="100072"/>
    <s v="JOSEL SL"/>
    <s v="B08236127"/>
    <s v="10/21042886"/>
    <d v="2024-03-08T00:00:00"/>
    <n v="728.3"/>
    <m/>
    <s v="2576FI01676000"/>
    <m/>
    <x v="371"/>
    <s v="0"/>
    <s v="F"/>
  </r>
  <r>
    <s v="2024"/>
    <s v="113318"/>
    <s v="CALIBRACIONES Y SUMIN PARA LABORAT"/>
    <s v="B01786151"/>
    <s v="24002886"/>
    <d v="2024-12-18T00:00:00"/>
    <n v="176.96"/>
    <s v="4200382125"/>
    <s v="2605CS02079000"/>
    <m/>
    <x v="371"/>
    <s v="0"/>
    <s v="F"/>
  </r>
  <r>
    <s v="2024"/>
    <s v="106181"/>
    <s v="AXIOMA"/>
    <s v="A08642142"/>
    <s v="BU24-000457"/>
    <d v="2024-11-30T00:00:00"/>
    <n v="736.89"/>
    <m/>
    <s v="37190000329000"/>
    <m/>
    <x v="371"/>
    <s v="0"/>
    <s v="F"/>
  </r>
  <r>
    <s v="2025"/>
    <s v="103178"/>
    <s v="SERVICIOS MICROINFORMATICA SA SEMIC"/>
    <s v="A25027145"/>
    <s v="00001564"/>
    <d v="2025-01-17T00:00:00"/>
    <n v="2000.67"/>
    <s v="4200380310"/>
    <s v="2575FI02053000"/>
    <m/>
    <x v="371"/>
    <s v="0"/>
    <s v="F"/>
  </r>
  <r>
    <s v="2025"/>
    <s v="103217"/>
    <s v="LINDE GAS ESPAÑA SA"/>
    <s v="A08007262"/>
    <s v="0010959765"/>
    <d v="2025-01-15T00:00:00"/>
    <n v="337.95"/>
    <s v="4200371625"/>
    <s v="26130001781000"/>
    <m/>
    <x v="371"/>
    <s v="0"/>
    <s v="F"/>
  </r>
  <r>
    <s v="2025"/>
    <s v="505160"/>
    <s v="TURISVALL SL HOTEL ALIMARA HOTEL AL"/>
    <s v="B60903002"/>
    <s v="12500520"/>
    <d v="2025-01-14T00:00:00"/>
    <n v="67"/>
    <s v="4100019478"/>
    <s v="2624PS00290000"/>
    <m/>
    <x v="371"/>
    <s v="0"/>
    <s v="F"/>
  </r>
  <r>
    <s v="2025"/>
    <s v="108272"/>
    <s v="FULLS DIGITALS SERVEIS REPROGRAFICS"/>
    <s v="B65656076"/>
    <s v="16877"/>
    <d v="2025-01-17T00:00:00"/>
    <n v="897.84"/>
    <s v="4200382458"/>
    <s v="2535DR01992000"/>
    <m/>
    <x v="371"/>
    <s v="0"/>
    <s v="F"/>
  </r>
  <r>
    <s v="2025"/>
    <s v="102968"/>
    <s v="MOBLISERN SA MOBLISERN SA"/>
    <s v="A08910598"/>
    <s v="2025008"/>
    <d v="2025-01-17T00:00:00"/>
    <n v="3480.44"/>
    <s v="4200381068"/>
    <s v="2614IN02275000"/>
    <m/>
    <x v="371"/>
    <s v="0"/>
    <s v="F"/>
  </r>
  <r>
    <s v="2025"/>
    <s v="114714"/>
    <s v="LAFARGA ESTUDIO SL"/>
    <s v="B99134298"/>
    <s v="24"/>
    <d v="2025-01-17T00:00:00"/>
    <n v="834.9"/>
    <m/>
    <s v="2635ED02024000"/>
    <m/>
    <x v="371"/>
    <s v="0"/>
    <s v="F"/>
  </r>
  <r>
    <s v="2025"/>
    <s v="114714"/>
    <s v="LAFARGA ESTUDIO SL"/>
    <s v="B99134298"/>
    <s v="25"/>
    <d v="2025-01-17T00:00:00"/>
    <n v="895.4"/>
    <m/>
    <s v="2635ED02024000"/>
    <m/>
    <x v="371"/>
    <s v="0"/>
    <s v="F"/>
  </r>
  <r>
    <s v="2025"/>
    <s v="909149"/>
    <s v="SIMON PETREÑAS SERGIO"/>
    <s v="25167136F"/>
    <s v="3/2025"/>
    <d v="2025-01-16T00:00:00"/>
    <n v="1186.4100000000001"/>
    <m/>
    <s v="25730000200000"/>
    <m/>
    <x v="371"/>
    <s v="0"/>
    <s v="F"/>
  </r>
  <r>
    <s v="2025"/>
    <s v="102412"/>
    <s v="LABCLINICS SA LABCLINICS SA"/>
    <s v="A58118928"/>
    <s v="335857."/>
    <d v="2025-01-09T00:00:00"/>
    <n v="248.7"/>
    <s v="4200381705"/>
    <s v="2605CS02079000"/>
    <m/>
    <x v="371"/>
    <s v="0"/>
    <s v="F"/>
  </r>
  <r>
    <s v="2025"/>
    <s v="102412"/>
    <s v="LABCLINICS SA LABCLINICS SA"/>
    <s v="A58118928"/>
    <s v="336092"/>
    <d v="2025-01-15T00:00:00"/>
    <n v="610.66999999999996"/>
    <s v="4200380983"/>
    <s v="2605CS02079000"/>
    <m/>
    <x v="371"/>
    <s v="0"/>
    <s v="F"/>
  </r>
  <r>
    <s v="2025"/>
    <s v="102370"/>
    <s v="THERMO FISHER SCIENTIFIC SLU"/>
    <s v="B28954170"/>
    <s v="46670"/>
    <d v="2025-01-17T00:00:00"/>
    <n v="2753.96"/>
    <s v="4100019217"/>
    <s v="2575QU02071000"/>
    <m/>
    <x v="371"/>
    <s v="0"/>
    <s v="F"/>
  </r>
  <r>
    <s v="2025"/>
    <s v="101312"/>
    <s v="SUDELAB SL"/>
    <s v="B63276778"/>
    <s v="48"/>
    <d v="2025-01-16T00:00:00"/>
    <n v="76.23"/>
    <s v="4200372758"/>
    <s v="2566BI00194000"/>
    <m/>
    <x v="371"/>
    <s v="0"/>
    <s v="F"/>
  </r>
  <r>
    <s v="2025"/>
    <s v="101312"/>
    <s v="SUDELAB SL"/>
    <s v="B63276778"/>
    <s v="50"/>
    <d v="2025-01-16T00:00:00"/>
    <n v="89.54"/>
    <s v="4200379156"/>
    <s v="2565BI01974000"/>
    <m/>
    <x v="371"/>
    <s v="0"/>
    <s v="F"/>
  </r>
  <r>
    <s v="2025"/>
    <s v="113030"/>
    <s v="TOWER TBA SL"/>
    <s v="B80275035"/>
    <s v="531"/>
    <d v="2025-01-16T00:00:00"/>
    <n v="9643.7000000000007"/>
    <s v="4200379144"/>
    <s v="26130001781000"/>
    <m/>
    <x v="371"/>
    <s v="0"/>
    <s v="F"/>
  </r>
  <r>
    <s v="2025"/>
    <s v="105794"/>
    <s v="NAUTALIA VIAJES SL"/>
    <s v="B86049137"/>
    <s v="5A113525/25"/>
    <d v="2025-01-16T00:00:00"/>
    <n v="66.400000000000006"/>
    <m/>
    <s v="25700000199000"/>
    <m/>
    <x v="371"/>
    <s v="0"/>
    <s v="F"/>
  </r>
  <r>
    <s v="2025"/>
    <s v="105794"/>
    <s v="NAUTALIA VIAJES SL"/>
    <s v="B86049137"/>
    <s v="5A113625/25"/>
    <d v="2025-01-16T00:00:00"/>
    <n v="352.73"/>
    <s v="4100019720"/>
    <s v="25330000120000"/>
    <m/>
    <x v="371"/>
    <s v="0"/>
    <s v="F"/>
  </r>
  <r>
    <s v="2025"/>
    <s v="105794"/>
    <s v="NAUTALIA VIAJES SL"/>
    <s v="B86049137"/>
    <s v="5A113641/25"/>
    <d v="2025-01-16T00:00:00"/>
    <n v="271.83999999999997"/>
    <s v="4100019721"/>
    <s v="25330000120000"/>
    <m/>
    <x v="371"/>
    <s v="0"/>
    <s v="F"/>
  </r>
  <r>
    <s v="2025"/>
    <s v="105794"/>
    <s v="NAUTALIA VIAJES SL"/>
    <s v="B86049137"/>
    <s v="5A113659/25"/>
    <d v="2025-01-16T00:00:00"/>
    <n v="128.44"/>
    <m/>
    <s v="26030000259000"/>
    <m/>
    <x v="371"/>
    <s v="0"/>
    <s v="F"/>
  </r>
  <r>
    <s v="2025"/>
    <s v="105794"/>
    <s v="NAUTALIA VIAJES SL"/>
    <s v="B86049137"/>
    <s v="5A113694/25"/>
    <d v="2025-01-16T00:00:00"/>
    <n v="118.19"/>
    <m/>
    <s v="25330000120000"/>
    <m/>
    <x v="371"/>
    <s v="0"/>
    <s v="F"/>
  </r>
  <r>
    <s v="2025"/>
    <s v="105794"/>
    <s v="NAUTALIA VIAJES SL"/>
    <s v="B86049137"/>
    <s v="5A113695/25"/>
    <d v="2025-01-16T00:00:00"/>
    <n v="263.19"/>
    <m/>
    <s v="25330000120000"/>
    <m/>
    <x v="371"/>
    <s v="0"/>
    <s v="F"/>
  </r>
  <r>
    <s v="2025"/>
    <s v="100073"/>
    <s v="AVORIS RETAIL DIVISION SL BCD TRAVE"/>
    <s v="B07012107"/>
    <s v="F7B00000054"/>
    <d v="2025-01-16T00:00:00"/>
    <n v="154"/>
    <m/>
    <s v="2575QU02070000"/>
    <m/>
    <x v="371"/>
    <s v="0"/>
    <s v="F"/>
  </r>
  <r>
    <s v="2025"/>
    <s v="100073"/>
    <s v="AVORIS RETAIL DIVISION SL BCD TRAVE"/>
    <s v="B07012107"/>
    <s v="F7B00000055"/>
    <d v="2025-01-16T00:00:00"/>
    <n v="626.42999999999995"/>
    <m/>
    <s v="2575QU02070000"/>
    <m/>
    <x v="371"/>
    <s v="0"/>
    <s v="F"/>
  </r>
  <r>
    <s v="2025"/>
    <s v="100073"/>
    <s v="AVORIS RETAIL DIVISION SL BCD TRAVE"/>
    <s v="B07012107"/>
    <s v="F7S00000096"/>
    <d v="2025-01-16T00:00:00"/>
    <n v="654.13"/>
    <m/>
    <s v="2575QU02070000"/>
    <m/>
    <x v="371"/>
    <s v="0"/>
    <s v="F"/>
  </r>
  <r>
    <s v="2025"/>
    <s v="100073"/>
    <s v="AVORIS RETAIL DIVISION SL BCD TRAVE"/>
    <s v="B07012107"/>
    <s v="F7S00000103"/>
    <d v="2025-01-16T00:00:00"/>
    <n v="156.63"/>
    <m/>
    <s v="2655EC00142000"/>
    <m/>
    <x v="371"/>
    <s v="0"/>
    <s v="F"/>
  </r>
  <r>
    <s v="2025"/>
    <s v="100073"/>
    <s v="AVORIS RETAIL DIVISION SL BCD TRAVE"/>
    <s v="B07012107"/>
    <s v="F7Y00000288"/>
    <d v="2025-01-16T00:00:00"/>
    <n v="583"/>
    <m/>
    <s v="2575QU02070000"/>
    <m/>
    <x v="371"/>
    <s v="0"/>
    <s v="F"/>
  </r>
  <r>
    <s v="2025"/>
    <s v="100073"/>
    <s v="AVORIS RETAIL DIVISION SL BCD TRAVE"/>
    <s v="B07012107"/>
    <s v="F7Y00000292"/>
    <d v="2025-01-16T00:00:00"/>
    <n v="184.05"/>
    <m/>
    <s v="2655EC00142000"/>
    <m/>
    <x v="371"/>
    <s v="0"/>
    <s v="F"/>
  </r>
  <r>
    <s v="2025"/>
    <s v="100073"/>
    <s v="AVORIS RETAIL DIVISION SL BCD TRAVE"/>
    <s v="B07012107"/>
    <s v="F7Y00000297"/>
    <d v="2025-01-16T00:00:00"/>
    <n v="74.959999999999994"/>
    <s v="4100019672"/>
    <s v="2565BI01974000"/>
    <m/>
    <x v="371"/>
    <s v="0"/>
    <s v="F"/>
  </r>
  <r>
    <s v="2025"/>
    <s v="100073"/>
    <s v="AVORIS RETAIL DIVISION SL BCD TRAVE"/>
    <s v="B07012107"/>
    <s v="F7Y00000300"/>
    <d v="2025-01-16T00:00:00"/>
    <n v="61.01"/>
    <s v="4100019700"/>
    <s v="2565GE02063000"/>
    <m/>
    <x v="371"/>
    <s v="0"/>
    <s v="F"/>
  </r>
  <r>
    <s v="2025"/>
    <s v="100073"/>
    <s v="AVORIS RETAIL DIVISION SL BCD TRAVE"/>
    <s v="B07012107"/>
    <s v="F7Y00000301"/>
    <d v="2025-01-16T00:00:00"/>
    <n v="677.1"/>
    <m/>
    <s v="2575QU02070000"/>
    <m/>
    <x v="371"/>
    <s v="0"/>
    <s v="F"/>
  </r>
  <r>
    <s v="2025"/>
    <s v="100073"/>
    <s v="AVORIS RETAIL DIVISION SL BCD TRAVE"/>
    <s v="B07012107"/>
    <s v="F7Y00000303"/>
    <d v="2025-01-16T00:00:00"/>
    <n v="550.61"/>
    <m/>
    <s v="26130000271000"/>
    <m/>
    <x v="371"/>
    <s v="0"/>
    <s v="F"/>
  </r>
  <r>
    <s v="2025"/>
    <s v="100073"/>
    <s v="AVORIS RETAIL DIVISION SL BCD TRAVE"/>
    <s v="B07012107"/>
    <s v="F7Y00000307"/>
    <d v="2025-01-16T00:00:00"/>
    <n v="182.52"/>
    <m/>
    <s v="2594FA00244000"/>
    <m/>
    <x v="371"/>
    <s v="0"/>
    <s v="F"/>
  </r>
  <r>
    <s v="2025"/>
    <s v="100073"/>
    <s v="AVORIS RETAIL DIVISION SL BCD TRAVE"/>
    <s v="B07012107"/>
    <s v="F7Y00000309"/>
    <d v="2025-01-16T00:00:00"/>
    <n v="202.24"/>
    <m/>
    <s v="2586MA01128000"/>
    <m/>
    <x v="371"/>
    <s v="0"/>
    <s v="F"/>
  </r>
  <r>
    <s v="2025"/>
    <s v="100073"/>
    <s v="AVORIS RETAIL DIVISION SL BCD TRAVE"/>
    <s v="B07012107"/>
    <s v="F7Y00000322"/>
    <d v="2025-01-16T00:00:00"/>
    <n v="367.61"/>
    <m/>
    <s v="25030000065000"/>
    <m/>
    <x v="371"/>
    <s v="0"/>
    <s v="F"/>
  </r>
  <r>
    <s v="2025"/>
    <s v="102395"/>
    <s v="CULTEK SL CULTEK SL"/>
    <s v="B28442135"/>
    <s v="FV+521447"/>
    <d v="2025-01-17T00:00:00"/>
    <n v="102.79"/>
    <s v="4200381701"/>
    <s v="2605CS02079000"/>
    <m/>
    <x v="371"/>
    <s v="0"/>
    <s v="F"/>
  </r>
  <r>
    <s v="2025"/>
    <s v="102395"/>
    <s v="CULTEK SL CULTEK SL"/>
    <s v="B28442135"/>
    <s v="FV+521448"/>
    <d v="2025-01-17T00:00:00"/>
    <n v="96.8"/>
    <s v="4100019586"/>
    <s v="2605CS02079000"/>
    <m/>
    <x v="371"/>
    <s v="0"/>
    <s v="F"/>
  </r>
  <r>
    <s v="2025"/>
    <s v="113318"/>
    <s v="CALIBRACIONES Y SUMIN PARA LABORAT"/>
    <s v="B01786151"/>
    <s v="25002867"/>
    <d v="2025-01-17T00:00:00"/>
    <n v="34.79"/>
    <s v="4200382840"/>
    <s v="25930000240001"/>
    <m/>
    <x v="371"/>
    <s v="G"/>
    <s v="F"/>
  </r>
  <r>
    <s v="2025"/>
    <s v="105794"/>
    <s v="NAUTALIA VIAJES SL"/>
    <s v="B86049137"/>
    <s v="5A113693/25"/>
    <d v="2025-01-16T00:00:00"/>
    <n v="325.77999999999997"/>
    <m/>
    <s v="25130000080000"/>
    <m/>
    <x v="371"/>
    <s v="G"/>
    <s v="F"/>
  </r>
  <r>
    <s v="2025"/>
    <s v="102708"/>
    <s v="LIFE TECHNOLOGIES SA APPLIED/INVITR"/>
    <s v="A28139434"/>
    <s v="1094697 RI"/>
    <d v="2025-01-17T00:00:00"/>
    <n v="207.39"/>
    <s v="4200382856"/>
    <s v="2565BI01976000"/>
    <m/>
    <x v="372"/>
    <s v="0"/>
    <s v="F"/>
  </r>
  <r>
    <s v="2025"/>
    <s v="107424"/>
    <s v="DDBIOLAB SLU"/>
    <s v="B66238197"/>
    <s v="15123174"/>
    <d v="2025-01-17T00:00:00"/>
    <n v="9.2899999999999991"/>
    <s v="4100019575"/>
    <s v="2595FA02036000"/>
    <m/>
    <x v="372"/>
    <s v="0"/>
    <s v="F"/>
  </r>
  <r>
    <s v="2025"/>
    <s v="107424"/>
    <s v="DDBIOLAB SLU"/>
    <s v="B66238197"/>
    <s v="15123176"/>
    <d v="2025-01-17T00:00:00"/>
    <n v="77.84"/>
    <s v="4100019504"/>
    <s v="2605CS02079000"/>
    <m/>
    <x v="372"/>
    <s v="0"/>
    <s v="F"/>
  </r>
  <r>
    <s v="2025"/>
    <s v="107424"/>
    <s v="DDBIOLAB SLU"/>
    <s v="B66238197"/>
    <s v="15123177"/>
    <d v="2025-01-17T00:00:00"/>
    <n v="68.87"/>
    <s v="4100019543"/>
    <s v="2605CS02079000"/>
    <m/>
    <x v="372"/>
    <s v="0"/>
    <s v="F"/>
  </r>
  <r>
    <s v="2025"/>
    <s v="107424"/>
    <s v="DDBIOLAB SLU"/>
    <s v="B66238197"/>
    <s v="15123182"/>
    <d v="2025-01-17T00:00:00"/>
    <n v="16.440000000000001"/>
    <s v="4100019452"/>
    <s v="2605CS02079000"/>
    <m/>
    <x v="372"/>
    <s v="0"/>
    <s v="F"/>
  </r>
  <r>
    <s v="2025"/>
    <s v="102521"/>
    <s v="WATERS CROMATOGRAFIA SA WATERS CROM"/>
    <s v="A60631835"/>
    <s v="316072707"/>
    <d v="2025-01-17T00:00:00"/>
    <n v="2220.35"/>
    <s v="4100019673"/>
    <s v="2595FA02034000"/>
    <m/>
    <x v="372"/>
    <s v="0"/>
    <s v="F"/>
  </r>
  <r>
    <s v="2025"/>
    <s v="103206"/>
    <s v="ELIS MANOMATIC SA"/>
    <s v="A08205056"/>
    <s v="5011/200041"/>
    <d v="2025-01-01T00:00:00"/>
    <n v="1121.6300000000001"/>
    <s v="4100015206"/>
    <s v="37480000347000"/>
    <m/>
    <x v="372"/>
    <s v="0"/>
    <s v="F"/>
  </r>
  <r>
    <s v="2025"/>
    <s v="105794"/>
    <s v="NAUTALIA VIAJES SL"/>
    <s v="B86049137"/>
    <s v="5A113746/25"/>
    <d v="2025-01-17T00:00:00"/>
    <n v="225.3"/>
    <m/>
    <s v="2655EC02009000"/>
    <m/>
    <x v="372"/>
    <s v="0"/>
    <s v="F"/>
  </r>
  <r>
    <s v="2025"/>
    <s v="105794"/>
    <s v="NAUTALIA VIAJES SL"/>
    <s v="B86049137"/>
    <s v="5A114117/25"/>
    <d v="2025-01-17T00:00:00"/>
    <n v="790.82"/>
    <m/>
    <s v="2575QU02071000"/>
    <m/>
    <x v="372"/>
    <s v="0"/>
    <s v="F"/>
  </r>
  <r>
    <s v="2025"/>
    <s v="105794"/>
    <s v="NAUTALIA VIAJES SL"/>
    <s v="B86049137"/>
    <s v="5A114122/25"/>
    <d v="2025-01-17T00:00:00"/>
    <n v="85.59"/>
    <s v="4100019791"/>
    <s v="2535DR01990000"/>
    <m/>
    <x v="372"/>
    <s v="0"/>
    <s v="F"/>
  </r>
  <r>
    <s v="2025"/>
    <s v="105794"/>
    <s v="NAUTALIA VIAJES SL"/>
    <s v="B86049137"/>
    <s v="5A114123/25"/>
    <d v="2025-01-17T00:00:00"/>
    <n v="75.349999999999994"/>
    <s v="4100019789"/>
    <s v="2534DR00121000"/>
    <m/>
    <x v="372"/>
    <s v="0"/>
    <s v="F"/>
  </r>
  <r>
    <s v="2025"/>
    <s v="105794"/>
    <s v="NAUTALIA VIAJES SL"/>
    <s v="B86049137"/>
    <s v="5A114124/25"/>
    <d v="2025-01-17T00:00:00"/>
    <n v="166.9"/>
    <m/>
    <s v="25330000120000"/>
    <m/>
    <x v="372"/>
    <s v="0"/>
    <s v="F"/>
  </r>
  <r>
    <s v="2025"/>
    <s v="105794"/>
    <s v="NAUTALIA VIAJES SL"/>
    <s v="B86049137"/>
    <s v="5A114126/25"/>
    <d v="2025-01-17T00:00:00"/>
    <n v="304.62"/>
    <m/>
    <s v="26030000258000"/>
    <m/>
    <x v="372"/>
    <s v="0"/>
    <s v="F"/>
  </r>
  <r>
    <s v="2025"/>
    <s v="105794"/>
    <s v="NAUTALIA VIAJES SL"/>
    <s v="B86049137"/>
    <s v="5A114127/25"/>
    <d v="2025-01-17T00:00:00"/>
    <n v="133.07"/>
    <m/>
    <s v="26530000136000"/>
    <m/>
    <x v="372"/>
    <s v="0"/>
    <s v="F"/>
  </r>
  <r>
    <s v="2025"/>
    <s v="102025"/>
    <s v="VWR INTERNATIONAL EUROLAB SL VWR IN"/>
    <s v="B08362089"/>
    <s v="7062545597"/>
    <d v="2025-01-17T00:00:00"/>
    <n v="85.31"/>
    <s v="4100019466"/>
    <s v="2595FA02034000"/>
    <m/>
    <x v="372"/>
    <s v="0"/>
    <s v="F"/>
  </r>
  <r>
    <s v="2025"/>
    <s v="106044"/>
    <s v="VIAJES EL CORTE INGLES SA OFICINA B"/>
    <s v="A28229813"/>
    <s v="9350015533C"/>
    <d v="2025-01-17T00:00:00"/>
    <n v="149.99"/>
    <m/>
    <s v="2605CS02080000"/>
    <m/>
    <x v="372"/>
    <s v="0"/>
    <s v="F"/>
  </r>
  <r>
    <s v="2025"/>
    <s v="102481"/>
    <s v="BIO RAD LABORATORIES SA"/>
    <s v="A79389920"/>
    <s v="9543803571"/>
    <d v="2025-01-16T00:00:00"/>
    <n v="273.33999999999997"/>
    <s v="4100019499"/>
    <s v="2605CS02079000"/>
    <m/>
    <x v="372"/>
    <s v="0"/>
    <s v="F"/>
  </r>
  <r>
    <s v="2025"/>
    <s v="100073"/>
    <s v="AVORIS RETAIL DIVISION SL BCD TRAVE"/>
    <s v="B07012107"/>
    <s v="F7B00000060"/>
    <d v="2025-01-17T00:00:00"/>
    <n v="205.72"/>
    <s v="4100019768"/>
    <s v="25230000102000"/>
    <m/>
    <x v="372"/>
    <s v="0"/>
    <s v="F"/>
  </r>
  <r>
    <s v="2025"/>
    <s v="100073"/>
    <s v="AVORIS RETAIL DIVISION SL BCD TRAVE"/>
    <s v="B07012107"/>
    <s v="F7S00000113"/>
    <d v="2025-01-17T00:00:00"/>
    <n v="138"/>
    <s v="4100019429"/>
    <s v="2535DR01990000"/>
    <m/>
    <x v="372"/>
    <s v="0"/>
    <s v="F"/>
  </r>
  <r>
    <s v="2025"/>
    <s v="100073"/>
    <s v="AVORIS RETAIL DIVISION SL BCD TRAVE"/>
    <s v="B07012107"/>
    <s v="F7S00000114"/>
    <d v="2025-01-17T00:00:00"/>
    <n v="138"/>
    <s v="4100019427"/>
    <s v="2535DR01990000"/>
    <m/>
    <x v="372"/>
    <s v="0"/>
    <s v="F"/>
  </r>
  <r>
    <s v="2025"/>
    <s v="100073"/>
    <s v="AVORIS RETAIL DIVISION SL BCD TRAVE"/>
    <s v="B07012107"/>
    <s v="F7S00000115"/>
    <d v="2025-01-17T00:00:00"/>
    <n v="1648.64"/>
    <s v="4100019722"/>
    <s v="2575FI02052000"/>
    <m/>
    <x v="372"/>
    <s v="0"/>
    <s v="F"/>
  </r>
  <r>
    <s v="2025"/>
    <s v="100073"/>
    <s v="AVORIS RETAIL DIVISION SL BCD TRAVE"/>
    <s v="B07012107"/>
    <s v="F7S00000116"/>
    <d v="2025-01-17T00:00:00"/>
    <n v="159.25"/>
    <s v="4100019712"/>
    <s v="37180001607000"/>
    <m/>
    <x v="372"/>
    <s v="0"/>
    <s v="F"/>
  </r>
  <r>
    <s v="2025"/>
    <s v="100073"/>
    <s v="AVORIS RETAIL DIVISION SL BCD TRAVE"/>
    <s v="B07012107"/>
    <s v="F7S00000117"/>
    <d v="2025-01-17T00:00:00"/>
    <n v="332.05"/>
    <s v="4100019712"/>
    <s v="37180001607000"/>
    <m/>
    <x v="372"/>
    <s v="0"/>
    <s v="F"/>
  </r>
  <r>
    <s v="2025"/>
    <s v="100073"/>
    <s v="AVORIS RETAIL DIVISION SL BCD TRAVE"/>
    <s v="B07012107"/>
    <s v="F7S00000119"/>
    <d v="2025-01-17T00:00:00"/>
    <n v="114"/>
    <s v="4100019777"/>
    <s v="2655EC02013000"/>
    <m/>
    <x v="372"/>
    <s v="0"/>
    <s v="F"/>
  </r>
  <r>
    <s v="2025"/>
    <s v="100073"/>
    <s v="AVORIS RETAIL DIVISION SL BCD TRAVE"/>
    <s v="B07012107"/>
    <s v="F7S00000125"/>
    <d v="2025-01-17T00:00:00"/>
    <n v="114"/>
    <s v="4100019795"/>
    <s v="2655EC02013000"/>
    <m/>
    <x v="372"/>
    <s v="0"/>
    <s v="F"/>
  </r>
  <r>
    <s v="2025"/>
    <s v="100073"/>
    <s v="AVORIS RETAIL DIVISION SL BCD TRAVE"/>
    <s v="B07012107"/>
    <s v="F7Y00000326"/>
    <d v="2025-01-17T00:00:00"/>
    <n v="117.7"/>
    <m/>
    <s v="25330000120000"/>
    <m/>
    <x v="372"/>
    <s v="0"/>
    <s v="F"/>
  </r>
  <r>
    <s v="2025"/>
    <s v="100073"/>
    <s v="AVORIS RETAIL DIVISION SL BCD TRAVE"/>
    <s v="B07012107"/>
    <s v="F7Y00000328"/>
    <d v="2025-01-17T00:00:00"/>
    <n v="58.93"/>
    <s v="4100019712"/>
    <s v="37180001607000"/>
    <m/>
    <x v="372"/>
    <s v="0"/>
    <s v="F"/>
  </r>
  <r>
    <s v="2025"/>
    <s v="100073"/>
    <s v="AVORIS RETAIL DIVISION SL BCD TRAVE"/>
    <s v="B07012107"/>
    <s v="F7Y00000331"/>
    <d v="2025-01-17T00:00:00"/>
    <n v="96.24"/>
    <s v="4100019728"/>
    <s v="25230000102000"/>
    <m/>
    <x v="372"/>
    <s v="0"/>
    <s v="F"/>
  </r>
  <r>
    <s v="2025"/>
    <s v="100073"/>
    <s v="AVORIS RETAIL DIVISION SL BCD TRAVE"/>
    <s v="B07012107"/>
    <s v="F7Y00000332"/>
    <d v="2025-01-17T00:00:00"/>
    <n v="91.06"/>
    <s v="4100019689"/>
    <s v="25330000120000"/>
    <m/>
    <x v="372"/>
    <s v="0"/>
    <s v="F"/>
  </r>
  <r>
    <s v="2025"/>
    <s v="100073"/>
    <s v="AVORIS RETAIL DIVISION SL BCD TRAVE"/>
    <s v="B07012107"/>
    <s v="F7Y00000333"/>
    <d v="2025-01-17T00:00:00"/>
    <n v="91.06"/>
    <s v="4100019698"/>
    <s v="25330000120000"/>
    <m/>
    <x v="372"/>
    <s v="0"/>
    <s v="F"/>
  </r>
  <r>
    <s v="2025"/>
    <s v="100073"/>
    <s v="AVORIS RETAIL DIVISION SL BCD TRAVE"/>
    <s v="B07012107"/>
    <s v="F7Y00000334"/>
    <d v="2025-01-17T00:00:00"/>
    <n v="91.06"/>
    <s v="4100019696"/>
    <s v="25330000120000"/>
    <m/>
    <x v="372"/>
    <s v="0"/>
    <s v="F"/>
  </r>
  <r>
    <s v="2025"/>
    <s v="100073"/>
    <s v="AVORIS RETAIL DIVISION SL BCD TRAVE"/>
    <s v="B07012107"/>
    <s v="F7Y00000338"/>
    <d v="2025-01-17T00:00:00"/>
    <n v="96.24"/>
    <s v="4100019726"/>
    <s v="25230000102000"/>
    <m/>
    <x v="372"/>
    <s v="0"/>
    <s v="F"/>
  </r>
  <r>
    <s v="2025"/>
    <s v="100073"/>
    <s v="AVORIS RETAIL DIVISION SL BCD TRAVE"/>
    <s v="B07012107"/>
    <s v="F7Y00000339"/>
    <d v="2025-01-17T00:00:00"/>
    <n v="180.97"/>
    <m/>
    <s v="2575FI02051000"/>
    <m/>
    <x v="372"/>
    <s v="0"/>
    <s v="F"/>
  </r>
  <r>
    <s v="2025"/>
    <s v="100073"/>
    <s v="AVORIS RETAIL DIVISION SL BCD TRAVE"/>
    <s v="B07012107"/>
    <s v="F7Y00000340"/>
    <d v="2025-01-17T00:00:00"/>
    <n v="87"/>
    <s v="4100019768"/>
    <s v="25230000102000"/>
    <m/>
    <x v="372"/>
    <s v="0"/>
    <s v="F"/>
  </r>
  <r>
    <s v="2025"/>
    <s v="100073"/>
    <s v="AVORIS RETAIL DIVISION SL BCD TRAVE"/>
    <s v="B07012107"/>
    <s v="F7Y00000342"/>
    <d v="2025-01-17T00:00:00"/>
    <n v="189.16"/>
    <s v="4100019777"/>
    <s v="2655EC02013000"/>
    <m/>
    <x v="372"/>
    <s v="0"/>
    <s v="F"/>
  </r>
  <r>
    <s v="2025"/>
    <s v="100073"/>
    <s v="AVORIS RETAIL DIVISION SL BCD TRAVE"/>
    <s v="B07012107"/>
    <s v="F7Y00000349"/>
    <d v="2025-01-17T00:00:00"/>
    <n v="301.12"/>
    <m/>
    <s v="2576FI01676000"/>
    <m/>
    <x v="372"/>
    <s v="0"/>
    <s v="F"/>
  </r>
  <r>
    <s v="2025"/>
    <s v="100073"/>
    <s v="AVORIS RETAIL DIVISION SL BCD TRAVE"/>
    <s v="B07012107"/>
    <s v="F7Y00000350"/>
    <d v="2025-01-17T00:00:00"/>
    <n v="140.31"/>
    <s v="4100019795"/>
    <s v="2655EC02013000"/>
    <m/>
    <x v="372"/>
    <s v="0"/>
    <s v="F"/>
  </r>
  <r>
    <s v="2025"/>
    <s v="100073"/>
    <s v="AVORIS RETAIL DIVISION SL BCD TRAVE"/>
    <s v="B07012107"/>
    <s v="F7Y00000351"/>
    <d v="2025-01-17T00:00:00"/>
    <n v="81.760000000000005"/>
    <m/>
    <s v="2576FI01676000"/>
    <m/>
    <x v="372"/>
    <s v="0"/>
    <s v="F"/>
  </r>
  <r>
    <s v="2024"/>
    <s v="50024"/>
    <s v="FUNDACIO COL·LEGIS MAJORS UB"/>
    <s v="G72717689"/>
    <s v="8.580"/>
    <d v="2024-12-13T00:00:00"/>
    <n v="1265.7"/>
    <m/>
    <s v="2535DR01990000"/>
    <m/>
    <x v="373"/>
    <s v="0"/>
    <s v="F"/>
  </r>
  <r>
    <s v="2025"/>
    <s v="300079"/>
    <s v="MACROGEN INC"/>
    <m/>
    <s v="$CI00544527"/>
    <d v="2025-01-15T00:00:00"/>
    <n v="52.44"/>
    <s v="4200382781"/>
    <s v="2565BI01976000"/>
    <m/>
    <x v="373"/>
    <s v="0"/>
    <s v="F"/>
  </r>
  <r>
    <s v="2025"/>
    <s v="103178"/>
    <s v="SERVICIOS MICROINFORMATICA SA SEMIC"/>
    <s v="A25027145"/>
    <s v="00001707"/>
    <d v="2025-01-20T00:00:00"/>
    <n v="36.24"/>
    <s v="4200383164"/>
    <s v="26130001781000"/>
    <m/>
    <x v="373"/>
    <s v="0"/>
    <s v="F"/>
  </r>
  <r>
    <s v="2025"/>
    <s v="103178"/>
    <s v="SERVICIOS MICROINFORMATICA SA SEMIC"/>
    <s v="A25027145"/>
    <s v="00001708"/>
    <d v="2025-01-20T00:00:00"/>
    <n v="604.70000000000005"/>
    <s v="4200383124"/>
    <s v="37380000340000"/>
    <m/>
    <x v="373"/>
    <s v="0"/>
    <s v="F"/>
  </r>
  <r>
    <s v="2025"/>
    <s v="103217"/>
    <s v="LINDE GAS ESPAÑA SA"/>
    <s v="A08007262"/>
    <s v="0010231111"/>
    <d v="2025-01-15T00:00:00"/>
    <n v="145.19999999999999"/>
    <s v="4200260286"/>
    <s v="2575QU02072000"/>
    <m/>
    <x v="373"/>
    <s v="0"/>
    <s v="F"/>
  </r>
  <r>
    <s v="2025"/>
    <s v="102676"/>
    <s v="VEOLIA SERVEI CATALUNYA SAU DALKIA"/>
    <s v="A58295031"/>
    <s v="02514000202"/>
    <d v="2025-01-14T00:00:00"/>
    <n v="2248.48"/>
    <s v="4200381805"/>
    <s v="2534DR00121000"/>
    <m/>
    <x v="373"/>
    <s v="0"/>
    <s v="F"/>
  </r>
  <r>
    <s v="2025"/>
    <s v="102676"/>
    <s v="VEOLIA SERVEI CATALUNYA SAU DALKIA"/>
    <s v="A58295031"/>
    <s v="02514000207"/>
    <d v="2025-01-14T00:00:00"/>
    <n v="609.89"/>
    <s v="4200380247"/>
    <s v="26130000271000"/>
    <m/>
    <x v="373"/>
    <s v="0"/>
    <s v="F"/>
  </r>
  <r>
    <s v="2025"/>
    <s v="102676"/>
    <s v="VEOLIA SERVEI CATALUNYA SAU DALKIA"/>
    <s v="A58295031"/>
    <s v="02514000208"/>
    <d v="2025-01-14T00:00:00"/>
    <n v="177.56"/>
    <s v="4200381054"/>
    <s v="26130000271000"/>
    <m/>
    <x v="373"/>
    <s v="0"/>
    <s v="F"/>
  </r>
  <r>
    <s v="2025"/>
    <s v="102676"/>
    <s v="VEOLIA SERVEI CATALUNYA SAU DALKIA"/>
    <s v="A58295031"/>
    <s v="02514000284"/>
    <d v="2025-01-17T00:00:00"/>
    <n v="1185.8"/>
    <s v="4200380254"/>
    <s v="2625PS02086001"/>
    <m/>
    <x v="373"/>
    <s v="0"/>
    <s v="F"/>
  </r>
  <r>
    <s v="2025"/>
    <s v="100492"/>
    <s v="MILTENYI BIOTEC SL"/>
    <s v="B82191917"/>
    <s v="1052500223"/>
    <d v="2025-01-16T00:00:00"/>
    <n v="423.5"/>
    <s v="4100019683"/>
    <s v="2605CS02079000"/>
    <m/>
    <x v="373"/>
    <s v="0"/>
    <s v="F"/>
  </r>
  <r>
    <s v="2025"/>
    <s v="102708"/>
    <s v="LIFE TECHNOLOGIES SA APPLIED/INVITR"/>
    <s v="A28139434"/>
    <s v="1094882 RI"/>
    <d v="2025-01-20T00:00:00"/>
    <n v="228.69"/>
    <s v="4100019678"/>
    <s v="2615CS00279000"/>
    <m/>
    <x v="373"/>
    <s v="0"/>
    <s v="F"/>
  </r>
  <r>
    <s v="2025"/>
    <s v="102708"/>
    <s v="LIFE TECHNOLOGIES SA APPLIED/INVITR"/>
    <s v="A28139434"/>
    <s v="1094884 RI"/>
    <d v="2025-01-20T00:00:00"/>
    <n v="1128.81"/>
    <s v="4100019781"/>
    <s v="2605CS02079000"/>
    <m/>
    <x v="373"/>
    <s v="0"/>
    <s v="F"/>
  </r>
  <r>
    <s v="2025"/>
    <s v="102708"/>
    <s v="LIFE TECHNOLOGIES SA APPLIED/INVITR"/>
    <s v="A28139434"/>
    <s v="1094885 RI"/>
    <d v="2025-01-20T00:00:00"/>
    <n v="1128.81"/>
    <s v="4100019783"/>
    <s v="2605CS02079000"/>
    <m/>
    <x v="373"/>
    <s v="0"/>
    <s v="F"/>
  </r>
  <r>
    <s v="2025"/>
    <s v="102708"/>
    <s v="LIFE TECHNOLOGIES SA APPLIED/INVITR"/>
    <s v="A28139434"/>
    <s v="1094886 RI"/>
    <d v="2025-01-20T00:00:00"/>
    <n v="228.75"/>
    <s v="4100019785"/>
    <s v="2605CS02079000"/>
    <m/>
    <x v="373"/>
    <s v="0"/>
    <s v="F"/>
  </r>
  <r>
    <s v="2025"/>
    <s v="102708"/>
    <s v="LIFE TECHNOLOGIES SA APPLIED/INVITR"/>
    <s v="A28139434"/>
    <s v="1094887 RI"/>
    <d v="2025-01-20T00:00:00"/>
    <n v="1128.81"/>
    <s v="4100019782"/>
    <s v="2605CS02079000"/>
    <m/>
    <x v="373"/>
    <s v="0"/>
    <s v="F"/>
  </r>
  <r>
    <s v="2025"/>
    <s v="102708"/>
    <s v="LIFE TECHNOLOGIES SA APPLIED/INVITR"/>
    <s v="A28139434"/>
    <s v="1094888 RI"/>
    <d v="2025-01-20T00:00:00"/>
    <n v="875.92"/>
    <s v="4100019780"/>
    <s v="2605CS02079000"/>
    <m/>
    <x v="373"/>
    <s v="0"/>
    <s v="F"/>
  </r>
  <r>
    <s v="2025"/>
    <s v="104823"/>
    <s v="CULTIC. JARDINERIA FLORISTERIA ELIA"/>
    <s v="B58817925"/>
    <s v="2000083"/>
    <d v="2025-01-01T00:00:00"/>
    <n v="133.88999999999999"/>
    <m/>
    <s v="37480000346001"/>
    <m/>
    <x v="373"/>
    <s v="0"/>
    <s v="F"/>
  </r>
  <r>
    <s v="2025"/>
    <s v="504420"/>
    <s v="FUND.PRIV.INSTIT.RECERCA BIOMEDICA"/>
    <s v="G63971451"/>
    <s v="202500006"/>
    <d v="2025-01-20T00:00:00"/>
    <n v="1685.99"/>
    <m/>
    <s v="2605CS02079000"/>
    <m/>
    <x v="373"/>
    <s v="0"/>
    <s v="F"/>
  </r>
  <r>
    <s v="2025"/>
    <s v="504420"/>
    <s v="FUND.PRIV.INSTIT.RECERCA BIOMEDICA"/>
    <s v="G63971451"/>
    <s v="202500007"/>
    <d v="2025-01-20T00:00:00"/>
    <n v="1684.68"/>
    <m/>
    <s v="2605CS02079000"/>
    <m/>
    <x v="373"/>
    <s v="0"/>
    <s v="F"/>
  </r>
  <r>
    <s v="2025"/>
    <s v="107097"/>
    <s v="FUND INSTITUT JOSEP CARRERAS"/>
    <s v="G65454308"/>
    <s v="202510029"/>
    <d v="2025-01-17T00:00:00"/>
    <n v="1255.45"/>
    <m/>
    <s v="2024CS02093000"/>
    <m/>
    <x v="373"/>
    <s v="0"/>
    <s v="F"/>
  </r>
  <r>
    <s v="2025"/>
    <s v="107097"/>
    <s v="FUND INSTITUT JOSEP CARRERAS"/>
    <s v="G65454308"/>
    <s v="202510030"/>
    <d v="2025-01-17T00:00:00"/>
    <n v="1498.51"/>
    <m/>
    <s v="2024CS02093000"/>
    <m/>
    <x v="373"/>
    <s v="0"/>
    <s v="F"/>
  </r>
  <r>
    <s v="2025"/>
    <s v="103008"/>
    <s v="CASA ALVAREZ MATERIAL CIENTIFICO SA"/>
    <s v="A28011526"/>
    <s v="208334"/>
    <d v="2025-01-16T00:00:00"/>
    <n v="195.42"/>
    <s v="4200382940"/>
    <s v="37190000329000"/>
    <m/>
    <x v="373"/>
    <s v="0"/>
    <s v="F"/>
  </r>
  <r>
    <s v="2025"/>
    <s v="112375"/>
    <s v="TSHCE CAMPUS SL RESIDENCIA ALEU (CA"/>
    <s v="B87116885"/>
    <s v="2216791"/>
    <d v="2025-01-08T00:00:00"/>
    <n v="219"/>
    <s v="4100019263"/>
    <s v="2575FI02052000"/>
    <m/>
    <x v="373"/>
    <s v="0"/>
    <s v="F"/>
  </r>
  <r>
    <s v="2025"/>
    <s v="112375"/>
    <s v="TSHCE CAMPUS SL RESIDENCIA ALEU (CA"/>
    <s v="B87116885"/>
    <s v="2216792"/>
    <d v="2025-01-08T00:00:00"/>
    <n v="219"/>
    <s v="4100019260"/>
    <s v="2575FI02052000"/>
    <m/>
    <x v="373"/>
    <s v="0"/>
    <s v="F"/>
  </r>
  <r>
    <s v="2025"/>
    <s v="112903"/>
    <s v="LLIBRERIA HISPANO AMERICANA SL"/>
    <s v="B67531632"/>
    <s v="25000071"/>
    <d v="2025-01-17T00:00:00"/>
    <n v="56.07"/>
    <s v="4200377157"/>
    <s v="2625PS02086001"/>
    <m/>
    <x v="373"/>
    <s v="0"/>
    <s v="F"/>
  </r>
  <r>
    <s v="2025"/>
    <s v="102731"/>
    <s v="SARSTEDT SA SARSTEDT SA"/>
    <s v="A59046979"/>
    <s v="2500309"/>
    <d v="2025-01-20T00:00:00"/>
    <n v="193.6"/>
    <s v="4100019286"/>
    <s v="2605CS02079000"/>
    <m/>
    <x v="373"/>
    <s v="0"/>
    <s v="F"/>
  </r>
  <r>
    <s v="2025"/>
    <s v="200259"/>
    <s v="SPRINGER CUSTOMER SERVICE CENTER GM"/>
    <m/>
    <s v="2936231213"/>
    <d v="2025-01-07T00:00:00"/>
    <n v="3045"/>
    <m/>
    <s v="2575FI00213000"/>
    <m/>
    <x v="373"/>
    <s v="0"/>
    <s v="F"/>
  </r>
  <r>
    <s v="2025"/>
    <s v="101079"/>
    <s v="UNIVERSAL LA POMA SLU"/>
    <s v="B64698459"/>
    <s v="2W2"/>
    <d v="2025-01-20T00:00:00"/>
    <n v="1990.4"/>
    <s v="4100019319"/>
    <s v="2565BI01973000"/>
    <m/>
    <x v="373"/>
    <s v="0"/>
    <s v="F"/>
  </r>
  <r>
    <s v="2025"/>
    <s v="50024"/>
    <s v="FUNDACIO COL·LEGIS MAJORS UB"/>
    <s v="G72717689"/>
    <s v="8.986"/>
    <d v="2025-01-14T00:00:00"/>
    <n v="52.73"/>
    <m/>
    <s v="25630000158000"/>
    <m/>
    <x v="373"/>
    <s v="0"/>
    <s v="F"/>
  </r>
  <r>
    <s v="2025"/>
    <s v="105866"/>
    <s v="MERCK LIFE SCIENCE SLU totes comand"/>
    <s v="B79184115"/>
    <s v="8250948267"/>
    <d v="2025-01-20T00:00:00"/>
    <n v="29.04"/>
    <s v="4200376937"/>
    <s v="2575QU02072000"/>
    <m/>
    <x v="373"/>
    <s v="0"/>
    <s v="F"/>
  </r>
  <r>
    <s v="2025"/>
    <s v="105866"/>
    <s v="MERCK LIFE SCIENCE SLU totes comand"/>
    <s v="B79184115"/>
    <s v="8250948268"/>
    <d v="2025-01-20T00:00:00"/>
    <n v="970.29"/>
    <s v="4200377701"/>
    <s v="2575QU02071000"/>
    <m/>
    <x v="373"/>
    <s v="0"/>
    <s v="F"/>
  </r>
  <r>
    <s v="2025"/>
    <s v="105866"/>
    <s v="MERCK LIFE SCIENCE SLU totes comand"/>
    <s v="B79184115"/>
    <s v="8250948269"/>
    <d v="2025-01-20T00:00:00"/>
    <n v="362.7"/>
    <s v="4100019745"/>
    <s v="2605CS02079000"/>
    <m/>
    <x v="373"/>
    <s v="0"/>
    <s v="F"/>
  </r>
  <r>
    <s v="2025"/>
    <s v="105866"/>
    <s v="MERCK LIFE SCIENCE SLU totes comand"/>
    <s v="B79184115"/>
    <s v="8250948270"/>
    <d v="2025-01-20T00:00:00"/>
    <n v="206.91"/>
    <s v="4100019766"/>
    <s v="2605CS02079000"/>
    <m/>
    <x v="373"/>
    <s v="0"/>
    <s v="F"/>
  </r>
  <r>
    <s v="2025"/>
    <s v="105866"/>
    <s v="MERCK LIFE SCIENCE SLU totes comand"/>
    <s v="B79184115"/>
    <s v="8250948619"/>
    <d v="2025-01-20T00:00:00"/>
    <n v="797.39"/>
    <s v="4200383033"/>
    <s v="2595FA02034000"/>
    <m/>
    <x v="373"/>
    <s v="0"/>
    <s v="F"/>
  </r>
  <r>
    <s v="2025"/>
    <s v="101174"/>
    <s v="CYMIT QUIMICA SL CYMIT QUIMICA S"/>
    <s v="B62744099"/>
    <s v="FA2500493"/>
    <d v="2025-01-20T00:00:00"/>
    <n v="2161.71"/>
    <s v="4200380676"/>
    <s v="2595FA02034000"/>
    <m/>
    <x v="373"/>
    <s v="0"/>
    <s v="F"/>
  </r>
  <r>
    <s v="2025"/>
    <s v="113036"/>
    <s v="MACROGEN INC SUCURSAL ESPAÑA"/>
    <s v="W7281145H"/>
    <s v="HCI00545414"/>
    <d v="2025-01-17T00:00:00"/>
    <n v="13.55"/>
    <m/>
    <s v="2565BI01976000"/>
    <m/>
    <x v="373"/>
    <s v="0"/>
    <s v="F"/>
  </r>
  <r>
    <s v="2025"/>
    <s v="110745"/>
    <s v="ASSECO SPAIN S.A"/>
    <s v="A79986006"/>
    <s v="V25-01-0189"/>
    <d v="2025-01-20T00:00:00"/>
    <n v="1130.8499999999999"/>
    <s v="4200378205"/>
    <s v="2585MA02069000"/>
    <m/>
    <x v="373"/>
    <s v="0"/>
    <s v="F"/>
  </r>
  <r>
    <s v="2025"/>
    <s v="102614"/>
    <s v="ACEFE SAU ACEFE SAU"/>
    <s v="A58135831"/>
    <s v="FA50091"/>
    <d v="2025-01-17T00:00:00"/>
    <n v="572.52"/>
    <s v="4200382401"/>
    <s v="2565GE02063000"/>
    <m/>
    <x v="373"/>
    <s v="G"/>
    <s v="F"/>
  </r>
  <r>
    <s v="2024"/>
    <s v="302027"/>
    <s v="YALE UNIVERSITY STERLING MEMORIAL L"/>
    <m/>
    <s v="$2024-0ZREF"/>
    <d v="2024-12-19T00:00:00"/>
    <n v="101.48"/>
    <m/>
    <s v="2655EC02011000"/>
    <m/>
    <x v="374"/>
    <s v="0"/>
    <s v="F"/>
  </r>
  <r>
    <s v="2024"/>
    <s v="800177"/>
    <s v="UNIVERSIDAD COMPLUTENSE MADRID"/>
    <s v="Q2818014I"/>
    <s v="001430"/>
    <d v="2024-08-08T00:00:00"/>
    <n v="238.98"/>
    <m/>
    <s v="2565BI01975000"/>
    <m/>
    <x v="374"/>
    <s v="0"/>
    <s v="F"/>
  </r>
  <r>
    <s v="2024"/>
    <s v="201123"/>
    <s v="HELMHOLTZZENTRUM MÜNCHEN"/>
    <m/>
    <s v="13025035"/>
    <d v="2024-12-31T00:00:00"/>
    <n v="15126"/>
    <s v="4200369000"/>
    <s v="2565BI01975000"/>
    <m/>
    <x v="374"/>
    <s v="0"/>
    <s v="F"/>
  </r>
  <r>
    <s v="2024"/>
    <s v="205473"/>
    <s v="JTB ITALY SRL A SOCIO UNICO"/>
    <m/>
    <s v="EAS24-788"/>
    <d v="2024-07-05T00:00:00"/>
    <n v="490"/>
    <m/>
    <s v="2575FI02051000"/>
    <m/>
    <x v="374"/>
    <s v="0"/>
    <s v="F"/>
  </r>
  <r>
    <s v="2024"/>
    <s v="116937"/>
    <s v="VAUGHAN SYSTEMS SLU"/>
    <s v="B78489820"/>
    <s v="V24-010746"/>
    <d v="2024-09-10T00:00:00"/>
    <n v="660"/>
    <m/>
    <s v="2595FA02034000"/>
    <m/>
    <x v="374"/>
    <s v="0"/>
    <s v="F"/>
  </r>
  <r>
    <s v="2025"/>
    <s v="300079"/>
    <s v="MACROGEN INC"/>
    <m/>
    <s v="$CI00545958"/>
    <d v="2025-01-21T00:00:00"/>
    <n v="40.96"/>
    <s v="4100019758"/>
    <s v="2565BI01976000"/>
    <m/>
    <x v="374"/>
    <s v="0"/>
    <s v="F"/>
  </r>
  <r>
    <s v="2025"/>
    <s v="800057"/>
    <s v="UNIVERSITAT AUTONOMA DE BARCELONA"/>
    <s v="Q0818002H"/>
    <s v="0000000320"/>
    <d v="2025-01-21T00:00:00"/>
    <n v="1267.81"/>
    <m/>
    <s v="2605CS02079000"/>
    <m/>
    <x v="374"/>
    <s v="0"/>
    <s v="F"/>
  </r>
  <r>
    <s v="2025"/>
    <s v="800177"/>
    <s v="UNIVERSIDAD COMPLUTENSE MADRID"/>
    <s v="Q2818014I"/>
    <s v="000047"/>
    <d v="2025-01-14T00:00:00"/>
    <n v="58.08"/>
    <m/>
    <s v="2565BI01975000"/>
    <m/>
    <x v="374"/>
    <s v="0"/>
    <s v="F"/>
  </r>
  <r>
    <s v="2025"/>
    <s v="102708"/>
    <s v="LIFE TECHNOLOGIES SA APPLIED/INVITR"/>
    <s v="A28139434"/>
    <s v="1095137 RI"/>
    <d v="2025-01-21T00:00:00"/>
    <n v="18.68"/>
    <s v="4100019824"/>
    <s v="2605CS02079000"/>
    <m/>
    <x v="374"/>
    <s v="0"/>
    <s v="F"/>
  </r>
  <r>
    <s v="2025"/>
    <s v="102708"/>
    <s v="LIFE TECHNOLOGIES SA APPLIED/INVITR"/>
    <s v="A28139434"/>
    <s v="1095138 RI"/>
    <d v="2025-01-21T00:00:00"/>
    <n v="951.79"/>
    <s v="4100019856"/>
    <s v="2565BI01976000"/>
    <m/>
    <x v="374"/>
    <s v="0"/>
    <s v="F"/>
  </r>
  <r>
    <s v="2025"/>
    <s v="102708"/>
    <s v="LIFE TECHNOLOGIES SA APPLIED/INVITR"/>
    <s v="A28139434"/>
    <s v="1095139 RI"/>
    <d v="2025-01-21T00:00:00"/>
    <n v="383.93"/>
    <s v="4100019876"/>
    <s v="2605CS02079000"/>
    <m/>
    <x v="374"/>
    <s v="0"/>
    <s v="F"/>
  </r>
  <r>
    <s v="2025"/>
    <s v="100864"/>
    <s v="SUMINISTROS GRALS OFICIN.REY CENTER"/>
    <s v="B64498298"/>
    <s v="18704"/>
    <d v="2025-01-20T00:00:00"/>
    <n v="22.87"/>
    <m/>
    <s v="37380000340000"/>
    <m/>
    <x v="374"/>
    <s v="0"/>
    <s v="F"/>
  </r>
  <r>
    <s v="2025"/>
    <s v="200313"/>
    <s v="BIOMERS.NET BIOMERS.NET"/>
    <m/>
    <s v="2025-100384"/>
    <d v="2025-01-20T00:00:00"/>
    <n v="229.45"/>
    <s v="4200349407"/>
    <s v="2565BI01976000"/>
    <m/>
    <x v="374"/>
    <s v="0"/>
    <s v="F"/>
  </r>
  <r>
    <s v="2025"/>
    <s v="203927"/>
    <s v="ABCAM NETHERLANDS BV"/>
    <m/>
    <s v="2427592"/>
    <d v="2025-01-20T00:00:00"/>
    <n v="190"/>
    <s v="4100019815"/>
    <s v="2565BI01976000"/>
    <m/>
    <x v="374"/>
    <s v="0"/>
    <s v="F"/>
  </r>
  <r>
    <s v="2025"/>
    <s v="203927"/>
    <s v="ABCAM NETHERLANDS BV"/>
    <m/>
    <s v="2427614"/>
    <d v="2025-01-20T00:00:00"/>
    <n v="775"/>
    <s v="4100019833"/>
    <s v="2595FA02036000"/>
    <m/>
    <x v="374"/>
    <s v="0"/>
    <s v="F"/>
  </r>
  <r>
    <s v="2025"/>
    <s v="203927"/>
    <s v="ABCAM NETHERLANDS BV"/>
    <m/>
    <s v="2427617"/>
    <d v="2025-01-20T00:00:00"/>
    <n v="480"/>
    <s v="4100019830"/>
    <s v="2605CS02079000"/>
    <m/>
    <x v="374"/>
    <s v="0"/>
    <s v="F"/>
  </r>
  <r>
    <s v="2025"/>
    <s v="101506"/>
    <s v="BASTOS MEDICAL SL MEDICAL EXPRESS"/>
    <s v="B61566006"/>
    <s v="25/101749"/>
    <d v="2025-01-15T00:00:00"/>
    <n v="1371.25"/>
    <s v="4200378370"/>
    <s v="26160001783000"/>
    <m/>
    <x v="374"/>
    <s v="0"/>
    <s v="F"/>
  </r>
  <r>
    <s v="2025"/>
    <s v="102971"/>
    <s v="ATELIER LIBROS SA"/>
    <s v="A08902173"/>
    <s v="2500043"/>
    <d v="2025-01-21T00:00:00"/>
    <n v="26.26"/>
    <m/>
    <s v="2535DR01990000"/>
    <m/>
    <x v="374"/>
    <s v="0"/>
    <s v="F"/>
  </r>
  <r>
    <s v="2025"/>
    <s v="102971"/>
    <s v="ATELIER LIBROS SA"/>
    <s v="A08902173"/>
    <s v="2500044"/>
    <d v="2025-01-21T00:00:00"/>
    <n v="34.58"/>
    <m/>
    <s v="2535DR01990000"/>
    <m/>
    <x v="374"/>
    <s v="0"/>
    <s v="F"/>
  </r>
  <r>
    <s v="2025"/>
    <s v="103074"/>
    <s v="SUMINISTROS HOSPITALARIOS S.A. SUMI"/>
    <s v="A08876310"/>
    <s v="25001186"/>
    <d v="2025-01-21T00:00:00"/>
    <n v="589.88"/>
    <s v="4200383045"/>
    <s v="37190000329000"/>
    <m/>
    <x v="374"/>
    <s v="0"/>
    <s v="F"/>
  </r>
  <r>
    <s v="2025"/>
    <s v="100880"/>
    <s v="CLINISCIENCES LAB SOLUTIONS SL"/>
    <s v="B80479918"/>
    <s v="2500201"/>
    <d v="2025-01-16T00:00:00"/>
    <n v="501.67"/>
    <s v="4200380418"/>
    <s v="2615CS00279000"/>
    <m/>
    <x v="374"/>
    <s v="0"/>
    <s v="F"/>
  </r>
  <r>
    <s v="2025"/>
    <s v="102025"/>
    <s v="VWR INTERNATIONAL EUROLAB SL VWR IN"/>
    <s v="B08362089"/>
    <s v="7062546125"/>
    <d v="2025-01-20T00:00:00"/>
    <n v="414.76"/>
    <s v="4200382826"/>
    <s v="2595FA02035000"/>
    <m/>
    <x v="374"/>
    <s v="0"/>
    <s v="F"/>
  </r>
  <r>
    <s v="2025"/>
    <s v="105866"/>
    <s v="MERCK LIFE SCIENCE SLU totes comand"/>
    <s v="B79184115"/>
    <s v="8250948942"/>
    <d v="2025-01-21T00:00:00"/>
    <n v="242"/>
    <s v="4200383038"/>
    <s v="2615CS00885000"/>
    <m/>
    <x v="374"/>
    <s v="0"/>
    <s v="F"/>
  </r>
  <r>
    <s v="2025"/>
    <s v="105866"/>
    <s v="MERCK LIFE SCIENCE SLU totes comand"/>
    <s v="B79184115"/>
    <s v="8250948943"/>
    <d v="2025-01-21T00:00:00"/>
    <n v="67.81"/>
    <s v="4100019939"/>
    <s v="2595FA02036000"/>
    <m/>
    <x v="374"/>
    <s v="0"/>
    <s v="F"/>
  </r>
  <r>
    <s v="2025"/>
    <s v="105866"/>
    <s v="MERCK LIFE SCIENCE SLU totes comand"/>
    <s v="B79184115"/>
    <s v="8250949349"/>
    <d v="2025-01-21T00:00:00"/>
    <n v="871.01"/>
    <s v="4200383229"/>
    <s v="2615CS00279000"/>
    <m/>
    <x v="374"/>
    <s v="0"/>
    <s v="F"/>
  </r>
  <r>
    <s v="2025"/>
    <s v="105866"/>
    <s v="MERCK LIFE SCIENCE SLU totes comand"/>
    <s v="B79184115"/>
    <s v="8250949350"/>
    <d v="2025-01-21T00:00:00"/>
    <n v="45.76"/>
    <s v="4100019868"/>
    <s v="2595FA02036000"/>
    <m/>
    <x v="374"/>
    <s v="0"/>
    <s v="F"/>
  </r>
  <r>
    <s v="2025"/>
    <s v="200896"/>
    <s v="STEMCELL TECHNOLOGIES SARL"/>
    <m/>
    <s v="94204466"/>
    <d v="2025-01-20T00:00:00"/>
    <n v="644.4"/>
    <m/>
    <s v="2605CS02079000"/>
    <m/>
    <x v="374"/>
    <s v="0"/>
    <s v="F"/>
  </r>
  <r>
    <s v="2025"/>
    <s v="102767"/>
    <s v="INSTRUMENTACION YCOMPONENTES SA INY"/>
    <s v="A50086412"/>
    <s v="A-25080088"/>
    <d v="2025-01-21T00:00:00"/>
    <n v="1483.29"/>
    <s v="4100019468"/>
    <s v="2605CS02079000"/>
    <m/>
    <x v="374"/>
    <s v="0"/>
    <s v="F"/>
  </r>
  <r>
    <s v="2025"/>
    <s v="115752"/>
    <s v="ALGASKITA SL"/>
    <s v="B06873335"/>
    <s v="ALG20250003"/>
    <d v="2025-01-20T00:00:00"/>
    <n v="264.89999999999998"/>
    <m/>
    <s v="2606CS01704000"/>
    <m/>
    <x v="374"/>
    <s v="0"/>
    <s v="F"/>
  </r>
  <r>
    <s v="2025"/>
    <s v="203744"/>
    <s v="MULTI CHANNEL SYSTEMS MCS GMBH"/>
    <m/>
    <s v="CINV021773"/>
    <d v="2025-01-21T00:00:00"/>
    <n v="4764.75"/>
    <s v="4200382103"/>
    <s v="2605CS02079000"/>
    <m/>
    <x v="374"/>
    <s v="0"/>
    <s v="F"/>
  </r>
  <r>
    <s v="2025"/>
    <s v="200626"/>
    <s v="ELSEVIER BV"/>
    <m/>
    <s v="D0000528535"/>
    <d v="2025-01-18T00:00:00"/>
    <n v="8360"/>
    <m/>
    <s v="2605CS02079000"/>
    <m/>
    <x v="374"/>
    <s v="0"/>
    <s v="F"/>
  </r>
  <r>
    <s v="2025"/>
    <s v="101055"/>
    <s v="TEBU-BIO SPAIN SL"/>
    <s v="B63818629"/>
    <s v="ESIN005516"/>
    <d v="2025-01-21T00:00:00"/>
    <n v="371.81"/>
    <s v="4200383257"/>
    <s v="2615CS00279000"/>
    <m/>
    <x v="374"/>
    <s v="0"/>
    <s v="F"/>
  </r>
  <r>
    <s v="2025"/>
    <s v="100073"/>
    <s v="AVORIS RETAIL DIVISION SL BCD TRAVE"/>
    <s v="B07012107"/>
    <s v="F7S00000131"/>
    <d v="2025-01-20T00:00:00"/>
    <n v="74"/>
    <s v="4100019790"/>
    <s v="25730000200000"/>
    <m/>
    <x v="374"/>
    <s v="0"/>
    <s v="F"/>
  </r>
  <r>
    <s v="2025"/>
    <s v="100073"/>
    <s v="AVORIS RETAIL DIVISION SL BCD TRAVE"/>
    <s v="B07012107"/>
    <s v="F7Y00000353"/>
    <d v="2025-01-20T00:00:00"/>
    <n v="235.4"/>
    <m/>
    <s v="2654EC00137000"/>
    <m/>
    <x v="374"/>
    <s v="0"/>
    <s v="F"/>
  </r>
  <r>
    <s v="2025"/>
    <s v="100073"/>
    <s v="AVORIS RETAIL DIVISION SL BCD TRAVE"/>
    <s v="B07012107"/>
    <s v="F7Y00000355"/>
    <d v="2025-01-20T00:00:00"/>
    <n v="235.4"/>
    <m/>
    <s v="2654EC00137000"/>
    <m/>
    <x v="374"/>
    <s v="0"/>
    <s v="F"/>
  </r>
  <r>
    <s v="2025"/>
    <s v="100073"/>
    <s v="AVORIS RETAIL DIVISION SL BCD TRAVE"/>
    <s v="B07012107"/>
    <s v="F7Y00000358"/>
    <d v="2025-01-20T00:00:00"/>
    <n v="32.83"/>
    <s v="4100019700"/>
    <s v="2565GE02063000"/>
    <m/>
    <x v="374"/>
    <s v="0"/>
    <s v="F"/>
  </r>
  <r>
    <s v="2025"/>
    <s v="100073"/>
    <s v="AVORIS RETAIL DIVISION SL BCD TRAVE"/>
    <s v="B07012107"/>
    <s v="F7Y00000359"/>
    <d v="2025-01-20T00:00:00"/>
    <n v="235.4"/>
    <m/>
    <s v="2655EC00142000"/>
    <m/>
    <x v="374"/>
    <s v="0"/>
    <s v="F"/>
  </r>
  <r>
    <s v="2025"/>
    <s v="100073"/>
    <s v="AVORIS RETAIL DIVISION SL BCD TRAVE"/>
    <s v="B07012107"/>
    <s v="F7Y00000360"/>
    <d v="2025-01-20T00:00:00"/>
    <n v="43.98"/>
    <m/>
    <s v="2654EC00137000"/>
    <m/>
    <x v="374"/>
    <s v="0"/>
    <s v="F"/>
  </r>
  <r>
    <s v="2025"/>
    <s v="100073"/>
    <s v="AVORIS RETAIL DIVISION SL BCD TRAVE"/>
    <s v="B07012107"/>
    <s v="F7Y00000368"/>
    <d v="2025-01-20T00:00:00"/>
    <n v="114.06"/>
    <m/>
    <s v="2515FO01930000"/>
    <m/>
    <x v="374"/>
    <s v="0"/>
    <s v="F"/>
  </r>
  <r>
    <s v="2025"/>
    <s v="100073"/>
    <s v="AVORIS RETAIL DIVISION SL BCD TRAVE"/>
    <s v="B07012107"/>
    <s v="F7Y00000374"/>
    <d v="2025-01-20T00:00:00"/>
    <n v="116.76"/>
    <s v="4100019603"/>
    <s v="25930000240000"/>
    <m/>
    <x v="374"/>
    <s v="0"/>
    <s v="F"/>
  </r>
  <r>
    <s v="2025"/>
    <s v="100073"/>
    <s v="AVORIS RETAIL DIVISION SL BCD TRAVE"/>
    <s v="B07012107"/>
    <s v="F7Y00000377"/>
    <d v="2025-01-20T00:00:00"/>
    <n v="39.68"/>
    <s v="4100019836"/>
    <s v="25230000102000"/>
    <m/>
    <x v="374"/>
    <s v="0"/>
    <s v="F"/>
  </r>
  <r>
    <s v="2025"/>
    <s v="101529"/>
    <s v="NIRCO SL"/>
    <s v="B58786096"/>
    <s v="FV00114329"/>
    <d v="2025-01-14T00:00:00"/>
    <n v="31278.5"/>
    <m/>
    <s v="2615CS00885000"/>
    <m/>
    <x v="374"/>
    <s v="0"/>
    <s v="F"/>
  </r>
  <r>
    <s v="2025"/>
    <s v="50002"/>
    <s v="FUNDACIO PARC CIENTIFIC BARCELONA P"/>
    <s v="G61482832"/>
    <s v="FV25_000102"/>
    <d v="2025-01-20T00:00:00"/>
    <n v="5.55"/>
    <m/>
    <s v="2575QU02072002"/>
    <m/>
    <x v="374"/>
    <s v="0"/>
    <s v="F"/>
  </r>
  <r>
    <s v="2025"/>
    <s v="200009"/>
    <s v="THORLABS GMBH THORLABS GMBH"/>
    <m/>
    <s v="MI4296229"/>
    <d v="2025-01-17T00:00:00"/>
    <n v="333.16"/>
    <m/>
    <s v="2574FI00205000"/>
    <m/>
    <x v="374"/>
    <s v="0"/>
    <s v="F"/>
  </r>
  <r>
    <s v="2025"/>
    <s v="200009"/>
    <s v="THORLABS GMBH THORLABS GMBH"/>
    <m/>
    <s v="MI4297540"/>
    <d v="2025-01-20T00:00:00"/>
    <n v="942.53"/>
    <s v="4200376180"/>
    <s v="2576FI01676000"/>
    <m/>
    <x v="374"/>
    <s v="0"/>
    <s v="F"/>
  </r>
  <r>
    <s v="2025"/>
    <s v="200009"/>
    <s v="THORLABS GMBH THORLABS GMBH"/>
    <m/>
    <s v="MI4297544"/>
    <d v="2025-01-20T00:00:00"/>
    <n v="1303.51"/>
    <s v="4200377808"/>
    <s v="2575FI02053000"/>
    <m/>
    <x v="374"/>
    <s v="0"/>
    <s v="F"/>
  </r>
  <r>
    <s v="2025"/>
    <s v="102262"/>
    <s v="NIPPON GASES ESPAÑA SLU PRAXAIR ESP"/>
    <s v="B28062339"/>
    <s v="UB24226508"/>
    <d v="2025-01-13T00:00:00"/>
    <n v="385.8"/>
    <s v="4100019210"/>
    <s v="37190000329000"/>
    <m/>
    <x v="374"/>
    <s v="0"/>
    <s v="F"/>
  </r>
  <r>
    <s v="2025"/>
    <s v="102262"/>
    <s v="NIPPON GASES ESPAÑA SLU PRAXAIR ESP"/>
    <s v="B28062339"/>
    <s v="UB24230111"/>
    <d v="2025-01-20T00:00:00"/>
    <n v="574.66999999999996"/>
    <s v="4100019210"/>
    <s v="37190000329000"/>
    <m/>
    <x v="374"/>
    <s v="0"/>
    <s v="F"/>
  </r>
  <r>
    <s v="2025"/>
    <s v="102262"/>
    <s v="NIPPON GASES ESPAÑA SLU PRAXAIR ESP"/>
    <s v="B28062339"/>
    <s v="UB24230196"/>
    <d v="2025-01-20T00:00:00"/>
    <n v="179.29"/>
    <m/>
    <s v="2605CS02079000"/>
    <m/>
    <x v="374"/>
    <s v="0"/>
    <s v="F"/>
  </r>
  <r>
    <s v="2025"/>
    <s v="505322"/>
    <s v="ALTIMA SERVEIS FUNERARIS SL"/>
    <s v="B58387721"/>
    <s v="VF01-052564"/>
    <d v="2025-01-21T00:00:00"/>
    <n v="1549.59"/>
    <m/>
    <s v="26160001783000"/>
    <m/>
    <x v="374"/>
    <s v="0"/>
    <s v="F"/>
  </r>
  <r>
    <s v="2025"/>
    <s v="505322"/>
    <s v="ALTIMA SERVEIS FUNERARIS SL"/>
    <s v="B58387721"/>
    <s v="VF01-059911"/>
    <d v="2025-01-21T00:00:00"/>
    <n v="442.74"/>
    <m/>
    <s v="26160001783000"/>
    <m/>
    <x v="374"/>
    <s v="0"/>
    <s v="F"/>
  </r>
  <r>
    <s v="2025"/>
    <s v="111244"/>
    <s v="BIO TECHNE RD SYSTEMS SLU"/>
    <s v="B67069302"/>
    <s v="CI-00015209"/>
    <d v="2025-01-20T00:00:00"/>
    <n v="187.37"/>
    <s v="4100019488"/>
    <s v="2565BI01976000"/>
    <m/>
    <x v="374"/>
    <s v="G"/>
    <s v="F"/>
  </r>
  <r>
    <s v="2024"/>
    <s v="306479"/>
    <s v="BIOMARK LLC"/>
    <m/>
    <s v="$PSI143336"/>
    <d v="2024-09-17T00:00:00"/>
    <n v="645"/>
    <s v="4200365125"/>
    <s v="37180001607000"/>
    <m/>
    <x v="375"/>
    <s v="0"/>
    <s v="F"/>
  </r>
  <r>
    <s v="2024"/>
    <s v="102708"/>
    <s v="LIFE TECHNOLOGIES SA APPLIED/INVITR"/>
    <s v="A28139434"/>
    <s v="1087155 RI"/>
    <d v="2024-11-27T00:00:00"/>
    <n v="43.37"/>
    <s v="4200379112"/>
    <s v="2565BI01976000"/>
    <m/>
    <x v="375"/>
    <s v="0"/>
    <s v="F"/>
  </r>
  <r>
    <s v="2024"/>
    <s v="202672"/>
    <s v="TRAVELODGE HOTELS LTD"/>
    <m/>
    <s v="1588366786"/>
    <d v="2024-10-23T00:00:00"/>
    <n v="902.2"/>
    <m/>
    <s v="2576FI01676000"/>
    <m/>
    <x v="375"/>
    <s v="0"/>
    <s v="F"/>
  </r>
  <r>
    <s v="2024"/>
    <s v="115192"/>
    <s v="FUND.CONSERV.RECUPER.ANIMALS MARINS"/>
    <s v="G61111852"/>
    <s v="73"/>
    <d v="2024-10-04T00:00:00"/>
    <n v="726"/>
    <s v="4200366422"/>
    <s v="37190000329000"/>
    <m/>
    <x v="375"/>
    <s v="0"/>
    <s v="F"/>
  </r>
  <r>
    <s v="2024"/>
    <s v="202659"/>
    <s v="INSTITUT D'ÉTUDES SCIENTIFIQUES DE"/>
    <m/>
    <s v="894-2024_22"/>
    <d v="2024-09-11T00:00:00"/>
    <n v="222"/>
    <m/>
    <s v="2575FI02052000"/>
    <m/>
    <x v="375"/>
    <s v="0"/>
    <s v="F"/>
  </r>
  <r>
    <s v="2024"/>
    <s v="203975"/>
    <s v="DARWIN MICROFLUIDICS"/>
    <m/>
    <s v="SO0002787"/>
    <d v="2024-11-29T00:00:00"/>
    <n v="1144"/>
    <s v="4200372925"/>
    <s v="37180001607000"/>
    <m/>
    <x v="375"/>
    <s v="0"/>
    <s v="F"/>
  </r>
  <r>
    <s v="2025"/>
    <s v="103178"/>
    <s v="SERVICIOS MICROINFORMATICA SA SEMIC"/>
    <s v="A25027145"/>
    <s v="00001862"/>
    <d v="2025-01-21T00:00:00"/>
    <n v="4085.14"/>
    <s v="4200373169"/>
    <s v="2575FI02052000"/>
    <m/>
    <x v="375"/>
    <s v="0"/>
    <s v="F"/>
  </r>
  <r>
    <s v="2025"/>
    <s v="103217"/>
    <s v="LINDE GAS ESPAÑA SA"/>
    <s v="A08007262"/>
    <s v="0010854040"/>
    <d v="2025-01-22T00:00:00"/>
    <n v="159.47999999999999"/>
    <s v="4200359874"/>
    <s v="37190000329000"/>
    <m/>
    <x v="375"/>
    <s v="0"/>
    <s v="F"/>
  </r>
  <r>
    <s v="2025"/>
    <s v="505326"/>
    <s v="GAT TRAVEL  SL"/>
    <s v="B60545795"/>
    <s v="0104"/>
    <d v="2025-01-22T00:00:00"/>
    <n v="627"/>
    <s v="4100019422"/>
    <s v="2565BI01974000"/>
    <m/>
    <x v="375"/>
    <s v="0"/>
    <s v="F"/>
  </r>
  <r>
    <s v="2025"/>
    <s v="100910"/>
    <s v="SUMINISTROS GENERALES LABORATORIOS"/>
    <s v="B63479752"/>
    <s v="025-126.648"/>
    <d v="2025-01-15T00:00:00"/>
    <n v="1472.57"/>
    <s v="4200373998"/>
    <s v="2565BI01975000"/>
    <m/>
    <x v="375"/>
    <s v="0"/>
    <s v="F"/>
  </r>
  <r>
    <s v="2025"/>
    <s v="100910"/>
    <s v="SUMINISTROS GENERALES LABORATORIOS"/>
    <s v="B63479752"/>
    <s v="025-126.653"/>
    <d v="2025-01-15T00:00:00"/>
    <n v="2637.63"/>
    <s v="4200379910"/>
    <s v="2575QU02071000"/>
    <m/>
    <x v="375"/>
    <s v="0"/>
    <s v="F"/>
  </r>
  <r>
    <s v="2025"/>
    <s v="100910"/>
    <s v="SUMINISTROS GENERALES LABORATORIOS"/>
    <s v="B63479752"/>
    <s v="025-126.802"/>
    <d v="2025-01-20T00:00:00"/>
    <n v="80.650000000000006"/>
    <s v="4200381093"/>
    <s v="2565BI01975000"/>
    <m/>
    <x v="375"/>
    <s v="0"/>
    <s v="F"/>
  </r>
  <r>
    <s v="2025"/>
    <s v="100465"/>
    <s v="LABNET BIOTECNICA SL"/>
    <s v="B82509852"/>
    <s v="025/A/14878"/>
    <d v="2025-01-22T00:00:00"/>
    <n v="273.45999999999998"/>
    <s v="4200381843"/>
    <s v="2565BI01976000"/>
    <m/>
    <x v="375"/>
    <s v="0"/>
    <s v="F"/>
  </r>
  <r>
    <s v="2025"/>
    <s v="100465"/>
    <s v="LABNET BIOTECNICA SL"/>
    <s v="B82509852"/>
    <s v="025/A/14880"/>
    <d v="2025-01-22T00:00:00"/>
    <n v="620.73"/>
    <s v="4200371897"/>
    <s v="2615IN00282000"/>
    <m/>
    <x v="375"/>
    <s v="0"/>
    <s v="F"/>
  </r>
  <r>
    <s v="2025"/>
    <s v="907921"/>
    <s v="RODRIGUEZ TOLDRA JORGE"/>
    <s v="43685789A"/>
    <s v="100"/>
    <d v="2025-01-21T00:00:00"/>
    <n v="935.33"/>
    <s v="4200380675"/>
    <s v="2534DR00121000"/>
    <m/>
    <x v="375"/>
    <s v="0"/>
    <s v="F"/>
  </r>
  <r>
    <s v="2025"/>
    <s v="907921"/>
    <s v="RODRIGUEZ TOLDRA JORGE"/>
    <s v="43685789A"/>
    <s v="101"/>
    <d v="2025-01-21T00:00:00"/>
    <n v="1310.43"/>
    <s v="4200380644"/>
    <s v="2534DR00121000"/>
    <m/>
    <x v="375"/>
    <s v="0"/>
    <s v="F"/>
  </r>
  <r>
    <s v="2025"/>
    <s v="108697"/>
    <s v="SUPERMANDUCA SLU"/>
    <s v="B66518069"/>
    <s v="1043"/>
    <d v="2025-01-21T00:00:00"/>
    <n v="215.53"/>
    <m/>
    <s v="2655EC02012000"/>
    <m/>
    <x v="375"/>
    <s v="0"/>
    <s v="F"/>
  </r>
  <r>
    <s v="2025"/>
    <s v="100492"/>
    <s v="MILTENYI BIOTEC SL"/>
    <s v="B82191917"/>
    <s v="1052500297"/>
    <d v="2025-01-20T00:00:00"/>
    <n v="350.9"/>
    <s v="4100019775"/>
    <s v="2605CS02079000"/>
    <m/>
    <x v="375"/>
    <s v="0"/>
    <s v="F"/>
  </r>
  <r>
    <s v="2025"/>
    <s v="102708"/>
    <s v="LIFE TECHNOLOGIES SA APPLIED/INVITR"/>
    <s v="A28139434"/>
    <s v="1095415 RI"/>
    <d v="2025-01-22T00:00:00"/>
    <n v="14.24"/>
    <s v="4100019885"/>
    <s v="2565BI01976000"/>
    <m/>
    <x v="375"/>
    <s v="0"/>
    <s v="F"/>
  </r>
  <r>
    <s v="2025"/>
    <s v="102708"/>
    <s v="LIFE TECHNOLOGIES SA APPLIED/INVITR"/>
    <s v="A28139434"/>
    <s v="1095416 RI"/>
    <d v="2025-01-22T00:00:00"/>
    <n v="74.72"/>
    <s v="4100019918"/>
    <s v="2615CS00279000"/>
    <m/>
    <x v="375"/>
    <s v="0"/>
    <s v="F"/>
  </r>
  <r>
    <s v="2025"/>
    <s v="102708"/>
    <s v="LIFE TECHNOLOGIES SA APPLIED/INVITR"/>
    <s v="A28139434"/>
    <s v="1095417 RI"/>
    <d v="2025-01-22T00:00:00"/>
    <n v="709.62"/>
    <s v="4200383034"/>
    <s v="2615CS00885000"/>
    <m/>
    <x v="375"/>
    <s v="0"/>
    <s v="F"/>
  </r>
  <r>
    <s v="2025"/>
    <s v="101979"/>
    <s v="SG SERVICIOS HOSPITALARIOS SL SG SE"/>
    <s v="B59076828"/>
    <s v="118"/>
    <d v="2025-01-15T00:00:00"/>
    <n v="159.09"/>
    <s v="4100019430"/>
    <s v="2595FA02034000"/>
    <m/>
    <x v="375"/>
    <s v="0"/>
    <s v="F"/>
  </r>
  <r>
    <s v="2025"/>
    <s v="101979"/>
    <s v="SG SERVICIOS HOSPITALARIOS SL SG SE"/>
    <s v="B59076828"/>
    <s v="120"/>
    <d v="2025-01-15T00:00:00"/>
    <n v="82.76"/>
    <s v="4200377082"/>
    <s v="2565BI01976000"/>
    <m/>
    <x v="375"/>
    <s v="0"/>
    <s v="F"/>
  </r>
  <r>
    <s v="2025"/>
    <s v="111899"/>
    <s v="REED &amp; MACKAY ESPAÑA SAU ATLANTA VI"/>
    <s v="A08649477"/>
    <s v="1256220"/>
    <d v="2025-01-22T00:00:00"/>
    <n v="834.28"/>
    <m/>
    <s v="2585MA02069000"/>
    <m/>
    <x v="375"/>
    <s v="0"/>
    <s v="F"/>
  </r>
  <r>
    <s v="2025"/>
    <s v="101768"/>
    <s v="PIDISCAT SL"/>
    <s v="B61700381"/>
    <s v="157220"/>
    <d v="2025-01-20T00:00:00"/>
    <n v="50.22"/>
    <s v="4100019652"/>
    <s v="2565BI01974000"/>
    <m/>
    <x v="375"/>
    <s v="0"/>
    <s v="F"/>
  </r>
  <r>
    <s v="2025"/>
    <s v="101768"/>
    <s v="PIDISCAT SL"/>
    <s v="B61700381"/>
    <s v="157221"/>
    <d v="2025-01-20T00:00:00"/>
    <n v="20.57"/>
    <s v="4200379066"/>
    <s v="2565BI01974000"/>
    <m/>
    <x v="375"/>
    <s v="0"/>
    <s v="F"/>
  </r>
  <r>
    <s v="2025"/>
    <s v="108272"/>
    <s v="FULLS DIGITALS SERVEIS REPROGRAFICS"/>
    <s v="B65656076"/>
    <s v="16901"/>
    <d v="2025-01-22T00:00:00"/>
    <n v="425.9"/>
    <s v="4200383340"/>
    <s v="2535DR01992000"/>
    <m/>
    <x v="375"/>
    <s v="0"/>
    <s v="F"/>
  </r>
  <r>
    <s v="2025"/>
    <s v="107695"/>
    <s v="AGILENT TECHNOLOGIES SPAIN S L"/>
    <s v="B86907128"/>
    <s v="195438425"/>
    <d v="2025-01-21T00:00:00"/>
    <n v="919.12"/>
    <s v="4100019771"/>
    <s v="2595FA02034000"/>
    <m/>
    <x v="375"/>
    <s v="0"/>
    <s v="F"/>
  </r>
  <r>
    <s v="2025"/>
    <s v="107695"/>
    <s v="AGILENT TECHNOLOGIES SPAIN S L"/>
    <s v="B86907128"/>
    <s v="195438426"/>
    <d v="2025-01-21T00:00:00"/>
    <n v="376.79"/>
    <s v="4100019778"/>
    <s v="2595FA02034000"/>
    <m/>
    <x v="375"/>
    <s v="0"/>
    <s v="F"/>
  </r>
  <r>
    <s v="2025"/>
    <s v="107695"/>
    <s v="AGILENT TECHNOLOGIES SPAIN S L"/>
    <s v="B86907128"/>
    <s v="195438427"/>
    <d v="2025-01-21T00:00:00"/>
    <n v="1784.15"/>
    <s v="4100019853"/>
    <s v="2575QU02071000"/>
    <m/>
    <x v="375"/>
    <s v="0"/>
    <s v="F"/>
  </r>
  <r>
    <s v="2025"/>
    <s v="101979"/>
    <s v="SG SERVICIOS HOSPITALARIOS SL SG SE"/>
    <s v="B59076828"/>
    <s v="2"/>
    <d v="2025-01-07T00:00:00"/>
    <n v="223.09"/>
    <s v="4200382144"/>
    <s v="2565BI01974000"/>
    <m/>
    <x v="375"/>
    <s v="0"/>
    <s v="F"/>
  </r>
  <r>
    <s v="2025"/>
    <s v="900270"/>
    <s v="MOROS DIAZ JUAN ALONSO"/>
    <s v="28708934N"/>
    <s v="2025-0001"/>
    <d v="2025-01-21T00:00:00"/>
    <n v="961.22"/>
    <m/>
    <s v="2515GH01968004"/>
    <m/>
    <x v="375"/>
    <s v="0"/>
    <s v="F"/>
  </r>
  <r>
    <s v="2025"/>
    <s v="102530"/>
    <s v="REACTIVA SA REACTIVA SA"/>
    <s v="A58659715"/>
    <s v="225015"/>
    <d v="2025-01-16T00:00:00"/>
    <n v="181.5"/>
    <s v="4100019628"/>
    <s v="2605CS02079000"/>
    <m/>
    <x v="375"/>
    <s v="0"/>
    <s v="F"/>
  </r>
  <r>
    <s v="2025"/>
    <s v="203927"/>
    <s v="ABCAM NETHERLANDS BV"/>
    <m/>
    <s v="2428601"/>
    <d v="2025-01-21T00:00:00"/>
    <n v="225"/>
    <m/>
    <s v="2605CS02079000"/>
    <m/>
    <x v="375"/>
    <s v="0"/>
    <s v="F"/>
  </r>
  <r>
    <s v="2025"/>
    <s v="102698"/>
    <s v="APARATOS NORMALIZADOS SA ANORSA"/>
    <s v="A08407611"/>
    <s v="2500140"/>
    <d v="2025-01-20T00:00:00"/>
    <n v="276.85000000000002"/>
    <s v="4200378042"/>
    <s v="2575QU02071000"/>
    <m/>
    <x v="375"/>
    <s v="0"/>
    <s v="F"/>
  </r>
  <r>
    <s v="2025"/>
    <s v="101979"/>
    <s v="SG SERVICIOS HOSPITALARIOS SL SG SE"/>
    <s v="B59076828"/>
    <s v="26"/>
    <d v="2025-01-08T00:00:00"/>
    <n v="34.61"/>
    <s v="4200377256"/>
    <s v="2605CS02079000"/>
    <m/>
    <x v="375"/>
    <s v="0"/>
    <s v="F"/>
  </r>
  <r>
    <s v="2025"/>
    <s v="102521"/>
    <s v="WATERS CROMATOGRAFIA SA WATERS CROM"/>
    <s v="A60631835"/>
    <s v="316072785"/>
    <d v="2025-01-22T00:00:00"/>
    <n v="2041.88"/>
    <s v="4100019536"/>
    <s v="2595FA02034000"/>
    <m/>
    <x v="375"/>
    <s v="0"/>
    <s v="F"/>
  </r>
  <r>
    <s v="2025"/>
    <s v="101896"/>
    <s v="PISTA CERO SL"/>
    <s v="B58790122"/>
    <s v="31771282"/>
    <d v="2025-01-22T00:00:00"/>
    <n v="1004.18"/>
    <s v="4200376099"/>
    <s v="2576FI01676000"/>
    <m/>
    <x v="375"/>
    <s v="0"/>
    <s v="F"/>
  </r>
  <r>
    <s v="2025"/>
    <s v="102412"/>
    <s v="LABCLINICS SA LABCLINICS SA"/>
    <s v="A58118928"/>
    <s v="336384"/>
    <d v="2025-01-22T00:00:00"/>
    <n v="95.18"/>
    <s v="4200377766"/>
    <s v="2565BI01976000"/>
    <m/>
    <x v="375"/>
    <s v="0"/>
    <s v="F"/>
  </r>
  <r>
    <s v="2025"/>
    <s v="102412"/>
    <s v="LABCLINICS SA LABCLINICS SA"/>
    <s v="A58118928"/>
    <s v="336389"/>
    <d v="2025-01-22T00:00:00"/>
    <n v="858.86"/>
    <s v="4100019627"/>
    <s v="2605CS02079000"/>
    <m/>
    <x v="375"/>
    <s v="0"/>
    <s v="F"/>
  </r>
  <r>
    <s v="2025"/>
    <s v="905125"/>
    <s v="BOTET CARRERAS ADRIA FARMACIA ADRIA"/>
    <s v="47949235P"/>
    <s v="490/2025"/>
    <d v="2025-01-15T00:00:00"/>
    <n v="849"/>
    <m/>
    <s v="2595FA02036000"/>
    <m/>
    <x v="375"/>
    <s v="0"/>
    <s v="F"/>
  </r>
  <r>
    <s v="2025"/>
    <s v="105794"/>
    <s v="NAUTALIA VIAJES SL"/>
    <s v="B86049137"/>
    <s v="5A114888/25"/>
    <d v="2025-01-21T00:00:00"/>
    <n v="1208.72"/>
    <m/>
    <s v="2576FI01676000"/>
    <m/>
    <x v="375"/>
    <s v="0"/>
    <s v="F"/>
  </r>
  <r>
    <s v="2025"/>
    <s v="101979"/>
    <s v="SG SERVICIOS HOSPITALARIOS SL SG SE"/>
    <s v="B59076828"/>
    <s v="60"/>
    <d v="2025-01-09T00:00:00"/>
    <n v="742.52"/>
    <s v="4200382083"/>
    <s v="2605CS02079000"/>
    <m/>
    <x v="375"/>
    <s v="0"/>
    <s v="F"/>
  </r>
  <r>
    <s v="2025"/>
    <s v="102025"/>
    <s v="VWR INTERNATIONAL EUROLAB SL VWR IN"/>
    <s v="B08362089"/>
    <s v="7062546895"/>
    <d v="2025-01-21T00:00:00"/>
    <n v="40.270000000000003"/>
    <s v="4200379215"/>
    <s v="2565BI01976000"/>
    <m/>
    <x v="375"/>
    <s v="0"/>
    <s v="F"/>
  </r>
  <r>
    <s v="2025"/>
    <s v="101139"/>
    <s v="CLINITEC 2002 SL CLINITEC 2002 SL"/>
    <s v="B63021943"/>
    <s v="74"/>
    <d v="2025-01-22T00:00:00"/>
    <n v="85.96"/>
    <s v="4200355857"/>
    <s v="2615CS00877000"/>
    <m/>
    <x v="375"/>
    <s v="0"/>
    <s v="F"/>
  </r>
  <r>
    <s v="2025"/>
    <s v="200857"/>
    <s v="KLUWER LAW INTERNATIONAL"/>
    <m/>
    <s v="7450068218"/>
    <d v="2025-01-01T00:00:00"/>
    <n v="1218.8800000000001"/>
    <m/>
    <s v="37090001344000"/>
    <m/>
    <x v="375"/>
    <s v="0"/>
    <s v="F"/>
  </r>
  <r>
    <s v="2025"/>
    <s v="105866"/>
    <s v="MERCK LIFE SCIENCE SLU totes comand"/>
    <s v="B79184115"/>
    <s v="8250949428"/>
    <d v="2025-01-22T00:00:00"/>
    <n v="40.29"/>
    <s v="4200383229"/>
    <s v="2615CS00279000"/>
    <m/>
    <x v="375"/>
    <s v="0"/>
    <s v="F"/>
  </r>
  <r>
    <s v="2025"/>
    <s v="105866"/>
    <s v="MERCK LIFE SCIENCE SLU totes comand"/>
    <s v="B79184115"/>
    <s v="8250949606"/>
    <d v="2025-01-22T00:00:00"/>
    <n v="320.64999999999998"/>
    <s v="4100019688"/>
    <s v="2595FA02034000"/>
    <m/>
    <x v="375"/>
    <s v="0"/>
    <s v="F"/>
  </r>
  <r>
    <s v="2025"/>
    <s v="105866"/>
    <s v="MERCK LIFE SCIENCE SLU totes comand"/>
    <s v="B79184115"/>
    <s v="8250949607"/>
    <d v="2025-01-22T00:00:00"/>
    <n v="268.89"/>
    <s v="4100019828"/>
    <s v="2605CS02079000"/>
    <m/>
    <x v="375"/>
    <s v="0"/>
    <s v="F"/>
  </r>
  <r>
    <s v="2025"/>
    <s v="105866"/>
    <s v="MERCK LIFE SCIENCE SLU totes comand"/>
    <s v="B79184115"/>
    <s v="8250949939"/>
    <d v="2025-01-22T00:00:00"/>
    <n v="287.98"/>
    <s v="4100019816"/>
    <s v="2605CS02079000"/>
    <m/>
    <x v="375"/>
    <s v="0"/>
    <s v="F"/>
  </r>
  <r>
    <s v="2025"/>
    <s v="105866"/>
    <s v="MERCK LIFE SCIENCE SLU totes comand"/>
    <s v="B79184115"/>
    <s v="8250949941"/>
    <d v="2025-01-22T00:00:00"/>
    <n v="276.97000000000003"/>
    <s v="4100019643"/>
    <s v="2565BI01974000"/>
    <m/>
    <x v="375"/>
    <s v="0"/>
    <s v="F"/>
  </r>
  <r>
    <s v="2025"/>
    <s v="105866"/>
    <s v="MERCK LIFE SCIENCE SLU totes comand"/>
    <s v="B79184115"/>
    <s v="8250949945"/>
    <d v="2025-01-22T00:00:00"/>
    <n v="175.45"/>
    <s v="4200363620"/>
    <s v="2575FI02051000"/>
    <m/>
    <x v="375"/>
    <s v="0"/>
    <s v="F"/>
  </r>
  <r>
    <s v="2025"/>
    <s v="100031"/>
    <s v="BAUHAUS"/>
    <s v="D59474577"/>
    <s v="91"/>
    <d v="2025-01-22T00:00:00"/>
    <n v="147.96"/>
    <s v="4200372518"/>
    <s v="26130000271000"/>
    <m/>
    <x v="375"/>
    <s v="0"/>
    <s v="F"/>
  </r>
  <r>
    <s v="2025"/>
    <s v="106044"/>
    <s v="VIAJES EL CORTE INGLES SA OFICINA B"/>
    <s v="A28229813"/>
    <s v="9350020834C"/>
    <d v="2025-01-21T00:00:00"/>
    <n v="90"/>
    <m/>
    <s v="2595FA02036000"/>
    <m/>
    <x v="375"/>
    <s v="0"/>
    <s v="F"/>
  </r>
  <r>
    <s v="2025"/>
    <s v="100796"/>
    <s v="BIONOVA CIENTIFICA SL BIONOVA CIENT"/>
    <s v="B78541182"/>
    <s v="A   128938"/>
    <d v="2025-01-22T00:00:00"/>
    <n v="150.13999999999999"/>
    <s v="4100019838"/>
    <s v="2565BI01976000"/>
    <m/>
    <x v="375"/>
    <s v="0"/>
    <s v="F"/>
  </r>
  <r>
    <s v="2025"/>
    <s v="111244"/>
    <s v="BIO TECHNE RD SYSTEMS SLU"/>
    <s v="B67069302"/>
    <s v="CI-00012581"/>
    <d v="2025-01-22T00:00:00"/>
    <n v="137.75"/>
    <s v="4200367589"/>
    <s v="2605CS02079000"/>
    <m/>
    <x v="375"/>
    <s v="0"/>
    <s v="F"/>
  </r>
  <r>
    <s v="2025"/>
    <s v="100073"/>
    <s v="AVORIS RETAIL DIVISION SL BCD TRAVE"/>
    <s v="B07012107"/>
    <s v="F7B00000071"/>
    <d v="2025-01-21T00:00:00"/>
    <n v="241.24"/>
    <s v="4100019874"/>
    <s v="26330000301000"/>
    <m/>
    <x v="375"/>
    <s v="0"/>
    <s v="F"/>
  </r>
  <r>
    <s v="2025"/>
    <s v="100073"/>
    <s v="AVORIS RETAIL DIVISION SL BCD TRAVE"/>
    <s v="B07012107"/>
    <s v="F7B00000073"/>
    <d v="2025-01-21T00:00:00"/>
    <n v="184.61"/>
    <s v="4100019908"/>
    <s v="25230000099000"/>
    <m/>
    <x v="375"/>
    <s v="0"/>
    <s v="F"/>
  </r>
  <r>
    <s v="2025"/>
    <s v="100073"/>
    <s v="AVORIS RETAIL DIVISION SL BCD TRAVE"/>
    <s v="B07012107"/>
    <s v="F7S00000139"/>
    <d v="2025-01-21T00:00:00"/>
    <n v="99.58"/>
    <m/>
    <s v="25330000120000"/>
    <m/>
    <x v="375"/>
    <s v="0"/>
    <s v="F"/>
  </r>
  <r>
    <s v="2025"/>
    <s v="100073"/>
    <s v="AVORIS RETAIL DIVISION SL BCD TRAVE"/>
    <s v="B07012107"/>
    <s v="F7S00000140"/>
    <d v="2025-01-21T00:00:00"/>
    <n v="99.58"/>
    <m/>
    <s v="25330000120000"/>
    <m/>
    <x v="375"/>
    <s v="0"/>
    <s v="F"/>
  </r>
  <r>
    <s v="2025"/>
    <s v="100073"/>
    <s v="AVORIS RETAIL DIVISION SL BCD TRAVE"/>
    <s v="B07012107"/>
    <s v="F7S00000141"/>
    <d v="2025-01-21T00:00:00"/>
    <n v="99.58"/>
    <m/>
    <s v="25330000120000"/>
    <m/>
    <x v="375"/>
    <s v="0"/>
    <s v="F"/>
  </r>
  <r>
    <s v="2025"/>
    <s v="100073"/>
    <s v="AVORIS RETAIL DIVISION SL BCD TRAVE"/>
    <s v="B07012107"/>
    <s v="F7S00000151"/>
    <d v="2025-01-21T00:00:00"/>
    <n v="213.66"/>
    <s v="4100019908"/>
    <s v="25230000099000"/>
    <m/>
    <x v="375"/>
    <s v="0"/>
    <s v="F"/>
  </r>
  <r>
    <s v="2025"/>
    <s v="100073"/>
    <s v="AVORIS RETAIL DIVISION SL BCD TRAVE"/>
    <s v="B07012107"/>
    <s v="F7S00000155"/>
    <d v="2025-01-21T00:00:00"/>
    <n v="99"/>
    <s v="4100019647"/>
    <s v="37180001607000"/>
    <m/>
    <x v="375"/>
    <s v="0"/>
    <s v="F"/>
  </r>
  <r>
    <s v="2025"/>
    <s v="100073"/>
    <s v="AVORIS RETAIL DIVISION SL BCD TRAVE"/>
    <s v="B07012107"/>
    <s v="F7Y00000379"/>
    <d v="2025-01-21T00:00:00"/>
    <n v="29.63"/>
    <m/>
    <s v="385B0002249000"/>
    <m/>
    <x v="375"/>
    <s v="0"/>
    <s v="F"/>
  </r>
  <r>
    <s v="2025"/>
    <s v="100073"/>
    <s v="AVORIS RETAIL DIVISION SL BCD TRAVE"/>
    <s v="B07012107"/>
    <s v="F7Y00000380"/>
    <d v="2025-01-21T00:00:00"/>
    <n v="29.63"/>
    <m/>
    <s v="385B0002249000"/>
    <m/>
    <x v="375"/>
    <s v="0"/>
    <s v="F"/>
  </r>
  <r>
    <s v="2025"/>
    <s v="100073"/>
    <s v="AVORIS RETAIL DIVISION SL BCD TRAVE"/>
    <s v="B07012107"/>
    <s v="F7Y00000381"/>
    <d v="2025-01-21T00:00:00"/>
    <n v="29.63"/>
    <m/>
    <s v="385B0002249000"/>
    <m/>
    <x v="375"/>
    <s v="0"/>
    <s v="F"/>
  </r>
  <r>
    <s v="2025"/>
    <s v="100073"/>
    <s v="AVORIS RETAIL DIVISION SL BCD TRAVE"/>
    <s v="B07012107"/>
    <s v="F7Y00000382"/>
    <d v="2025-01-21T00:00:00"/>
    <n v="29.63"/>
    <m/>
    <s v="385B0002249000"/>
    <m/>
    <x v="375"/>
    <s v="0"/>
    <s v="F"/>
  </r>
  <r>
    <s v="2025"/>
    <s v="100073"/>
    <s v="AVORIS RETAIL DIVISION SL BCD TRAVE"/>
    <s v="B07012107"/>
    <s v="F7Y00000383"/>
    <d v="2025-01-21T00:00:00"/>
    <n v="41.63"/>
    <m/>
    <s v="385B0002249000"/>
    <m/>
    <x v="375"/>
    <s v="0"/>
    <s v="F"/>
  </r>
  <r>
    <s v="2025"/>
    <s v="100073"/>
    <s v="AVORIS RETAIL DIVISION SL BCD TRAVE"/>
    <s v="B07012107"/>
    <s v="F7Y00000384"/>
    <d v="2025-01-21T00:00:00"/>
    <n v="41.63"/>
    <m/>
    <s v="385B0002249000"/>
    <m/>
    <x v="375"/>
    <s v="0"/>
    <s v="F"/>
  </r>
  <r>
    <s v="2025"/>
    <s v="100073"/>
    <s v="AVORIS RETAIL DIVISION SL BCD TRAVE"/>
    <s v="B07012107"/>
    <s v="F7Y00000385"/>
    <d v="2025-01-21T00:00:00"/>
    <n v="41.63"/>
    <m/>
    <s v="385B0002249000"/>
    <m/>
    <x v="375"/>
    <s v="0"/>
    <s v="F"/>
  </r>
  <r>
    <s v="2025"/>
    <s v="100073"/>
    <s v="AVORIS RETAIL DIVISION SL BCD TRAVE"/>
    <s v="B07012107"/>
    <s v="F7Y00000386"/>
    <d v="2025-01-21T00:00:00"/>
    <n v="41.63"/>
    <m/>
    <s v="385B0002249000"/>
    <m/>
    <x v="375"/>
    <s v="0"/>
    <s v="F"/>
  </r>
  <r>
    <s v="2025"/>
    <s v="100073"/>
    <s v="AVORIS RETAIL DIVISION SL BCD TRAVE"/>
    <s v="B07012107"/>
    <s v="F7Y00000388"/>
    <d v="2025-01-21T00:00:00"/>
    <n v="94.25"/>
    <s v="4100019874"/>
    <s v="26330000301000"/>
    <m/>
    <x v="375"/>
    <s v="0"/>
    <s v="F"/>
  </r>
  <r>
    <s v="2025"/>
    <s v="100073"/>
    <s v="AVORIS RETAIL DIVISION SL BCD TRAVE"/>
    <s v="B07012107"/>
    <s v="F7Y00000389"/>
    <d v="2025-01-21T00:00:00"/>
    <n v="63.91"/>
    <m/>
    <s v="25330000120000"/>
    <m/>
    <x v="375"/>
    <s v="0"/>
    <s v="F"/>
  </r>
  <r>
    <s v="2025"/>
    <s v="100073"/>
    <s v="AVORIS RETAIL DIVISION SL BCD TRAVE"/>
    <s v="B07012107"/>
    <s v="F7Y00000391"/>
    <d v="2025-01-21T00:00:00"/>
    <n v="63.91"/>
    <m/>
    <s v="25330000120000"/>
    <m/>
    <x v="375"/>
    <s v="0"/>
    <s v="F"/>
  </r>
  <r>
    <s v="2025"/>
    <s v="100073"/>
    <s v="AVORIS RETAIL DIVISION SL BCD TRAVE"/>
    <s v="B07012107"/>
    <s v="F7Y00000393"/>
    <d v="2025-01-21T00:00:00"/>
    <n v="63.91"/>
    <m/>
    <s v="25330000120000"/>
    <m/>
    <x v="375"/>
    <s v="0"/>
    <s v="F"/>
  </r>
  <r>
    <s v="2025"/>
    <s v="100073"/>
    <s v="AVORIS RETAIL DIVISION SL BCD TRAVE"/>
    <s v="B07012107"/>
    <s v="F7Y00000395"/>
    <d v="2025-01-21T00:00:00"/>
    <n v="200.61"/>
    <m/>
    <s v="2525FL01947000"/>
    <m/>
    <x v="375"/>
    <s v="0"/>
    <s v="F"/>
  </r>
  <r>
    <s v="2025"/>
    <s v="100073"/>
    <s v="AVORIS RETAIL DIVISION SL BCD TRAVE"/>
    <s v="B07012107"/>
    <s v="F7Y00000396"/>
    <d v="2025-01-21T00:00:00"/>
    <n v="112.61"/>
    <s v="4100019896"/>
    <s v="2565BI01976000"/>
    <m/>
    <x v="375"/>
    <s v="0"/>
    <s v="F"/>
  </r>
  <r>
    <s v="2025"/>
    <s v="100073"/>
    <s v="AVORIS RETAIL DIVISION SL BCD TRAVE"/>
    <s v="B07012107"/>
    <s v="F7Y00000409"/>
    <d v="2025-01-21T00:00:00"/>
    <n v="77.81"/>
    <m/>
    <s v="2535DR00124000"/>
    <m/>
    <x v="375"/>
    <s v="0"/>
    <s v="F"/>
  </r>
  <r>
    <s v="2025"/>
    <s v="100073"/>
    <s v="AVORIS RETAIL DIVISION SL BCD TRAVE"/>
    <s v="B07012107"/>
    <s v="F7Y00000424"/>
    <d v="2025-01-21T00:00:00"/>
    <n v="421.22"/>
    <m/>
    <s v="2575FI00213000"/>
    <m/>
    <x v="375"/>
    <s v="0"/>
    <s v="F"/>
  </r>
  <r>
    <s v="2025"/>
    <s v="101174"/>
    <s v="CYMIT QUIMICA SL CYMIT QUIMICA S"/>
    <s v="B62744099"/>
    <s v="FA2500587"/>
    <d v="2025-01-22T00:00:00"/>
    <n v="1910.59"/>
    <s v="4200380676"/>
    <s v="2595FA02034000"/>
    <m/>
    <x v="375"/>
    <s v="0"/>
    <s v="F"/>
  </r>
  <r>
    <s v="2025"/>
    <s v="114555"/>
    <s v="ASISREMAN SL ASIS10"/>
    <s v="B66798950"/>
    <s v="FAC25012"/>
    <d v="2025-01-22T00:00:00"/>
    <n v="1185.8"/>
    <s v="4200383085"/>
    <s v="2566BI00193000"/>
    <m/>
    <x v="375"/>
    <s v="0"/>
    <s v="F"/>
  </r>
  <r>
    <s v="2025"/>
    <s v="102868"/>
    <s v="LABORATORIOS CONDA SA"/>
    <s v="A28090819"/>
    <s v="FR25000480"/>
    <d v="2025-01-22T00:00:00"/>
    <n v="83.25"/>
    <s v="4200381735"/>
    <s v="2565BI01976000"/>
    <m/>
    <x v="375"/>
    <s v="0"/>
    <s v="F"/>
  </r>
  <r>
    <s v="2025"/>
    <s v="102395"/>
    <s v="CULTEK SL CULTEK SL"/>
    <s v="B28442135"/>
    <s v="FV+521648"/>
    <d v="2025-01-22T00:00:00"/>
    <n v="232.37"/>
    <s v="4200379280"/>
    <s v="2605CS02079000"/>
    <m/>
    <x v="375"/>
    <s v="0"/>
    <s v="F"/>
  </r>
  <r>
    <s v="2025"/>
    <s v="101529"/>
    <s v="NIRCO SL"/>
    <s v="B58786096"/>
    <s v="FV00114780"/>
    <d v="2025-01-21T00:00:00"/>
    <n v="3475.4"/>
    <s v="4200382252"/>
    <s v="2605CS02079000"/>
    <m/>
    <x v="375"/>
    <s v="0"/>
    <s v="F"/>
  </r>
  <r>
    <s v="2025"/>
    <s v="103167"/>
    <s v="SEFILTRA SA"/>
    <s v="A28681591"/>
    <s v="FV250089"/>
    <d v="2025-01-16T00:00:00"/>
    <n v="640.14"/>
    <s v="4200382994"/>
    <s v="37190000329000"/>
    <m/>
    <x v="375"/>
    <s v="0"/>
    <s v="F"/>
  </r>
  <r>
    <s v="2025"/>
    <s v="200009"/>
    <s v="THORLABS GMBH THORLABS GMBH"/>
    <m/>
    <s v="MI4298146"/>
    <d v="2025-01-21T00:00:00"/>
    <n v="2758.38"/>
    <s v="4200375061"/>
    <s v="2576FI01676000"/>
    <m/>
    <x v="375"/>
    <s v="0"/>
    <s v="F"/>
  </r>
  <r>
    <s v="2025"/>
    <s v="200009"/>
    <s v="THORLABS GMBH THORLABS GMBH"/>
    <m/>
    <s v="MI4298514"/>
    <d v="2025-01-21T00:00:00"/>
    <n v="2061.15"/>
    <s v="4200378679"/>
    <s v="2576FI01676000"/>
    <m/>
    <x v="375"/>
    <s v="0"/>
    <s v="F"/>
  </r>
  <r>
    <s v="2024"/>
    <s v="306621"/>
    <s v="ATLAS HOTELS WARWICK LIMITED HOLIDA"/>
    <m/>
    <s v="2024013310"/>
    <d v="2024-10-29T00:00:00"/>
    <n v="450.49"/>
    <m/>
    <s v="2575FI02052000"/>
    <m/>
    <x v="375"/>
    <s v="G"/>
    <s v="F"/>
  </r>
  <r>
    <s v="2024"/>
    <s v="103289"/>
    <s v="VUELING AIRLINES SA"/>
    <s v="A63422141"/>
    <s v="903362"/>
    <d v="2024-12-28T00:00:00"/>
    <n v="679.96"/>
    <m/>
    <s v="2515GH01968000"/>
    <m/>
    <x v="375"/>
    <s v="G"/>
    <s v="F"/>
  </r>
  <r>
    <s v="2025"/>
    <s v="505326"/>
    <s v="GAT TRAVEL  SL"/>
    <s v="B60545795"/>
    <s v="0105"/>
    <d v="2025-01-22T00:00:00"/>
    <n v="517"/>
    <s v="4100019197"/>
    <s v="2564BI00163000"/>
    <m/>
    <x v="375"/>
    <s v="G"/>
    <s v="F"/>
  </r>
  <r>
    <s v="2025"/>
    <s v="101979"/>
    <s v="SG SERVICIOS HOSPITALARIOS SL SG SE"/>
    <s v="B59076828"/>
    <s v="114"/>
    <d v="2025-01-14T00:00:00"/>
    <n v="712.57"/>
    <s v="4200375277"/>
    <s v="2565BI01976000"/>
    <m/>
    <x v="375"/>
    <s v="G"/>
    <s v="F"/>
  </r>
  <r>
    <s v="2025"/>
    <s v="101418"/>
    <s v="FRANC MOBILIARI D'OFICINA SL FRANC"/>
    <s v="B62404850"/>
    <s v="25121"/>
    <d v="2025-01-22T00:00:00"/>
    <n v="7356.8"/>
    <s v="4200380552"/>
    <s v="37190000329000"/>
    <m/>
    <x v="375"/>
    <s v="G"/>
    <s v="F"/>
  </r>
  <r>
    <s v="2024"/>
    <s v="103004"/>
    <s v="EL CORTE INGLES SA"/>
    <s v="A28017895"/>
    <s v="0600348815"/>
    <d v="2024-12-20T00:00:00"/>
    <n v="200"/>
    <s v="4200381313"/>
    <s v="2565GE02063000"/>
    <m/>
    <x v="376"/>
    <s v="0"/>
    <s v="F"/>
  </r>
  <r>
    <s v="2024"/>
    <s v="504582"/>
    <s v="FUNDACIO GASPAR ESPUÑA CETT"/>
    <s v="G62294418"/>
    <s v="12405105"/>
    <d v="2024-12-18T00:00:00"/>
    <n v="145"/>
    <m/>
    <s v="2635ED00307000"/>
    <m/>
    <x v="376"/>
    <s v="0"/>
    <s v="F"/>
  </r>
  <r>
    <s v="2024"/>
    <s v="115175"/>
    <s v="FUNDACIO PRIVADA MON CLINIC BARCELO"/>
    <s v="G10631026"/>
    <s v="2-542"/>
    <d v="2024-02-05T00:00:00"/>
    <n v="847"/>
    <m/>
    <s v="2604CS02094000"/>
    <m/>
    <x v="376"/>
    <s v="0"/>
    <s v="F"/>
  </r>
  <r>
    <s v="2024"/>
    <s v="115175"/>
    <s v="FUNDACIO PRIVADA MON CLINIC BARCELO"/>
    <s v="G10631026"/>
    <s v="2-543"/>
    <d v="2024-02-05T00:00:00"/>
    <n v="2964.5"/>
    <m/>
    <s v="2604CS02094000"/>
    <m/>
    <x v="376"/>
    <s v="0"/>
    <s v="F"/>
  </r>
  <r>
    <s v="2024"/>
    <s v="115175"/>
    <s v="FUNDACIO PRIVADA MON CLINIC BARCELO"/>
    <s v="G10631026"/>
    <s v="2-544"/>
    <d v="2024-02-05T00:00:00"/>
    <n v="1815"/>
    <m/>
    <s v="2604CS02094000"/>
    <m/>
    <x v="376"/>
    <s v="0"/>
    <s v="F"/>
  </r>
  <r>
    <s v="2024"/>
    <s v="115175"/>
    <s v="FUNDACIO PRIVADA MON CLINIC BARCELO"/>
    <s v="G10631026"/>
    <s v="2-545"/>
    <d v="2024-02-05T00:00:00"/>
    <n v="1597.2"/>
    <m/>
    <s v="2604CS02094000"/>
    <m/>
    <x v="376"/>
    <s v="0"/>
    <s v="F"/>
  </r>
  <r>
    <s v="2024"/>
    <s v="115175"/>
    <s v="FUNDACIO PRIVADA MON CLINIC BARCELO"/>
    <s v="G10631026"/>
    <s v="2-546"/>
    <d v="2024-02-05T00:00:00"/>
    <n v="2303.63"/>
    <m/>
    <s v="2604CS02094000"/>
    <m/>
    <x v="376"/>
    <s v="0"/>
    <s v="F"/>
  </r>
  <r>
    <s v="2024"/>
    <s v="504768"/>
    <s v="INSTITUT ESTUDIS CATALANS"/>
    <s v="G08674327"/>
    <s v="24IV00812"/>
    <d v="2024-09-06T00:00:00"/>
    <n v="40"/>
    <m/>
    <s v="2585MA02069000"/>
    <m/>
    <x v="376"/>
    <s v="0"/>
    <s v="F"/>
  </r>
  <r>
    <s v="2024"/>
    <s v="504768"/>
    <s v="INSTITUT ESTUDIS CATALANS"/>
    <s v="G08674327"/>
    <s v="24IV00859"/>
    <d v="2024-09-13T00:00:00"/>
    <n v="40"/>
    <m/>
    <s v="2585MA02069000"/>
    <m/>
    <x v="376"/>
    <s v="0"/>
    <s v="F"/>
  </r>
  <r>
    <s v="2024"/>
    <s v="504768"/>
    <s v="INSTITUT ESTUDIS CATALANS"/>
    <s v="G08674327"/>
    <s v="24IV00887"/>
    <d v="2024-09-17T00:00:00"/>
    <n v="15"/>
    <m/>
    <s v="2585MA02069000"/>
    <m/>
    <x v="376"/>
    <s v="0"/>
    <s v="F"/>
  </r>
  <r>
    <s v="2024"/>
    <s v="504768"/>
    <s v="INSTITUT ESTUDIS CATALANS"/>
    <s v="G08674327"/>
    <s v="24IV00922"/>
    <d v="2024-09-19T00:00:00"/>
    <n v="40"/>
    <m/>
    <s v="2585MA02069000"/>
    <m/>
    <x v="376"/>
    <s v="0"/>
    <s v="F"/>
  </r>
  <r>
    <s v="2024"/>
    <s v="202659"/>
    <s v="INSTITUT D'ÉTUDES SCIENTIFIQUES DE"/>
    <m/>
    <s v="923-2024_22"/>
    <d v="2024-09-16T00:00:00"/>
    <n v="331"/>
    <m/>
    <s v="2575FI02052000"/>
    <m/>
    <x v="376"/>
    <s v="0"/>
    <s v="F"/>
  </r>
  <r>
    <s v="2025"/>
    <s v="611455"/>
    <s v="ROSS MC LEOD WANLESS"/>
    <m/>
    <s v="$089//"/>
    <d v="2025-01-10T00:00:00"/>
    <n v="69300"/>
    <m/>
    <s v="2565BI01975000"/>
    <m/>
    <x v="376"/>
    <s v="0"/>
    <s v="F"/>
  </r>
  <r>
    <s v="2025"/>
    <s v="103178"/>
    <s v="SERVICIOS MICROINFORMATICA SA SEMIC"/>
    <s v="A25027145"/>
    <s v="00002018"/>
    <d v="2025-01-22T00:00:00"/>
    <n v="3189.54"/>
    <s v="4200380583"/>
    <s v="37180000325000"/>
    <m/>
    <x v="376"/>
    <s v="0"/>
    <s v="F"/>
  </r>
  <r>
    <s v="2025"/>
    <s v="101440"/>
    <s v="PROMEGA BIOTECH IBERICA SL PROMEGA"/>
    <s v="B63699631"/>
    <s v="0217088753"/>
    <d v="2025-01-23T00:00:00"/>
    <n v="2887.06"/>
    <s v="4100020095"/>
    <s v="2615CS00279000"/>
    <m/>
    <x v="376"/>
    <s v="0"/>
    <s v="F"/>
  </r>
  <r>
    <s v="2025"/>
    <s v="103193"/>
    <s v="ANTONIO MATACHANA SA MATACHANA"/>
    <s v="A08238578"/>
    <s v="1025F01515"/>
    <d v="2025-01-23T00:00:00"/>
    <n v="3011.69"/>
    <s v="4200382948"/>
    <s v="37190000329000"/>
    <m/>
    <x v="376"/>
    <s v="0"/>
    <s v="F"/>
  </r>
  <r>
    <s v="2025"/>
    <s v="100492"/>
    <s v="MILTENYI BIOTEC SL"/>
    <s v="B82191917"/>
    <s v="1052500340"/>
    <d v="2025-01-21T00:00:00"/>
    <n v="1790.8"/>
    <s v="4100019805"/>
    <s v="2605CS02079000"/>
    <m/>
    <x v="376"/>
    <s v="0"/>
    <s v="F"/>
  </r>
  <r>
    <s v="2025"/>
    <s v="100492"/>
    <s v="MILTENYI BIOTEC SL"/>
    <s v="B82191917"/>
    <s v="1052500341"/>
    <d v="2025-01-21T00:00:00"/>
    <n v="270.13"/>
    <s v="4100019806"/>
    <s v="2605CS02079000"/>
    <m/>
    <x v="376"/>
    <s v="0"/>
    <s v="F"/>
  </r>
  <r>
    <s v="2025"/>
    <s v="100492"/>
    <s v="MILTENYI BIOTEC SL"/>
    <s v="B82191917"/>
    <s v="1052500342"/>
    <d v="2025-01-21T00:00:00"/>
    <n v="1149.5"/>
    <s v="4100019804"/>
    <s v="2605CS02079000"/>
    <m/>
    <x v="376"/>
    <s v="0"/>
    <s v="F"/>
  </r>
  <r>
    <s v="2025"/>
    <s v="102708"/>
    <s v="LIFE TECHNOLOGIES SA APPLIED/INVITR"/>
    <s v="A28139434"/>
    <s v="1095620 RI"/>
    <d v="2025-01-23T00:00:00"/>
    <n v="451.52"/>
    <s v="4200382671"/>
    <s v="2605CS02081000"/>
    <m/>
    <x v="376"/>
    <s v="0"/>
    <s v="F"/>
  </r>
  <r>
    <s v="2025"/>
    <s v="102708"/>
    <s v="LIFE TECHNOLOGIES SA APPLIED/INVITR"/>
    <s v="A28139434"/>
    <s v="1095621 RI"/>
    <d v="2025-01-23T00:00:00"/>
    <n v="97.14"/>
    <s v="4100019918"/>
    <s v="2615CS00279000"/>
    <m/>
    <x v="376"/>
    <s v="0"/>
    <s v="F"/>
  </r>
  <r>
    <s v="2025"/>
    <s v="104929"/>
    <s v="MEDIAACTIVE SERVICIOS INFORMATICOS"/>
    <s v="B61995270"/>
    <s v="25      42"/>
    <d v="2025-01-23T00:00:00"/>
    <n v="90.15"/>
    <s v="4200360392"/>
    <s v="2605CS02079000"/>
    <m/>
    <x v="376"/>
    <s v="0"/>
    <s v="F"/>
  </r>
  <r>
    <s v="2025"/>
    <s v="104929"/>
    <s v="MEDIAACTIVE SERVICIOS INFORMATICOS"/>
    <s v="B61995270"/>
    <s v="25      44"/>
    <d v="2025-01-23T00:00:00"/>
    <n v="81.31"/>
    <s v="4200375694"/>
    <s v="2605CS02081000"/>
    <m/>
    <x v="376"/>
    <s v="0"/>
    <s v="F"/>
  </r>
  <r>
    <s v="2025"/>
    <s v="111126"/>
    <s v="AIRVALIDATION SL"/>
    <s v="B67076174"/>
    <s v="25-009"/>
    <d v="2025-01-23T00:00:00"/>
    <n v="819.78"/>
    <s v="4200372724"/>
    <s v="25930000240001"/>
    <m/>
    <x v="376"/>
    <s v="C"/>
    <s v="F"/>
  </r>
  <r>
    <s v="2025"/>
    <s v="101506"/>
    <s v="BASTOS MEDICAL SL MEDICAL EXPRESS"/>
    <s v="B61566006"/>
    <s v="25/102082"/>
    <d v="2025-01-16T00:00:00"/>
    <n v="2470.8200000000002"/>
    <s v="4200381628"/>
    <s v="2614IN02275000"/>
    <m/>
    <x v="376"/>
    <s v="0"/>
    <s v="F"/>
  </r>
  <r>
    <s v="2025"/>
    <s v="103157"/>
    <s v="BARCELONA DE SERVEIS MUNICIPALS SA"/>
    <s v="A08765919"/>
    <s v="25000000373"/>
    <d v="2025-01-23T00:00:00"/>
    <n v="89.03"/>
    <s v="4100015999"/>
    <s v="2566BI01773000"/>
    <m/>
    <x v="376"/>
    <s v="0"/>
    <s v="F"/>
  </r>
  <r>
    <s v="2025"/>
    <s v="111758"/>
    <s v="NRD MULTIMEDIA SL"/>
    <s v="B60236817"/>
    <s v="2500052"/>
    <d v="2025-01-23T00:00:00"/>
    <n v="5886.87"/>
    <s v="4200380590"/>
    <s v="2594FA00244000"/>
    <m/>
    <x v="376"/>
    <s v="0"/>
    <s v="F"/>
  </r>
  <r>
    <s v="2025"/>
    <s v="111758"/>
    <s v="NRD MULTIMEDIA SL"/>
    <s v="B60236817"/>
    <s v="2500053"/>
    <d v="2025-01-23T00:00:00"/>
    <n v="2745.96"/>
    <s v="4200380600"/>
    <s v="2594FA00244000"/>
    <m/>
    <x v="376"/>
    <s v="0"/>
    <s v="F"/>
  </r>
  <r>
    <s v="2025"/>
    <s v="113318"/>
    <s v="CALIBRACIONES Y SUMIN PARA LABORAT"/>
    <s v="B01786151"/>
    <s v="25002883"/>
    <d v="2025-01-23T00:00:00"/>
    <n v="208.73"/>
    <s v="4200383083"/>
    <s v="25930000240001"/>
    <m/>
    <x v="376"/>
    <s v="0"/>
    <s v="F"/>
  </r>
  <r>
    <s v="2025"/>
    <s v="101896"/>
    <s v="PISTA CERO SL"/>
    <s v="B58790122"/>
    <s v="31771308"/>
    <d v="2025-01-23T00:00:00"/>
    <n v="364.19"/>
    <s v="4200383150"/>
    <s v="2575FI00213000"/>
    <m/>
    <x v="376"/>
    <s v="0"/>
    <s v="F"/>
  </r>
  <r>
    <s v="2025"/>
    <s v="102867"/>
    <s v="AXFLOW SA"/>
    <s v="A28919793"/>
    <s v="471218"/>
    <d v="2025-01-23T00:00:00"/>
    <n v="9534.7999999999993"/>
    <s v="4200379449"/>
    <s v="2565BI01975000"/>
    <m/>
    <x v="376"/>
    <s v="0"/>
    <s v="F"/>
  </r>
  <r>
    <s v="2025"/>
    <s v="105794"/>
    <s v="NAUTALIA VIAJES SL"/>
    <s v="B86049137"/>
    <s v="5A115389/25"/>
    <d v="2025-01-22T00:00:00"/>
    <n v="25.6"/>
    <s v="4100019932"/>
    <s v="37180001607000"/>
    <m/>
    <x v="376"/>
    <s v="0"/>
    <s v="F"/>
  </r>
  <r>
    <s v="2025"/>
    <s v="105794"/>
    <s v="NAUTALIA VIAJES SL"/>
    <s v="B86049137"/>
    <s v="5A115390/25"/>
    <d v="2025-01-22T00:00:00"/>
    <n v="51.2"/>
    <s v="4100019927"/>
    <s v="37180000326001"/>
    <m/>
    <x v="376"/>
    <s v="0"/>
    <s v="F"/>
  </r>
  <r>
    <s v="2025"/>
    <s v="105794"/>
    <s v="NAUTALIA VIAJES SL"/>
    <s v="B86049137"/>
    <s v="5A115391/25"/>
    <d v="2025-01-22T00:00:00"/>
    <n v="51.2"/>
    <s v="4100019925"/>
    <s v="37180000326001"/>
    <m/>
    <x v="376"/>
    <s v="0"/>
    <s v="F"/>
  </r>
  <r>
    <s v="2025"/>
    <s v="105794"/>
    <s v="NAUTALIA VIAJES SL"/>
    <s v="B86049137"/>
    <s v="5A115399/25"/>
    <d v="2025-01-22T00:00:00"/>
    <n v="160.74"/>
    <m/>
    <s v="999Z00UB005000"/>
    <m/>
    <x v="376"/>
    <s v="0"/>
    <s v="F"/>
  </r>
  <r>
    <s v="2025"/>
    <s v="105794"/>
    <s v="NAUTALIA VIAJES SL"/>
    <s v="B86049137"/>
    <s v="5A115400/25"/>
    <d v="2025-01-22T00:00:00"/>
    <n v="197.97"/>
    <m/>
    <s v="2526FL00843000"/>
    <m/>
    <x v="376"/>
    <s v="0"/>
    <s v="F"/>
  </r>
  <r>
    <s v="2025"/>
    <s v="105794"/>
    <s v="NAUTALIA VIAJES SL"/>
    <s v="B86049137"/>
    <s v="5A115401/25"/>
    <d v="2025-01-22T00:00:00"/>
    <n v="64.63"/>
    <s v="4100019915"/>
    <s v="37180000326001"/>
    <m/>
    <x v="376"/>
    <s v="0"/>
    <s v="F"/>
  </r>
  <r>
    <s v="2025"/>
    <s v="105794"/>
    <s v="NAUTALIA VIAJES SL"/>
    <s v="B86049137"/>
    <s v="5A115402/25"/>
    <d v="2025-01-22T00:00:00"/>
    <n v="64.63"/>
    <s v="4100019921"/>
    <s v="37180000326001"/>
    <m/>
    <x v="376"/>
    <s v="0"/>
    <s v="F"/>
  </r>
  <r>
    <s v="2025"/>
    <s v="105794"/>
    <s v="NAUTALIA VIAJES SL"/>
    <s v="B86049137"/>
    <s v="5A115403/25"/>
    <d v="2025-01-22T00:00:00"/>
    <n v="201.45"/>
    <m/>
    <s v="26530000136000"/>
    <m/>
    <x v="376"/>
    <s v="0"/>
    <s v="F"/>
  </r>
  <r>
    <s v="2025"/>
    <s v="105794"/>
    <s v="NAUTALIA VIAJES SL"/>
    <s v="B86049137"/>
    <s v="5A115408/25"/>
    <d v="2025-01-22T00:00:00"/>
    <n v="78.2"/>
    <m/>
    <s v="2635ED02024000"/>
    <m/>
    <x v="376"/>
    <s v="0"/>
    <s v="F"/>
  </r>
  <r>
    <s v="2025"/>
    <s v="105794"/>
    <s v="NAUTALIA VIAJES SL"/>
    <s v="B86049137"/>
    <s v="5A115412/25"/>
    <d v="2025-01-22T00:00:00"/>
    <n v="399.64"/>
    <s v="4100019807"/>
    <s v="37180001607000"/>
    <m/>
    <x v="376"/>
    <s v="0"/>
    <s v="F"/>
  </r>
  <r>
    <s v="2025"/>
    <s v="105794"/>
    <s v="NAUTALIA VIAJES SL"/>
    <s v="B86049137"/>
    <s v="5A115427/25"/>
    <d v="2025-01-22T00:00:00"/>
    <n v="79.349999999999994"/>
    <m/>
    <s v="26030000259000"/>
    <m/>
    <x v="376"/>
    <s v="0"/>
    <s v="F"/>
  </r>
  <r>
    <s v="2025"/>
    <s v="102488"/>
    <s v="AMIDATA SAU"/>
    <s v="A78913993"/>
    <s v="63754215"/>
    <d v="2025-01-22T00:00:00"/>
    <n v="61"/>
    <s v="4200383328"/>
    <s v="2575FI00213000"/>
    <m/>
    <x v="376"/>
    <s v="0"/>
    <s v="F"/>
  </r>
  <r>
    <s v="2025"/>
    <s v="101001"/>
    <s v="ATTENDBIO RESEARCH SL ATTENDBIO RES"/>
    <s v="B65228629"/>
    <s v="716113"/>
    <d v="2025-01-13T00:00:00"/>
    <n v="304.92"/>
    <s v="4200382073"/>
    <s v="2605CS02079000"/>
    <m/>
    <x v="376"/>
    <s v="0"/>
    <s v="F"/>
  </r>
  <r>
    <s v="2025"/>
    <s v="111110"/>
    <s v="SIRESA CAMPUS SL"/>
    <s v="B86458643"/>
    <s v="7210161274"/>
    <d v="2025-01-22T00:00:00"/>
    <n v="120"/>
    <s v="4100019797"/>
    <s v="25230000102000"/>
    <m/>
    <x v="376"/>
    <s v="0"/>
    <s v="F"/>
  </r>
  <r>
    <s v="2025"/>
    <s v="111110"/>
    <s v="SIRESA CAMPUS SL"/>
    <s v="B86458643"/>
    <s v="7210161398"/>
    <d v="2025-01-23T00:00:00"/>
    <n v="95"/>
    <s v="4100019796"/>
    <s v="25130000080000"/>
    <m/>
    <x v="376"/>
    <s v="0"/>
    <s v="F"/>
  </r>
  <r>
    <s v="2025"/>
    <s v="105866"/>
    <s v="MERCK LIFE SCIENCE SLU totes comand"/>
    <s v="B79184115"/>
    <s v="8250950590"/>
    <d v="2025-01-23T00:00:00"/>
    <n v="303.70999999999998"/>
    <s v="4100020053"/>
    <s v="2605CS02079000"/>
    <m/>
    <x v="376"/>
    <s v="0"/>
    <s v="F"/>
  </r>
  <r>
    <s v="2025"/>
    <s v="106044"/>
    <s v="VIAJES EL CORTE INGLES SA OFICINA B"/>
    <s v="A28229813"/>
    <s v="9150010019C"/>
    <d v="2025-01-22T00:00:00"/>
    <n v="250"/>
    <m/>
    <s v="10020000008000"/>
    <m/>
    <x v="376"/>
    <s v="0"/>
    <s v="F"/>
  </r>
  <r>
    <s v="2025"/>
    <s v="200896"/>
    <s v="STEMCELL TECHNOLOGIES SARL"/>
    <m/>
    <s v="94204993"/>
    <d v="2025-01-22T00:00:00"/>
    <n v="655.20000000000005"/>
    <s v="4100019822"/>
    <s v="2605CS02079000"/>
    <m/>
    <x v="376"/>
    <s v="0"/>
    <s v="F"/>
  </r>
  <r>
    <s v="2025"/>
    <s v="100073"/>
    <s v="AVORIS RETAIL DIVISION SL BCD TRAVE"/>
    <s v="B07012107"/>
    <s v="F7Y00000428"/>
    <d v="2025-01-22T00:00:00"/>
    <n v="192.26"/>
    <s v="4100019883"/>
    <s v="26330000297000"/>
    <m/>
    <x v="376"/>
    <s v="0"/>
    <s v="F"/>
  </r>
  <r>
    <s v="2025"/>
    <s v="100073"/>
    <s v="AVORIS RETAIL DIVISION SL BCD TRAVE"/>
    <s v="B07012107"/>
    <s v="F7Y00000429"/>
    <d v="2025-01-22T00:00:00"/>
    <n v="109.2"/>
    <s v="4100019979"/>
    <s v="37180001607000"/>
    <m/>
    <x v="376"/>
    <s v="0"/>
    <s v="F"/>
  </r>
  <r>
    <s v="2025"/>
    <s v="100073"/>
    <s v="AVORIS RETAIL DIVISION SL BCD TRAVE"/>
    <s v="B07012107"/>
    <s v="F7Y00000433"/>
    <d v="2025-01-22T00:00:00"/>
    <n v="114.2"/>
    <s v="4100019980"/>
    <s v="37180001607000"/>
    <m/>
    <x v="376"/>
    <s v="0"/>
    <s v="F"/>
  </r>
  <r>
    <s v="2025"/>
    <s v="100073"/>
    <s v="AVORIS RETAIL DIVISION SL BCD TRAVE"/>
    <s v="B07012107"/>
    <s v="F7Y00000434"/>
    <d v="2025-01-22T00:00:00"/>
    <n v="114.2"/>
    <s v="4100019981"/>
    <s v="37180001607000"/>
    <m/>
    <x v="376"/>
    <s v="0"/>
    <s v="F"/>
  </r>
  <r>
    <s v="2025"/>
    <s v="100073"/>
    <s v="AVORIS RETAIL DIVISION SL BCD TRAVE"/>
    <s v="B07012107"/>
    <s v="F7Y00000442"/>
    <d v="2025-01-22T00:00:00"/>
    <n v="235.4"/>
    <m/>
    <s v="26530000136000"/>
    <m/>
    <x v="376"/>
    <s v="0"/>
    <s v="F"/>
  </r>
  <r>
    <s v="2025"/>
    <s v="100073"/>
    <s v="AVORIS RETAIL DIVISION SL BCD TRAVE"/>
    <s v="B07012107"/>
    <s v="F7Y00000443"/>
    <d v="2025-01-22T00:00:00"/>
    <n v="235.4"/>
    <m/>
    <s v="2655EC02011000"/>
    <m/>
    <x v="376"/>
    <s v="0"/>
    <s v="F"/>
  </r>
  <r>
    <s v="2025"/>
    <s v="100073"/>
    <s v="AVORIS RETAIL DIVISION SL BCD TRAVE"/>
    <s v="B07012107"/>
    <s v="F7Y00000444"/>
    <d v="2025-01-22T00:00:00"/>
    <n v="91.06"/>
    <m/>
    <s v="2535DR01991000"/>
    <m/>
    <x v="376"/>
    <s v="0"/>
    <s v="F"/>
  </r>
  <r>
    <s v="2025"/>
    <s v="100073"/>
    <s v="AVORIS RETAIL DIVISION SL BCD TRAVE"/>
    <s v="B07012107"/>
    <s v="F7Y00000445"/>
    <d v="2025-01-22T00:00:00"/>
    <n v="176.61"/>
    <s v="4100019922"/>
    <s v="2565BI00165000"/>
    <m/>
    <x v="376"/>
    <s v="0"/>
    <s v="F"/>
  </r>
  <r>
    <s v="2025"/>
    <s v="100073"/>
    <s v="AVORIS RETAIL DIVISION SL BCD TRAVE"/>
    <s v="B07012107"/>
    <s v="F7Y00000449"/>
    <d v="2025-01-22T00:00:00"/>
    <n v="196.9"/>
    <s v="4100020012"/>
    <s v="37180001607000"/>
    <m/>
    <x v="376"/>
    <s v="0"/>
    <s v="F"/>
  </r>
  <r>
    <s v="2025"/>
    <s v="100073"/>
    <s v="AVORIS RETAIL DIVISION SL BCD TRAVE"/>
    <s v="B07012107"/>
    <s v="F7Y00000458"/>
    <d v="2025-01-22T00:00:00"/>
    <n v="179"/>
    <s v="4100020012"/>
    <s v="37180001607000"/>
    <m/>
    <x v="376"/>
    <s v="0"/>
    <s v="F"/>
  </r>
  <r>
    <s v="2025"/>
    <s v="100073"/>
    <s v="AVORIS RETAIL DIVISION SL BCD TRAVE"/>
    <s v="B07012107"/>
    <s v="G7Y00000046"/>
    <d v="2025-01-22T00:00:00"/>
    <n v="-235.4"/>
    <m/>
    <s v="26530000136000"/>
    <m/>
    <x v="376"/>
    <s v="0"/>
    <s v="A"/>
  </r>
  <r>
    <s v="2025"/>
    <s v="100073"/>
    <s v="AVORIS RETAIL DIVISION SL BCD TRAVE"/>
    <s v="B07012107"/>
    <s v="G7Y00000047"/>
    <d v="2025-01-22T00:00:00"/>
    <n v="-235.4"/>
    <m/>
    <s v="2655EC02011000"/>
    <m/>
    <x v="376"/>
    <s v="0"/>
    <s v="A"/>
  </r>
  <r>
    <s v="2025"/>
    <s v="100073"/>
    <s v="AVORIS RETAIL DIVISION SL BCD TRAVE"/>
    <s v="B07012107"/>
    <s v="G7Y00000048"/>
    <d v="2025-01-22T00:00:00"/>
    <n v="-196.9"/>
    <s v="4100020012"/>
    <s v="37180001607000"/>
    <m/>
    <x v="376"/>
    <s v="0"/>
    <s v="A"/>
  </r>
  <r>
    <s v="2025"/>
    <s v="101272"/>
    <s v="LGC STANDARDS SLU LGC PROMOCHEM S"/>
    <s v="B62362041"/>
    <s v="ICE50145445"/>
    <d v="2025-01-21T00:00:00"/>
    <n v="1285.02"/>
    <s v="4200376999"/>
    <s v="2565BI01974000"/>
    <m/>
    <x v="376"/>
    <s v="0"/>
    <s v="F"/>
  </r>
  <r>
    <s v="2025"/>
    <s v="504672"/>
    <s v="ASSOCIACIO CATALANA UNIVERSITATS PU"/>
    <s v="G64138910"/>
    <s v="IDUI25-0031"/>
    <d v="2025-01-22T00:00:00"/>
    <n v="280"/>
    <m/>
    <s v="2615IN00282000"/>
    <m/>
    <x v="376"/>
    <s v="0"/>
    <s v="F"/>
  </r>
  <r>
    <s v="2024"/>
    <s v="201181"/>
    <s v="VAN DER VALK  HOTEL LEIDEN"/>
    <m/>
    <s v="90171337"/>
    <d v="2024-10-21T00:00:00"/>
    <n v="592.75"/>
    <m/>
    <s v="2576FI01676000"/>
    <m/>
    <x v="376"/>
    <s v="G"/>
    <s v="F"/>
  </r>
  <r>
    <s v="2025"/>
    <s v="505125"/>
    <s v="NAVARROFLOR SL FLORES NAVARRO"/>
    <s v="B61407557"/>
    <s v="1101"/>
    <d v="2025-01-19T00:00:00"/>
    <n v="190"/>
    <s v="4200383232"/>
    <s v="2635ED00305000"/>
    <m/>
    <x v="376"/>
    <s v="G"/>
    <s v="F"/>
  </r>
  <r>
    <s v="2025"/>
    <s v="102886"/>
    <s v="ID GRUP SA"/>
    <s v="A59367458"/>
    <s v="22500115"/>
    <d v="2025-01-14T00:00:00"/>
    <n v="298.27"/>
    <s v="4200382323"/>
    <s v="37380000340000"/>
    <m/>
    <x v="376"/>
    <s v="G"/>
    <s v="F"/>
  </r>
  <r>
    <s v="2025"/>
    <s v="105794"/>
    <s v="NAUTALIA VIAJES SL"/>
    <s v="B86049137"/>
    <s v="5A115395/25"/>
    <d v="2025-01-22T00:00:00"/>
    <n v="416"/>
    <m/>
    <s v="2534DR00121000"/>
    <m/>
    <x v="376"/>
    <s v="G"/>
    <s v="F"/>
  </r>
  <r>
    <s v="2025"/>
    <s v="108000"/>
    <s v="IZASA SCIENTIFIC, S.L.U."/>
    <s v="B66350281"/>
    <s v="9100116676"/>
    <d v="2025-01-22T00:00:00"/>
    <n v="657.03"/>
    <s v="4200382876"/>
    <s v="2594FA00244000"/>
    <m/>
    <x v="376"/>
    <s v="G"/>
    <s v="F"/>
  </r>
  <r>
    <s v="2025"/>
    <s v="105954"/>
    <s v="TEKNOKROMA ANALITICA SA"/>
    <s v="A08541468"/>
    <s v="FV25-00547"/>
    <d v="2025-01-22T00:00:00"/>
    <n v="8715.6299999999992"/>
    <s v="4200380478"/>
    <s v="25930000240001"/>
    <m/>
    <x v="376"/>
    <s v="G"/>
    <s v="F"/>
  </r>
  <r>
    <s v="2024"/>
    <s v="200750"/>
    <s v="CNRS CENTRE NATIONAL RECHERCHE SCIE"/>
    <m/>
    <s v="/1139/TNC24"/>
    <d v="2024-07-09T00:00:00"/>
    <n v="270"/>
    <m/>
    <s v="2575FI02052000"/>
    <m/>
    <x v="377"/>
    <s v="0"/>
    <s v="F"/>
  </r>
  <r>
    <s v="2024"/>
    <s v="204904"/>
    <s v="SAS CIRAM"/>
    <m/>
    <s v="/2024/07537"/>
    <d v="2024-07-22T00:00:00"/>
    <n v="420"/>
    <s v="4200361339"/>
    <s v="2515GH01968000"/>
    <m/>
    <x v="377"/>
    <s v="0"/>
    <s v="F"/>
  </r>
  <r>
    <s v="2024"/>
    <s v="905715"/>
    <s v="ECHEVERRIA ESTRELA MARIA DEL CARMEN"/>
    <s v="33888330S"/>
    <s v="2023/32"/>
    <d v="2024-11-23T00:00:00"/>
    <n v="1000"/>
    <m/>
    <s v="2624PS00290000"/>
    <m/>
    <x v="377"/>
    <s v="0"/>
    <s v="F"/>
  </r>
  <r>
    <s v="2024"/>
    <s v="107813"/>
    <s v="SYC LABORATORIO ELECTROMEDICINA"/>
    <s v="B91270413"/>
    <s v="2240430"/>
    <d v="2024-10-11T00:00:00"/>
    <n v="955.9"/>
    <s v="4200370065"/>
    <s v="2605CS02079000"/>
    <m/>
    <x v="377"/>
    <s v="0"/>
    <s v="F"/>
  </r>
  <r>
    <s v="2024"/>
    <s v="505316"/>
    <s v="ABB TURISMO NIEVE Y MONTAÑA"/>
    <s v="B22343677"/>
    <s v="240203"/>
    <d v="2024-07-16T00:00:00"/>
    <n v="792"/>
    <m/>
    <s v="2575FI02051000"/>
    <m/>
    <x v="377"/>
    <s v="0"/>
    <s v="F"/>
  </r>
  <r>
    <s v="2024"/>
    <s v="909371"/>
    <s v="DIEGO VILLA MANUEL"/>
    <s v="13792211P"/>
    <s v="32024"/>
    <d v="2024-06-21T00:00:00"/>
    <n v="1030"/>
    <m/>
    <s v="2585MA02069000"/>
    <m/>
    <x v="377"/>
    <s v="0"/>
    <s v="F"/>
  </r>
  <r>
    <s v="2024"/>
    <s v="306705"/>
    <s v="MARINCOWITZ FRIEDL"/>
    <m/>
    <s v="6.09.24.1"/>
    <d v="2024-09-06T00:00:00"/>
    <n v="600"/>
    <m/>
    <s v="2565BI01975000"/>
    <m/>
    <x v="377"/>
    <s v="0"/>
    <s v="F"/>
  </r>
  <r>
    <s v="2024"/>
    <s v="104454"/>
    <s v="EUROPCAR IB SA"/>
    <s v="A28364412"/>
    <s v="627220943"/>
    <d v="2024-11-26T00:00:00"/>
    <n v="105.14"/>
    <m/>
    <s v="2595FA02037000"/>
    <m/>
    <x v="377"/>
    <s v="0"/>
    <s v="F"/>
  </r>
  <r>
    <s v="2024"/>
    <s v="100031"/>
    <s v="BAUHAUS"/>
    <s v="D59474577"/>
    <s v="7/10/454004"/>
    <d v="2024-12-23T00:00:00"/>
    <n v="431.4"/>
    <m/>
    <s v="2564GE00164000"/>
    <m/>
    <x v="377"/>
    <s v="0"/>
    <s v="F"/>
  </r>
  <r>
    <s v="2024"/>
    <s v="103281"/>
    <s v="REPSOL"/>
    <s v="A80298839"/>
    <s v="A/24/003625"/>
    <d v="2024-11-08T00:00:00"/>
    <n v="64.55"/>
    <m/>
    <s v="2564GE00164000"/>
    <m/>
    <x v="377"/>
    <s v="0"/>
    <s v="F"/>
  </r>
  <r>
    <s v="2025"/>
    <s v="201975"/>
    <s v="NZYTECH LDA"/>
    <m/>
    <s v=" 2025A1/275"/>
    <d v="2025-01-22T00:00:00"/>
    <n v="303.05"/>
    <s v="4200383186"/>
    <s v="2575QU02072000"/>
    <m/>
    <x v="377"/>
    <s v="0"/>
    <s v="F"/>
  </r>
  <r>
    <s v="2025"/>
    <s v="102203"/>
    <s v="INGENIERIA ANALITICA SL INGEN. ANAL"/>
    <s v="B25331547"/>
    <s v="/2025/00011"/>
    <d v="2025-01-17T00:00:00"/>
    <n v="2676.04"/>
    <s v="4200377391"/>
    <s v="37190000329000"/>
    <m/>
    <x v="377"/>
    <s v="0"/>
    <s v="F"/>
  </r>
  <r>
    <s v="2025"/>
    <s v="103178"/>
    <s v="SERVICIOS MICROINFORMATICA SA SEMIC"/>
    <s v="A25027145"/>
    <s v="00002198"/>
    <d v="2025-01-23T00:00:00"/>
    <n v="3.06"/>
    <m/>
    <s v="37080001833000"/>
    <m/>
    <x v="377"/>
    <s v="0"/>
    <s v="F"/>
  </r>
  <r>
    <s v="2025"/>
    <s v="103178"/>
    <s v="SERVICIOS MICROINFORMATICA SA SEMIC"/>
    <s v="A25027145"/>
    <s v="00002252"/>
    <d v="2025-01-23T00:00:00"/>
    <n v="1656.71"/>
    <s v="4100019530"/>
    <s v="2605CS02081000"/>
    <m/>
    <x v="377"/>
    <s v="0"/>
    <s v="F"/>
  </r>
  <r>
    <s v="2025"/>
    <s v="103178"/>
    <s v="SERVICIOS MICROINFORMATICA SA SEMIC"/>
    <s v="A25027145"/>
    <s v="00002254"/>
    <d v="2025-01-23T00:00:00"/>
    <n v="306.2"/>
    <s v="4200383333"/>
    <s v="37480000347000"/>
    <m/>
    <x v="377"/>
    <s v="0"/>
    <s v="F"/>
  </r>
  <r>
    <s v="2025"/>
    <s v="102856"/>
    <s v="COFELY ESPAÑA SA ENGIE"/>
    <s v="A28368132"/>
    <s v="0101163035"/>
    <d v="2025-01-16T00:00:00"/>
    <n v="1567.26"/>
    <s v="4200366040"/>
    <s v="37190000329000"/>
    <m/>
    <x v="377"/>
    <s v="0"/>
    <s v="F"/>
  </r>
  <r>
    <s v="2025"/>
    <s v="101312"/>
    <s v="SUDELAB SL"/>
    <s v="B63276778"/>
    <s v="100"/>
    <d v="2025-01-23T00:00:00"/>
    <n v="90.39"/>
    <s v="4100019764"/>
    <s v="2605CS02079000"/>
    <m/>
    <x v="377"/>
    <s v="0"/>
    <s v="F"/>
  </r>
  <r>
    <s v="2025"/>
    <s v="101312"/>
    <s v="SUDELAB SL"/>
    <s v="B63276778"/>
    <s v="101"/>
    <d v="2025-01-23T00:00:00"/>
    <n v="314.60000000000002"/>
    <s v="4100019751"/>
    <s v="2605CS02079000"/>
    <m/>
    <x v="377"/>
    <s v="0"/>
    <s v="F"/>
  </r>
  <r>
    <s v="2025"/>
    <s v="101312"/>
    <s v="SUDELAB SL"/>
    <s v="B63276778"/>
    <s v="102"/>
    <d v="2025-01-23T00:00:00"/>
    <n v="281.93"/>
    <s v="4100019750"/>
    <s v="2605CS02079000"/>
    <m/>
    <x v="377"/>
    <s v="0"/>
    <s v="F"/>
  </r>
  <r>
    <s v="2025"/>
    <s v="101312"/>
    <s v="SUDELAB SL"/>
    <s v="B63276778"/>
    <s v="103"/>
    <d v="2025-01-23T00:00:00"/>
    <n v="609.84"/>
    <s v="4100019764"/>
    <s v="2605CS02079000"/>
    <m/>
    <x v="377"/>
    <s v="0"/>
    <s v="F"/>
  </r>
  <r>
    <s v="2025"/>
    <s v="101312"/>
    <s v="SUDELAB SL"/>
    <s v="B63276778"/>
    <s v="104"/>
    <d v="2025-01-23T00:00:00"/>
    <n v="24.96"/>
    <s v="4100019770"/>
    <s v="2605CS02079000"/>
    <m/>
    <x v="377"/>
    <s v="0"/>
    <s v="F"/>
  </r>
  <r>
    <s v="2025"/>
    <s v="102708"/>
    <s v="LIFE TECHNOLOGIES SA APPLIED/INVITR"/>
    <s v="A28139434"/>
    <s v="1095834 RI"/>
    <d v="2025-01-24T00:00:00"/>
    <n v="206.04"/>
    <s v="4100020094"/>
    <s v="2615CS00279000"/>
    <m/>
    <x v="377"/>
    <s v="0"/>
    <s v="F"/>
  </r>
  <r>
    <s v="2025"/>
    <s v="101312"/>
    <s v="SUDELAB SL"/>
    <s v="B63276778"/>
    <s v="125"/>
    <d v="2025-01-23T00:00:00"/>
    <n v="25.89"/>
    <s v="4100019950"/>
    <s v="2615CS00279000"/>
    <m/>
    <x v="377"/>
    <s v="0"/>
    <s v="F"/>
  </r>
  <r>
    <s v="2025"/>
    <s v="101312"/>
    <s v="SUDELAB SL"/>
    <s v="B63276778"/>
    <s v="126"/>
    <d v="2025-01-23T00:00:00"/>
    <n v="38.03"/>
    <s v="4100019302"/>
    <s v="2605CS02079000"/>
    <m/>
    <x v="377"/>
    <s v="0"/>
    <s v="F"/>
  </r>
  <r>
    <s v="2025"/>
    <s v="107424"/>
    <s v="DDBIOLAB SLU"/>
    <s v="B66238197"/>
    <s v="15123426"/>
    <d v="2025-01-24T00:00:00"/>
    <n v="44.48"/>
    <s v="4100019774"/>
    <s v="2605CS02079000"/>
    <m/>
    <x v="377"/>
    <s v="0"/>
    <s v="F"/>
  </r>
  <r>
    <s v="2025"/>
    <s v="107424"/>
    <s v="DDBIOLAB SLU"/>
    <s v="B66238197"/>
    <s v="15123428"/>
    <d v="2025-01-24T00:00:00"/>
    <n v="34.32"/>
    <s v="4200382995"/>
    <s v="37190000329000"/>
    <m/>
    <x v="377"/>
    <s v="0"/>
    <s v="F"/>
  </r>
  <r>
    <s v="2025"/>
    <s v="107424"/>
    <s v="DDBIOLAB SLU"/>
    <s v="B66238197"/>
    <s v="15123429"/>
    <d v="2025-01-24T00:00:00"/>
    <n v="108.55"/>
    <s v="4200382995"/>
    <s v="37190000329000"/>
    <m/>
    <x v="377"/>
    <s v="0"/>
    <s v="F"/>
  </r>
  <r>
    <s v="2025"/>
    <s v="107424"/>
    <s v="DDBIOLAB SLU"/>
    <s v="B66238197"/>
    <s v="15123431"/>
    <d v="2025-01-24T00:00:00"/>
    <n v="14.83"/>
    <s v="4100019646"/>
    <s v="2565BI01974000"/>
    <m/>
    <x v="377"/>
    <s v="0"/>
    <s v="F"/>
  </r>
  <r>
    <s v="2025"/>
    <s v="107424"/>
    <s v="DDBIOLAB SLU"/>
    <s v="B66238197"/>
    <s v="15123432"/>
    <d v="2025-01-24T00:00:00"/>
    <n v="134.5"/>
    <s v="4100019646"/>
    <s v="2565BI01974000"/>
    <m/>
    <x v="377"/>
    <s v="0"/>
    <s v="F"/>
  </r>
  <r>
    <s v="2025"/>
    <s v="107424"/>
    <s v="DDBIOLAB SLU"/>
    <s v="B66238197"/>
    <s v="15123434"/>
    <d v="2025-01-24T00:00:00"/>
    <n v="115.48"/>
    <s v="4100019808"/>
    <s v="2605CS02079000"/>
    <m/>
    <x v="377"/>
    <s v="0"/>
    <s v="F"/>
  </r>
  <r>
    <s v="2025"/>
    <s v="107424"/>
    <s v="DDBIOLAB SLU"/>
    <s v="B66238197"/>
    <s v="15123435"/>
    <d v="2025-01-24T00:00:00"/>
    <n v="289.82"/>
    <s v="4200381344"/>
    <s v="2565GE02063000"/>
    <m/>
    <x v="377"/>
    <s v="0"/>
    <s v="F"/>
  </r>
  <r>
    <s v="2025"/>
    <s v="103149"/>
    <s v="MENARINI DIAGNOSTICOS SA MENARINI D"/>
    <s v="A08534638"/>
    <s v="1582929"/>
    <d v="2025-01-24T00:00:00"/>
    <n v="368.05"/>
    <s v="4100019864"/>
    <s v="2605CS02079000"/>
    <m/>
    <x v="377"/>
    <s v="0"/>
    <s v="F"/>
  </r>
  <r>
    <s v="2025"/>
    <s v="106426"/>
    <s v="ALFAMBRA COPISTERIA SL"/>
    <s v="B65731424"/>
    <s v="165"/>
    <d v="2025-01-14T00:00:00"/>
    <n v="27.7"/>
    <m/>
    <s v="2565GE02063000"/>
    <m/>
    <x v="377"/>
    <s v="0"/>
    <s v="F"/>
  </r>
  <r>
    <s v="2025"/>
    <s v="109412"/>
    <s v="INMOBILIARIA Y PROYECTOS SL"/>
    <s v="B08155236"/>
    <s v="25000395"/>
    <d v="2025-01-15T00:00:00"/>
    <n v="153.4"/>
    <m/>
    <s v="2575FI02052000"/>
    <m/>
    <x v="377"/>
    <s v="0"/>
    <s v="F"/>
  </r>
  <r>
    <s v="2025"/>
    <s v="102006"/>
    <s v="ENVIGO RMS SPAIN SL"/>
    <s v="B08924458"/>
    <s v="25000900 RI"/>
    <d v="2025-01-22T00:00:00"/>
    <n v="308.55"/>
    <s v="4100019301"/>
    <s v="2605CS02079000"/>
    <m/>
    <x v="377"/>
    <s v="0"/>
    <s v="F"/>
  </r>
  <r>
    <s v="2025"/>
    <s v="102006"/>
    <s v="ENVIGO RMS SPAIN SL"/>
    <s v="B08924458"/>
    <s v="25000943 RI"/>
    <d v="2025-01-22T00:00:00"/>
    <n v="2294.77"/>
    <s v="4100019313"/>
    <s v="2565BI01974000"/>
    <m/>
    <x v="377"/>
    <s v="0"/>
    <s v="F"/>
  </r>
  <r>
    <s v="2025"/>
    <s v="504993"/>
    <s v="UNICANTINA 2006 SLU"/>
    <s v="B64226822"/>
    <s v="3G2"/>
    <d v="2025-01-24T00:00:00"/>
    <n v="840.13"/>
    <s v="4100020083"/>
    <s v="25130000080000"/>
    <m/>
    <x v="377"/>
    <s v="0"/>
    <s v="F"/>
  </r>
  <r>
    <s v="2025"/>
    <s v="106516"/>
    <s v="EURODELCA, SA"/>
    <s v="A60790441"/>
    <s v="500551"/>
    <d v="2025-01-24T00:00:00"/>
    <n v="740.52"/>
    <s v="4200383160"/>
    <s v="37190000329000"/>
    <m/>
    <x v="377"/>
    <s v="0"/>
    <s v="F"/>
  </r>
  <r>
    <s v="2025"/>
    <s v="200677"/>
    <s v="CHARLES RIVER LABORATORIES FRANCE"/>
    <m/>
    <s v="53247076"/>
    <d v="2025-01-20T00:00:00"/>
    <n v="1205.18"/>
    <s v="4100019328"/>
    <s v="2605CS02079000"/>
    <m/>
    <x v="377"/>
    <s v="0"/>
    <s v="F"/>
  </r>
  <r>
    <s v="2025"/>
    <s v="105794"/>
    <s v="NAUTALIA VIAJES SL"/>
    <s v="B86049137"/>
    <s v="5A115444/25"/>
    <d v="2025-01-23T00:00:00"/>
    <n v="264.69"/>
    <m/>
    <s v="25230000102000"/>
    <m/>
    <x v="377"/>
    <s v="0"/>
    <s v="F"/>
  </r>
  <r>
    <s v="2025"/>
    <s v="105794"/>
    <s v="NAUTALIA VIAJES SL"/>
    <s v="B86049137"/>
    <s v="5A115569/25"/>
    <d v="2025-01-23T00:00:00"/>
    <n v="154.55000000000001"/>
    <s v="4100019958"/>
    <s v="2654EC00137000"/>
    <m/>
    <x v="377"/>
    <s v="0"/>
    <s v="F"/>
  </r>
  <r>
    <s v="2025"/>
    <s v="105794"/>
    <s v="NAUTALIA VIAJES SL"/>
    <s v="B86049137"/>
    <s v="5A115695/25"/>
    <d v="2025-01-23T00:00:00"/>
    <n v="399.6"/>
    <s v="4100020093"/>
    <s v="25230000102000"/>
    <m/>
    <x v="377"/>
    <s v="0"/>
    <s v="F"/>
  </r>
  <r>
    <s v="2025"/>
    <s v="102488"/>
    <s v="AMIDATA SAU"/>
    <s v="A78913993"/>
    <s v="63755896"/>
    <d v="2025-01-22T00:00:00"/>
    <n v="462.22"/>
    <s v="4200382949"/>
    <s v="2575FI02053000"/>
    <m/>
    <x v="377"/>
    <s v="0"/>
    <s v="F"/>
  </r>
  <r>
    <s v="2025"/>
    <s v="102488"/>
    <s v="AMIDATA SAU"/>
    <s v="A78913993"/>
    <s v="63755898"/>
    <d v="2025-01-23T00:00:00"/>
    <n v="162.5"/>
    <s v="4200383328"/>
    <s v="2575FI00213000"/>
    <m/>
    <x v="377"/>
    <s v="0"/>
    <s v="F"/>
  </r>
  <r>
    <s v="2025"/>
    <s v="105866"/>
    <s v="MERCK LIFE SCIENCE SLU totes comand"/>
    <s v="B79184115"/>
    <s v="8250951052"/>
    <d v="2025-01-24T00:00:00"/>
    <n v="231.81"/>
    <s v="4100020160"/>
    <s v="2595FA02034000"/>
    <m/>
    <x v="377"/>
    <s v="0"/>
    <s v="F"/>
  </r>
  <r>
    <s v="2025"/>
    <s v="50024"/>
    <s v="FUNDACIO COL·LEGIS MAJORS UB"/>
    <s v="G72717689"/>
    <s v="9.020"/>
    <d v="2025-01-22T00:00:00"/>
    <n v="738.32"/>
    <s v="4200376686"/>
    <s v="2575FI02052000"/>
    <m/>
    <x v="377"/>
    <s v="0"/>
    <s v="F"/>
  </r>
  <r>
    <s v="2025"/>
    <s v="101312"/>
    <s v="SUDELAB SL"/>
    <s v="B63276778"/>
    <s v="99"/>
    <d v="2025-01-23T00:00:00"/>
    <n v="189.61"/>
    <s v="4100019533"/>
    <s v="2605CS02079000"/>
    <m/>
    <x v="377"/>
    <s v="0"/>
    <s v="F"/>
  </r>
  <r>
    <s v="2025"/>
    <s v="109401"/>
    <s v="INTEGRATED DNA TECHNOLOGIES SPAIN S"/>
    <s v="B87472387"/>
    <s v="9980035622"/>
    <d v="2025-01-16T00:00:00"/>
    <n v="191.18"/>
    <s v="4100019635"/>
    <s v="2605CS02079000"/>
    <m/>
    <x v="377"/>
    <s v="0"/>
    <s v="F"/>
  </r>
  <r>
    <s v="2025"/>
    <s v="100660"/>
    <s v="CONTROLTECNICA BIO SL CONTROLTECNIC"/>
    <s v="B83510537"/>
    <s v="CF25000020"/>
    <d v="2025-01-22T00:00:00"/>
    <n v="6745.75"/>
    <s v="4200382513"/>
    <s v="2605CS02079000"/>
    <m/>
    <x v="377"/>
    <s v="0"/>
    <s v="F"/>
  </r>
  <r>
    <s v="2025"/>
    <s v="101156"/>
    <s v="AUDIOVISUALES DATA SL"/>
    <s v="B61444402"/>
    <s v="F-25/0029"/>
    <d v="2025-01-24T00:00:00"/>
    <n v="4000.26"/>
    <s v="4200379828"/>
    <s v="26430000314000"/>
    <m/>
    <x v="377"/>
    <s v="0"/>
    <s v="F"/>
  </r>
  <r>
    <s v="2025"/>
    <s v="101166"/>
    <s v="NIEMON IMPRESSIONS SL"/>
    <s v="B62870217"/>
    <s v="F2045"/>
    <d v="2025-01-24T00:00:00"/>
    <n v="897.19"/>
    <s v="4200383402"/>
    <s v="37380000340000"/>
    <m/>
    <x v="377"/>
    <s v="0"/>
    <s v="F"/>
  </r>
  <r>
    <s v="2025"/>
    <s v="100073"/>
    <s v="AVORIS RETAIL DIVISION SL BCD TRAVE"/>
    <s v="B07012107"/>
    <s v="F7B00000076"/>
    <d v="2025-01-23T00:00:00"/>
    <n v="126.26"/>
    <m/>
    <s v="25030000068000"/>
    <m/>
    <x v="377"/>
    <s v="0"/>
    <s v="F"/>
  </r>
  <r>
    <s v="2025"/>
    <s v="100073"/>
    <s v="AVORIS RETAIL DIVISION SL BCD TRAVE"/>
    <s v="B07012107"/>
    <s v="F7B00000080"/>
    <d v="2025-01-23T00:00:00"/>
    <n v="872.52"/>
    <s v="4100020030"/>
    <s v="2565BI01976000"/>
    <m/>
    <x v="377"/>
    <s v="0"/>
    <s v="F"/>
  </r>
  <r>
    <s v="2025"/>
    <s v="100073"/>
    <s v="AVORIS RETAIL DIVISION SL BCD TRAVE"/>
    <s v="B07012107"/>
    <s v="F7B00000081"/>
    <d v="2025-01-23T00:00:00"/>
    <n v="70.25"/>
    <s v="4100019857"/>
    <s v="2595FA02034000"/>
    <m/>
    <x v="377"/>
    <s v="0"/>
    <s v="F"/>
  </r>
  <r>
    <s v="2025"/>
    <s v="100073"/>
    <s v="AVORIS RETAIL DIVISION SL BCD TRAVE"/>
    <s v="B07012107"/>
    <s v="F7B00000082"/>
    <d v="2025-01-23T00:00:00"/>
    <n v="70.25"/>
    <s v="4100019860"/>
    <s v="2595FA02034000"/>
    <m/>
    <x v="377"/>
    <s v="0"/>
    <s v="F"/>
  </r>
  <r>
    <s v="2025"/>
    <s v="100073"/>
    <s v="AVORIS RETAIL DIVISION SL BCD TRAVE"/>
    <s v="B07012107"/>
    <s v="F7B00000083"/>
    <d v="2025-01-23T00:00:00"/>
    <n v="70.25"/>
    <s v="4100019858"/>
    <s v="2595FA02034000"/>
    <m/>
    <x v="377"/>
    <s v="0"/>
    <s v="F"/>
  </r>
  <r>
    <s v="2025"/>
    <s v="100073"/>
    <s v="AVORIS RETAIL DIVISION SL BCD TRAVE"/>
    <s v="B07012107"/>
    <s v="F7B00000084"/>
    <d v="2025-01-23T00:00:00"/>
    <n v="181.26"/>
    <m/>
    <s v="2535DR00124000"/>
    <m/>
    <x v="377"/>
    <s v="0"/>
    <s v="F"/>
  </r>
  <r>
    <s v="2025"/>
    <s v="100073"/>
    <s v="AVORIS RETAIL DIVISION SL BCD TRAVE"/>
    <s v="B07012107"/>
    <s v="F7S00000178"/>
    <d v="2025-01-23T00:00:00"/>
    <n v="164.97"/>
    <m/>
    <s v="2575FI00213000"/>
    <m/>
    <x v="377"/>
    <s v="0"/>
    <s v="F"/>
  </r>
  <r>
    <s v="2025"/>
    <s v="100073"/>
    <s v="AVORIS RETAIL DIVISION SL BCD TRAVE"/>
    <s v="B07012107"/>
    <s v="F7S00000179"/>
    <d v="2025-01-23T00:00:00"/>
    <n v="164.97"/>
    <m/>
    <s v="2575FI00213000"/>
    <m/>
    <x v="377"/>
    <s v="0"/>
    <s v="F"/>
  </r>
  <r>
    <s v="2025"/>
    <s v="100073"/>
    <s v="AVORIS RETAIL DIVISION SL BCD TRAVE"/>
    <s v="B07012107"/>
    <s v="F7Y00000463"/>
    <d v="2025-01-23T00:00:00"/>
    <n v="270"/>
    <m/>
    <s v="2655EC00142000"/>
    <m/>
    <x v="377"/>
    <s v="0"/>
    <s v="F"/>
  </r>
  <r>
    <s v="2025"/>
    <s v="100073"/>
    <s v="AVORIS RETAIL DIVISION SL BCD TRAVE"/>
    <s v="B07012107"/>
    <s v="F7Y00000464"/>
    <d v="2025-01-23T00:00:00"/>
    <n v="82.66"/>
    <s v="4100019999"/>
    <s v="2535DR01991000"/>
    <m/>
    <x v="377"/>
    <s v="0"/>
    <s v="F"/>
  </r>
  <r>
    <s v="2025"/>
    <s v="100073"/>
    <s v="AVORIS RETAIL DIVISION SL BCD TRAVE"/>
    <s v="B07012107"/>
    <s v="F7Y00000467"/>
    <d v="2025-01-23T00:00:00"/>
    <n v="224.24"/>
    <s v="4100020049"/>
    <s v="2565BI01974000"/>
    <m/>
    <x v="377"/>
    <s v="0"/>
    <s v="F"/>
  </r>
  <r>
    <s v="2025"/>
    <s v="100073"/>
    <s v="AVORIS RETAIL DIVISION SL BCD TRAVE"/>
    <s v="B07012107"/>
    <s v="F7Y00000471"/>
    <d v="2025-01-23T00:00:00"/>
    <n v="244"/>
    <m/>
    <s v="25030000068000"/>
    <m/>
    <x v="377"/>
    <s v="0"/>
    <s v="F"/>
  </r>
  <r>
    <s v="2025"/>
    <s v="100073"/>
    <s v="AVORIS RETAIL DIVISION SL BCD TRAVE"/>
    <s v="B07012107"/>
    <s v="F7Y00000472"/>
    <d v="2025-01-23T00:00:00"/>
    <n v="88.38"/>
    <s v="4100020042"/>
    <s v="2565BI01975000"/>
    <m/>
    <x v="377"/>
    <s v="0"/>
    <s v="F"/>
  </r>
  <r>
    <s v="2025"/>
    <s v="100073"/>
    <s v="AVORIS RETAIL DIVISION SL BCD TRAVE"/>
    <s v="B07012107"/>
    <s v="F7Y00000473"/>
    <d v="2025-01-23T00:00:00"/>
    <n v="96.62"/>
    <s v="4100020042"/>
    <s v="2565BI01975000"/>
    <m/>
    <x v="377"/>
    <s v="0"/>
    <s v="F"/>
  </r>
  <r>
    <s v="2025"/>
    <s v="100073"/>
    <s v="AVORIS RETAIL DIVISION SL BCD TRAVE"/>
    <s v="B07012107"/>
    <s v="F7Y00000479"/>
    <d v="2025-01-23T00:00:00"/>
    <n v="96.38"/>
    <s v="4100020042"/>
    <s v="2565BI01975000"/>
    <m/>
    <x v="377"/>
    <s v="0"/>
    <s v="F"/>
  </r>
  <r>
    <s v="2025"/>
    <s v="100073"/>
    <s v="AVORIS RETAIL DIVISION SL BCD TRAVE"/>
    <s v="B07012107"/>
    <s v="F7Y00000481"/>
    <d v="2025-01-23T00:00:00"/>
    <n v="156.61000000000001"/>
    <m/>
    <s v="2535DR01991000"/>
    <m/>
    <x v="377"/>
    <s v="0"/>
    <s v="F"/>
  </r>
  <r>
    <s v="2025"/>
    <s v="100073"/>
    <s v="AVORIS RETAIL DIVISION SL BCD TRAVE"/>
    <s v="B07012107"/>
    <s v="F7Y00000483"/>
    <d v="2025-01-23T00:00:00"/>
    <n v="29.63"/>
    <m/>
    <s v="2634ED01900000"/>
    <m/>
    <x v="377"/>
    <s v="0"/>
    <s v="F"/>
  </r>
  <r>
    <s v="2025"/>
    <s v="100073"/>
    <s v="AVORIS RETAIL DIVISION SL BCD TRAVE"/>
    <s v="B07012107"/>
    <s v="F7Y00000484"/>
    <d v="2025-01-23T00:00:00"/>
    <n v="68"/>
    <m/>
    <s v="25030000068000"/>
    <m/>
    <x v="377"/>
    <s v="0"/>
    <s v="F"/>
  </r>
  <r>
    <s v="2025"/>
    <s v="100073"/>
    <s v="AVORIS RETAIL DIVISION SL BCD TRAVE"/>
    <s v="B07012107"/>
    <s v="F7Y00000485"/>
    <d v="2025-01-23T00:00:00"/>
    <n v="68"/>
    <m/>
    <s v="25030000068000"/>
    <m/>
    <x v="377"/>
    <s v="0"/>
    <s v="F"/>
  </r>
  <r>
    <s v="2025"/>
    <s v="100073"/>
    <s v="AVORIS RETAIL DIVISION SL BCD TRAVE"/>
    <s v="B07012107"/>
    <s v="F7Y00000486"/>
    <d v="2025-01-23T00:00:00"/>
    <n v="58"/>
    <m/>
    <s v="25030000068000"/>
    <m/>
    <x v="377"/>
    <s v="0"/>
    <s v="F"/>
  </r>
  <r>
    <s v="2025"/>
    <s v="100073"/>
    <s v="AVORIS RETAIL DIVISION SL BCD TRAVE"/>
    <s v="B07012107"/>
    <s v="F7Y00000487"/>
    <d v="2025-01-23T00:00:00"/>
    <n v="58"/>
    <m/>
    <s v="25030000068000"/>
    <m/>
    <x v="377"/>
    <s v="0"/>
    <s v="F"/>
  </r>
  <r>
    <s v="2025"/>
    <s v="100073"/>
    <s v="AVORIS RETAIL DIVISION SL BCD TRAVE"/>
    <s v="B07012107"/>
    <s v="F7Y00000490"/>
    <d v="2025-01-23T00:00:00"/>
    <n v="32.369999999999997"/>
    <m/>
    <s v="2535DR00124000"/>
    <m/>
    <x v="377"/>
    <s v="0"/>
    <s v="F"/>
  </r>
  <r>
    <s v="2025"/>
    <s v="100073"/>
    <s v="AVORIS RETAIL DIVISION SL BCD TRAVE"/>
    <s v="B07012107"/>
    <s v="F7Y00000491"/>
    <d v="2025-01-23T00:00:00"/>
    <n v="41.63"/>
    <s v="4100020081"/>
    <s v="26330000301000"/>
    <m/>
    <x v="377"/>
    <s v="0"/>
    <s v="F"/>
  </r>
  <r>
    <s v="2025"/>
    <s v="100073"/>
    <s v="AVORIS RETAIL DIVISION SL BCD TRAVE"/>
    <s v="B07012107"/>
    <s v="F7Y00000494"/>
    <d v="2025-01-23T00:00:00"/>
    <n v="81.25"/>
    <s v="4100019857"/>
    <s v="2595FA02034000"/>
    <m/>
    <x v="377"/>
    <s v="0"/>
    <s v="F"/>
  </r>
  <r>
    <s v="2025"/>
    <s v="100073"/>
    <s v="AVORIS RETAIL DIVISION SL BCD TRAVE"/>
    <s v="B07012107"/>
    <s v="F7Y00000495"/>
    <d v="2025-01-23T00:00:00"/>
    <n v="81.25"/>
    <s v="4100019860"/>
    <s v="2595FA02034000"/>
    <m/>
    <x v="377"/>
    <s v="0"/>
    <s v="F"/>
  </r>
  <r>
    <s v="2025"/>
    <s v="100073"/>
    <s v="AVORIS RETAIL DIVISION SL BCD TRAVE"/>
    <s v="B07012107"/>
    <s v="F7Y00000496"/>
    <d v="2025-01-23T00:00:00"/>
    <n v="81.25"/>
    <s v="4100019858"/>
    <s v="2595FA02034000"/>
    <m/>
    <x v="377"/>
    <s v="0"/>
    <s v="F"/>
  </r>
  <r>
    <s v="2025"/>
    <s v="100073"/>
    <s v="AVORIS RETAIL DIVISION SL BCD TRAVE"/>
    <s v="B07012107"/>
    <s v="F7Y00000499"/>
    <d v="2025-01-23T00:00:00"/>
    <n v="104.36"/>
    <m/>
    <s v="2535DR01991000"/>
    <m/>
    <x v="377"/>
    <s v="0"/>
    <s v="F"/>
  </r>
  <r>
    <s v="2025"/>
    <s v="100073"/>
    <s v="AVORIS RETAIL DIVISION SL BCD TRAVE"/>
    <s v="B07012107"/>
    <s v="F7Y00000500"/>
    <d v="2025-01-23T00:00:00"/>
    <n v="283"/>
    <m/>
    <s v="2535DR01991000"/>
    <m/>
    <x v="377"/>
    <s v="0"/>
    <s v="F"/>
  </r>
  <r>
    <s v="2025"/>
    <s v="100073"/>
    <s v="AVORIS RETAIL DIVISION SL BCD TRAVE"/>
    <s v="B07012107"/>
    <s v="F7Y00000501"/>
    <d v="2025-01-23T00:00:00"/>
    <n v="210.61"/>
    <m/>
    <s v="2575FI00213000"/>
    <m/>
    <x v="377"/>
    <s v="0"/>
    <s v="F"/>
  </r>
  <r>
    <s v="2025"/>
    <s v="100073"/>
    <s v="AVORIS RETAIL DIVISION SL BCD TRAVE"/>
    <s v="B07012107"/>
    <s v="F7Y00000502"/>
    <d v="2025-01-23T00:00:00"/>
    <n v="210.61"/>
    <m/>
    <s v="2575FI00213000"/>
    <m/>
    <x v="377"/>
    <s v="0"/>
    <s v="F"/>
  </r>
  <r>
    <s v="2025"/>
    <s v="100073"/>
    <s v="AVORIS RETAIL DIVISION SL BCD TRAVE"/>
    <s v="B07012107"/>
    <s v="F7Y00000504"/>
    <d v="2025-01-23T00:00:00"/>
    <n v="107.38"/>
    <m/>
    <s v="2535DR00124000"/>
    <m/>
    <x v="377"/>
    <s v="0"/>
    <s v="F"/>
  </r>
  <r>
    <s v="2025"/>
    <s v="100073"/>
    <s v="AVORIS RETAIL DIVISION SL BCD TRAVE"/>
    <s v="B07012107"/>
    <s v="F7Y00000505"/>
    <d v="2025-01-23T00:00:00"/>
    <n v="137"/>
    <m/>
    <s v="2535DR01991000"/>
    <m/>
    <x v="377"/>
    <s v="0"/>
    <s v="F"/>
  </r>
  <r>
    <s v="2025"/>
    <s v="100073"/>
    <s v="AVORIS RETAIL DIVISION SL BCD TRAVE"/>
    <s v="B07012107"/>
    <s v="F7Y00000506"/>
    <d v="2025-01-23T00:00:00"/>
    <n v="81.510000000000005"/>
    <m/>
    <s v="2535DR01991000"/>
    <m/>
    <x v="377"/>
    <s v="0"/>
    <s v="F"/>
  </r>
  <r>
    <s v="2025"/>
    <s v="100073"/>
    <s v="AVORIS RETAIL DIVISION SL BCD TRAVE"/>
    <s v="B07012107"/>
    <s v="F7Y00000507"/>
    <d v="2025-01-23T00:00:00"/>
    <n v="126.62"/>
    <m/>
    <s v="25030000068000"/>
    <m/>
    <x v="377"/>
    <s v="0"/>
    <s v="F"/>
  </r>
  <r>
    <s v="2025"/>
    <s v="100073"/>
    <s v="AVORIS RETAIL DIVISION SL BCD TRAVE"/>
    <s v="B07012107"/>
    <s v="F7Y00000508"/>
    <d v="2025-01-23T00:00:00"/>
    <n v="137"/>
    <m/>
    <s v="2535DR01991000"/>
    <m/>
    <x v="377"/>
    <s v="0"/>
    <s v="F"/>
  </r>
  <r>
    <s v="2025"/>
    <s v="100073"/>
    <s v="AVORIS RETAIL DIVISION SL BCD TRAVE"/>
    <s v="B07012107"/>
    <s v="F7Y00000509"/>
    <d v="2025-01-23T00:00:00"/>
    <n v="81.510000000000005"/>
    <m/>
    <s v="2535DR01991000"/>
    <m/>
    <x v="377"/>
    <s v="0"/>
    <s v="F"/>
  </r>
  <r>
    <s v="2025"/>
    <s v="100073"/>
    <s v="AVORIS RETAIL DIVISION SL BCD TRAVE"/>
    <s v="B07012107"/>
    <s v="F7Y00000510"/>
    <d v="2025-01-23T00:00:00"/>
    <n v="283"/>
    <m/>
    <s v="2535DR00124000"/>
    <m/>
    <x v="377"/>
    <s v="0"/>
    <s v="F"/>
  </r>
  <r>
    <s v="2025"/>
    <s v="800115"/>
    <s v="UNIVERSITAT POLITECNICA CATALUNYA"/>
    <s v="Q0818003F"/>
    <s v="FS00000116"/>
    <d v="2025-01-24T00:00:00"/>
    <n v="3339.6"/>
    <s v="4200375618"/>
    <s v="2575QU02072000"/>
    <m/>
    <x v="377"/>
    <s v="0"/>
    <s v="F"/>
  </r>
  <r>
    <s v="2025"/>
    <s v="102395"/>
    <s v="CULTEK SL CULTEK SL"/>
    <s v="B28442135"/>
    <s v="FV+521873"/>
    <d v="2025-01-24T00:00:00"/>
    <n v="382.23"/>
    <s v="4200380724"/>
    <s v="2605CS02079000"/>
    <m/>
    <x v="377"/>
    <s v="0"/>
    <s v="F"/>
  </r>
  <r>
    <s v="2025"/>
    <s v="102395"/>
    <s v="CULTEK SL CULTEK SL"/>
    <s v="B28442135"/>
    <s v="FV+521874"/>
    <d v="2025-01-24T00:00:00"/>
    <n v="811.91"/>
    <s v="4100019772"/>
    <s v="2605CS02079000"/>
    <m/>
    <x v="377"/>
    <s v="0"/>
    <s v="F"/>
  </r>
  <r>
    <s v="2025"/>
    <s v="102502"/>
    <s v="BIOMETA TECNOLOGIA Y SISTEMAS SAL B"/>
    <s v="A33553645"/>
    <s v="FV-037173"/>
    <d v="2025-01-24T00:00:00"/>
    <n v="4694.8"/>
    <s v="4200375710"/>
    <s v="2566GE00197000"/>
    <m/>
    <x v="377"/>
    <s v="0"/>
    <s v="F"/>
  </r>
  <r>
    <s v="2025"/>
    <s v="101529"/>
    <s v="NIRCO SL"/>
    <s v="B58786096"/>
    <s v="FV00115014"/>
    <d v="2025-01-23T00:00:00"/>
    <n v="62.18"/>
    <s v="4100019687"/>
    <s v="2605CS02079000"/>
    <m/>
    <x v="377"/>
    <s v="0"/>
    <s v="F"/>
  </r>
  <r>
    <s v="2025"/>
    <s v="100073"/>
    <s v="AVORIS RETAIL DIVISION SL BCD TRAVE"/>
    <s v="B07012107"/>
    <s v="G7Y00000050"/>
    <d v="2025-01-23T00:00:00"/>
    <n v="-235.4"/>
    <m/>
    <s v="2655EC00142000"/>
    <m/>
    <x v="377"/>
    <s v="0"/>
    <s v="A"/>
  </r>
  <r>
    <s v="2025"/>
    <s v="100073"/>
    <s v="AVORIS RETAIL DIVISION SL BCD TRAVE"/>
    <s v="B07012107"/>
    <s v="G7Y00000052"/>
    <d v="2025-01-23T00:00:00"/>
    <n v="-421.22"/>
    <m/>
    <s v="2575FI00213000"/>
    <m/>
    <x v="377"/>
    <s v="0"/>
    <s v="A"/>
  </r>
  <r>
    <s v="2025"/>
    <s v="113036"/>
    <s v="MACROGEN INC SUCURSAL ESPAÑA"/>
    <s v="W7281145H"/>
    <s v="HCI00547206"/>
    <d v="2025-01-23T00:00:00"/>
    <n v="54.2"/>
    <m/>
    <s v="2565BI01976000"/>
    <m/>
    <x v="377"/>
    <s v="0"/>
    <s v="F"/>
  </r>
  <r>
    <s v="2025"/>
    <s v="204433"/>
    <s v="FLUOROCHEM IRELAND LIMITED"/>
    <m/>
    <s v="INV178920"/>
    <d v="2025-01-23T00:00:00"/>
    <n v="100.8"/>
    <m/>
    <s v="2575QU02072000"/>
    <m/>
    <x v="377"/>
    <s v="0"/>
    <s v="F"/>
  </r>
  <r>
    <s v="2025"/>
    <s v="200009"/>
    <s v="THORLABS GMBH THORLABS GMBH"/>
    <m/>
    <s v="MI4289399"/>
    <d v="2025-01-08T00:00:00"/>
    <n v="1083.5999999999999"/>
    <m/>
    <s v="37190000329000"/>
    <m/>
    <x v="377"/>
    <s v="0"/>
    <s v="F"/>
  </r>
  <r>
    <s v="2025"/>
    <s v="200009"/>
    <s v="THORLABS GMBH THORLABS GMBH"/>
    <m/>
    <s v="MI4300475"/>
    <d v="2025-01-23T00:00:00"/>
    <n v="61.29"/>
    <s v="4200376141"/>
    <s v="2576FI01676000"/>
    <m/>
    <x v="377"/>
    <s v="0"/>
    <s v="F"/>
  </r>
  <r>
    <s v="2025"/>
    <s v="103149"/>
    <s v="MENARINI DIAGNOSTICOS SA MENARINI D"/>
    <s v="A08534638"/>
    <s v="1582929"/>
    <d v="2025-01-24T00:00:00"/>
    <n v="368.05"/>
    <s v="4200383543"/>
    <s v="2605CS02079000"/>
    <m/>
    <x v="377"/>
    <s v="G"/>
    <s v="F"/>
  </r>
  <r>
    <s v="2025"/>
    <s v="901607"/>
    <s v="GARGANTA TRIGO ROSENDO ELECTROMEDIC"/>
    <s v="43549830C"/>
    <s v="1760"/>
    <d v="2025-01-24T00:00:00"/>
    <n v="471.9"/>
    <s v="4200383626"/>
    <s v="25930000240001"/>
    <m/>
    <x v="377"/>
    <s v="G"/>
    <s v="F"/>
  </r>
  <r>
    <s v="2025"/>
    <s v="105794"/>
    <s v="NAUTALIA VIAJES SL"/>
    <s v="B86049137"/>
    <s v="5A115881/25"/>
    <d v="2025-01-24T00:00:00"/>
    <n v="70.489999999999995"/>
    <m/>
    <s v="2654EC00137000"/>
    <m/>
    <x v="378"/>
    <s v="0"/>
    <s v="F"/>
  </r>
  <r>
    <s v="2025"/>
    <s v="105794"/>
    <s v="NAUTALIA VIAJES SL"/>
    <s v="B86049137"/>
    <s v="5A115893/25"/>
    <d v="2025-01-24T00:00:00"/>
    <n v="70.489999999999995"/>
    <s v="4100020116"/>
    <s v="37180000326001"/>
    <m/>
    <x v="378"/>
    <s v="0"/>
    <s v="F"/>
  </r>
  <r>
    <s v="2025"/>
    <s v="105794"/>
    <s v="NAUTALIA VIAJES SL"/>
    <s v="B86049137"/>
    <s v="5A116055/25"/>
    <d v="2025-01-24T00:00:00"/>
    <n v="133.1"/>
    <m/>
    <s v="2575FI00215000"/>
    <m/>
    <x v="378"/>
    <s v="0"/>
    <s v="F"/>
  </r>
  <r>
    <s v="2025"/>
    <s v="105794"/>
    <s v="NAUTALIA VIAJES SL"/>
    <s v="B86049137"/>
    <s v="5A116212/25"/>
    <d v="2025-01-24T00:00:00"/>
    <n v="98.1"/>
    <m/>
    <s v="26330000297000"/>
    <m/>
    <x v="378"/>
    <s v="0"/>
    <s v="F"/>
  </r>
  <r>
    <s v="2025"/>
    <s v="105794"/>
    <s v="NAUTALIA VIAJES SL"/>
    <s v="B86049137"/>
    <s v="5A116213/25"/>
    <d v="2025-01-24T00:00:00"/>
    <n v="94.65"/>
    <m/>
    <s v="26330000297000"/>
    <m/>
    <x v="378"/>
    <s v="0"/>
    <s v="F"/>
  </r>
  <r>
    <s v="2025"/>
    <s v="105794"/>
    <s v="NAUTALIA VIAJES SL"/>
    <s v="B86049137"/>
    <s v="5A116217/25"/>
    <d v="2025-01-24T00:00:00"/>
    <n v="64.63"/>
    <s v="4100019889"/>
    <s v="37180000326001"/>
    <m/>
    <x v="378"/>
    <s v="0"/>
    <s v="F"/>
  </r>
  <r>
    <s v="2025"/>
    <s v="105794"/>
    <s v="NAUTALIA VIAJES SL"/>
    <s v="B86049137"/>
    <s v="5A116220/25"/>
    <d v="2025-01-24T00:00:00"/>
    <n v="221.45"/>
    <m/>
    <s v="25830000233000"/>
    <m/>
    <x v="378"/>
    <s v="0"/>
    <s v="F"/>
  </r>
  <r>
    <s v="2025"/>
    <s v="105794"/>
    <s v="NAUTALIA VIAJES SL"/>
    <s v="B86049137"/>
    <s v="5A116222/25"/>
    <d v="2025-01-24T00:00:00"/>
    <n v="483.21"/>
    <m/>
    <s v="26030000256000"/>
    <m/>
    <x v="378"/>
    <s v="0"/>
    <s v="F"/>
  </r>
  <r>
    <s v="2025"/>
    <s v="105794"/>
    <s v="NAUTALIA VIAJES SL"/>
    <s v="B86049137"/>
    <s v="5A116223/25"/>
    <d v="2025-01-24T00:00:00"/>
    <n v="100"/>
    <m/>
    <s v="25230000102000"/>
    <m/>
    <x v="378"/>
    <s v="0"/>
    <s v="F"/>
  </r>
  <r>
    <s v="2025"/>
    <s v="105794"/>
    <s v="NAUTALIA VIAJES SL"/>
    <s v="B86049137"/>
    <s v="5A116224/25"/>
    <d v="2025-01-24T00:00:00"/>
    <n v="77.989999999999995"/>
    <m/>
    <s v="25230000102000"/>
    <m/>
    <x v="378"/>
    <s v="0"/>
    <s v="F"/>
  </r>
  <r>
    <s v="2025"/>
    <s v="105794"/>
    <s v="NAUTALIA VIAJES SL"/>
    <s v="B86049137"/>
    <s v="5A116231/25"/>
    <d v="2025-01-24T00:00:00"/>
    <n v="199.47"/>
    <s v="4100019861"/>
    <s v="2535DR01990000"/>
    <m/>
    <x v="378"/>
    <s v="0"/>
    <s v="F"/>
  </r>
  <r>
    <s v="2025"/>
    <s v="105794"/>
    <s v="NAUTALIA VIAJES SL"/>
    <s v="B86049137"/>
    <s v="5A116232/25"/>
    <d v="2025-01-24T00:00:00"/>
    <n v="280"/>
    <m/>
    <s v="25730000203000"/>
    <m/>
    <x v="378"/>
    <s v="0"/>
    <s v="F"/>
  </r>
  <r>
    <s v="2025"/>
    <s v="105794"/>
    <s v="NAUTALIA VIAJES SL"/>
    <s v="B86049137"/>
    <s v="5A116233/25"/>
    <d v="2025-01-24T00:00:00"/>
    <n v="148.9"/>
    <s v="4100019956"/>
    <s v="26530000135000"/>
    <m/>
    <x v="378"/>
    <s v="0"/>
    <s v="F"/>
  </r>
  <r>
    <s v="2025"/>
    <s v="105794"/>
    <s v="NAUTALIA VIAJES SL"/>
    <s v="B86049137"/>
    <s v="5A116235/25"/>
    <d v="2025-01-24T00:00:00"/>
    <n v="163.21"/>
    <m/>
    <s v="25730000203000"/>
    <m/>
    <x v="378"/>
    <s v="0"/>
    <s v="F"/>
  </r>
  <r>
    <s v="2025"/>
    <s v="105794"/>
    <s v="NAUTALIA VIAJES SL"/>
    <s v="B86049137"/>
    <s v="5A116236/25"/>
    <d v="2025-01-24T00:00:00"/>
    <n v="169.16"/>
    <m/>
    <s v="25330000120000"/>
    <m/>
    <x v="378"/>
    <s v="0"/>
    <s v="F"/>
  </r>
  <r>
    <s v="2025"/>
    <s v="105794"/>
    <s v="NAUTALIA VIAJES SL"/>
    <s v="B86049137"/>
    <s v="5A116239/25"/>
    <d v="2025-01-24T00:00:00"/>
    <n v="104.6"/>
    <m/>
    <s v="25830000233000"/>
    <m/>
    <x v="378"/>
    <s v="0"/>
    <s v="F"/>
  </r>
  <r>
    <s v="2025"/>
    <s v="105794"/>
    <s v="NAUTALIA VIAJES SL"/>
    <s v="B86049137"/>
    <s v="5A116240/25"/>
    <d v="2025-01-24T00:00:00"/>
    <n v="220.84"/>
    <s v="4100020089"/>
    <s v="37180001607000"/>
    <m/>
    <x v="378"/>
    <s v="0"/>
    <s v="F"/>
  </r>
  <r>
    <s v="2025"/>
    <s v="105794"/>
    <s v="NAUTALIA VIAJES SL"/>
    <s v="B86049137"/>
    <s v="5A116241/25"/>
    <d v="2025-01-24T00:00:00"/>
    <n v="520.14"/>
    <s v="4100020118"/>
    <s v="37180000326001"/>
    <m/>
    <x v="378"/>
    <s v="0"/>
    <s v="F"/>
  </r>
  <r>
    <s v="2025"/>
    <s v="105794"/>
    <s v="NAUTALIA VIAJES SL"/>
    <s v="B86049137"/>
    <s v="5A116242/25"/>
    <d v="2025-01-24T00:00:00"/>
    <n v="511.41"/>
    <m/>
    <s v="25830000233000"/>
    <m/>
    <x v="378"/>
    <s v="0"/>
    <s v="F"/>
  </r>
  <r>
    <s v="2025"/>
    <s v="102488"/>
    <s v="AMIDATA SAU"/>
    <s v="A78913993"/>
    <s v="63758519"/>
    <d v="2025-01-24T00:00:00"/>
    <n v="31.67"/>
    <s v="4200383260"/>
    <s v="2575QU02070000"/>
    <m/>
    <x v="378"/>
    <s v="0"/>
    <s v="F"/>
  </r>
  <r>
    <s v="2025"/>
    <s v="102025"/>
    <s v="VWR INTERNATIONAL EUROLAB SL VWR IN"/>
    <s v="B08362089"/>
    <s v="7062548068"/>
    <d v="2025-01-24T00:00:00"/>
    <n v="768.35"/>
    <s v="4200379637"/>
    <s v="2575FI00213000"/>
    <m/>
    <x v="378"/>
    <s v="0"/>
    <s v="F"/>
  </r>
  <r>
    <s v="2025"/>
    <s v="100073"/>
    <s v="AVORIS RETAIL DIVISION SL BCD TRAVE"/>
    <s v="B07012107"/>
    <s v="F7B00000086"/>
    <d v="2025-01-24T00:00:00"/>
    <n v="1828.97"/>
    <m/>
    <s v="2575FI02051000"/>
    <m/>
    <x v="378"/>
    <s v="0"/>
    <s v="F"/>
  </r>
  <r>
    <s v="2025"/>
    <s v="100073"/>
    <s v="AVORIS RETAIL DIVISION SL BCD TRAVE"/>
    <s v="B07012107"/>
    <s v="F7B00000087"/>
    <d v="2025-01-24T00:00:00"/>
    <n v="79.430000000000007"/>
    <s v="4100020103"/>
    <s v="2575FI02053000"/>
    <m/>
    <x v="378"/>
    <s v="0"/>
    <s v="F"/>
  </r>
  <r>
    <s v="2025"/>
    <s v="100073"/>
    <s v="AVORIS RETAIL DIVISION SL BCD TRAVE"/>
    <s v="B07012107"/>
    <s v="F7S00000183"/>
    <d v="2025-01-24T00:00:00"/>
    <n v="135.38"/>
    <s v="4100019999"/>
    <s v="2535DR01991000"/>
    <m/>
    <x v="378"/>
    <s v="0"/>
    <s v="F"/>
  </r>
  <r>
    <s v="2025"/>
    <s v="100073"/>
    <s v="AVORIS RETAIL DIVISION SL BCD TRAVE"/>
    <s v="B07012107"/>
    <s v="F7S00000193"/>
    <d v="2025-01-24T00:00:00"/>
    <n v="441.85"/>
    <m/>
    <s v="2575FI02051000"/>
    <m/>
    <x v="378"/>
    <s v="0"/>
    <s v="F"/>
  </r>
  <r>
    <s v="2025"/>
    <s v="100073"/>
    <s v="AVORIS RETAIL DIVISION SL BCD TRAVE"/>
    <s v="B07012107"/>
    <s v="F7S00000197"/>
    <d v="2025-01-24T00:00:00"/>
    <n v="110"/>
    <m/>
    <s v="2575QU02072000"/>
    <m/>
    <x v="378"/>
    <s v="0"/>
    <s v="F"/>
  </r>
  <r>
    <s v="2025"/>
    <s v="100073"/>
    <s v="AVORIS RETAIL DIVISION SL BCD TRAVE"/>
    <s v="B07012107"/>
    <s v="F7S00000198"/>
    <d v="2025-01-24T00:00:00"/>
    <n v="110"/>
    <m/>
    <s v="2575QU02072000"/>
    <m/>
    <x v="378"/>
    <s v="0"/>
    <s v="F"/>
  </r>
  <r>
    <s v="2025"/>
    <s v="100073"/>
    <s v="AVORIS RETAIL DIVISION SL BCD TRAVE"/>
    <s v="B07012107"/>
    <s v="F7S00000199"/>
    <d v="2025-01-24T00:00:00"/>
    <n v="110"/>
    <m/>
    <s v="2575QU02072000"/>
    <m/>
    <x v="378"/>
    <s v="0"/>
    <s v="F"/>
  </r>
  <r>
    <s v="2025"/>
    <s v="100073"/>
    <s v="AVORIS RETAIL DIVISION SL BCD TRAVE"/>
    <s v="B07012107"/>
    <s v="F7S00000200"/>
    <d v="2025-01-24T00:00:00"/>
    <n v="110"/>
    <m/>
    <s v="2575QU02072000"/>
    <m/>
    <x v="378"/>
    <s v="0"/>
    <s v="F"/>
  </r>
  <r>
    <s v="2025"/>
    <s v="100073"/>
    <s v="AVORIS RETAIL DIVISION SL BCD TRAVE"/>
    <s v="B07012107"/>
    <s v="F7Y00000520"/>
    <d v="2025-01-24T00:00:00"/>
    <n v="261.24"/>
    <s v="4100020104"/>
    <s v="25230000102000"/>
    <m/>
    <x v="378"/>
    <s v="0"/>
    <s v="F"/>
  </r>
  <r>
    <s v="2025"/>
    <s v="100073"/>
    <s v="AVORIS RETAIL DIVISION SL BCD TRAVE"/>
    <s v="B07012107"/>
    <s v="F7Y00000521"/>
    <d v="2025-01-24T00:00:00"/>
    <n v="261.24"/>
    <s v="4100020106"/>
    <s v="25230000102000"/>
    <m/>
    <x v="378"/>
    <s v="0"/>
    <s v="F"/>
  </r>
  <r>
    <s v="2025"/>
    <s v="100073"/>
    <s v="AVORIS RETAIL DIVISION SL BCD TRAVE"/>
    <s v="B07012107"/>
    <s v="F7Y00000523"/>
    <d v="2025-01-24T00:00:00"/>
    <n v="176.52"/>
    <m/>
    <s v="2615CS00280000"/>
    <m/>
    <x v="378"/>
    <s v="0"/>
    <s v="F"/>
  </r>
  <r>
    <s v="2025"/>
    <s v="100073"/>
    <s v="AVORIS RETAIL DIVISION SL BCD TRAVE"/>
    <s v="B07012107"/>
    <s v="F7Y00000531"/>
    <d v="2025-01-24T00:00:00"/>
    <n v="131.02000000000001"/>
    <s v="4100020128"/>
    <s v="2595FA02034000"/>
    <m/>
    <x v="378"/>
    <s v="0"/>
    <s v="F"/>
  </r>
  <r>
    <s v="2025"/>
    <s v="100073"/>
    <s v="AVORIS RETAIL DIVISION SL BCD TRAVE"/>
    <s v="B07012107"/>
    <s v="F7Y00000532"/>
    <d v="2025-01-24T00:00:00"/>
    <n v="84.86"/>
    <m/>
    <s v="37080001833000"/>
    <m/>
    <x v="378"/>
    <s v="0"/>
    <s v="F"/>
  </r>
  <r>
    <s v="2025"/>
    <s v="100073"/>
    <s v="AVORIS RETAIL DIVISION SL BCD TRAVE"/>
    <s v="B07012107"/>
    <s v="F7Y00000535"/>
    <d v="2025-01-24T00:00:00"/>
    <n v="424.76"/>
    <s v="4100020100"/>
    <s v="25230000102000"/>
    <m/>
    <x v="378"/>
    <s v="0"/>
    <s v="F"/>
  </r>
  <r>
    <s v="2025"/>
    <s v="100073"/>
    <s v="AVORIS RETAIL DIVISION SL BCD TRAVE"/>
    <s v="B07012107"/>
    <s v="F7Y00000536"/>
    <d v="2025-01-24T00:00:00"/>
    <n v="486.44"/>
    <m/>
    <s v="2575FI00213000"/>
    <m/>
    <x v="378"/>
    <s v="0"/>
    <s v="F"/>
  </r>
  <r>
    <s v="2025"/>
    <s v="105794"/>
    <s v="NAUTALIA VIAJES SL"/>
    <s v="B86049137"/>
    <s v="5A116221/25"/>
    <d v="2025-01-24T00:00:00"/>
    <n v="483.21"/>
    <m/>
    <s v="26030000256000"/>
    <m/>
    <x v="378"/>
    <s v="G"/>
    <s v="F"/>
  </r>
  <r>
    <s v="2025"/>
    <s v="102543"/>
    <s v="LYRECO ESPAÑA SA"/>
    <s v="A79206223"/>
    <s v="7000360579"/>
    <d v="2025-01-23T00:00:00"/>
    <n v="-407.29"/>
    <s v="4200381983"/>
    <s v="25330000117000"/>
    <m/>
    <x v="379"/>
    <s v="0"/>
    <s v="A"/>
  </r>
  <r>
    <s v="2024"/>
    <s v="800873"/>
    <s v="CONSORCIO CTR NAC DE ANALISIS GENOM"/>
    <s v="S0800674D"/>
    <s v="24000394"/>
    <d v="2024-08-22T00:00:00"/>
    <n v="6094.87"/>
    <s v="4200367119"/>
    <s v="2605CS02079000"/>
    <m/>
    <x v="380"/>
    <s v="0"/>
    <s v="F"/>
  </r>
  <r>
    <s v="2024"/>
    <s v="800873"/>
    <s v="CONSORCIO CTR NAC DE ANALISIS GENOM"/>
    <s v="S0800674D"/>
    <s v="24000684"/>
    <d v="2024-12-12T00:00:00"/>
    <n v="506.28"/>
    <s v="4200370170"/>
    <s v="2565BI01976000"/>
    <m/>
    <x v="380"/>
    <s v="0"/>
    <s v="F"/>
  </r>
  <r>
    <s v="2024"/>
    <s v="800873"/>
    <s v="CONSORCIO CTR NAC DE ANALISIS GENOM"/>
    <s v="S0800674D"/>
    <s v="24000685"/>
    <d v="2024-12-12T00:00:00"/>
    <n v="337.52"/>
    <s v="4200370170"/>
    <s v="2565BI01976000"/>
    <m/>
    <x v="380"/>
    <s v="0"/>
    <s v="F"/>
  </r>
  <r>
    <s v="2024"/>
    <s v="109990"/>
    <s v="ECONOCOM CLOUD SLU"/>
    <s v="B61125712"/>
    <s v="2406545"/>
    <d v="2024-12-19T00:00:00"/>
    <n v="638.48"/>
    <s v="4200374243"/>
    <s v="25830000233000"/>
    <m/>
    <x v="380"/>
    <s v="0"/>
    <s v="F"/>
  </r>
  <r>
    <s v="2024"/>
    <s v="109990"/>
    <s v="ECONOCOM CLOUD SLU"/>
    <s v="B61125712"/>
    <s v="2406566"/>
    <d v="2024-12-19T00:00:00"/>
    <n v="200.18"/>
    <s v="4200374243"/>
    <s v="25830000233000"/>
    <m/>
    <x v="380"/>
    <s v="0"/>
    <s v="F"/>
  </r>
  <r>
    <s v="2025"/>
    <s v="103178"/>
    <s v="SERVICIOS MICROINFORMATICA SA SEMIC"/>
    <s v="A25027145"/>
    <s v="00002374"/>
    <d v="2025-01-24T00:00:00"/>
    <n v="54.15"/>
    <s v="4200383476"/>
    <s v="2535DR01990000"/>
    <m/>
    <x v="380"/>
    <s v="0"/>
    <s v="F"/>
  </r>
  <r>
    <s v="2025"/>
    <s v="103178"/>
    <s v="SERVICIOS MICROINFORMATICA SA SEMIC"/>
    <s v="A25027145"/>
    <s v="00002403"/>
    <d v="2025-01-24T00:00:00"/>
    <n v="231.75"/>
    <s v="4200359477"/>
    <s v="2614IN02275000"/>
    <m/>
    <x v="380"/>
    <s v="0"/>
    <s v="F"/>
  </r>
  <r>
    <s v="2025"/>
    <s v="101440"/>
    <s v="PROMEGA BIOTECH IBERICA SL PROMEGA"/>
    <s v="B63699631"/>
    <s v="0217088805"/>
    <d v="2025-01-27T00:00:00"/>
    <n v="1852.51"/>
    <s v="4100020085"/>
    <s v="2595FA02036000"/>
    <m/>
    <x v="380"/>
    <s v="0"/>
    <s v="F"/>
  </r>
  <r>
    <s v="2025"/>
    <s v="102676"/>
    <s v="VEOLIA SERVEI CATALUNYA SAU DALKIA"/>
    <s v="A58295031"/>
    <s v="02514000429"/>
    <d v="2025-01-24T00:00:00"/>
    <n v="195.74"/>
    <s v="4200378773"/>
    <s v="26130000271000"/>
    <m/>
    <x v="380"/>
    <s v="0"/>
    <s v="F"/>
  </r>
  <r>
    <s v="2025"/>
    <s v="102676"/>
    <s v="VEOLIA SERVEI CATALUNYA SAU DALKIA"/>
    <s v="A58295031"/>
    <s v="02514000430"/>
    <d v="2025-01-24T00:00:00"/>
    <n v="7582.01"/>
    <s v="4200378505"/>
    <s v="2534DR00121000"/>
    <m/>
    <x v="380"/>
    <s v="0"/>
    <s v="F"/>
  </r>
  <r>
    <s v="2025"/>
    <s v="102708"/>
    <s v="LIFE TECHNOLOGIES SA APPLIED/INVITR"/>
    <s v="A28139434"/>
    <s v="1096204 RI"/>
    <d v="2025-01-27T00:00:00"/>
    <n v="64.06"/>
    <s v="4200383392"/>
    <s v="2565BI01976000"/>
    <m/>
    <x v="380"/>
    <s v="0"/>
    <s v="F"/>
  </r>
  <r>
    <s v="2025"/>
    <s v="106426"/>
    <s v="ALFAMBRA COPISTERIA SL"/>
    <s v="B65731424"/>
    <s v="1519"/>
    <d v="2025-01-27T00:00:00"/>
    <n v="13.85"/>
    <s v="4200383360"/>
    <s v="2575QU02072000"/>
    <m/>
    <x v="380"/>
    <s v="0"/>
    <s v="F"/>
  </r>
  <r>
    <s v="2025"/>
    <s v="100864"/>
    <s v="SUMINISTROS GRALS OFICIN.REY CENTER"/>
    <s v="B64498298"/>
    <s v="18723"/>
    <d v="2025-01-27T00:00:00"/>
    <n v="45.74"/>
    <m/>
    <s v="37380000340000"/>
    <m/>
    <x v="380"/>
    <s v="0"/>
    <s v="F"/>
  </r>
  <r>
    <s v="2025"/>
    <s v="108680"/>
    <s v="SALTOKI CORNELLA SA"/>
    <s v="A64207400"/>
    <s v="18785"/>
    <d v="2025-01-26T00:00:00"/>
    <n v="150.79"/>
    <s v="4200382666"/>
    <s v="2566BI00193000"/>
    <m/>
    <x v="380"/>
    <s v="0"/>
    <s v="F"/>
  </r>
  <r>
    <s v="2025"/>
    <s v="108680"/>
    <s v="SALTOKI CORNELLA SA"/>
    <s v="A64207400"/>
    <s v="18786"/>
    <d v="2025-01-26T00:00:00"/>
    <n v="39.39"/>
    <s v="4200382666"/>
    <s v="2566BI00193000"/>
    <m/>
    <x v="380"/>
    <s v="0"/>
    <s v="F"/>
  </r>
  <r>
    <s v="2025"/>
    <s v="108680"/>
    <s v="SALTOKI CORNELLA SA"/>
    <s v="A64207400"/>
    <s v="18787"/>
    <d v="2025-01-26T00:00:00"/>
    <n v="40.9"/>
    <s v="4200382951"/>
    <s v="2566BI00193000"/>
    <m/>
    <x v="380"/>
    <s v="0"/>
    <s v="F"/>
  </r>
  <r>
    <s v="2025"/>
    <s v="105767"/>
    <s v="BIOMOL SL"/>
    <s v="B41533845"/>
    <s v="202500170"/>
    <d v="2025-01-20T00:00:00"/>
    <n v="1869.45"/>
    <s v="4100019671"/>
    <s v="2605CS02079000"/>
    <m/>
    <x v="380"/>
    <s v="0"/>
    <s v="F"/>
  </r>
  <r>
    <s v="2025"/>
    <s v="103008"/>
    <s v="CASA ALVAREZ MATERIAL CIENTIFICO SA"/>
    <s v="A28011526"/>
    <s v="208509"/>
    <d v="2025-01-27T00:00:00"/>
    <n v="91.23"/>
    <s v="4100019755"/>
    <s v="2605CS02079000"/>
    <m/>
    <x v="380"/>
    <s v="0"/>
    <s v="F"/>
  </r>
  <r>
    <s v="2025"/>
    <s v="111291"/>
    <s v="BOS 1964 SL INTERIOR4WORK"/>
    <s v="B63076707"/>
    <s v="2473"/>
    <d v="2025-01-24T00:00:00"/>
    <n v="274.61"/>
    <s v="4200378564"/>
    <s v="2575FI02053000"/>
    <m/>
    <x v="380"/>
    <s v="0"/>
    <s v="F"/>
  </r>
  <r>
    <s v="2025"/>
    <s v="108231"/>
    <s v="PHENOMENEX ESPAÑA SLU"/>
    <s v="B87155065"/>
    <s v="25000268"/>
    <d v="2025-01-23T00:00:00"/>
    <n v="314.60000000000002"/>
    <s v="4100020020"/>
    <s v="2595FA02034000"/>
    <m/>
    <x v="380"/>
    <s v="0"/>
    <s v="F"/>
  </r>
  <r>
    <s v="2025"/>
    <s v="505168"/>
    <s v="GREENDATA SL MOD.TIPUS TERCER SUBSC"/>
    <s v="B60742863"/>
    <s v="250012"/>
    <d v="2025-01-16T00:00:00"/>
    <n v="46728.99"/>
    <m/>
    <s v="37090001344000"/>
    <m/>
    <x v="380"/>
    <s v="0"/>
    <s v="F"/>
  </r>
  <r>
    <s v="2025"/>
    <s v="102731"/>
    <s v="SARSTEDT SA SARSTEDT SA"/>
    <s v="A59046979"/>
    <s v="2500871"/>
    <d v="2025-01-27T00:00:00"/>
    <n v="63.16"/>
    <s v="4100019802"/>
    <s v="2605CS02079000"/>
    <m/>
    <x v="380"/>
    <s v="0"/>
    <s v="F"/>
  </r>
  <r>
    <s v="2025"/>
    <s v="101896"/>
    <s v="PISTA CERO SL"/>
    <s v="B58790122"/>
    <s v="31771358"/>
    <d v="2025-01-27T00:00:00"/>
    <n v="800.87"/>
    <s v="4200376295"/>
    <s v="2575QU02072000"/>
    <m/>
    <x v="380"/>
    <s v="0"/>
    <s v="F"/>
  </r>
  <r>
    <s v="2025"/>
    <s v="100095"/>
    <s v="FUNDIO DE RECERCA CLINIC BARCELONA"/>
    <s v="G59319681"/>
    <s v="4251200015"/>
    <d v="2025-01-27T00:00:00"/>
    <n v="111.61"/>
    <m/>
    <s v="2605CS02079000"/>
    <m/>
    <x v="380"/>
    <s v="0"/>
    <s v="F"/>
  </r>
  <r>
    <s v="2025"/>
    <s v="100095"/>
    <s v="FUNDIO DE RECERCA CLINIC BARCELONA"/>
    <s v="G59319681"/>
    <s v="4251200016"/>
    <d v="2025-01-27T00:00:00"/>
    <n v="341.73"/>
    <m/>
    <s v="2605CS02079000"/>
    <m/>
    <x v="380"/>
    <s v="0"/>
    <s v="F"/>
  </r>
  <r>
    <s v="2025"/>
    <s v="100095"/>
    <s v="FUNDIO DE RECERCA CLINIC BARCELONA"/>
    <s v="G59319681"/>
    <s v="4251200017"/>
    <d v="2025-01-27T00:00:00"/>
    <n v="128.71"/>
    <m/>
    <s v="2605CS02079000"/>
    <m/>
    <x v="380"/>
    <s v="0"/>
    <s v="F"/>
  </r>
  <r>
    <s v="2025"/>
    <s v="103717"/>
    <s v="GMV SOLUCIONES GLOBALES INTERNET SA"/>
    <s v="A83057034"/>
    <s v="500129"/>
    <d v="2025-01-27T00:00:00"/>
    <n v="4356"/>
    <m/>
    <s v="37290000331000"/>
    <m/>
    <x v="380"/>
    <s v="0"/>
    <s v="F"/>
  </r>
  <r>
    <s v="2025"/>
    <s v="512233"/>
    <s v="FCC AMBITO, S.A."/>
    <s v="A28900975"/>
    <s v="79-01/10294"/>
    <d v="2025-01-24T00:00:00"/>
    <n v="271.92"/>
    <m/>
    <s v="37190000329000"/>
    <m/>
    <x v="380"/>
    <s v="0"/>
    <s v="F"/>
  </r>
  <r>
    <s v="2025"/>
    <s v="105866"/>
    <s v="MERCK LIFE SCIENCE SLU totes comand"/>
    <s v="B79184115"/>
    <s v="8250951802"/>
    <d v="2025-01-27T00:00:00"/>
    <n v="33.46"/>
    <s v="4100020160"/>
    <s v="2595FA02034000"/>
    <m/>
    <x v="380"/>
    <s v="0"/>
    <s v="F"/>
  </r>
  <r>
    <s v="2025"/>
    <s v="102767"/>
    <s v="INSTRUMENTACION YCOMPONENTES SA INY"/>
    <s v="A50086412"/>
    <s v="A-25080150"/>
    <d v="2025-01-27T00:00:00"/>
    <n v="1026.1300000000001"/>
    <s v="4100019462"/>
    <s v="2605CS02079000"/>
    <m/>
    <x v="380"/>
    <s v="0"/>
    <s v="F"/>
  </r>
  <r>
    <s v="2025"/>
    <s v="111244"/>
    <s v="BIO TECHNE RD SYSTEMS SLU"/>
    <s v="B67069302"/>
    <s v="CI-00015298"/>
    <d v="2025-01-22T00:00:00"/>
    <n v="137.75"/>
    <s v="4200367589"/>
    <s v="2605CS02079000"/>
    <m/>
    <x v="380"/>
    <s v="0"/>
    <s v="F"/>
  </r>
  <r>
    <s v="2025"/>
    <s v="102152"/>
    <s v="KALAMAZOO PRODUCTOS DE OFICINA SL"/>
    <s v="B28279511"/>
    <s v="F201501422"/>
    <d v="2025-01-23T00:00:00"/>
    <n v="283.14"/>
    <s v="4200383490"/>
    <s v="2605CS02079000"/>
    <m/>
    <x v="380"/>
    <s v="0"/>
    <s v="F"/>
  </r>
  <r>
    <s v="2025"/>
    <s v="105954"/>
    <s v="TEKNOKROMA ANALITICA SA"/>
    <s v="A08541468"/>
    <s v="FV25-00652"/>
    <d v="2025-01-24T00:00:00"/>
    <n v="141.52000000000001"/>
    <s v="4200382012"/>
    <s v="37180001607000"/>
    <m/>
    <x v="380"/>
    <s v="0"/>
    <s v="F"/>
  </r>
  <r>
    <s v="2025"/>
    <s v="102851"/>
    <s v="PROQUINORTE, S.A."/>
    <s v="A48202451"/>
    <s v="V-FAC093757"/>
    <d v="2025-01-24T00:00:00"/>
    <n v="433.47"/>
    <s v="4100019810"/>
    <s v="2605CS02079000"/>
    <m/>
    <x v="380"/>
    <s v="0"/>
    <s v="F"/>
  </r>
  <r>
    <s v="2025"/>
    <s v="111758"/>
    <s v="NRD MULTIMEDIA SL"/>
    <s v="B60236817"/>
    <s v="2500061"/>
    <d v="2025-01-27T00:00:00"/>
    <n v="366.42"/>
    <s v="4200382835"/>
    <s v="2594FA00244000"/>
    <m/>
    <x v="380"/>
    <s v="G"/>
    <s v="F"/>
  </r>
  <r>
    <s v="2025"/>
    <s v="102709"/>
    <s v="BECTON DICKINSON SA"/>
    <s v="A50140706"/>
    <s v="003394694"/>
    <d v="2025-01-20T00:00:00"/>
    <n v="182.77"/>
    <s v="4100019779"/>
    <s v="2605CS02079000"/>
    <m/>
    <x v="381"/>
    <s v="0"/>
    <s v="F"/>
  </r>
  <r>
    <s v="2025"/>
    <s v="103004"/>
    <s v="EL CORTE INGLES SA"/>
    <s v="A28017895"/>
    <s v="0095715326"/>
    <d v="2025-01-28T00:00:00"/>
    <n v="23.74"/>
    <s v="4200379802"/>
    <s v="2565BI01976000"/>
    <m/>
    <x v="381"/>
    <s v="0"/>
    <s v="F"/>
  </r>
  <r>
    <s v="2025"/>
    <s v="100909"/>
    <s v="SISTEMAS INFORMATICOS EUROPEOS SL S"/>
    <s v="B79409082"/>
    <s v="025/A/30709"/>
    <d v="2025-01-28T00:00:00"/>
    <n v="318.23"/>
    <s v="4100020039"/>
    <s v="2565BI01976000"/>
    <m/>
    <x v="381"/>
    <s v="0"/>
    <s v="F"/>
  </r>
  <r>
    <s v="2025"/>
    <s v="100506"/>
    <s v="ACONDICIONAMIENTO TARRASENSE LEITAT"/>
    <s v="G08360232"/>
    <s v="100166-2025"/>
    <d v="2025-01-28T00:00:00"/>
    <n v="4936.8"/>
    <s v="4100019800"/>
    <s v="2575QU02072000"/>
    <m/>
    <x v="381"/>
    <s v="0"/>
    <s v="F"/>
  </r>
  <r>
    <s v="2025"/>
    <s v="106426"/>
    <s v="ALFAMBRA COPISTERIA SL"/>
    <s v="B65731424"/>
    <s v="1520"/>
    <d v="2025-01-28T00:00:00"/>
    <n v="56"/>
    <s v="4200383650"/>
    <s v="2575FI00213000"/>
    <m/>
    <x v="381"/>
    <s v="0"/>
    <s v="F"/>
  </r>
  <r>
    <s v="2025"/>
    <s v="106426"/>
    <s v="ALFAMBRA COPISTERIA SL"/>
    <s v="B65731424"/>
    <s v="1521"/>
    <d v="2025-01-28T00:00:00"/>
    <n v="13.85"/>
    <s v="4200383460"/>
    <s v="2565BI01976000"/>
    <m/>
    <x v="381"/>
    <s v="0"/>
    <s v="F"/>
  </r>
  <r>
    <s v="2025"/>
    <s v="106426"/>
    <s v="ALFAMBRA COPISTERIA SL"/>
    <s v="B65731424"/>
    <s v="1522"/>
    <d v="2025-01-28T00:00:00"/>
    <n v="33"/>
    <s v="4200383617"/>
    <s v="2575FI00213000"/>
    <m/>
    <x v="381"/>
    <s v="0"/>
    <s v="F"/>
  </r>
  <r>
    <s v="2025"/>
    <s v="100489"/>
    <s v="PSYMTEC MATERIAL TECNICO SL PSYMTEC"/>
    <s v="B82286857"/>
    <s v="16852"/>
    <d v="2025-01-24T00:00:00"/>
    <n v="729.87"/>
    <s v="4100020024"/>
    <s v="2595FA02034000"/>
    <m/>
    <x v="381"/>
    <s v="0"/>
    <s v="F"/>
  </r>
  <r>
    <s v="2025"/>
    <s v="100864"/>
    <s v="SUMINISTROS GRALS OFICIN.REY CENTER"/>
    <s v="B64498298"/>
    <s v="18713"/>
    <d v="2025-01-23T00:00:00"/>
    <n v="272.25"/>
    <m/>
    <s v="37190000329000"/>
    <m/>
    <x v="381"/>
    <s v="0"/>
    <s v="F"/>
  </r>
  <r>
    <s v="2025"/>
    <s v="100864"/>
    <s v="SUMINISTROS GRALS OFICIN.REY CENTER"/>
    <s v="B64498298"/>
    <s v="18725"/>
    <d v="2025-01-28T00:00:00"/>
    <n v="45.74"/>
    <m/>
    <s v="37380000340000"/>
    <m/>
    <x v="381"/>
    <s v="0"/>
    <s v="F"/>
  </r>
  <r>
    <s v="2025"/>
    <s v="107695"/>
    <s v="AGILENT TECHNOLOGIES SPAIN S L"/>
    <s v="B86907128"/>
    <s v="195439067"/>
    <d v="2025-01-27T00:00:00"/>
    <n v="450.85"/>
    <s v="4100019811"/>
    <s v="2565BI01976000"/>
    <m/>
    <x v="381"/>
    <s v="0"/>
    <s v="F"/>
  </r>
  <r>
    <s v="2025"/>
    <s v="106185"/>
    <s v="RESVILLE BARCELONA SL RESTAURANT EN"/>
    <s v="B66004102"/>
    <s v="2475"/>
    <d v="2025-01-28T00:00:00"/>
    <n v="94.9"/>
    <s v="4100020091"/>
    <s v="25130000080000"/>
    <m/>
    <x v="381"/>
    <s v="0"/>
    <s v="F"/>
  </r>
  <r>
    <s v="2025"/>
    <s v="505168"/>
    <s v="GREENDATA SL MOD.TIPUS TERCER SUBSC"/>
    <s v="B60742863"/>
    <s v="250013"/>
    <d v="2025-01-16T00:00:00"/>
    <n v="33572.660000000003"/>
    <m/>
    <s v="37090001344000"/>
    <m/>
    <x v="381"/>
    <s v="0"/>
    <s v="F"/>
  </r>
  <r>
    <s v="2025"/>
    <s v="103421"/>
    <s v="DINEDAS SL RESTAURANT CENT FOCS"/>
    <s v="B62962444"/>
    <s v="251"/>
    <d v="2025-01-27T00:00:00"/>
    <n v="550.79999999999995"/>
    <m/>
    <s v="2586MA01128000"/>
    <m/>
    <x v="381"/>
    <s v="0"/>
    <s v="F"/>
  </r>
  <r>
    <s v="2025"/>
    <s v="100475"/>
    <s v="REVVITY ESPAÑA SL"/>
    <s v="B82338757"/>
    <s v="2825200095"/>
    <d v="2025-01-24T00:00:00"/>
    <n v="361.79"/>
    <s v="4100019974"/>
    <s v="2575QU02071000"/>
    <m/>
    <x v="381"/>
    <s v="0"/>
    <s v="F"/>
  </r>
  <r>
    <s v="2025"/>
    <s v="102453"/>
    <s v="DISMED SA"/>
    <s v="A33640517"/>
    <s v="325"/>
    <d v="2025-01-27T00:00:00"/>
    <n v="49.61"/>
    <s v="4100019867"/>
    <s v="2605CS02079000"/>
    <m/>
    <x v="381"/>
    <s v="0"/>
    <s v="F"/>
  </r>
  <r>
    <s v="2025"/>
    <s v="100769"/>
    <s v="FISHER SCIENTIFIC SL"/>
    <s v="B84498955"/>
    <s v="4091392405"/>
    <d v="2025-01-27T00:00:00"/>
    <n v="298.51"/>
    <s v="4200383391"/>
    <s v="2565BI01976000"/>
    <m/>
    <x v="381"/>
    <s v="0"/>
    <s v="F"/>
  </r>
  <r>
    <s v="2025"/>
    <s v="100769"/>
    <s v="FISHER SCIENTIFIC SL"/>
    <s v="B84498955"/>
    <s v="4091392750"/>
    <d v="2025-01-28T00:00:00"/>
    <n v="166.68"/>
    <s v="4200383391"/>
    <s v="2565BI01976000"/>
    <m/>
    <x v="381"/>
    <s v="0"/>
    <s v="F"/>
  </r>
  <r>
    <s v="2025"/>
    <s v="105794"/>
    <s v="NAUTALIA VIAJES SL"/>
    <s v="B86049137"/>
    <s v="5A116591/25"/>
    <d v="2025-01-27T00:00:00"/>
    <n v="134.44999999999999"/>
    <s v="4100020017"/>
    <s v="2565BI01976000"/>
    <m/>
    <x v="381"/>
    <s v="0"/>
    <s v="F"/>
  </r>
  <r>
    <s v="2025"/>
    <s v="105794"/>
    <s v="NAUTALIA VIAJES SL"/>
    <s v="B86049137"/>
    <s v="5A116708/25"/>
    <d v="2025-01-27T00:00:00"/>
    <n v="626.89"/>
    <m/>
    <s v="2575FI02052000"/>
    <m/>
    <x v="381"/>
    <s v="0"/>
    <s v="F"/>
  </r>
  <r>
    <s v="2025"/>
    <s v="105794"/>
    <s v="NAUTALIA VIAJES SL"/>
    <s v="B86049137"/>
    <s v="5A116732/25"/>
    <d v="2025-01-27T00:00:00"/>
    <n v="433.33"/>
    <m/>
    <s v="2576FI01676000"/>
    <m/>
    <x v="381"/>
    <s v="0"/>
    <s v="F"/>
  </r>
  <r>
    <s v="2025"/>
    <s v="105794"/>
    <s v="NAUTALIA VIAJES SL"/>
    <s v="B86049137"/>
    <s v="5A116743/25"/>
    <d v="2025-01-27T00:00:00"/>
    <n v="676.67"/>
    <m/>
    <s v="2605CS02079000"/>
    <m/>
    <x v="381"/>
    <s v="0"/>
    <s v="F"/>
  </r>
  <r>
    <s v="2025"/>
    <s v="105794"/>
    <s v="NAUTALIA VIAJES SL"/>
    <s v="B86049137"/>
    <s v="5A116781/25"/>
    <d v="2025-01-27T00:00:00"/>
    <n v="193.98"/>
    <m/>
    <s v="25330000120000"/>
    <m/>
    <x v="381"/>
    <s v="0"/>
    <s v="F"/>
  </r>
  <r>
    <s v="2025"/>
    <s v="105794"/>
    <s v="NAUTALIA VIAJES SL"/>
    <s v="B86049137"/>
    <s v="5A116782/25"/>
    <d v="2025-01-27T00:00:00"/>
    <n v="152.19999999999999"/>
    <m/>
    <s v="2535DR01990000"/>
    <m/>
    <x v="381"/>
    <s v="0"/>
    <s v="F"/>
  </r>
  <r>
    <s v="2025"/>
    <s v="105794"/>
    <s v="NAUTALIA VIAJES SL"/>
    <s v="B86049137"/>
    <s v="5A116786/25"/>
    <d v="2025-01-27T00:00:00"/>
    <n v="112.65"/>
    <m/>
    <s v="25630000158000"/>
    <m/>
    <x v="381"/>
    <s v="0"/>
    <s v="F"/>
  </r>
  <r>
    <s v="2025"/>
    <s v="105794"/>
    <s v="NAUTALIA VIAJES SL"/>
    <s v="B86049137"/>
    <s v="5A116799/25"/>
    <d v="2025-01-27T00:00:00"/>
    <n v="202.35"/>
    <m/>
    <s v="2024CS02093000"/>
    <m/>
    <x v="381"/>
    <s v="0"/>
    <s v="F"/>
  </r>
  <r>
    <s v="2025"/>
    <s v="105794"/>
    <s v="NAUTALIA VIAJES SL"/>
    <s v="B86049137"/>
    <s v="5A116800/25"/>
    <d v="2025-01-27T00:00:00"/>
    <n v="219.45"/>
    <m/>
    <s v="2024CS02093000"/>
    <m/>
    <x v="381"/>
    <s v="0"/>
    <s v="F"/>
  </r>
  <r>
    <s v="2025"/>
    <s v="105794"/>
    <s v="NAUTALIA VIAJES SL"/>
    <s v="B86049137"/>
    <s v="5A116801/25"/>
    <d v="2025-01-27T00:00:00"/>
    <n v="68.91"/>
    <m/>
    <s v="2024CS02093000"/>
    <m/>
    <x v="381"/>
    <s v="0"/>
    <s v="F"/>
  </r>
  <r>
    <s v="2025"/>
    <s v="105794"/>
    <s v="NAUTALIA VIAJES SL"/>
    <s v="B86049137"/>
    <s v="5A116802/25"/>
    <d v="2025-01-27T00:00:00"/>
    <n v="53.3"/>
    <m/>
    <s v="2024CS02093000"/>
    <m/>
    <x v="381"/>
    <s v="0"/>
    <s v="F"/>
  </r>
  <r>
    <s v="2025"/>
    <s v="102488"/>
    <s v="AMIDATA SAU"/>
    <s v="A78913993"/>
    <s v="63760546"/>
    <d v="2025-01-27T00:00:00"/>
    <n v="11.42"/>
    <s v="4200383260"/>
    <s v="2575QU02070000"/>
    <m/>
    <x v="381"/>
    <s v="0"/>
    <s v="F"/>
  </r>
  <r>
    <s v="2025"/>
    <s v="512233"/>
    <s v="FCC AMBITO, S.A."/>
    <s v="A28900975"/>
    <s v="79-01/10306"/>
    <d v="2025-01-27T00:00:00"/>
    <n v="1185"/>
    <m/>
    <s v="25730000200227"/>
    <m/>
    <x v="381"/>
    <s v="0"/>
    <s v="F"/>
  </r>
  <r>
    <s v="2025"/>
    <s v="105866"/>
    <s v="MERCK LIFE SCIENCE SLU totes comand"/>
    <s v="B79184115"/>
    <s v="8250951912"/>
    <d v="2025-01-28T00:00:00"/>
    <n v="103.79"/>
    <s v="4100020160"/>
    <s v="2595FA02034000"/>
    <m/>
    <x v="381"/>
    <s v="0"/>
    <s v="F"/>
  </r>
  <r>
    <s v="2025"/>
    <s v="105866"/>
    <s v="MERCK LIFE SCIENCE SLU totes comand"/>
    <s v="B79184115"/>
    <s v="8250952138"/>
    <d v="2025-01-28T00:00:00"/>
    <n v="41.38"/>
    <m/>
    <s v="2595FA02034000"/>
    <m/>
    <x v="381"/>
    <s v="0"/>
    <s v="F"/>
  </r>
  <r>
    <s v="2025"/>
    <s v="105866"/>
    <s v="MERCK LIFE SCIENCE SLU totes comand"/>
    <s v="B79184115"/>
    <s v="8250952616"/>
    <d v="2025-01-28T00:00:00"/>
    <n v="3215.64"/>
    <s v="4200382140"/>
    <s v="2605CS02079000"/>
    <m/>
    <x v="381"/>
    <s v="0"/>
    <s v="F"/>
  </r>
  <r>
    <s v="2025"/>
    <s v="100927"/>
    <s v="SAFRI REFRIGERACION SL"/>
    <s v="B62682687"/>
    <s v="9275"/>
    <d v="2025-01-28T00:00:00"/>
    <n v="342.43"/>
    <s v="4100019212"/>
    <s v="2565BI01975000"/>
    <m/>
    <x v="381"/>
    <s v="0"/>
    <s v="F"/>
  </r>
  <r>
    <s v="2025"/>
    <s v="100927"/>
    <s v="SAFRI REFRIGERACION SL"/>
    <s v="B62682687"/>
    <s v="9276"/>
    <d v="2025-01-28T00:00:00"/>
    <n v="223.61"/>
    <s v="4200379360"/>
    <s v="2565BI01976000"/>
    <m/>
    <x v="381"/>
    <s v="0"/>
    <s v="F"/>
  </r>
  <r>
    <s v="2025"/>
    <s v="100073"/>
    <s v="AVORIS RETAIL DIVISION SL BCD TRAVE"/>
    <s v="B07012107"/>
    <s v="F7B00000093"/>
    <d v="2025-01-27T00:00:00"/>
    <n v="182.1"/>
    <s v="4100019480"/>
    <s v="25130000080000"/>
    <m/>
    <x v="381"/>
    <s v="0"/>
    <s v="F"/>
  </r>
  <r>
    <s v="2025"/>
    <s v="100073"/>
    <s v="AVORIS RETAIL DIVISION SL BCD TRAVE"/>
    <s v="B07012107"/>
    <s v="F7S00000202"/>
    <d v="2025-01-27T00:00:00"/>
    <n v="102.25"/>
    <s v="4100019503"/>
    <s v="2575FI02052000"/>
    <m/>
    <x v="381"/>
    <s v="0"/>
    <s v="F"/>
  </r>
  <r>
    <s v="2025"/>
    <s v="100073"/>
    <s v="AVORIS RETAIL DIVISION SL BCD TRAVE"/>
    <s v="B07012107"/>
    <s v="F7S00000203"/>
    <d v="2025-01-27T00:00:00"/>
    <n v="102.25"/>
    <s v="4100019500"/>
    <s v="2575FI02052000"/>
    <m/>
    <x v="381"/>
    <s v="0"/>
    <s v="F"/>
  </r>
  <r>
    <s v="2025"/>
    <s v="100073"/>
    <s v="AVORIS RETAIL DIVISION SL BCD TRAVE"/>
    <s v="B07012107"/>
    <s v="F7S00000208"/>
    <d v="2025-01-27T00:00:00"/>
    <n v="120"/>
    <s v="4100019858"/>
    <s v="2595FA02034000"/>
    <m/>
    <x v="381"/>
    <s v="0"/>
    <s v="F"/>
  </r>
  <r>
    <s v="2025"/>
    <s v="100073"/>
    <s v="AVORIS RETAIL DIVISION SL BCD TRAVE"/>
    <s v="B07012107"/>
    <s v="F7S00000209"/>
    <d v="2025-01-27T00:00:00"/>
    <n v="120"/>
    <s v="4100019858"/>
    <s v="2595FA02034000"/>
    <m/>
    <x v="381"/>
    <s v="0"/>
    <s v="F"/>
  </r>
  <r>
    <s v="2025"/>
    <s v="100073"/>
    <s v="AVORIS RETAIL DIVISION SL BCD TRAVE"/>
    <s v="B07012107"/>
    <s v="F7S00000210"/>
    <d v="2025-01-27T00:00:00"/>
    <n v="120"/>
    <s v="4100019860"/>
    <s v="2595FA02034000"/>
    <m/>
    <x v="381"/>
    <s v="0"/>
    <s v="F"/>
  </r>
  <r>
    <s v="2025"/>
    <s v="100073"/>
    <s v="AVORIS RETAIL DIVISION SL BCD TRAVE"/>
    <s v="B07012107"/>
    <s v="F7S00000211"/>
    <d v="2025-01-27T00:00:00"/>
    <n v="386"/>
    <m/>
    <s v="385B0002249000"/>
    <m/>
    <x v="381"/>
    <s v="0"/>
    <s v="F"/>
  </r>
  <r>
    <s v="2025"/>
    <s v="100073"/>
    <s v="AVORIS RETAIL DIVISION SL BCD TRAVE"/>
    <s v="B07012107"/>
    <s v="F7S00000212"/>
    <d v="2025-01-27T00:00:00"/>
    <n v="386"/>
    <m/>
    <s v="385B0002249000"/>
    <m/>
    <x v="381"/>
    <s v="0"/>
    <s v="F"/>
  </r>
  <r>
    <s v="2025"/>
    <s v="100073"/>
    <s v="AVORIS RETAIL DIVISION SL BCD TRAVE"/>
    <s v="B07012107"/>
    <s v="F7S00000213"/>
    <d v="2025-01-27T00:00:00"/>
    <n v="386"/>
    <m/>
    <s v="385B0002249000"/>
    <m/>
    <x v="381"/>
    <s v="0"/>
    <s v="F"/>
  </r>
  <r>
    <s v="2025"/>
    <s v="100073"/>
    <s v="AVORIS RETAIL DIVISION SL BCD TRAVE"/>
    <s v="B07012107"/>
    <s v="F7S00000214"/>
    <d v="2025-01-27T00:00:00"/>
    <n v="386"/>
    <m/>
    <s v="385B0002249000"/>
    <m/>
    <x v="381"/>
    <s v="0"/>
    <s v="F"/>
  </r>
  <r>
    <s v="2025"/>
    <s v="100073"/>
    <s v="AVORIS RETAIL DIVISION SL BCD TRAVE"/>
    <s v="B07012107"/>
    <s v="F7Y00000538"/>
    <d v="2025-01-27T00:00:00"/>
    <n v="117.7"/>
    <m/>
    <s v="25330000120000"/>
    <m/>
    <x v="381"/>
    <s v="0"/>
    <s v="F"/>
  </r>
  <r>
    <s v="2025"/>
    <s v="100073"/>
    <s v="AVORIS RETAIL DIVISION SL BCD TRAVE"/>
    <s v="B07012107"/>
    <s v="F7Y00000539"/>
    <d v="2025-01-27T00:00:00"/>
    <n v="117.7"/>
    <m/>
    <s v="25330000120000"/>
    <m/>
    <x v="381"/>
    <s v="0"/>
    <s v="F"/>
  </r>
  <r>
    <s v="2025"/>
    <s v="100073"/>
    <s v="AVORIS RETAIL DIVISION SL BCD TRAVE"/>
    <s v="B07012107"/>
    <s v="F7Y00000540"/>
    <d v="2025-01-27T00:00:00"/>
    <n v="111.16"/>
    <s v="4100019869"/>
    <s v="2575QU02072000"/>
    <m/>
    <x v="381"/>
    <s v="0"/>
    <s v="F"/>
  </r>
  <r>
    <s v="2025"/>
    <s v="100073"/>
    <s v="AVORIS RETAIL DIVISION SL BCD TRAVE"/>
    <s v="B07012107"/>
    <s v="F7Y00000550"/>
    <d v="2025-01-27T00:00:00"/>
    <n v="28.18"/>
    <s v="4100019700"/>
    <s v="2565GE02063000"/>
    <m/>
    <x v="381"/>
    <s v="0"/>
    <s v="F"/>
  </r>
  <r>
    <s v="2025"/>
    <s v="100073"/>
    <s v="AVORIS RETAIL DIVISION SL BCD TRAVE"/>
    <s v="B07012107"/>
    <s v="F7Y00000551"/>
    <d v="2025-01-27T00:00:00"/>
    <n v="91.06"/>
    <s v="4100019930"/>
    <s v="2535DR00124000"/>
    <m/>
    <x v="381"/>
    <s v="0"/>
    <s v="F"/>
  </r>
  <r>
    <s v="2025"/>
    <s v="100073"/>
    <s v="AVORIS RETAIL DIVISION SL BCD TRAVE"/>
    <s v="B07012107"/>
    <s v="F7Y00000557"/>
    <d v="2025-01-27T00:00:00"/>
    <n v="300"/>
    <m/>
    <s v="2635ED02022000"/>
    <m/>
    <x v="381"/>
    <s v="0"/>
    <s v="F"/>
  </r>
  <r>
    <s v="2025"/>
    <s v="101529"/>
    <s v="NIRCO SL"/>
    <s v="B58786096"/>
    <s v="FV00115288"/>
    <d v="2025-01-27T00:00:00"/>
    <n v="34.409999999999997"/>
    <s v="4200382862"/>
    <s v="2565BI01976000"/>
    <m/>
    <x v="381"/>
    <s v="0"/>
    <s v="F"/>
  </r>
  <r>
    <s v="2025"/>
    <s v="101529"/>
    <s v="NIRCO SL"/>
    <s v="B58786096"/>
    <s v="FV00115293"/>
    <d v="2025-01-27T00:00:00"/>
    <n v="104.25"/>
    <s v="4200378055"/>
    <s v="2565BI01974000"/>
    <m/>
    <x v="381"/>
    <s v="0"/>
    <s v="F"/>
  </r>
  <r>
    <s v="2025"/>
    <s v="101272"/>
    <s v="LGC STANDARDS SLU LGC PROMOCHEM S"/>
    <s v="B62362041"/>
    <s v="ICE50145556"/>
    <d v="2025-01-23T00:00:00"/>
    <n v="204.49"/>
    <s v="4200382775"/>
    <s v="2595FA02034000"/>
    <m/>
    <x v="381"/>
    <s v="0"/>
    <s v="F"/>
  </r>
  <r>
    <s v="2025"/>
    <s v="101272"/>
    <s v="LGC STANDARDS SLU LGC PROMOCHEM S"/>
    <s v="B62362041"/>
    <s v="ICE50145566"/>
    <d v="2025-01-23T00:00:00"/>
    <n v="416.24"/>
    <s v="4200382860"/>
    <s v="2565BI01976000"/>
    <m/>
    <x v="381"/>
    <s v="0"/>
    <s v="F"/>
  </r>
  <r>
    <s v="2025"/>
    <s v="102533"/>
    <s v="KAISER KRAFT SA UNIPERSONAL KAISER"/>
    <s v="A58649351"/>
    <s v="1076175"/>
    <d v="2025-01-24T00:00:00"/>
    <n v="-144.37"/>
    <s v="4200382790"/>
    <s v="37190000329000"/>
    <m/>
    <x v="381"/>
    <s v="G"/>
    <s v="A"/>
  </r>
  <r>
    <s v="2025"/>
    <s v="101221"/>
    <s v="COMPANYIA CENTRAL LLIBRETERA SL LA"/>
    <s v="B60985363"/>
    <s v="40048531-4"/>
    <d v="2025-01-28T00:00:00"/>
    <n v="47.74"/>
    <s v="4200382174"/>
    <s v="2606CS00130000"/>
    <m/>
    <x v="381"/>
    <s v="G"/>
    <s v="F"/>
  </r>
  <r>
    <s v="2025"/>
    <s v="105866"/>
    <s v="MERCK LIFE SCIENCE SLU totes comand"/>
    <s v="B79184115"/>
    <s v="8250951857"/>
    <d v="2025-01-28T00:00:00"/>
    <n v="619.52"/>
    <s v="4100020138"/>
    <s v="2615CS00885000"/>
    <m/>
    <x v="381"/>
    <s v="G"/>
    <s v="F"/>
  </r>
  <r>
    <s v="2025"/>
    <s v="103178"/>
    <s v="SERVICIOS MICROINFORMATICA SA SEMIC"/>
    <s v="A25027145"/>
    <s v="00002837"/>
    <d v="2025-01-28T00:00:00"/>
    <n v="2199.86"/>
    <s v="4100019558"/>
    <s v="2595FA02034000"/>
    <m/>
    <x v="382"/>
    <s v="0"/>
    <s v="F"/>
  </r>
  <r>
    <s v="2025"/>
    <s v="103178"/>
    <s v="SERVICIOS MICROINFORMATICA SA SEMIC"/>
    <s v="A25027145"/>
    <s v="00002838"/>
    <d v="2025-01-28T00:00:00"/>
    <n v="1794.28"/>
    <s v="4200380617"/>
    <s v="37180001607000"/>
    <m/>
    <x v="382"/>
    <s v="0"/>
    <s v="F"/>
  </r>
  <r>
    <s v="2025"/>
    <s v="100492"/>
    <s v="MILTENYI BIOTEC SL"/>
    <s v="B82191917"/>
    <s v="1052500462"/>
    <d v="2025-01-27T00:00:00"/>
    <n v="459.8"/>
    <s v="4200383442"/>
    <s v="2615CS00885000"/>
    <m/>
    <x v="382"/>
    <s v="0"/>
    <s v="F"/>
  </r>
  <r>
    <s v="2025"/>
    <s v="102708"/>
    <s v="LIFE TECHNOLOGIES SA APPLIED/INVITR"/>
    <s v="A28139434"/>
    <s v="1096359 RI"/>
    <d v="2025-01-28T00:00:00"/>
    <n v="86.21"/>
    <s v="4200383321"/>
    <s v="2575QU02072000"/>
    <m/>
    <x v="382"/>
    <s v="0"/>
    <s v="F"/>
  </r>
  <r>
    <s v="2025"/>
    <s v="102708"/>
    <s v="LIFE TECHNOLOGIES SA APPLIED/INVITR"/>
    <s v="A28139434"/>
    <s v="1096617 RI"/>
    <d v="2025-01-29T00:00:00"/>
    <n v="1790.2"/>
    <s v="4200382866"/>
    <s v="2615CS00279000"/>
    <m/>
    <x v="382"/>
    <s v="0"/>
    <s v="F"/>
  </r>
  <r>
    <s v="2025"/>
    <s v="115062"/>
    <s v="BOOKISH VENTURES SL ALIBRI LLIBRERI"/>
    <s v="B67022327"/>
    <s v="1195706-98"/>
    <d v="2025-01-27T00:00:00"/>
    <n v="326.39"/>
    <s v="4200382611"/>
    <s v="2625PS02085001"/>
    <m/>
    <x v="382"/>
    <s v="0"/>
    <s v="F"/>
  </r>
  <r>
    <s v="2025"/>
    <s v="115062"/>
    <s v="BOOKISH VENTURES SL ALIBRI LLIBRERI"/>
    <s v="B67022327"/>
    <s v="1196187-98"/>
    <d v="2025-01-29T00:00:00"/>
    <n v="118.72"/>
    <s v="4200381041"/>
    <s v="2525FL01947000"/>
    <m/>
    <x v="382"/>
    <s v="0"/>
    <s v="F"/>
  </r>
  <r>
    <s v="2025"/>
    <s v="100805"/>
    <s v="ALTHEA HEALTHCARE ESPAÑA S.L. ABANS"/>
    <s v="B63510101"/>
    <s v="12"/>
    <d v="2025-01-08T00:00:00"/>
    <n v="324.11"/>
    <s v="4200376996"/>
    <s v="2605CS02079000"/>
    <m/>
    <x v="382"/>
    <s v="0"/>
    <s v="F"/>
  </r>
  <r>
    <s v="2025"/>
    <s v="100805"/>
    <s v="ALTHEA HEALTHCARE ESPAÑA S.L. ABANS"/>
    <s v="B63510101"/>
    <s v="20"/>
    <d v="2025-01-13T00:00:00"/>
    <n v="179.18"/>
    <s v="4200382806"/>
    <s v="26130000271000"/>
    <m/>
    <x v="382"/>
    <s v="0"/>
    <s v="F"/>
  </r>
  <r>
    <s v="2025"/>
    <s v="112903"/>
    <s v="LLIBRERIA HISPANO AMERICANA SL"/>
    <s v="B67531632"/>
    <s v="25000216"/>
    <d v="2025-01-29T00:00:00"/>
    <n v="281.14999999999998"/>
    <s v="4200379137"/>
    <s v="2575FI02052000"/>
    <m/>
    <x v="382"/>
    <s v="0"/>
    <s v="F"/>
  </r>
  <r>
    <s v="2025"/>
    <s v="112903"/>
    <s v="LLIBRERIA HISPANO AMERICANA SL"/>
    <s v="B67531632"/>
    <s v="25000217"/>
    <d v="2025-01-29T00:00:00"/>
    <n v="143.44"/>
    <s v="4200381578"/>
    <s v="2625PS02086001"/>
    <m/>
    <x v="382"/>
    <s v="0"/>
    <s v="F"/>
  </r>
  <r>
    <s v="2025"/>
    <s v="102006"/>
    <s v="ENVIGO RMS SPAIN SL"/>
    <s v="B08924458"/>
    <s v="25001024 RI"/>
    <d v="2025-01-28T00:00:00"/>
    <n v="518.61"/>
    <s v="4200383016"/>
    <s v="2615CS00279000"/>
    <m/>
    <x v="382"/>
    <s v="0"/>
    <s v="F"/>
  </r>
  <r>
    <s v="2025"/>
    <s v="107366"/>
    <s v="CASTELLON DIGITAL SL LLAR DIGITAL"/>
    <s v="B12662755"/>
    <s v="2500104"/>
    <d v="2025-01-29T00:00:00"/>
    <n v="249"/>
    <s v="4200382726"/>
    <s v="2575FI02052000"/>
    <m/>
    <x v="382"/>
    <s v="0"/>
    <s v="F"/>
  </r>
  <r>
    <s v="2025"/>
    <s v="109990"/>
    <s v="ECONOCOM CLOUD SLU"/>
    <s v="B61125712"/>
    <s v="2500438"/>
    <d v="2025-01-27T00:00:00"/>
    <n v="53.12"/>
    <s v="4200345578"/>
    <s v="2655EC02012000"/>
    <m/>
    <x v="382"/>
    <s v="0"/>
    <s v="F"/>
  </r>
  <r>
    <s v="2025"/>
    <s v="109990"/>
    <s v="ECONOCOM CLOUD SLU"/>
    <s v="B61125712"/>
    <s v="2500439"/>
    <d v="2025-01-27T00:00:00"/>
    <n v="358.09"/>
    <m/>
    <s v="37190000327000"/>
    <m/>
    <x v="382"/>
    <s v="0"/>
    <s v="F"/>
  </r>
  <r>
    <s v="2025"/>
    <s v="109990"/>
    <s v="ECONOCOM CLOUD SLU"/>
    <s v="B61125712"/>
    <s v="2500443"/>
    <d v="2025-01-27T00:00:00"/>
    <n v="89.96"/>
    <m/>
    <s v="2515GH01968003"/>
    <m/>
    <x v="382"/>
    <s v="0"/>
    <s v="F"/>
  </r>
  <r>
    <s v="2025"/>
    <s v="109990"/>
    <s v="ECONOCOM CLOUD SLU"/>
    <s v="B61125712"/>
    <s v="2500450"/>
    <d v="2025-01-27T00:00:00"/>
    <n v="93"/>
    <m/>
    <s v="2575QU02072000"/>
    <m/>
    <x v="382"/>
    <s v="0"/>
    <s v="F"/>
  </r>
  <r>
    <s v="2025"/>
    <s v="109990"/>
    <s v="ECONOCOM CLOUD SLU"/>
    <s v="B61125712"/>
    <s v="2500451"/>
    <d v="2025-01-27T00:00:00"/>
    <n v="140.4"/>
    <s v="4200327197"/>
    <s v="26330000301000"/>
    <m/>
    <x v="382"/>
    <s v="0"/>
    <s v="F"/>
  </r>
  <r>
    <s v="2025"/>
    <s v="109990"/>
    <s v="ECONOCOM CLOUD SLU"/>
    <s v="B61125712"/>
    <s v="2500452"/>
    <d v="2025-01-27T00:00:00"/>
    <n v="112.34"/>
    <s v="4200374243"/>
    <s v="2585MA02069000"/>
    <m/>
    <x v="382"/>
    <s v="0"/>
    <s v="F"/>
  </r>
  <r>
    <s v="2025"/>
    <s v="109990"/>
    <s v="ECONOCOM CLOUD SLU"/>
    <s v="B61125712"/>
    <s v="2500453"/>
    <d v="2025-01-27T00:00:00"/>
    <n v="53.57"/>
    <s v="4200360997"/>
    <s v="2575QU02071000"/>
    <m/>
    <x v="382"/>
    <s v="0"/>
    <s v="F"/>
  </r>
  <r>
    <s v="2025"/>
    <s v="109990"/>
    <s v="ECONOCOM CLOUD SLU"/>
    <s v="B61125712"/>
    <s v="2500454"/>
    <d v="2025-01-27T00:00:00"/>
    <n v="57.46"/>
    <s v="4200374238"/>
    <s v="2585MA02069000"/>
    <m/>
    <x v="382"/>
    <s v="0"/>
    <s v="F"/>
  </r>
  <r>
    <s v="2025"/>
    <s v="109990"/>
    <s v="ECONOCOM CLOUD SLU"/>
    <s v="B61125712"/>
    <s v="2500462"/>
    <d v="2025-01-27T00:00:00"/>
    <n v="1051.5899999999999"/>
    <s v="4200372903"/>
    <s v="2585MA02069000"/>
    <m/>
    <x v="382"/>
    <s v="0"/>
    <s v="F"/>
  </r>
  <r>
    <s v="2025"/>
    <s v="105794"/>
    <s v="NAUTALIA VIAJES SL"/>
    <s v="B86049137"/>
    <s v="35M05912/25"/>
    <d v="2025-01-28T00:00:00"/>
    <n v="175.88"/>
    <s v="4100019659"/>
    <s v="2576QU01677000"/>
    <m/>
    <x v="382"/>
    <s v="0"/>
    <s v="F"/>
  </r>
  <r>
    <s v="2025"/>
    <s v="100095"/>
    <s v="FUNDIO DE RECERCA CLINIC BARCELONA"/>
    <s v="G59319681"/>
    <s v="4251200021"/>
    <d v="2025-01-29T00:00:00"/>
    <n v="302.86"/>
    <m/>
    <s v="2605CS02079000"/>
    <m/>
    <x v="382"/>
    <s v="0"/>
    <s v="F"/>
  </r>
  <r>
    <s v="2025"/>
    <s v="105794"/>
    <s v="NAUTALIA VIAJES SL"/>
    <s v="B86049137"/>
    <s v="5A116816/25"/>
    <d v="2025-01-28T00:00:00"/>
    <n v="130.18"/>
    <m/>
    <s v="2575FI02053000"/>
    <m/>
    <x v="382"/>
    <s v="0"/>
    <s v="F"/>
  </r>
  <r>
    <s v="2025"/>
    <s v="105794"/>
    <s v="NAUTALIA VIAJES SL"/>
    <s v="B86049137"/>
    <s v="5A116832/25"/>
    <d v="2025-01-28T00:00:00"/>
    <n v="623.15"/>
    <m/>
    <s v="25630000158000"/>
    <m/>
    <x v="382"/>
    <s v="0"/>
    <s v="F"/>
  </r>
  <r>
    <s v="2025"/>
    <s v="105794"/>
    <s v="NAUTALIA VIAJES SL"/>
    <s v="B86049137"/>
    <s v="5A116888/25"/>
    <d v="2025-01-28T00:00:00"/>
    <n v="782.4"/>
    <s v="4100019944"/>
    <s v="2575FI02052000"/>
    <m/>
    <x v="382"/>
    <s v="0"/>
    <s v="F"/>
  </r>
  <r>
    <s v="2025"/>
    <s v="105794"/>
    <s v="NAUTALIA VIAJES SL"/>
    <s v="B86049137"/>
    <s v="5A116961/25"/>
    <d v="2025-01-28T00:00:00"/>
    <n v="30"/>
    <m/>
    <s v="2565BI01975000"/>
    <m/>
    <x v="382"/>
    <s v="0"/>
    <s v="F"/>
  </r>
  <r>
    <s v="2025"/>
    <s v="105794"/>
    <s v="NAUTALIA VIAJES SL"/>
    <s v="B86049137"/>
    <s v="5A117173/25"/>
    <d v="2025-01-28T00:00:00"/>
    <n v="66.08"/>
    <m/>
    <s v="2575FI02051000"/>
    <m/>
    <x v="382"/>
    <s v="0"/>
    <s v="F"/>
  </r>
  <r>
    <s v="2025"/>
    <s v="105794"/>
    <s v="NAUTALIA VIAJES SL"/>
    <s v="B86049137"/>
    <s v="5A117384/25"/>
    <d v="2025-01-28T00:00:00"/>
    <n v="88.45"/>
    <s v="4100019789"/>
    <s v="2536DR01863000"/>
    <m/>
    <x v="382"/>
    <s v="0"/>
    <s v="F"/>
  </r>
  <r>
    <s v="2025"/>
    <s v="105794"/>
    <s v="NAUTALIA VIAJES SL"/>
    <s v="B86049137"/>
    <s v="5A117389/25"/>
    <d v="2025-01-28T00:00:00"/>
    <n v="506.72"/>
    <m/>
    <s v="2024CS02093000"/>
    <m/>
    <x v="382"/>
    <s v="0"/>
    <s v="F"/>
  </r>
  <r>
    <s v="2025"/>
    <s v="105794"/>
    <s v="NAUTALIA VIAJES SL"/>
    <s v="B86049137"/>
    <s v="5A117396/25"/>
    <d v="2025-01-28T00:00:00"/>
    <n v="363.98"/>
    <m/>
    <s v="2604CS02094000"/>
    <m/>
    <x v="382"/>
    <s v="0"/>
    <s v="F"/>
  </r>
  <r>
    <s v="2025"/>
    <s v="105794"/>
    <s v="NAUTALIA VIAJES SL"/>
    <s v="B86049137"/>
    <s v="5A117397/25"/>
    <d v="2025-01-28T00:00:00"/>
    <n v="115.2"/>
    <m/>
    <s v="2565BI00179000"/>
    <m/>
    <x v="382"/>
    <s v="0"/>
    <s v="F"/>
  </r>
  <r>
    <s v="2025"/>
    <s v="105794"/>
    <s v="NAUTALIA VIAJES SL"/>
    <s v="B86049137"/>
    <s v="5A117415/25"/>
    <d v="2025-01-28T00:00:00"/>
    <n v="932.58"/>
    <m/>
    <s v="2604CS02094000"/>
    <m/>
    <x v="382"/>
    <s v="0"/>
    <s v="F"/>
  </r>
  <r>
    <s v="2025"/>
    <s v="105794"/>
    <s v="NAUTALIA VIAJES SL"/>
    <s v="B86049137"/>
    <s v="5A117416/25"/>
    <d v="2025-01-28T00:00:00"/>
    <n v="37.76"/>
    <m/>
    <s v="2605ME00261000"/>
    <m/>
    <x v="382"/>
    <s v="0"/>
    <s v="F"/>
  </r>
  <r>
    <s v="2025"/>
    <s v="105794"/>
    <s v="NAUTALIA VIAJES SL"/>
    <s v="B86049137"/>
    <s v="5RA09024/25"/>
    <d v="2025-01-28T00:00:00"/>
    <n v="-766.2"/>
    <m/>
    <s v="2605CS02081000"/>
    <m/>
    <x v="382"/>
    <s v="0"/>
    <s v="A"/>
  </r>
  <r>
    <s v="2025"/>
    <s v="115580"/>
    <s v="MEDIA MARKT SATURN SAU"/>
    <s v="A82037292"/>
    <s v="60027713"/>
    <d v="2025-01-28T00:00:00"/>
    <n v="118.89"/>
    <s v="4200379482"/>
    <s v="26160001783000"/>
    <m/>
    <x v="382"/>
    <s v="0"/>
    <s v="F"/>
  </r>
  <r>
    <s v="2025"/>
    <s v="102488"/>
    <s v="AMIDATA SAU"/>
    <s v="A78913993"/>
    <s v="63762360"/>
    <d v="2025-01-28T00:00:00"/>
    <n v="57.38"/>
    <s v="4200378465"/>
    <s v="2566BI00195000"/>
    <m/>
    <x v="382"/>
    <s v="0"/>
    <s v="F"/>
  </r>
  <r>
    <s v="2025"/>
    <s v="512233"/>
    <s v="FCC AMBITO, S.A."/>
    <s v="A28900975"/>
    <s v="79-01/10328"/>
    <d v="2025-01-28T00:00:00"/>
    <n v="395.07"/>
    <m/>
    <s v="26130000271000"/>
    <m/>
    <x v="382"/>
    <s v="0"/>
    <s v="F"/>
  </r>
  <r>
    <s v="2025"/>
    <s v="105866"/>
    <s v="MERCK LIFE SCIENCE SLU totes comand"/>
    <s v="B79184115"/>
    <s v="8250953304"/>
    <d v="2025-01-29T00:00:00"/>
    <n v="17.559999999999999"/>
    <s v="4100020057"/>
    <s v="2605CS02079000"/>
    <m/>
    <x v="382"/>
    <s v="0"/>
    <s v="F"/>
  </r>
  <r>
    <s v="2025"/>
    <s v="105866"/>
    <s v="MERCK LIFE SCIENCE SLU totes comand"/>
    <s v="B79184115"/>
    <s v="8250953305"/>
    <d v="2025-01-29T00:00:00"/>
    <n v="443.01"/>
    <s v="4200375735"/>
    <s v="2565BI01976000"/>
    <m/>
    <x v="382"/>
    <s v="0"/>
    <s v="F"/>
  </r>
  <r>
    <s v="2025"/>
    <s v="108000"/>
    <s v="IZASA SCIENTIFIC, S.L.U."/>
    <s v="B66350281"/>
    <s v="9100116849"/>
    <d v="2025-01-29T00:00:00"/>
    <n v="628.45000000000005"/>
    <s v="4200383623"/>
    <s v="25930000240000"/>
    <m/>
    <x v="382"/>
    <s v="0"/>
    <s v="F"/>
  </r>
  <r>
    <s v="2025"/>
    <s v="100073"/>
    <s v="AVORIS RETAIL DIVISION SL BCD TRAVE"/>
    <s v="B07012107"/>
    <s v="F7B00000095"/>
    <d v="2025-01-28T00:00:00"/>
    <n v="911.37"/>
    <m/>
    <s v="2605ME00268000"/>
    <m/>
    <x v="382"/>
    <s v="0"/>
    <s v="F"/>
  </r>
  <r>
    <s v="2025"/>
    <s v="100073"/>
    <s v="AVORIS RETAIL DIVISION SL BCD TRAVE"/>
    <s v="B07012107"/>
    <s v="F7S00000217"/>
    <d v="2025-01-28T00:00:00"/>
    <n v="402.28"/>
    <s v="4100020064"/>
    <s v="37180001607000"/>
    <m/>
    <x v="382"/>
    <s v="0"/>
    <s v="F"/>
  </r>
  <r>
    <s v="2025"/>
    <s v="100073"/>
    <s v="AVORIS RETAIL DIVISION SL BCD TRAVE"/>
    <s v="B07012107"/>
    <s v="F7S00000223"/>
    <d v="2025-01-28T00:00:00"/>
    <n v="129.94"/>
    <m/>
    <s v="2654EC00137000"/>
    <m/>
    <x v="382"/>
    <s v="0"/>
    <s v="F"/>
  </r>
  <r>
    <s v="2025"/>
    <s v="100073"/>
    <s v="AVORIS RETAIL DIVISION SL BCD TRAVE"/>
    <s v="B07012107"/>
    <s v="F7Y00000559"/>
    <d v="2025-01-28T00:00:00"/>
    <n v="47.65"/>
    <m/>
    <s v="2535DR01991000"/>
    <m/>
    <x v="382"/>
    <s v="0"/>
    <s v="F"/>
  </r>
  <r>
    <s v="2025"/>
    <s v="100073"/>
    <s v="AVORIS RETAIL DIVISION SL BCD TRAVE"/>
    <s v="B07012107"/>
    <s v="F7Y00000560"/>
    <d v="2025-01-28T00:00:00"/>
    <n v="63.76"/>
    <m/>
    <s v="2535DR01991000"/>
    <m/>
    <x v="382"/>
    <s v="0"/>
    <s v="F"/>
  </r>
  <r>
    <s v="2025"/>
    <s v="100073"/>
    <s v="AVORIS RETAIL DIVISION SL BCD TRAVE"/>
    <s v="B07012107"/>
    <s v="F7Y00000561"/>
    <d v="2025-01-28T00:00:00"/>
    <n v="49.53"/>
    <m/>
    <s v="2535DR00127000"/>
    <m/>
    <x v="382"/>
    <s v="0"/>
    <s v="F"/>
  </r>
  <r>
    <s v="2025"/>
    <s v="100073"/>
    <s v="AVORIS RETAIL DIVISION SL BCD TRAVE"/>
    <s v="B07012107"/>
    <s v="F7Y00000562"/>
    <d v="2025-01-28T00:00:00"/>
    <n v="66.53"/>
    <m/>
    <s v="2535DR00127000"/>
    <m/>
    <x v="382"/>
    <s v="0"/>
    <s v="F"/>
  </r>
  <r>
    <s v="2025"/>
    <s v="100073"/>
    <s v="AVORIS RETAIL DIVISION SL BCD TRAVE"/>
    <s v="B07012107"/>
    <s v="F7Y00000563"/>
    <d v="2025-01-28T00:00:00"/>
    <n v="98.16"/>
    <s v="4100019975"/>
    <s v="26330000297000"/>
    <m/>
    <x v="382"/>
    <s v="0"/>
    <s v="F"/>
  </r>
  <r>
    <s v="2025"/>
    <s v="100073"/>
    <s v="AVORIS RETAIL DIVISION SL BCD TRAVE"/>
    <s v="B07012107"/>
    <s v="F7Y00000566"/>
    <d v="2025-01-28T00:00:00"/>
    <n v="945.31"/>
    <s v="4100020103"/>
    <s v="2575FI02053000"/>
    <m/>
    <x v="382"/>
    <s v="0"/>
    <s v="F"/>
  </r>
  <r>
    <s v="2025"/>
    <s v="100073"/>
    <s v="AVORIS RETAIL DIVISION SL BCD TRAVE"/>
    <s v="B07012107"/>
    <s v="F7Y00000570"/>
    <d v="2025-01-28T00:00:00"/>
    <n v="216.69"/>
    <s v="4100019801"/>
    <s v="25230000102000"/>
    <m/>
    <x v="382"/>
    <s v="0"/>
    <s v="F"/>
  </r>
  <r>
    <s v="2025"/>
    <s v="100073"/>
    <s v="AVORIS RETAIL DIVISION SL BCD TRAVE"/>
    <s v="B07012107"/>
    <s v="F7Y00000578"/>
    <d v="2025-01-28T00:00:00"/>
    <n v="650.61"/>
    <s v="4100020166"/>
    <s v="2575QU02071000"/>
    <m/>
    <x v="382"/>
    <s v="0"/>
    <s v="F"/>
  </r>
  <r>
    <s v="2025"/>
    <s v="100073"/>
    <s v="AVORIS RETAIL DIVISION SL BCD TRAVE"/>
    <s v="B07012107"/>
    <s v="F7Y00000586"/>
    <d v="2025-01-28T00:00:00"/>
    <n v="650.61"/>
    <m/>
    <s v="2575QU02070000"/>
    <m/>
    <x v="382"/>
    <s v="0"/>
    <s v="F"/>
  </r>
  <r>
    <s v="2025"/>
    <s v="100073"/>
    <s v="AVORIS RETAIL DIVISION SL BCD TRAVE"/>
    <s v="B07012107"/>
    <s v="F7Y00000593"/>
    <d v="2025-01-28T00:00:00"/>
    <n v="427.61"/>
    <s v="4100020130"/>
    <s v="2595FA02034000"/>
    <m/>
    <x v="382"/>
    <s v="0"/>
    <s v="F"/>
  </r>
  <r>
    <s v="2025"/>
    <s v="102868"/>
    <s v="LABORATORIOS CONDA SA"/>
    <s v="A28090819"/>
    <s v="FR25000783"/>
    <d v="2025-01-29T00:00:00"/>
    <n v="204.96"/>
    <s v="4100019618"/>
    <s v="2605CS02079000"/>
    <m/>
    <x v="382"/>
    <s v="0"/>
    <s v="F"/>
  </r>
  <r>
    <s v="2025"/>
    <s v="101166"/>
    <s v="NIEMON IMPRESSIONS SL"/>
    <s v="B62870217"/>
    <s v="H6115"/>
    <d v="2025-01-28T00:00:00"/>
    <n v="549.34"/>
    <m/>
    <s v="2525FL01945000"/>
    <m/>
    <x v="382"/>
    <s v="0"/>
    <s v="F"/>
  </r>
  <r>
    <s v="2025"/>
    <s v="101166"/>
    <s v="NIEMON IMPRESSIONS SL"/>
    <s v="B62870217"/>
    <s v="H6116"/>
    <d v="2025-01-28T00:00:00"/>
    <n v="9.6"/>
    <m/>
    <s v="2586MA01128000"/>
    <m/>
    <x v="382"/>
    <s v="0"/>
    <s v="F"/>
  </r>
  <r>
    <s v="2025"/>
    <s v="101166"/>
    <s v="NIEMON IMPRESSIONS SL"/>
    <s v="B62870217"/>
    <s v="H6120"/>
    <d v="2025-01-28T00:00:00"/>
    <n v="9.98"/>
    <m/>
    <s v="385B0001481000"/>
    <m/>
    <x v="382"/>
    <s v="0"/>
    <s v="F"/>
  </r>
  <r>
    <s v="2025"/>
    <s v="101166"/>
    <s v="NIEMON IMPRESSIONS SL"/>
    <s v="B62870217"/>
    <s v="H6121"/>
    <d v="2025-01-28T00:00:00"/>
    <n v="13.27"/>
    <m/>
    <s v="25830000230000"/>
    <m/>
    <x v="382"/>
    <s v="0"/>
    <s v="F"/>
  </r>
  <r>
    <s v="2025"/>
    <s v="101166"/>
    <s v="NIEMON IMPRESSIONS SL"/>
    <s v="B62870217"/>
    <s v="H6133"/>
    <d v="2025-01-28T00:00:00"/>
    <n v="229.49"/>
    <m/>
    <s v="2525FL01947000"/>
    <m/>
    <x v="382"/>
    <s v="0"/>
    <s v="F"/>
  </r>
  <r>
    <s v="2025"/>
    <s v="101166"/>
    <s v="NIEMON IMPRESSIONS SL"/>
    <s v="B62870217"/>
    <s v="H6137"/>
    <d v="2025-01-28T00:00:00"/>
    <n v="12.95"/>
    <m/>
    <s v="2526FL00843000"/>
    <m/>
    <x v="382"/>
    <s v="0"/>
    <s v="F"/>
  </r>
  <r>
    <s v="2025"/>
    <s v="505322"/>
    <s v="ALTIMA SERVEIS FUNERARIS SL"/>
    <s v="B58387721"/>
    <s v="VF99-032892"/>
    <d v="2025-01-29T00:00:00"/>
    <n v="221.37"/>
    <m/>
    <s v="26160001783000"/>
    <m/>
    <x v="382"/>
    <s v="0"/>
    <s v="F"/>
  </r>
  <r>
    <s v="2025"/>
    <s v="100095"/>
    <s v="FUNDIO DE RECERCA CLINIC BARCELONA"/>
    <s v="G59319681"/>
    <s v="4251200022"/>
    <d v="2025-01-29T00:00:00"/>
    <n v="502.05"/>
    <m/>
    <s v="2605CS02079000"/>
    <m/>
    <x v="382"/>
    <s v="G"/>
    <s v="F"/>
  </r>
  <r>
    <s v="2025"/>
    <s v="100073"/>
    <s v="AVORIS RETAIL DIVISION SL BCD TRAVE"/>
    <s v="B07012107"/>
    <s v="F7Y00000568"/>
    <d v="2025-01-28T00:00:00"/>
    <n v="400.61"/>
    <m/>
    <s v="2575FI00213000"/>
    <m/>
    <x v="382"/>
    <s v="G"/>
    <s v="F"/>
  </r>
  <r>
    <s v="2020"/>
    <s v="103217"/>
    <s v="LINDE GAS ESPAÑA SA"/>
    <s v="A08007262"/>
    <s v="0010072150"/>
    <d v="2020-09-30T00:00:00"/>
    <n v="328.99"/>
    <m/>
    <s v="2574QU00206000"/>
    <m/>
    <x v="383"/>
    <s v="0"/>
    <s v="F"/>
  </r>
  <r>
    <s v="2020"/>
    <s v="103217"/>
    <s v="LINDE GAS ESPAÑA SA"/>
    <s v="A08007262"/>
    <s v="0010101243"/>
    <d v="2020-10-31T00:00:00"/>
    <n v="232.56"/>
    <m/>
    <s v="2574QU00206000"/>
    <m/>
    <x v="383"/>
    <s v="0"/>
    <s v="F"/>
  </r>
  <r>
    <s v="2021"/>
    <s v="103217"/>
    <s v="LINDE GAS ESPAÑA SA"/>
    <s v="A08007262"/>
    <s v="0010152339"/>
    <d v="2021-01-31T00:00:00"/>
    <n v="208"/>
    <m/>
    <s v="2574QU00206000"/>
    <m/>
    <x v="383"/>
    <s v="0"/>
    <s v="F"/>
  </r>
  <r>
    <s v="2021"/>
    <s v="103217"/>
    <s v="LINDE GAS ESPAÑA SA"/>
    <s v="A08007262"/>
    <s v="0010261009"/>
    <d v="2021-07-31T00:00:00"/>
    <n v="325.36"/>
    <m/>
    <s v="2574QU00206000"/>
    <m/>
    <x v="383"/>
    <s v="0"/>
    <s v="F"/>
  </r>
  <r>
    <s v="2021"/>
    <s v="103217"/>
    <s v="LINDE GAS ESPAÑA SA"/>
    <s v="A08007262"/>
    <s v="0010341500"/>
    <d v="2021-12-15T00:00:00"/>
    <n v="220.12"/>
    <m/>
    <s v="2574QU00206000"/>
    <m/>
    <x v="383"/>
    <s v="0"/>
    <s v="F"/>
  </r>
  <r>
    <s v="2022"/>
    <s v="103217"/>
    <s v="LINDE GAS ESPAÑA SA"/>
    <s v="A08007262"/>
    <s v="0010399215"/>
    <d v="2022-03-31T00:00:00"/>
    <n v="325.36"/>
    <m/>
    <s v="2574QU00206000"/>
    <m/>
    <x v="383"/>
    <s v="0"/>
    <s v="F"/>
  </r>
  <r>
    <s v="2022"/>
    <s v="103217"/>
    <s v="LINDE GAS ESPAÑA SA"/>
    <s v="A08007262"/>
    <s v="0010537896"/>
    <d v="2022-11-15T00:00:00"/>
    <n v="275.66000000000003"/>
    <m/>
    <s v="2574QU00206000"/>
    <m/>
    <x v="383"/>
    <s v="0"/>
    <s v="F"/>
  </r>
  <r>
    <s v="2022"/>
    <s v="103217"/>
    <s v="LINDE GAS ESPAÑA SA"/>
    <s v="A08007262"/>
    <s v="0010550972"/>
    <d v="2022-11-30T00:00:00"/>
    <n v="230.51"/>
    <m/>
    <s v="2574QU00206000"/>
    <m/>
    <x v="383"/>
    <s v="0"/>
    <s v="F"/>
  </r>
  <r>
    <s v="2023"/>
    <s v="103217"/>
    <s v="LINDE GAS ESPAÑA SA"/>
    <s v="A08007262"/>
    <s v="0010570986"/>
    <d v="2023-01-15T00:00:00"/>
    <n v="230.51"/>
    <m/>
    <s v="2574QU00206000"/>
    <m/>
    <x v="383"/>
    <s v="0"/>
    <s v="F"/>
  </r>
  <r>
    <s v="2023"/>
    <s v="103217"/>
    <s v="LINDE GAS ESPAÑA SA"/>
    <s v="A08007262"/>
    <s v="0010595840"/>
    <d v="2023-02-28T00:00:00"/>
    <n v="383.69"/>
    <m/>
    <s v="2574QU00206000"/>
    <m/>
    <x v="383"/>
    <s v="0"/>
    <s v="F"/>
  </r>
  <r>
    <s v="2023"/>
    <s v="103217"/>
    <s v="LINDE GAS ESPAÑA SA"/>
    <s v="A08007262"/>
    <s v="0010606136"/>
    <d v="2023-03-15T00:00:00"/>
    <n v="81.22"/>
    <m/>
    <s v="2574QU00206000"/>
    <m/>
    <x v="383"/>
    <s v="0"/>
    <s v="F"/>
  </r>
  <r>
    <s v="2023"/>
    <s v="103217"/>
    <s v="LINDE GAS ESPAÑA SA"/>
    <s v="A08007262"/>
    <s v="0010658047"/>
    <d v="2023-06-15T00:00:00"/>
    <n v="379.87"/>
    <m/>
    <s v="2574FI00205000"/>
    <m/>
    <x v="383"/>
    <s v="0"/>
    <s v="F"/>
  </r>
  <r>
    <s v="2023"/>
    <s v="103217"/>
    <s v="LINDE GAS ESPAÑA SA"/>
    <s v="A08007262"/>
    <s v="0010737110"/>
    <d v="2023-11-15T00:00:00"/>
    <n v="569.79999999999995"/>
    <m/>
    <s v="2574QU00206000"/>
    <m/>
    <x v="383"/>
    <s v="0"/>
    <s v="F"/>
  </r>
  <r>
    <s v="2024"/>
    <s v="306706"/>
    <s v="BS CONSULTING DOO HOTEL ART"/>
    <m/>
    <s v="$2024/1802"/>
    <d v="2024-09-11T00:00:00"/>
    <n v="253.56"/>
    <m/>
    <s v="2535DR01993000"/>
    <m/>
    <x v="383"/>
    <s v="0"/>
    <s v="F"/>
  </r>
  <r>
    <s v="2024"/>
    <s v="103217"/>
    <s v="LINDE GAS ESPAÑA SA"/>
    <s v="A08007262"/>
    <s v="0010770120"/>
    <d v="2024-01-23T00:00:00"/>
    <n v="522.72"/>
    <m/>
    <s v="2574QU00206000"/>
    <m/>
    <x v="383"/>
    <s v="0"/>
    <s v="F"/>
  </r>
  <r>
    <s v="2024"/>
    <s v="103217"/>
    <s v="LINDE GAS ESPAÑA SA"/>
    <s v="A08007262"/>
    <s v="0010868820"/>
    <d v="2024-07-15T00:00:00"/>
    <n v="183.68"/>
    <m/>
    <s v="2574QU00206000"/>
    <m/>
    <x v="383"/>
    <s v="0"/>
    <s v="F"/>
  </r>
  <r>
    <s v="2024"/>
    <s v="103217"/>
    <s v="LINDE GAS ESPAÑA SA"/>
    <s v="A08007262"/>
    <s v="0010888883"/>
    <d v="2024-08-31T00:00:00"/>
    <n v="183.77"/>
    <m/>
    <s v="2574FI00205000"/>
    <m/>
    <x v="383"/>
    <s v="0"/>
    <s v="F"/>
  </r>
  <r>
    <s v="2024"/>
    <s v="103217"/>
    <s v="LINDE GAS ESPAÑA SA"/>
    <s v="A08007262"/>
    <s v="0010902919"/>
    <d v="2024-09-30T00:00:00"/>
    <n v="275.52"/>
    <m/>
    <s v="2574QU00206000"/>
    <m/>
    <x v="383"/>
    <s v="0"/>
    <s v="F"/>
  </r>
  <r>
    <s v="2024"/>
    <s v="103217"/>
    <s v="LINDE GAS ESPAÑA SA"/>
    <s v="A08007262"/>
    <s v="0010902920"/>
    <d v="2024-09-30T00:00:00"/>
    <n v="81.22"/>
    <m/>
    <s v="2574QU00206000"/>
    <m/>
    <x v="383"/>
    <s v="0"/>
    <s v="F"/>
  </r>
  <r>
    <s v="2024"/>
    <s v="109846"/>
    <s v="ARMAS GABARRO NOTARIOS ASOCIADOS"/>
    <s v="E62847181"/>
    <s v="2026"/>
    <d v="2024-10-30T00:00:00"/>
    <n v="115.42"/>
    <m/>
    <s v="385B0001481000"/>
    <m/>
    <x v="383"/>
    <s v="0"/>
    <s v="F"/>
  </r>
  <r>
    <s v="2025"/>
    <s v="114769"/>
    <s v="AULA MOBEL SL"/>
    <s v="B10715464"/>
    <s v="00065"/>
    <d v="2025-01-30T00:00:00"/>
    <n v="891.2"/>
    <s v="4200378663"/>
    <s v="2595FA02036001"/>
    <m/>
    <x v="383"/>
    <s v="0"/>
    <s v="F"/>
  </r>
  <r>
    <s v="2025"/>
    <s v="114769"/>
    <s v="AULA MOBEL SL"/>
    <s v="B10715464"/>
    <s v="00066"/>
    <d v="2025-01-30T00:00:00"/>
    <n v="5323.9"/>
    <s v="4200381126"/>
    <s v="37090001344000"/>
    <m/>
    <x v="383"/>
    <s v="0"/>
    <s v="F"/>
  </r>
  <r>
    <s v="2025"/>
    <s v="100906"/>
    <s v="BIOGEN CIENTIFICA SL BIOGEN CIENTIF"/>
    <s v="B79539441"/>
    <s v="025/A/58477"/>
    <d v="2025-01-30T00:00:00"/>
    <n v="546.5"/>
    <s v="4100019951"/>
    <s v="2615CS00279000"/>
    <m/>
    <x v="383"/>
    <s v="0"/>
    <s v="F"/>
  </r>
  <r>
    <s v="2025"/>
    <s v="109181"/>
    <s v="NUTRITIONAL COACHING SL"/>
    <s v="B66047648"/>
    <s v="1"/>
    <d v="2025-01-30T00:00:00"/>
    <n v="3000"/>
    <m/>
    <s v="2614CS02095000"/>
    <m/>
    <x v="383"/>
    <s v="0"/>
    <s v="F"/>
  </r>
  <r>
    <s v="2025"/>
    <s v="100492"/>
    <s v="MILTENYI BIOTEC SL"/>
    <s v="B82191917"/>
    <s v="1052500493"/>
    <d v="2025-01-28T00:00:00"/>
    <n v="3158.1"/>
    <s v="4200383442"/>
    <s v="2615CS00885000"/>
    <m/>
    <x v="383"/>
    <s v="0"/>
    <s v="F"/>
  </r>
  <r>
    <s v="2025"/>
    <s v="102708"/>
    <s v="LIFE TECHNOLOGIES SA APPLIED/INVITR"/>
    <s v="A28139434"/>
    <s v="1096847 RI"/>
    <d v="2025-01-30T00:00:00"/>
    <n v="355.2"/>
    <s v="4200346808"/>
    <s v="2615CS00279000"/>
    <m/>
    <x v="383"/>
    <s v="0"/>
    <s v="F"/>
  </r>
  <r>
    <s v="2025"/>
    <s v="102708"/>
    <s v="LIFE TECHNOLOGIES SA APPLIED/INVITR"/>
    <s v="A28139434"/>
    <s v="1096848 RI"/>
    <d v="2025-01-30T00:00:00"/>
    <n v="1580.51"/>
    <s v="4100019972"/>
    <s v="2605CS02081000"/>
    <m/>
    <x v="383"/>
    <s v="0"/>
    <s v="F"/>
  </r>
  <r>
    <s v="2025"/>
    <s v="102708"/>
    <s v="LIFE TECHNOLOGIES SA APPLIED/INVITR"/>
    <s v="A28139434"/>
    <s v="1096850 RI"/>
    <d v="2025-01-30T00:00:00"/>
    <n v="21.78"/>
    <s v="4100020170"/>
    <s v="2565BI01976000"/>
    <m/>
    <x v="383"/>
    <s v="0"/>
    <s v="F"/>
  </r>
  <r>
    <s v="2025"/>
    <s v="102708"/>
    <s v="LIFE TECHNOLOGIES SA APPLIED/INVITR"/>
    <s v="A28139434"/>
    <s v="1096851 RI"/>
    <d v="2025-01-30T00:00:00"/>
    <n v="323.98"/>
    <s v="4200383825"/>
    <s v="2615CS00885000"/>
    <m/>
    <x v="383"/>
    <s v="0"/>
    <s v="F"/>
  </r>
  <r>
    <s v="2025"/>
    <s v="111899"/>
    <s v="REED &amp; MACKAY ESPAÑA SAU ATLANTA VI"/>
    <s v="A08649477"/>
    <s v="1257416"/>
    <d v="2025-01-30T00:00:00"/>
    <n v="120"/>
    <m/>
    <s v="26330000301000"/>
    <m/>
    <x v="383"/>
    <s v="0"/>
    <s v="F"/>
  </r>
  <r>
    <s v="2025"/>
    <s v="111899"/>
    <s v="REED &amp; MACKAY ESPAÑA SAU ATLANTA VI"/>
    <s v="A08649477"/>
    <s v="1257430"/>
    <d v="2025-01-30T00:00:00"/>
    <n v="-103.35"/>
    <m/>
    <s v="37480000347000"/>
    <m/>
    <x v="383"/>
    <s v="0"/>
    <s v="A"/>
  </r>
  <r>
    <s v="2025"/>
    <s v="111899"/>
    <s v="REED &amp; MACKAY ESPAÑA SAU ATLANTA VI"/>
    <s v="A08649477"/>
    <s v="1257432"/>
    <d v="2025-01-30T00:00:00"/>
    <n v="103.35"/>
    <m/>
    <s v="2614OD00277000"/>
    <m/>
    <x v="383"/>
    <s v="0"/>
    <s v="F"/>
  </r>
  <r>
    <s v="2025"/>
    <s v="111899"/>
    <s v="REED &amp; MACKAY ESPAÑA SAU ATLANTA VI"/>
    <s v="A08649477"/>
    <s v="1257436"/>
    <d v="2025-01-30T00:00:00"/>
    <n v="175.1"/>
    <s v="4100016369"/>
    <s v="2605ME00268000"/>
    <m/>
    <x v="383"/>
    <s v="0"/>
    <s v="F"/>
  </r>
  <r>
    <s v="2025"/>
    <s v="111899"/>
    <s v="REED &amp; MACKAY ESPAÑA SAU ATLANTA VI"/>
    <s v="A08649477"/>
    <s v="1257441"/>
    <d v="2025-01-30T00:00:00"/>
    <n v="-81.75"/>
    <m/>
    <s v="37480000347000"/>
    <m/>
    <x v="383"/>
    <s v="0"/>
    <s v="A"/>
  </r>
  <r>
    <s v="2025"/>
    <s v="111899"/>
    <s v="REED &amp; MACKAY ESPAÑA SAU ATLANTA VI"/>
    <s v="A08649477"/>
    <s v="1257442"/>
    <d v="2025-01-30T00:00:00"/>
    <n v="81.75"/>
    <m/>
    <s v="37480000347000"/>
    <m/>
    <x v="383"/>
    <s v="0"/>
    <s v="F"/>
  </r>
  <r>
    <s v="2025"/>
    <s v="111899"/>
    <s v="REED &amp; MACKAY ESPAÑA SAU ATLANTA VI"/>
    <s v="A08649477"/>
    <s v="1257445"/>
    <d v="2025-01-30T00:00:00"/>
    <n v="32"/>
    <s v="4100016466"/>
    <s v="2575QU02070000"/>
    <m/>
    <x v="383"/>
    <s v="0"/>
    <s v="F"/>
  </r>
  <r>
    <s v="2025"/>
    <s v="111899"/>
    <s v="REED &amp; MACKAY ESPAÑA SAU ATLANTA VI"/>
    <s v="A08649477"/>
    <s v="1257446"/>
    <d v="2025-01-30T00:00:00"/>
    <n v="25"/>
    <s v="4100018595"/>
    <s v="2575QU02070000"/>
    <m/>
    <x v="383"/>
    <s v="0"/>
    <s v="F"/>
  </r>
  <r>
    <s v="2025"/>
    <s v="111899"/>
    <s v="REED &amp; MACKAY ESPAÑA SAU ATLANTA VI"/>
    <s v="A08649477"/>
    <s v="1257448"/>
    <d v="2025-01-30T00:00:00"/>
    <n v="-25"/>
    <s v="4100018595"/>
    <s v="2575QU02070000"/>
    <m/>
    <x v="383"/>
    <s v="0"/>
    <s v="A"/>
  </r>
  <r>
    <s v="2025"/>
    <s v="111899"/>
    <s v="REED &amp; MACKAY ESPAÑA SAU ATLANTA VI"/>
    <s v="A08649477"/>
    <s v="1257450"/>
    <d v="2025-01-30T00:00:00"/>
    <n v="-196"/>
    <m/>
    <s v="2516GH01699000"/>
    <m/>
    <x v="383"/>
    <s v="0"/>
    <s v="A"/>
  </r>
  <r>
    <s v="2025"/>
    <s v="111899"/>
    <s v="REED &amp; MACKAY ESPAÑA SAU ATLANTA VI"/>
    <s v="A08649477"/>
    <s v="1257452"/>
    <d v="2025-01-30T00:00:00"/>
    <n v="196"/>
    <m/>
    <s v="2516GH01699000"/>
    <m/>
    <x v="383"/>
    <s v="0"/>
    <s v="F"/>
  </r>
  <r>
    <s v="2025"/>
    <s v="111899"/>
    <s v="REED &amp; MACKAY ESPAÑA SAU ATLANTA VI"/>
    <s v="A08649477"/>
    <s v="1257453"/>
    <d v="2025-01-30T00:00:00"/>
    <n v="-428.9"/>
    <m/>
    <s v="2585MA02069000"/>
    <m/>
    <x v="383"/>
    <s v="0"/>
    <s v="A"/>
  </r>
  <r>
    <s v="2025"/>
    <s v="111899"/>
    <s v="REED &amp; MACKAY ESPAÑA SAU ATLANTA VI"/>
    <s v="A08649477"/>
    <s v="1257454"/>
    <d v="2025-01-30T00:00:00"/>
    <n v="428.9"/>
    <m/>
    <s v="2585MA02069000"/>
    <m/>
    <x v="383"/>
    <s v="0"/>
    <s v="F"/>
  </r>
  <r>
    <s v="2025"/>
    <s v="111899"/>
    <s v="REED &amp; MACKAY ESPAÑA SAU ATLANTA VI"/>
    <s v="A08649477"/>
    <s v="1257461"/>
    <d v="2025-01-30T00:00:00"/>
    <n v="-66"/>
    <m/>
    <s v="2535DR01992000"/>
    <m/>
    <x v="383"/>
    <s v="0"/>
    <s v="A"/>
  </r>
  <r>
    <s v="2025"/>
    <s v="111899"/>
    <s v="REED &amp; MACKAY ESPAÑA SAU ATLANTA VI"/>
    <s v="A08649477"/>
    <s v="1257462"/>
    <d v="2025-01-30T00:00:00"/>
    <n v="66"/>
    <m/>
    <s v="2535DR01992000"/>
    <m/>
    <x v="383"/>
    <s v="0"/>
    <s v="F"/>
  </r>
  <r>
    <s v="2025"/>
    <s v="906354"/>
    <s v="FERNANDEZ LOPEZ ROBERTO"/>
    <s v="52201973T"/>
    <s v="1698"/>
    <d v="2025-01-30T00:00:00"/>
    <n v="62.45"/>
    <m/>
    <s v="2615IN00282000"/>
    <m/>
    <x v="383"/>
    <s v="0"/>
    <s v="F"/>
  </r>
  <r>
    <s v="2025"/>
    <s v="109181"/>
    <s v="NUTRITIONAL COACHING SL"/>
    <s v="B66047648"/>
    <s v="2"/>
    <d v="2025-01-30T00:00:00"/>
    <n v="3000"/>
    <m/>
    <s v="2614CS02095000"/>
    <m/>
    <x v="383"/>
    <s v="0"/>
    <s v="F"/>
  </r>
  <r>
    <s v="2025"/>
    <s v="103093"/>
    <s v="ALCO SUBMINISTRES LABORATORI SA"/>
    <s v="A08799090"/>
    <s v="2025/ES/342"/>
    <d v="2025-01-25T00:00:00"/>
    <n v="187.55"/>
    <s v="4100019623"/>
    <s v="2605CS02079000"/>
    <m/>
    <x v="383"/>
    <s v="0"/>
    <s v="F"/>
  </r>
  <r>
    <s v="2025"/>
    <s v="103093"/>
    <s v="ALCO SUBMINISTRES LABORATORI SA"/>
    <s v="A08799090"/>
    <s v="2025/ES/377"/>
    <d v="2025-01-25T00:00:00"/>
    <n v="23.86"/>
    <s v="4100019620"/>
    <s v="2595FA02034000"/>
    <m/>
    <x v="383"/>
    <s v="0"/>
    <s v="F"/>
  </r>
  <r>
    <s v="2025"/>
    <s v="203927"/>
    <s v="ABCAM NETHERLANDS BV"/>
    <m/>
    <s v="2430110"/>
    <d v="2025-01-27T00:00:00"/>
    <n v="570"/>
    <s v="4200382670"/>
    <s v="2605CS02081000"/>
    <m/>
    <x v="383"/>
    <s v="0"/>
    <s v="F"/>
  </r>
  <r>
    <s v="2025"/>
    <s v="102006"/>
    <s v="ENVIGO RMS SPAIN SL"/>
    <s v="B08924458"/>
    <s v="25000980 RI"/>
    <d v="2025-01-27T00:00:00"/>
    <n v="2525.16"/>
    <m/>
    <s v="37190000327000"/>
    <m/>
    <x v="383"/>
    <s v="0"/>
    <s v="F"/>
  </r>
  <r>
    <s v="2025"/>
    <s v="111755"/>
    <s v="MOTICEUROPE SLU"/>
    <s v="B61729273"/>
    <s v="250227"/>
    <d v="2025-01-30T00:00:00"/>
    <n v="286.77"/>
    <s v="4200383293"/>
    <s v="2575QU02072000"/>
    <m/>
    <x v="383"/>
    <s v="0"/>
    <s v="F"/>
  </r>
  <r>
    <s v="2025"/>
    <s v="100001"/>
    <s v="PROMOCION G48 SL"/>
    <s v="B60719747"/>
    <s v="25102"/>
    <d v="2025-01-26T00:00:00"/>
    <n v="1451.85"/>
    <m/>
    <s v="2595FA02034000"/>
    <m/>
    <x v="383"/>
    <s v="0"/>
    <s v="F"/>
  </r>
  <r>
    <s v="2025"/>
    <s v="101418"/>
    <s v="FRANC MOBILIARI D'OFICINA SL FRANC"/>
    <s v="B62404850"/>
    <s v="25127"/>
    <d v="2025-01-28T00:00:00"/>
    <n v="354.59"/>
    <s v="4200377437"/>
    <s v="2566BI00195000"/>
    <m/>
    <x v="383"/>
    <s v="0"/>
    <s v="F"/>
  </r>
  <r>
    <s v="2025"/>
    <s v="109181"/>
    <s v="NUTRITIONAL COACHING SL"/>
    <s v="B66047648"/>
    <s v="3"/>
    <d v="2025-01-30T00:00:00"/>
    <n v="3000"/>
    <m/>
    <s v="2614CS02095000"/>
    <m/>
    <x v="383"/>
    <s v="0"/>
    <s v="F"/>
  </r>
  <r>
    <s v="2025"/>
    <s v="205199"/>
    <s v="STUDIO FELIU AB"/>
    <m/>
    <s v="35"/>
    <d v="2025-01-27T00:00:00"/>
    <n v="500"/>
    <m/>
    <s v="2645BB00320000"/>
    <m/>
    <x v="383"/>
    <s v="0"/>
    <s v="F"/>
  </r>
  <r>
    <s v="2025"/>
    <s v="105794"/>
    <s v="NAUTALIA VIAJES SL"/>
    <s v="B86049137"/>
    <s v="35M05916/25"/>
    <d v="2025-01-29T00:00:00"/>
    <n v="402"/>
    <s v="4100019442"/>
    <s v="25230000102000"/>
    <m/>
    <x v="383"/>
    <s v="0"/>
    <s v="F"/>
  </r>
  <r>
    <s v="2025"/>
    <s v="105794"/>
    <s v="NAUTALIA VIAJES SL"/>
    <s v="B86049137"/>
    <s v="35M05917/25"/>
    <d v="2025-01-29T00:00:00"/>
    <n v="402"/>
    <s v="4100019444"/>
    <s v="25230000102000"/>
    <m/>
    <x v="383"/>
    <s v="0"/>
    <s v="F"/>
  </r>
  <r>
    <s v="2025"/>
    <s v="105794"/>
    <s v="NAUTALIA VIAJES SL"/>
    <s v="B86049137"/>
    <s v="35M05918/25"/>
    <d v="2025-01-29T00:00:00"/>
    <n v="402"/>
    <s v="4100019446"/>
    <s v="25230000102000"/>
    <m/>
    <x v="383"/>
    <s v="0"/>
    <s v="F"/>
  </r>
  <r>
    <s v="2025"/>
    <s v="105794"/>
    <s v="NAUTALIA VIAJES SL"/>
    <s v="B86049137"/>
    <s v="35M05919/25"/>
    <d v="2025-01-29T00:00:00"/>
    <n v="402"/>
    <s v="4100019450"/>
    <s v="25230000102000"/>
    <m/>
    <x v="383"/>
    <s v="0"/>
    <s v="F"/>
  </r>
  <r>
    <s v="2025"/>
    <s v="105794"/>
    <s v="NAUTALIA VIAJES SL"/>
    <s v="B86049137"/>
    <s v="35M05920/25"/>
    <d v="2025-01-29T00:00:00"/>
    <n v="402"/>
    <s v="4100019441"/>
    <s v="25230000102000"/>
    <m/>
    <x v="383"/>
    <s v="0"/>
    <s v="F"/>
  </r>
  <r>
    <s v="2025"/>
    <s v="100769"/>
    <s v="FISHER SCIENTIFIC SL"/>
    <s v="B84498955"/>
    <s v="4091393566"/>
    <d v="2025-01-30T00:00:00"/>
    <n v="626.66"/>
    <s v="4200381771"/>
    <s v="2564BI00163000"/>
    <m/>
    <x v="383"/>
    <s v="0"/>
    <s v="F"/>
  </r>
  <r>
    <s v="2025"/>
    <s v="200677"/>
    <s v="CHARLES RIVER LABORATORIES FRANCE"/>
    <m/>
    <s v="53247731"/>
    <d v="2025-01-27T00:00:00"/>
    <n v="1836.8"/>
    <s v="4200383320"/>
    <s v="2615CS00279000"/>
    <m/>
    <x v="383"/>
    <s v="0"/>
    <s v="F"/>
  </r>
  <r>
    <s v="2025"/>
    <s v="105794"/>
    <s v="NAUTALIA VIAJES SL"/>
    <s v="B86049137"/>
    <s v="5A117514/25"/>
    <d v="2025-01-29T00:00:00"/>
    <n v="793"/>
    <m/>
    <s v="2565BI01975000"/>
    <m/>
    <x v="383"/>
    <s v="0"/>
    <s v="F"/>
  </r>
  <r>
    <s v="2025"/>
    <s v="105794"/>
    <s v="NAUTALIA VIAJES SL"/>
    <s v="B86049137"/>
    <s v="5A117540/25"/>
    <d v="2025-01-29T00:00:00"/>
    <n v="293.89999999999998"/>
    <s v="4100019292"/>
    <s v="2575FI02052000"/>
    <m/>
    <x v="383"/>
    <s v="0"/>
    <s v="F"/>
  </r>
  <r>
    <s v="2025"/>
    <s v="105794"/>
    <s v="NAUTALIA VIAJES SL"/>
    <s v="B86049137"/>
    <s v="5A117605/25"/>
    <d v="2025-01-29T00:00:00"/>
    <n v="39.39"/>
    <s v="4100020161"/>
    <s v="2575FI02053000"/>
    <m/>
    <x v="383"/>
    <s v="0"/>
    <s v="F"/>
  </r>
  <r>
    <s v="2025"/>
    <s v="105794"/>
    <s v="NAUTALIA VIAJES SL"/>
    <s v="B86049137"/>
    <s v="5A117606/25"/>
    <d v="2025-01-29T00:00:00"/>
    <n v="55.6"/>
    <s v="4100020161"/>
    <s v="2575FI02053000"/>
    <m/>
    <x v="383"/>
    <s v="0"/>
    <s v="F"/>
  </r>
  <r>
    <s v="2025"/>
    <s v="105794"/>
    <s v="NAUTALIA VIAJES SL"/>
    <s v="B86049137"/>
    <s v="5A117608/25"/>
    <d v="2025-01-29T00:00:00"/>
    <n v="208.19"/>
    <m/>
    <s v="2575QU02072000"/>
    <m/>
    <x v="383"/>
    <s v="0"/>
    <s v="F"/>
  </r>
  <r>
    <s v="2025"/>
    <s v="105794"/>
    <s v="NAUTALIA VIAJES SL"/>
    <s v="B86049137"/>
    <s v="5A117616/25"/>
    <d v="2025-01-29T00:00:00"/>
    <n v="199.45"/>
    <s v="4100019949"/>
    <s v="25330000120000"/>
    <m/>
    <x v="383"/>
    <s v="0"/>
    <s v="F"/>
  </r>
  <r>
    <s v="2025"/>
    <s v="105794"/>
    <s v="NAUTALIA VIAJES SL"/>
    <s v="B86049137"/>
    <s v="5A117617/25"/>
    <d v="2025-01-29T00:00:00"/>
    <n v="255.65"/>
    <m/>
    <s v="25330000120000"/>
    <m/>
    <x v="383"/>
    <s v="0"/>
    <s v="F"/>
  </r>
  <r>
    <s v="2025"/>
    <s v="105794"/>
    <s v="NAUTALIA VIAJES SL"/>
    <s v="B86049137"/>
    <s v="5A117694/25"/>
    <d v="2025-01-29T00:00:00"/>
    <n v="148.19"/>
    <m/>
    <s v="2605CS02079000"/>
    <m/>
    <x v="383"/>
    <s v="0"/>
    <s v="F"/>
  </r>
  <r>
    <s v="2025"/>
    <s v="105794"/>
    <s v="NAUTALIA VIAJES SL"/>
    <s v="B86049137"/>
    <s v="5A117696/25"/>
    <d v="2025-01-29T00:00:00"/>
    <n v="240.27"/>
    <m/>
    <s v="2605CS02079000"/>
    <m/>
    <x v="383"/>
    <s v="0"/>
    <s v="F"/>
  </r>
  <r>
    <s v="2025"/>
    <s v="105794"/>
    <s v="NAUTALIA VIAJES SL"/>
    <s v="B86049137"/>
    <s v="5A117700/25"/>
    <d v="2025-01-29T00:00:00"/>
    <n v="161.28"/>
    <m/>
    <s v="2565GE02064000"/>
    <m/>
    <x v="383"/>
    <s v="0"/>
    <s v="F"/>
  </r>
  <r>
    <s v="2025"/>
    <s v="105794"/>
    <s v="NAUTALIA VIAJES SL"/>
    <s v="B86049137"/>
    <s v="5A117710/25"/>
    <d v="2025-01-29T00:00:00"/>
    <n v="336.32"/>
    <m/>
    <s v="2565GE02064000"/>
    <m/>
    <x v="383"/>
    <s v="0"/>
    <s v="F"/>
  </r>
  <r>
    <s v="2025"/>
    <s v="105794"/>
    <s v="NAUTALIA VIAJES SL"/>
    <s v="B86049137"/>
    <s v="5A117717/25"/>
    <d v="2025-01-29T00:00:00"/>
    <n v="265.14999999999998"/>
    <m/>
    <s v="2565GE02064000"/>
    <m/>
    <x v="383"/>
    <s v="0"/>
    <s v="F"/>
  </r>
  <r>
    <s v="2025"/>
    <s v="105794"/>
    <s v="NAUTALIA VIAJES SL"/>
    <s v="B86049137"/>
    <s v="5A117722/25"/>
    <d v="2025-01-29T00:00:00"/>
    <n v="97.99"/>
    <m/>
    <s v="2535DR01992000"/>
    <m/>
    <x v="383"/>
    <s v="0"/>
    <s v="F"/>
  </r>
  <r>
    <s v="2025"/>
    <s v="105794"/>
    <s v="NAUTALIA VIAJES SL"/>
    <s v="B86049137"/>
    <s v="5A117724/25"/>
    <d v="2025-01-29T00:00:00"/>
    <n v="199.19"/>
    <s v="F DUPLICAD"/>
    <s v="2534DR00121000"/>
    <m/>
    <x v="383"/>
    <s v="0"/>
    <s v="F"/>
  </r>
  <r>
    <s v="2025"/>
    <s v="105794"/>
    <s v="NAUTALIA VIAJES SL"/>
    <s v="B86049137"/>
    <s v="5A117725/25"/>
    <d v="2025-01-29T00:00:00"/>
    <n v="115.9"/>
    <s v="F DUPLICAD"/>
    <s v="2534DR00121000"/>
    <m/>
    <x v="383"/>
    <s v="0"/>
    <s v="F"/>
  </r>
  <r>
    <s v="2025"/>
    <s v="105794"/>
    <s v="NAUTALIA VIAJES SL"/>
    <s v="B86049137"/>
    <s v="5A117729/25"/>
    <d v="2025-01-29T00:00:00"/>
    <n v="1536.01"/>
    <s v="4100019505"/>
    <s v="25230000102000"/>
    <m/>
    <x v="383"/>
    <s v="0"/>
    <s v="F"/>
  </r>
  <r>
    <s v="2025"/>
    <s v="105794"/>
    <s v="NAUTALIA VIAJES SL"/>
    <s v="B86049137"/>
    <s v="5A117732/25"/>
    <d v="2025-01-29T00:00:00"/>
    <n v="106.98"/>
    <m/>
    <s v="2574FI00205000"/>
    <m/>
    <x v="383"/>
    <s v="0"/>
    <s v="F"/>
  </r>
  <r>
    <s v="2025"/>
    <s v="105794"/>
    <s v="NAUTALIA VIAJES SL"/>
    <s v="B86049137"/>
    <s v="5A117799/25"/>
    <d v="2025-01-29T00:00:00"/>
    <n v="177.28"/>
    <m/>
    <s v="25330000120000"/>
    <m/>
    <x v="383"/>
    <s v="0"/>
    <s v="F"/>
  </r>
  <r>
    <s v="2025"/>
    <s v="105794"/>
    <s v="NAUTALIA VIAJES SL"/>
    <s v="B86049137"/>
    <s v="5A117814/25"/>
    <d v="2025-01-29T00:00:00"/>
    <n v="136.97999999999999"/>
    <m/>
    <s v="25330000120000"/>
    <m/>
    <x v="383"/>
    <s v="0"/>
    <s v="F"/>
  </r>
  <r>
    <s v="2025"/>
    <s v="105794"/>
    <s v="NAUTALIA VIAJES SL"/>
    <s v="B86049137"/>
    <s v="5A117871/25"/>
    <d v="2025-01-29T00:00:00"/>
    <n v="1088.22"/>
    <m/>
    <s v="2585MA02069000"/>
    <m/>
    <x v="383"/>
    <s v="0"/>
    <s v="F"/>
  </r>
  <r>
    <s v="2025"/>
    <s v="105794"/>
    <s v="NAUTALIA VIAJES SL"/>
    <s v="B86049137"/>
    <s v="5A117876/25"/>
    <d v="2025-01-29T00:00:00"/>
    <n v="175.12"/>
    <s v="4100020087"/>
    <s v="25230000102000"/>
    <m/>
    <x v="383"/>
    <s v="0"/>
    <s v="F"/>
  </r>
  <r>
    <s v="2025"/>
    <s v="105794"/>
    <s v="NAUTALIA VIAJES SL"/>
    <s v="B86049137"/>
    <s v="5A117881/25"/>
    <d v="2025-01-29T00:00:00"/>
    <n v="634.39"/>
    <m/>
    <s v="26230000285000"/>
    <m/>
    <x v="383"/>
    <s v="0"/>
    <s v="F"/>
  </r>
  <r>
    <s v="2025"/>
    <s v="105794"/>
    <s v="NAUTALIA VIAJES SL"/>
    <s v="B86049137"/>
    <s v="5A117888/25"/>
    <d v="2025-01-29T00:00:00"/>
    <n v="335.16"/>
    <m/>
    <s v="2565GE02064000"/>
    <m/>
    <x v="383"/>
    <s v="0"/>
    <s v="F"/>
  </r>
  <r>
    <s v="2025"/>
    <s v="105794"/>
    <s v="NAUTALIA VIAJES SL"/>
    <s v="B86049137"/>
    <s v="5A117891/25"/>
    <d v="2025-01-29T00:00:00"/>
    <n v="58.99"/>
    <m/>
    <s v="2565GE02064000"/>
    <m/>
    <x v="383"/>
    <s v="0"/>
    <s v="F"/>
  </r>
  <r>
    <s v="2025"/>
    <s v="105794"/>
    <s v="NAUTALIA VIAJES SL"/>
    <s v="B86049137"/>
    <s v="5A117892/25"/>
    <d v="2025-01-29T00:00:00"/>
    <n v="296.99"/>
    <m/>
    <s v="2565GE02064000"/>
    <m/>
    <x v="383"/>
    <s v="0"/>
    <s v="F"/>
  </r>
  <r>
    <s v="2025"/>
    <s v="105794"/>
    <s v="NAUTALIA VIAJES SL"/>
    <s v="B86049137"/>
    <s v="5A117896/25"/>
    <d v="2025-01-29T00:00:00"/>
    <n v="543.71"/>
    <m/>
    <s v="2565GE02064000"/>
    <m/>
    <x v="383"/>
    <s v="0"/>
    <s v="F"/>
  </r>
  <r>
    <s v="2025"/>
    <s v="105794"/>
    <s v="NAUTALIA VIAJES SL"/>
    <s v="B86049137"/>
    <s v="5A117898/25"/>
    <d v="2025-01-29T00:00:00"/>
    <n v="393.99"/>
    <m/>
    <s v="2525FL01944000"/>
    <m/>
    <x v="383"/>
    <s v="0"/>
    <s v="F"/>
  </r>
  <r>
    <s v="2025"/>
    <s v="105794"/>
    <s v="NAUTALIA VIAJES SL"/>
    <s v="B86049137"/>
    <s v="5A117899/25"/>
    <d v="2025-01-29T00:00:00"/>
    <n v="474.24"/>
    <m/>
    <s v="2585MA02069000"/>
    <m/>
    <x v="383"/>
    <s v="0"/>
    <s v="F"/>
  </r>
  <r>
    <s v="2025"/>
    <s v="105794"/>
    <s v="NAUTALIA VIAJES SL"/>
    <s v="B86049137"/>
    <s v="5A117901/25"/>
    <d v="2025-01-29T00:00:00"/>
    <n v="201.19"/>
    <m/>
    <s v="25330000120000"/>
    <m/>
    <x v="383"/>
    <s v="0"/>
    <s v="F"/>
  </r>
  <r>
    <s v="2025"/>
    <s v="105794"/>
    <s v="NAUTALIA VIAJES SL"/>
    <s v="B86049137"/>
    <s v="5A117904/25"/>
    <d v="2025-01-29T00:00:00"/>
    <n v="271.8"/>
    <s v="4100020017"/>
    <s v="2565BI01976000"/>
    <m/>
    <x v="383"/>
    <s v="0"/>
    <s v="F"/>
  </r>
  <r>
    <s v="2025"/>
    <s v="105794"/>
    <s v="NAUTALIA VIAJES SL"/>
    <s v="B86049137"/>
    <s v="5A117957/25"/>
    <d v="2025-01-29T00:00:00"/>
    <n v="316.47000000000003"/>
    <m/>
    <s v="2575FI02051000"/>
    <m/>
    <x v="383"/>
    <s v="0"/>
    <s v="F"/>
  </r>
  <r>
    <s v="2025"/>
    <s v="105794"/>
    <s v="NAUTALIA VIAJES SL"/>
    <s v="B86049137"/>
    <s v="5A117961/25"/>
    <d v="2025-01-29T00:00:00"/>
    <n v="503.93"/>
    <s v="4100019814"/>
    <s v="26230000285000"/>
    <m/>
    <x v="383"/>
    <s v="0"/>
    <s v="F"/>
  </r>
  <r>
    <s v="2025"/>
    <s v="105794"/>
    <s v="NAUTALIA VIAJES SL"/>
    <s v="B86049137"/>
    <s v="5A117971/25"/>
    <d v="2025-01-29T00:00:00"/>
    <n v="66.989999999999995"/>
    <s v="4100019866"/>
    <s v="25230000102000"/>
    <m/>
    <x v="383"/>
    <s v="0"/>
    <s v="F"/>
  </r>
  <r>
    <s v="2025"/>
    <s v="105794"/>
    <s v="NAUTALIA VIAJES SL"/>
    <s v="B86049137"/>
    <s v="5A117972/25"/>
    <d v="2025-01-29T00:00:00"/>
    <n v="162.86000000000001"/>
    <s v="4100019866"/>
    <s v="25230000102000"/>
    <m/>
    <x v="383"/>
    <s v="0"/>
    <s v="F"/>
  </r>
  <r>
    <s v="2025"/>
    <s v="105794"/>
    <s v="NAUTALIA VIAJES SL"/>
    <s v="B86049137"/>
    <s v="5A117977/25"/>
    <d v="2025-01-29T00:00:00"/>
    <n v="455.4"/>
    <s v="4100019736"/>
    <s v="2624PS00290000"/>
    <m/>
    <x v="383"/>
    <s v="0"/>
    <s v="F"/>
  </r>
  <r>
    <s v="2025"/>
    <s v="105794"/>
    <s v="NAUTALIA VIAJES SL"/>
    <s v="B86049137"/>
    <s v="5A117979/25"/>
    <d v="2025-01-29T00:00:00"/>
    <n v="137.49"/>
    <m/>
    <s v="2606CS01704000"/>
    <m/>
    <x v="383"/>
    <s v="0"/>
    <s v="F"/>
  </r>
  <r>
    <s v="2025"/>
    <s v="105794"/>
    <s v="NAUTALIA VIAJES SL"/>
    <s v="B86049137"/>
    <s v="5A117987/25"/>
    <d v="2025-01-29T00:00:00"/>
    <n v="1332.16"/>
    <s v="4100019969"/>
    <s v="2654EC00137000"/>
    <m/>
    <x v="383"/>
    <s v="0"/>
    <s v="F"/>
  </r>
  <r>
    <s v="2025"/>
    <s v="105794"/>
    <s v="NAUTALIA VIAJES SL"/>
    <s v="B86049137"/>
    <s v="5A117988/25"/>
    <d v="2025-01-29T00:00:00"/>
    <n v="220.42"/>
    <s v="4100019667"/>
    <s v="25730000200000"/>
    <m/>
    <x v="383"/>
    <s v="0"/>
    <s v="F"/>
  </r>
  <r>
    <s v="2025"/>
    <s v="105794"/>
    <s v="NAUTALIA VIAJES SL"/>
    <s v="B86049137"/>
    <s v="5A117990/25"/>
    <d v="2025-01-29T00:00:00"/>
    <n v="180.83"/>
    <s v="4100020026"/>
    <s v="25330000120000"/>
    <m/>
    <x v="383"/>
    <s v="0"/>
    <s v="F"/>
  </r>
  <r>
    <s v="2025"/>
    <s v="105794"/>
    <s v="NAUTALIA VIAJES SL"/>
    <s v="B86049137"/>
    <s v="5RA09061/25"/>
    <d v="2025-01-29T00:00:00"/>
    <n v="-793"/>
    <m/>
    <s v="2565BI01975000"/>
    <m/>
    <x v="383"/>
    <s v="0"/>
    <s v="A"/>
  </r>
  <r>
    <s v="2025"/>
    <s v="102488"/>
    <s v="AMIDATA SAU"/>
    <s v="A78913993"/>
    <s v="63762772"/>
    <d v="2025-01-29T00:00:00"/>
    <n v="117.46"/>
    <s v="4200383328"/>
    <s v="2575FI00213000"/>
    <m/>
    <x v="383"/>
    <s v="0"/>
    <s v="F"/>
  </r>
  <r>
    <s v="2025"/>
    <s v="905646"/>
    <s v="FELICES ALVAREZ ANTONIO"/>
    <s v="26565690T"/>
    <s v="7/2025"/>
    <d v="2025-01-24T00:00:00"/>
    <n v="907.5"/>
    <s v="4200374681"/>
    <s v="2506BA00074000"/>
    <m/>
    <x v="383"/>
    <s v="0"/>
    <s v="F"/>
  </r>
  <r>
    <s v="2025"/>
    <s v="105866"/>
    <s v="MERCK LIFE SCIENCE SLU totes comand"/>
    <s v="B79184115"/>
    <s v="8250953960"/>
    <d v="2025-01-30T00:00:00"/>
    <n v="217.8"/>
    <s v="4200380094"/>
    <s v="2595FA02035000"/>
    <m/>
    <x v="383"/>
    <s v="0"/>
    <s v="F"/>
  </r>
  <r>
    <s v="2025"/>
    <s v="105866"/>
    <s v="MERCK LIFE SCIENCE SLU totes comand"/>
    <s v="B79184115"/>
    <s v="8250953961"/>
    <d v="2025-01-30T00:00:00"/>
    <n v="298.85000000000002"/>
    <s v="4200383745"/>
    <s v="2595FA02035000"/>
    <m/>
    <x v="383"/>
    <s v="0"/>
    <s v="F"/>
  </r>
  <r>
    <s v="2025"/>
    <s v="105866"/>
    <s v="MERCK LIFE SCIENCE SLU totes comand"/>
    <s v="B79184115"/>
    <s v="8250953964"/>
    <d v="2025-01-30T00:00:00"/>
    <n v="36.299999999999997"/>
    <s v="4200379928"/>
    <s v="2565BI01974000"/>
    <m/>
    <x v="383"/>
    <s v="0"/>
    <s v="F"/>
  </r>
  <r>
    <s v="2025"/>
    <s v="105866"/>
    <s v="MERCK LIFE SCIENCE SLU totes comand"/>
    <s v="B79184115"/>
    <s v="8250953965"/>
    <d v="2025-01-30T00:00:00"/>
    <n v="140.66"/>
    <s v="4200376298"/>
    <s v="2575QU02070000"/>
    <m/>
    <x v="383"/>
    <s v="0"/>
    <s v="F"/>
  </r>
  <r>
    <s v="2025"/>
    <s v="105866"/>
    <s v="MERCK LIFE SCIENCE SLU totes comand"/>
    <s v="B79184115"/>
    <s v="8250953966"/>
    <d v="2025-01-30T00:00:00"/>
    <n v="58.39"/>
    <s v="4200383664"/>
    <s v="2575QU02071000"/>
    <m/>
    <x v="383"/>
    <s v="0"/>
    <s v="F"/>
  </r>
  <r>
    <s v="2025"/>
    <s v="105866"/>
    <s v="MERCK LIFE SCIENCE SLU totes comand"/>
    <s v="B79184115"/>
    <s v="8250953967"/>
    <d v="2025-01-30T00:00:00"/>
    <n v="73.7"/>
    <s v="4200383425"/>
    <s v="2575QU02071000"/>
    <m/>
    <x v="383"/>
    <s v="0"/>
    <s v="F"/>
  </r>
  <r>
    <s v="2025"/>
    <s v="109053"/>
    <s v="CAN FOLCH SL"/>
    <s v="B66491960"/>
    <s v="F250050"/>
    <d v="2025-01-30T00:00:00"/>
    <n v="3589.68"/>
    <s v="4200376890"/>
    <s v="26130001781000"/>
    <m/>
    <x v="383"/>
    <s v="0"/>
    <s v="F"/>
  </r>
  <r>
    <s v="2025"/>
    <s v="100073"/>
    <s v="AVORIS RETAIL DIVISION SL BCD TRAVE"/>
    <s v="B07012107"/>
    <s v="F7B00000096"/>
    <d v="2025-01-29T00:00:00"/>
    <n v="2489.86"/>
    <m/>
    <s v="26030000258000"/>
    <m/>
    <x v="383"/>
    <s v="0"/>
    <s v="F"/>
  </r>
  <r>
    <s v="2025"/>
    <s v="100073"/>
    <s v="AVORIS RETAIL DIVISION SL BCD TRAVE"/>
    <s v="B07012107"/>
    <s v="F7B00000099"/>
    <d v="2025-01-29T00:00:00"/>
    <n v="182"/>
    <m/>
    <s v="2575FI02051000"/>
    <m/>
    <x v="383"/>
    <s v="0"/>
    <s v="F"/>
  </r>
  <r>
    <s v="2025"/>
    <s v="100073"/>
    <s v="AVORIS RETAIL DIVISION SL BCD TRAVE"/>
    <s v="B07012107"/>
    <s v="F7S00000227"/>
    <d v="2025-01-29T00:00:00"/>
    <n v="374.5"/>
    <s v="4100019997"/>
    <s v="26330000301000"/>
    <m/>
    <x v="383"/>
    <s v="0"/>
    <s v="F"/>
  </r>
  <r>
    <s v="2025"/>
    <s v="100073"/>
    <s v="AVORIS RETAIL DIVISION SL BCD TRAVE"/>
    <s v="B07012107"/>
    <s v="F7S00000228"/>
    <d v="2025-01-29T00:00:00"/>
    <n v="190.46"/>
    <m/>
    <s v="2625PS02086001"/>
    <m/>
    <x v="383"/>
    <s v="0"/>
    <s v="F"/>
  </r>
  <r>
    <s v="2025"/>
    <s v="100073"/>
    <s v="AVORIS RETAIL DIVISION SL BCD TRAVE"/>
    <s v="B07012107"/>
    <s v="F7S00000229"/>
    <d v="2025-01-29T00:00:00"/>
    <n v="546"/>
    <s v="4100019995"/>
    <s v="26330000301000"/>
    <m/>
    <x v="383"/>
    <s v="0"/>
    <s v="F"/>
  </r>
  <r>
    <s v="2025"/>
    <s v="100073"/>
    <s v="AVORIS RETAIL DIVISION SL BCD TRAVE"/>
    <s v="B07012107"/>
    <s v="F7S00000230"/>
    <d v="2025-01-29T00:00:00"/>
    <n v="546"/>
    <s v="4100019998"/>
    <s v="26330000301000"/>
    <m/>
    <x v="383"/>
    <s v="0"/>
    <s v="F"/>
  </r>
  <r>
    <s v="2025"/>
    <s v="100073"/>
    <s v="AVORIS RETAIL DIVISION SL BCD TRAVE"/>
    <s v="B07012107"/>
    <s v="F7S00000231"/>
    <d v="2025-01-29T00:00:00"/>
    <n v="374.5"/>
    <s v="4100019996"/>
    <s v="26330000301000"/>
    <m/>
    <x v="383"/>
    <s v="0"/>
    <s v="F"/>
  </r>
  <r>
    <s v="2025"/>
    <s v="100073"/>
    <s v="AVORIS RETAIL DIVISION SL BCD TRAVE"/>
    <s v="B07012107"/>
    <s v="F7S00000232"/>
    <d v="2025-01-29T00:00:00"/>
    <n v="877"/>
    <s v="4100020037"/>
    <s v="25230000102000"/>
    <m/>
    <x v="383"/>
    <s v="0"/>
    <s v="F"/>
  </r>
  <r>
    <s v="2025"/>
    <s v="100073"/>
    <s v="AVORIS RETAIL DIVISION SL BCD TRAVE"/>
    <s v="B07012107"/>
    <s v="F7S00000233"/>
    <d v="2025-01-29T00:00:00"/>
    <n v="1500.61"/>
    <m/>
    <s v="26130000271000"/>
    <m/>
    <x v="383"/>
    <s v="0"/>
    <s v="F"/>
  </r>
  <r>
    <s v="2025"/>
    <s v="100073"/>
    <s v="AVORIS RETAIL DIVISION SL BCD TRAVE"/>
    <s v="B07012107"/>
    <s v="F7S00000237"/>
    <d v="2025-01-29T00:00:00"/>
    <n v="315.36"/>
    <m/>
    <s v="2575FI02051000"/>
    <m/>
    <x v="383"/>
    <s v="0"/>
    <s v="F"/>
  </r>
  <r>
    <s v="2025"/>
    <s v="100073"/>
    <s v="AVORIS RETAIL DIVISION SL BCD TRAVE"/>
    <s v="B07012107"/>
    <s v="F7Y00000595"/>
    <d v="2025-01-29T00:00:00"/>
    <n v="75.63"/>
    <m/>
    <s v="2625PS02086001"/>
    <m/>
    <x v="383"/>
    <s v="0"/>
    <s v="F"/>
  </r>
  <r>
    <s v="2025"/>
    <s v="100073"/>
    <s v="AVORIS RETAIL DIVISION SL BCD TRAVE"/>
    <s v="B07012107"/>
    <s v="F7Y00000596"/>
    <d v="2025-01-29T00:00:00"/>
    <n v="77.930000000000007"/>
    <m/>
    <s v="2625PS02086001"/>
    <m/>
    <x v="383"/>
    <s v="0"/>
    <s v="F"/>
  </r>
  <r>
    <s v="2025"/>
    <s v="100073"/>
    <s v="AVORIS RETAIL DIVISION SL BCD TRAVE"/>
    <s v="B07012107"/>
    <s v="F7Y00000597"/>
    <d v="2025-01-29T00:00:00"/>
    <n v="260.77"/>
    <s v="4100020037"/>
    <s v="25230000102000"/>
    <m/>
    <x v="383"/>
    <s v="0"/>
    <s v="F"/>
  </r>
  <r>
    <s v="2025"/>
    <s v="100073"/>
    <s v="AVORIS RETAIL DIVISION SL BCD TRAVE"/>
    <s v="B07012107"/>
    <s v="F7Y00000603"/>
    <d v="2025-01-29T00:00:00"/>
    <n v="270"/>
    <m/>
    <s v="2535DR00127000"/>
    <m/>
    <x v="383"/>
    <s v="0"/>
    <s v="F"/>
  </r>
  <r>
    <s v="2025"/>
    <s v="100073"/>
    <s v="AVORIS RETAIL DIVISION SL BCD TRAVE"/>
    <s v="B07012107"/>
    <s v="F7Y00000611"/>
    <d v="2025-01-29T00:00:00"/>
    <n v="268.58"/>
    <m/>
    <s v="2595FA02036000"/>
    <m/>
    <x v="383"/>
    <s v="0"/>
    <s v="F"/>
  </r>
  <r>
    <s v="2025"/>
    <s v="100073"/>
    <s v="AVORIS RETAIL DIVISION SL BCD TRAVE"/>
    <s v="B07012107"/>
    <s v="F7Y00000612"/>
    <d v="2025-01-29T00:00:00"/>
    <n v="375.71"/>
    <m/>
    <s v="2595FA02036000"/>
    <m/>
    <x v="383"/>
    <s v="0"/>
    <s v="F"/>
  </r>
  <r>
    <s v="2025"/>
    <s v="100073"/>
    <s v="AVORIS RETAIL DIVISION SL BCD TRAVE"/>
    <s v="B07012107"/>
    <s v="F7Y00000616"/>
    <d v="2025-01-29T00:00:00"/>
    <n v="351.29"/>
    <m/>
    <s v="2625PS02086001"/>
    <m/>
    <x v="383"/>
    <s v="0"/>
    <s v="F"/>
  </r>
  <r>
    <s v="2025"/>
    <s v="100073"/>
    <s v="AVORIS RETAIL DIVISION SL BCD TRAVE"/>
    <s v="B07012107"/>
    <s v="F7Y00000617"/>
    <d v="2025-01-29T00:00:00"/>
    <n v="68.41"/>
    <m/>
    <s v="2565BI01975000"/>
    <m/>
    <x v="383"/>
    <s v="0"/>
    <s v="F"/>
  </r>
  <r>
    <s v="2025"/>
    <s v="100073"/>
    <s v="AVORIS RETAIL DIVISION SL BCD TRAVE"/>
    <s v="B07012107"/>
    <s v="F7Y00000619"/>
    <d v="2025-01-29T00:00:00"/>
    <n v="133.43"/>
    <m/>
    <s v="2525FL01947000"/>
    <m/>
    <x v="383"/>
    <s v="0"/>
    <s v="F"/>
  </r>
  <r>
    <s v="2025"/>
    <s v="100073"/>
    <s v="AVORIS RETAIL DIVISION SL BCD TRAVE"/>
    <s v="B07012107"/>
    <s v="F7Y00000620"/>
    <d v="2025-01-29T00:00:00"/>
    <n v="111.63"/>
    <m/>
    <s v="2525FL01947000"/>
    <m/>
    <x v="383"/>
    <s v="0"/>
    <s v="F"/>
  </r>
  <r>
    <s v="2025"/>
    <s v="100073"/>
    <s v="AVORIS RETAIL DIVISION SL BCD TRAVE"/>
    <s v="B07012107"/>
    <s v="F7Y00000622"/>
    <d v="2025-01-29T00:00:00"/>
    <n v="392"/>
    <m/>
    <s v="2565BI01975000"/>
    <m/>
    <x v="383"/>
    <s v="0"/>
    <s v="F"/>
  </r>
  <r>
    <s v="2025"/>
    <s v="100073"/>
    <s v="AVORIS RETAIL DIVISION SL BCD TRAVE"/>
    <s v="B07012107"/>
    <s v="F7Y00000623"/>
    <d v="2025-01-29T00:00:00"/>
    <n v="331.24"/>
    <m/>
    <s v="2575FI02051000"/>
    <m/>
    <x v="383"/>
    <s v="0"/>
    <s v="F"/>
  </r>
  <r>
    <s v="2025"/>
    <s v="100073"/>
    <s v="AVORIS RETAIL DIVISION SL BCD TRAVE"/>
    <s v="B07012107"/>
    <s v="F7Y00000624"/>
    <d v="2025-01-29T00:00:00"/>
    <n v="208.24"/>
    <m/>
    <s v="2525FL01947000"/>
    <m/>
    <x v="383"/>
    <s v="0"/>
    <s v="F"/>
  </r>
  <r>
    <s v="2025"/>
    <s v="100073"/>
    <s v="AVORIS RETAIL DIVISION SL BCD TRAVE"/>
    <s v="B07012107"/>
    <s v="F7Y00000625"/>
    <d v="2025-01-29T00:00:00"/>
    <n v="208.24"/>
    <m/>
    <s v="2525FL01947000"/>
    <m/>
    <x v="383"/>
    <s v="0"/>
    <s v="F"/>
  </r>
  <r>
    <s v="2025"/>
    <s v="101174"/>
    <s v="CYMIT QUIMICA SL CYMIT QUIMICA S"/>
    <s v="B62744099"/>
    <s v="FA2500775"/>
    <d v="2025-01-30T00:00:00"/>
    <n v="446.49"/>
    <s v="4200381467"/>
    <s v="2565BI01973000"/>
    <m/>
    <x v="383"/>
    <s v="0"/>
    <s v="F"/>
  </r>
  <r>
    <s v="2025"/>
    <s v="102577"/>
    <s v="MAS QUE VIDEO PROFESIONAL SA"/>
    <s v="A60573276"/>
    <s v="FV 250285"/>
    <d v="2025-01-30T00:00:00"/>
    <n v="2529.46"/>
    <s v="4200382181"/>
    <s v="2515GH00083000"/>
    <m/>
    <x v="383"/>
    <s v="0"/>
    <s v="F"/>
  </r>
  <r>
    <s v="2025"/>
    <s v="50002"/>
    <s v="FUNDACIO PARC CIENTIFIC BARCELONA P"/>
    <s v="G61482832"/>
    <s v="FV25_000439"/>
    <d v="2025-01-28T00:00:00"/>
    <n v="1817.27"/>
    <s v="4200347706"/>
    <s v="37190000329000"/>
    <m/>
    <x v="383"/>
    <s v="0"/>
    <s v="F"/>
  </r>
  <r>
    <s v="2025"/>
    <s v="50002"/>
    <s v="FUNDACIO PARC CIENTIFIC BARCELONA P"/>
    <s v="G61482832"/>
    <s v="FV25_000472"/>
    <d v="2025-01-30T00:00:00"/>
    <n v="98.63"/>
    <m/>
    <s v="2565BI01974000"/>
    <m/>
    <x v="383"/>
    <s v="0"/>
    <s v="F"/>
  </r>
  <r>
    <s v="2025"/>
    <s v="100073"/>
    <s v="AVORIS RETAIL DIVISION SL BCD TRAVE"/>
    <s v="B07012107"/>
    <s v="G7Y00000058"/>
    <d v="2025-01-29T00:00:00"/>
    <n v="-120"/>
    <m/>
    <s v="25030000065000"/>
    <m/>
    <x v="383"/>
    <s v="0"/>
    <s v="A"/>
  </r>
  <r>
    <s v="2025"/>
    <s v="200009"/>
    <s v="THORLABS GMBH THORLABS GMBH"/>
    <m/>
    <s v="MI4302717"/>
    <d v="2025-01-27T00:00:00"/>
    <n v="122.79"/>
    <s v="4200376141"/>
    <s v="2576FI01676000"/>
    <m/>
    <x v="383"/>
    <s v="0"/>
    <s v="F"/>
  </r>
  <r>
    <s v="2025"/>
    <s v="202000"/>
    <s v="MIGRATE TECHNOLOGY LTD"/>
    <m/>
    <s v="V31876"/>
    <d v="2025-01-27T00:00:00"/>
    <n v="3664.3"/>
    <s v="4200380765"/>
    <s v="2565BI01975000"/>
    <m/>
    <x v="383"/>
    <s v="0"/>
    <s v="F"/>
  </r>
  <r>
    <s v="2024"/>
    <s v="107618"/>
    <s v="NH HOTELES ESPAÑA S A"/>
    <s v="A58511882"/>
    <s v="EIR1026263"/>
    <d v="2024-10-24T00:00:00"/>
    <n v="231"/>
    <m/>
    <s v="385B0002249000"/>
    <m/>
    <x v="383"/>
    <s v="G"/>
    <s v="F"/>
  </r>
  <r>
    <s v="2025"/>
    <s v="105794"/>
    <s v="NAUTALIA VIAJES SL"/>
    <s v="B86049137"/>
    <s v="5A117989/25"/>
    <d v="2025-01-29T00:00:00"/>
    <n v="1078.42"/>
    <s v="4100020105"/>
    <s v="2655EC02011000"/>
    <m/>
    <x v="383"/>
    <s v="G"/>
    <s v="F"/>
  </r>
  <r>
    <s v="2025"/>
    <s v="105794"/>
    <s v="NAUTALIA VIAJES SL"/>
    <s v="B86049137"/>
    <s v="5RA09067/25"/>
    <d v="2025-01-29T00:00:00"/>
    <n v="-313.88"/>
    <m/>
    <s v="2534DR00121000"/>
    <m/>
    <x v="383"/>
    <s v="G"/>
    <s v="A"/>
  </r>
  <r>
    <s v="2025"/>
    <s v="100891"/>
    <s v="LIFE INFORMATICA SL LIFE INFORMATIC"/>
    <s v="B63098974"/>
    <s v="756"/>
    <d v="2025-01-30T00:00:00"/>
    <n v="2539.33"/>
    <s v="4200383050"/>
    <s v="37190000329000"/>
    <m/>
    <x v="383"/>
    <s v="G"/>
    <s v="F"/>
  </r>
  <r>
    <s v="2025"/>
    <s v="100073"/>
    <s v="AVORIS RETAIL DIVISION SL BCD TRAVE"/>
    <s v="B07012107"/>
    <s v="F7Y00000613"/>
    <d v="2025-01-29T00:00:00"/>
    <n v="86.41"/>
    <m/>
    <s v="10020002206000"/>
    <m/>
    <x v="383"/>
    <s v="G"/>
    <s v="F"/>
  </r>
  <r>
    <s v="2023"/>
    <s v="101706"/>
    <s v="LEGORIAN SL"/>
    <s v="B61137873"/>
    <s v="122/23"/>
    <d v="2023-07-31T00:00:00"/>
    <n v="451.28"/>
    <m/>
    <s v="37080000322000"/>
    <m/>
    <x v="384"/>
    <s v="0"/>
    <s v="F"/>
  </r>
  <r>
    <s v="2023"/>
    <s v="504870"/>
    <s v="RACO D'EN CESC SL"/>
    <s v="B64982598"/>
    <s v="D261/0512"/>
    <d v="2023-05-12T00:00:00"/>
    <n v="320"/>
    <m/>
    <s v="10020000007000"/>
    <m/>
    <x v="384"/>
    <s v="0"/>
    <s v="F"/>
  </r>
  <r>
    <s v="2023"/>
    <s v="504870"/>
    <s v="RACO D'EN CESC SL"/>
    <s v="B64982598"/>
    <s v="D717/0606"/>
    <d v="2023-06-06T00:00:00"/>
    <n v="351"/>
    <m/>
    <s v="10020000007000"/>
    <m/>
    <x v="384"/>
    <s v="0"/>
    <s v="F"/>
  </r>
  <r>
    <s v="2023"/>
    <s v="504870"/>
    <s v="RACO D'EN CESC SL"/>
    <s v="B64982598"/>
    <s v="D822/0613"/>
    <d v="2023-06-13T00:00:00"/>
    <n v="234"/>
    <m/>
    <s v="10020000007000"/>
    <m/>
    <x v="384"/>
    <s v="0"/>
    <s v="F"/>
  </r>
  <r>
    <s v="2024"/>
    <s v="611413"/>
    <s v="NG CAROLYN"/>
    <m/>
    <s v="$024/01/001"/>
    <d v="2024-01-14T00:00:00"/>
    <n v="1200"/>
    <m/>
    <s v="2624PS00290000"/>
    <m/>
    <x v="384"/>
    <s v="0"/>
    <s v="F"/>
  </r>
  <r>
    <s v="2024"/>
    <s v="107105"/>
    <s v="ASOCIACION ESPAÑOLA DE GERENCIA DE"/>
    <s v="G78183183"/>
    <s v="2024-436"/>
    <d v="2024-11-22T00:00:00"/>
    <n v="6500"/>
    <m/>
    <s v="2654EC00137000"/>
    <m/>
    <x v="384"/>
    <s v="0"/>
    <s v="F"/>
  </r>
  <r>
    <s v="2024"/>
    <s v="105413"/>
    <s v="EL SAFAREIG GRUP DE DONES FEMINISTE"/>
    <s v="G58410846"/>
    <s v="86/2024"/>
    <d v="2024-12-10T00:00:00"/>
    <n v="8960"/>
    <m/>
    <s v="2624PS00290000"/>
    <m/>
    <x v="384"/>
    <s v="0"/>
    <s v="F"/>
  </r>
  <r>
    <s v="2024"/>
    <s v="105413"/>
    <s v="EL SAFAREIG GRUP DE DONES FEMINISTE"/>
    <s v="G58410846"/>
    <s v="87/2024"/>
    <d v="2024-12-10T00:00:00"/>
    <n v="2275"/>
    <m/>
    <s v="2624PS00290000"/>
    <m/>
    <x v="384"/>
    <s v="0"/>
    <s v="F"/>
  </r>
  <r>
    <s v="2024"/>
    <s v="105413"/>
    <s v="EL SAFAREIG GRUP DE DONES FEMINISTE"/>
    <s v="G58410846"/>
    <s v="88/2024"/>
    <d v="2024-12-10T00:00:00"/>
    <n v="5071.04"/>
    <m/>
    <s v="2624PS00290000"/>
    <m/>
    <x v="384"/>
    <s v="0"/>
    <s v="F"/>
  </r>
  <r>
    <s v="2024"/>
    <s v="800161"/>
    <s v="UNIVERSIDAD DE SALAMANCA SEC DE GES"/>
    <s v="Q3718001E"/>
    <s v="965"/>
    <d v="2024-12-31T00:00:00"/>
    <n v="50"/>
    <m/>
    <s v="2635ED00305000"/>
    <m/>
    <x v="384"/>
    <s v="0"/>
    <s v="F"/>
  </r>
  <r>
    <s v="2024"/>
    <s v="800161"/>
    <s v="UNIVERSIDAD DE SALAMANCA SEC DE GES"/>
    <s v="Q3718001E"/>
    <s v="966"/>
    <d v="2024-12-31T00:00:00"/>
    <n v="30"/>
    <m/>
    <s v="2635ED00305000"/>
    <m/>
    <x v="384"/>
    <s v="0"/>
    <s v="F"/>
  </r>
  <r>
    <s v="2025"/>
    <s v="103178"/>
    <s v="SERVICIOS MICROINFORMATICA SA SEMIC"/>
    <s v="A25027145"/>
    <s v="00003125"/>
    <d v="2025-01-30T00:00:00"/>
    <n v="2.86"/>
    <m/>
    <s v="37080001833000"/>
    <m/>
    <x v="384"/>
    <s v="0"/>
    <s v="F"/>
  </r>
  <r>
    <s v="2025"/>
    <s v="103178"/>
    <s v="SERVICIOS MICROINFORMATICA SA SEMIC"/>
    <s v="A25027145"/>
    <s v="00003181"/>
    <d v="2025-01-30T00:00:00"/>
    <n v="71.33"/>
    <s v="4100020171"/>
    <s v="2565BI01976000"/>
    <m/>
    <x v="384"/>
    <s v="0"/>
    <s v="F"/>
  </r>
  <r>
    <s v="2025"/>
    <s v="103178"/>
    <s v="SERVICIOS MICROINFORMATICA SA SEMIC"/>
    <s v="A25027145"/>
    <s v="00003182"/>
    <d v="2025-01-30T00:00:00"/>
    <n v="184.71"/>
    <s v="4200383303"/>
    <s v="2575QU02070000"/>
    <m/>
    <x v="384"/>
    <s v="0"/>
    <s v="F"/>
  </r>
  <r>
    <s v="2025"/>
    <s v="103178"/>
    <s v="SERVICIOS MICROINFORMATICA SA SEMIC"/>
    <s v="A25027145"/>
    <s v="00003273"/>
    <d v="2025-01-30T00:00:00"/>
    <n v="3287.9"/>
    <s v="4200381236"/>
    <s v="2585MA02069000"/>
    <m/>
    <x v="384"/>
    <s v="0"/>
    <s v="F"/>
  </r>
  <r>
    <s v="2025"/>
    <s v="103004"/>
    <s v="EL CORTE INGLES SA"/>
    <s v="A28017895"/>
    <s v="0095715562"/>
    <d v="2025-01-31T00:00:00"/>
    <n v="89.95"/>
    <s v="4100019424"/>
    <s v="2565BI01976000"/>
    <m/>
    <x v="384"/>
    <s v="0"/>
    <s v="F"/>
  </r>
  <r>
    <s v="2025"/>
    <s v="103049"/>
    <s v="CARBUROS METALICOS SA"/>
    <s v="A08015646"/>
    <s v="0471964941"/>
    <d v="2025-01-31T00:00:00"/>
    <n v="723.36"/>
    <s v="4200367530"/>
    <s v="25930000240000"/>
    <m/>
    <x v="384"/>
    <s v="0"/>
    <s v="F"/>
  </r>
  <r>
    <s v="2025"/>
    <s v="103049"/>
    <s v="CARBUROS METALICOS SA"/>
    <s v="A08015646"/>
    <s v="0471964944"/>
    <d v="2025-01-31T00:00:00"/>
    <n v="211.7"/>
    <s v="4100019516"/>
    <s v="2595FA02034000"/>
    <m/>
    <x v="384"/>
    <s v="0"/>
    <s v="F"/>
  </r>
  <r>
    <s v="2025"/>
    <s v="103049"/>
    <s v="CARBUROS METALICOS SA"/>
    <s v="A08015646"/>
    <s v="0471964948"/>
    <d v="2025-01-31T00:00:00"/>
    <n v="115.27"/>
    <s v="4100019649"/>
    <s v="2615CS00279000"/>
    <m/>
    <x v="384"/>
    <s v="0"/>
    <s v="F"/>
  </r>
  <r>
    <s v="2025"/>
    <s v="103049"/>
    <s v="CARBUROS METALICOS SA"/>
    <s v="A08015646"/>
    <s v="0471964950"/>
    <d v="2025-01-31T00:00:00"/>
    <n v="770.77"/>
    <s v="4200347672"/>
    <s v="2575QU02070000"/>
    <m/>
    <x v="384"/>
    <s v="0"/>
    <s v="F"/>
  </r>
  <r>
    <s v="2025"/>
    <s v="103049"/>
    <s v="CARBUROS METALICOS SA"/>
    <s v="A08015646"/>
    <s v="0471970557"/>
    <d v="2025-01-31T00:00:00"/>
    <n v="859.1"/>
    <s v="4200383374"/>
    <s v="37190000329000"/>
    <m/>
    <x v="384"/>
    <s v="0"/>
    <s v="F"/>
  </r>
  <r>
    <s v="2025"/>
    <s v="103049"/>
    <s v="CARBUROS METALICOS SA"/>
    <s v="A08015646"/>
    <s v="0471970558"/>
    <d v="2025-01-31T00:00:00"/>
    <n v="235.71"/>
    <s v="4200383350"/>
    <s v="37190000329000"/>
    <m/>
    <x v="384"/>
    <s v="0"/>
    <s v="F"/>
  </r>
  <r>
    <s v="2025"/>
    <s v="505617"/>
    <s v="VIAJES OASIS SA"/>
    <s v="A28854180"/>
    <s v="05857825"/>
    <d v="2025-01-31T00:00:00"/>
    <n v="1452"/>
    <m/>
    <s v="2605CS02079000"/>
    <m/>
    <x v="384"/>
    <s v="0"/>
    <s v="F"/>
  </r>
  <r>
    <s v="2025"/>
    <s v="102708"/>
    <s v="LIFE TECHNOLOGIES SA APPLIED/INVITR"/>
    <s v="A28139434"/>
    <s v="1097061 RI"/>
    <d v="2025-01-31T00:00:00"/>
    <n v="89.66"/>
    <s v="4200383901"/>
    <s v="2605CS02079000"/>
    <m/>
    <x v="384"/>
    <s v="0"/>
    <s v="F"/>
  </r>
  <r>
    <s v="2025"/>
    <s v="102708"/>
    <s v="LIFE TECHNOLOGIES SA APPLIED/INVITR"/>
    <s v="A28139434"/>
    <s v="1097067 RI"/>
    <d v="2025-01-31T00:00:00"/>
    <n v="50.47"/>
    <s v="4200380051"/>
    <s v="2605CS02079000"/>
    <m/>
    <x v="384"/>
    <s v="0"/>
    <s v="F"/>
  </r>
  <r>
    <s v="2025"/>
    <s v="800161"/>
    <s v="UNIVERSIDAD DE SALAMANCA SEC DE GES"/>
    <s v="Q3718001E"/>
    <s v="11"/>
    <d v="2025-01-16T00:00:00"/>
    <n v="50"/>
    <m/>
    <s v="2635ED00305000"/>
    <m/>
    <x v="384"/>
    <s v="0"/>
    <s v="F"/>
  </r>
  <r>
    <s v="2025"/>
    <s v="800011"/>
    <s v="UNIVERSIDAD DE ZARAGOZA"/>
    <s v="Q5018001G"/>
    <s v="11"/>
    <d v="2025-01-30T00:00:00"/>
    <n v="3.99"/>
    <m/>
    <s v="2635ED00305000"/>
    <m/>
    <x v="384"/>
    <s v="0"/>
    <s v="F"/>
  </r>
  <r>
    <s v="2025"/>
    <s v="111899"/>
    <s v="REED &amp; MACKAY ESPAÑA SAU ATLANTA VI"/>
    <s v="A08649477"/>
    <s v="1257634"/>
    <d v="2025-01-31T00:00:00"/>
    <n v="866.24"/>
    <m/>
    <s v="37180001607000"/>
    <m/>
    <x v="384"/>
    <s v="0"/>
    <s v="F"/>
  </r>
  <r>
    <s v="2025"/>
    <s v="111899"/>
    <s v="REED &amp; MACKAY ESPAÑA SAU ATLANTA VI"/>
    <s v="A08649477"/>
    <s v="1257645"/>
    <d v="2025-01-31T00:00:00"/>
    <n v="90"/>
    <m/>
    <s v="2575QU02070000"/>
    <m/>
    <x v="384"/>
    <s v="0"/>
    <s v="F"/>
  </r>
  <r>
    <s v="2025"/>
    <s v="111899"/>
    <s v="REED &amp; MACKAY ESPAÑA SAU ATLANTA VI"/>
    <s v="A08649477"/>
    <s v="1257662"/>
    <d v="2025-01-31T00:00:00"/>
    <n v="72.5"/>
    <m/>
    <s v="26530000136000"/>
    <m/>
    <x v="384"/>
    <s v="0"/>
    <s v="F"/>
  </r>
  <r>
    <s v="2025"/>
    <s v="111899"/>
    <s v="REED &amp; MACKAY ESPAÑA SAU ATLANTA VI"/>
    <s v="A08649477"/>
    <s v="1257692"/>
    <d v="2025-01-31T00:00:00"/>
    <n v="-30"/>
    <m/>
    <s v="26530000136000"/>
    <m/>
    <x v="384"/>
    <s v="0"/>
    <s v="A"/>
  </r>
  <r>
    <s v="2025"/>
    <s v="107424"/>
    <s v="DDBIOLAB SLU"/>
    <s v="B66238197"/>
    <s v="15123699"/>
    <d v="2025-01-31T00:00:00"/>
    <n v="96.99"/>
    <s v="4100020041"/>
    <s v="2595FA02036000"/>
    <m/>
    <x v="384"/>
    <s v="0"/>
    <s v="F"/>
  </r>
  <r>
    <s v="2025"/>
    <s v="107424"/>
    <s v="DDBIOLAB SLU"/>
    <s v="B66238197"/>
    <s v="15123700"/>
    <d v="2025-01-31T00:00:00"/>
    <n v="11.63"/>
    <s v="4100020008"/>
    <s v="2605CS02079000"/>
    <m/>
    <x v="384"/>
    <s v="0"/>
    <s v="F"/>
  </r>
  <r>
    <s v="2025"/>
    <s v="108272"/>
    <s v="FULLS DIGITALS SERVEIS REPROGRAFICS"/>
    <s v="B65656076"/>
    <s v="16942"/>
    <d v="2025-01-31T00:00:00"/>
    <n v="111.03"/>
    <s v="4200380585"/>
    <s v="2535DR01990000"/>
    <m/>
    <x v="384"/>
    <s v="0"/>
    <s v="F"/>
  </r>
  <r>
    <s v="2025"/>
    <s v="906354"/>
    <s v="FERNANDEZ LOPEZ ROBERTO"/>
    <s v="52201973T"/>
    <s v="1707"/>
    <d v="2025-01-31T00:00:00"/>
    <n v="39.74"/>
    <m/>
    <s v="2615IN00282000"/>
    <m/>
    <x v="384"/>
    <s v="0"/>
    <s v="F"/>
  </r>
  <r>
    <s v="2025"/>
    <s v="906354"/>
    <s v="FERNANDEZ LOPEZ ROBERTO"/>
    <s v="52201973T"/>
    <s v="1716"/>
    <d v="2025-01-31T00:00:00"/>
    <n v="95.95"/>
    <m/>
    <s v="2614IN02275000"/>
    <m/>
    <x v="384"/>
    <s v="0"/>
    <s v="F"/>
  </r>
  <r>
    <s v="2025"/>
    <s v="906354"/>
    <s v="FERNANDEZ LOPEZ ROBERTO"/>
    <s v="52201973T"/>
    <s v="1721"/>
    <d v="2025-01-31T00:00:00"/>
    <n v="134.56"/>
    <m/>
    <s v="26130000271000"/>
    <m/>
    <x v="384"/>
    <s v="0"/>
    <s v="F"/>
  </r>
  <r>
    <s v="2025"/>
    <s v="906354"/>
    <s v="FERNANDEZ LOPEZ ROBERTO"/>
    <s v="52201973T"/>
    <s v="1722"/>
    <d v="2025-01-31T00:00:00"/>
    <n v="18.739999999999998"/>
    <m/>
    <s v="26160001783000"/>
    <m/>
    <x v="384"/>
    <s v="0"/>
    <s v="F"/>
  </r>
  <r>
    <s v="2025"/>
    <s v="901607"/>
    <s v="GARGANTA TRIGO ROSENDO ELECTROMEDIC"/>
    <s v="43549830C"/>
    <s v="1762"/>
    <d v="2025-01-31T00:00:00"/>
    <n v="72.599999999999994"/>
    <s v="4200383959"/>
    <s v="25930000240000"/>
    <m/>
    <x v="384"/>
    <s v="0"/>
    <s v="F"/>
  </r>
  <r>
    <s v="2025"/>
    <s v="504420"/>
    <s v="FUND.PRIV.INSTIT.RECERCA BIOMEDICA"/>
    <s v="G63971451"/>
    <s v="202500072"/>
    <d v="2025-01-31T00:00:00"/>
    <n v="1436.24"/>
    <s v="4200384069"/>
    <s v="2565BI01973000"/>
    <m/>
    <x v="384"/>
    <s v="0"/>
    <s v="F"/>
  </r>
  <r>
    <s v="2025"/>
    <s v="505402"/>
    <s v="FEDEX EXPRESS SPAIN SLU"/>
    <s v="B28905784"/>
    <s v="213463269"/>
    <d v="2025-01-21T00:00:00"/>
    <n v="649.41999999999996"/>
    <m/>
    <s v="2605CS02082000"/>
    <m/>
    <x v="384"/>
    <s v="0"/>
    <s v="F"/>
  </r>
  <r>
    <s v="2025"/>
    <s v="200407"/>
    <s v="FINE SCIENCE TOOLS GMBH FST-FINE SC"/>
    <m/>
    <s v="25-0010636"/>
    <d v="2025-01-31T00:00:00"/>
    <n v="259.5"/>
    <s v="4200382836"/>
    <s v="2615CS00279000"/>
    <m/>
    <x v="384"/>
    <s v="0"/>
    <s v="F"/>
  </r>
  <r>
    <s v="2025"/>
    <s v="50006"/>
    <s v="FUNDACIO JOSEP FINESTRES"/>
    <s v="G59418202"/>
    <s v="25/00002A"/>
    <d v="2025-01-31T00:00:00"/>
    <n v="2800"/>
    <m/>
    <s v="37080000322000"/>
    <m/>
    <x v="384"/>
    <s v="0"/>
    <s v="F"/>
  </r>
  <r>
    <s v="2025"/>
    <s v="50006"/>
    <s v="FUNDACIO JOSEP FINESTRES"/>
    <s v="G59418202"/>
    <s v="25/00003A"/>
    <d v="2025-01-31T00:00:00"/>
    <n v="727.27"/>
    <m/>
    <s v="37080000322000"/>
    <m/>
    <x v="384"/>
    <s v="0"/>
    <s v="F"/>
  </r>
  <r>
    <s v="2025"/>
    <s v="800873"/>
    <s v="CONSORCIO CTR NAC DE ANALISIS GENOM"/>
    <s v="S0800674D"/>
    <s v="25000016"/>
    <d v="2025-01-31T00:00:00"/>
    <n v="407.78"/>
    <s v="4200370171"/>
    <s v="2565BI01976000"/>
    <m/>
    <x v="384"/>
    <s v="0"/>
    <s v="F"/>
  </r>
  <r>
    <s v="2025"/>
    <s v="800873"/>
    <s v="CONSORCIO CTR NAC DE ANALISIS GENOM"/>
    <s v="S0800674D"/>
    <s v="25000017"/>
    <d v="2025-01-31T00:00:00"/>
    <n v="407.78"/>
    <s v="4200370171"/>
    <s v="2565BI01976000"/>
    <m/>
    <x v="384"/>
    <s v="0"/>
    <s v="F"/>
  </r>
  <r>
    <s v="2025"/>
    <s v="800873"/>
    <s v="CONSORCIO CTR NAC DE ANALISIS GENOM"/>
    <s v="S0800674D"/>
    <s v="25000018"/>
    <d v="2025-01-31T00:00:00"/>
    <n v="407.78"/>
    <s v="4200370171"/>
    <s v="2565BI01976000"/>
    <m/>
    <x v="384"/>
    <s v="0"/>
    <s v="F"/>
  </r>
  <r>
    <s v="2025"/>
    <s v="800873"/>
    <s v="CONSORCIO CTR NAC DE ANALISIS GENOM"/>
    <s v="S0800674D"/>
    <s v="25000019"/>
    <d v="2025-01-31T00:00:00"/>
    <n v="637.08000000000004"/>
    <s v="4200370171"/>
    <s v="2565BI01976000"/>
    <m/>
    <x v="384"/>
    <s v="0"/>
    <s v="F"/>
  </r>
  <r>
    <s v="2025"/>
    <s v="800873"/>
    <s v="CONSORCIO CTR NAC DE ANALISIS GENOM"/>
    <s v="S0800674D"/>
    <s v="25000020"/>
    <d v="2025-01-31T00:00:00"/>
    <n v="506.28"/>
    <s v="4200374171"/>
    <s v="2565BI01976000"/>
    <m/>
    <x v="384"/>
    <s v="0"/>
    <s v="F"/>
  </r>
  <r>
    <s v="2025"/>
    <s v="800873"/>
    <s v="CONSORCIO CTR NAC DE ANALISIS GENOM"/>
    <s v="S0800674D"/>
    <s v="25000021"/>
    <d v="2025-01-31T00:00:00"/>
    <n v="5657.29"/>
    <s v="4200363283"/>
    <s v="2565BI01976000"/>
    <m/>
    <x v="384"/>
    <s v="0"/>
    <s v="F"/>
  </r>
  <r>
    <s v="2025"/>
    <s v="800873"/>
    <s v="CONSORCIO CTR NAC DE ANALISIS GENOM"/>
    <s v="S0800674D"/>
    <s v="25000022"/>
    <d v="2025-01-31T00:00:00"/>
    <n v="12005.52"/>
    <s v="4200351735"/>
    <s v="2615CS00279000"/>
    <m/>
    <x v="384"/>
    <s v="0"/>
    <s v="F"/>
  </r>
  <r>
    <s v="2025"/>
    <s v="106269"/>
    <s v="KAUSA, INSTAL·LACIONS INTEGRALS I E"/>
    <s v="B62865472"/>
    <s v="250052"/>
    <d v="2025-01-31T00:00:00"/>
    <n v="310.97000000000003"/>
    <s v="4200381182"/>
    <s v="2535DR01992000"/>
    <m/>
    <x v="384"/>
    <s v="0"/>
    <s v="F"/>
  </r>
  <r>
    <s v="2025"/>
    <s v="100769"/>
    <s v="FISHER SCIENTIFIC SL"/>
    <s v="B84498955"/>
    <s v="4091395536"/>
    <d v="2025-01-31T00:00:00"/>
    <n v="310.73"/>
    <s v="4200383194"/>
    <s v="2575QU02072000"/>
    <m/>
    <x v="384"/>
    <s v="0"/>
    <s v="F"/>
  </r>
  <r>
    <s v="2025"/>
    <s v="800104"/>
    <s v="CONSEJO SUPERIOR INVESTIG CIENTIFIC"/>
    <s v="Q2818002D"/>
    <s v="4125010004"/>
    <d v="2025-01-30T00:00:00"/>
    <n v="157.55000000000001"/>
    <s v="4200377478"/>
    <s v="2575QU02072000"/>
    <m/>
    <x v="384"/>
    <s v="0"/>
    <s v="F"/>
  </r>
  <r>
    <s v="2025"/>
    <s v="800104"/>
    <s v="CONSEJO SUPERIOR INVESTIG CIENTIFIC"/>
    <s v="Q2818002D"/>
    <s v="4125010006"/>
    <d v="2025-01-30T00:00:00"/>
    <n v="157.55000000000001"/>
    <s v="4200373346"/>
    <s v="2575QU02072000"/>
    <m/>
    <x v="384"/>
    <s v="0"/>
    <s v="F"/>
  </r>
  <r>
    <s v="2025"/>
    <s v="100095"/>
    <s v="FUNDIO DE RECERCA CLINIC BARCELONA"/>
    <s v="G59319681"/>
    <s v="4251200023"/>
    <d v="2025-01-31T00:00:00"/>
    <n v="403.7"/>
    <m/>
    <s v="2605CS02079000"/>
    <m/>
    <x v="384"/>
    <s v="0"/>
    <s v="F"/>
  </r>
  <r>
    <s v="2025"/>
    <s v="100095"/>
    <s v="FUNDIO DE RECERCA CLINIC BARCELONA"/>
    <s v="G59319681"/>
    <s v="4251200024"/>
    <d v="2025-01-31T00:00:00"/>
    <n v="33.840000000000003"/>
    <m/>
    <s v="2605CS02079000"/>
    <m/>
    <x v="384"/>
    <s v="0"/>
    <s v="F"/>
  </r>
  <r>
    <s v="2025"/>
    <s v="105794"/>
    <s v="NAUTALIA VIAJES SL"/>
    <s v="B86049137"/>
    <s v="5A118001/25"/>
    <d v="2025-01-30T00:00:00"/>
    <n v="258.99"/>
    <s v="410019597"/>
    <s v="37180000326001"/>
    <m/>
    <x v="384"/>
    <s v="0"/>
    <s v="F"/>
  </r>
  <r>
    <s v="2025"/>
    <s v="105794"/>
    <s v="NAUTALIA VIAJES SL"/>
    <s v="B86049137"/>
    <s v="5A118004/25"/>
    <d v="2025-01-30T00:00:00"/>
    <n v="75.45"/>
    <s v="4100019325"/>
    <s v="26330000297000"/>
    <m/>
    <x v="384"/>
    <s v="0"/>
    <s v="F"/>
  </r>
  <r>
    <s v="2025"/>
    <s v="105794"/>
    <s v="NAUTALIA VIAJES SL"/>
    <s v="B86049137"/>
    <s v="5A118007/25"/>
    <d v="2025-01-30T00:00:00"/>
    <n v="628.29999999999995"/>
    <m/>
    <s v="25130000080000"/>
    <m/>
    <x v="384"/>
    <s v="0"/>
    <s v="F"/>
  </r>
  <r>
    <s v="2025"/>
    <s v="105794"/>
    <s v="NAUTALIA VIAJES SL"/>
    <s v="B86049137"/>
    <s v="5A118008/25"/>
    <d v="2025-01-30T00:00:00"/>
    <n v="242.49"/>
    <s v="4100019624"/>
    <s v="2534DR00121000"/>
    <m/>
    <x v="384"/>
    <s v="0"/>
    <s v="F"/>
  </r>
  <r>
    <s v="2025"/>
    <s v="105794"/>
    <s v="NAUTALIA VIAJES SL"/>
    <s v="B86049137"/>
    <s v="5A118009/25"/>
    <d v="2025-01-30T00:00:00"/>
    <n v="1024.4000000000001"/>
    <m/>
    <s v="26330000297000"/>
    <m/>
    <x v="384"/>
    <s v="0"/>
    <s v="F"/>
  </r>
  <r>
    <s v="2025"/>
    <s v="105794"/>
    <s v="NAUTALIA VIAJES SL"/>
    <s v="B86049137"/>
    <s v="5A118015/25"/>
    <d v="2025-01-30T00:00:00"/>
    <n v="122.99"/>
    <m/>
    <s v="25230000102000"/>
    <m/>
    <x v="384"/>
    <s v="0"/>
    <s v="F"/>
  </r>
  <r>
    <s v="2025"/>
    <s v="105794"/>
    <s v="NAUTALIA VIAJES SL"/>
    <s v="B86049137"/>
    <s v="5A118020/25"/>
    <d v="2025-01-30T00:00:00"/>
    <n v="113.99"/>
    <s v="4100019877"/>
    <s v="25230000102000"/>
    <m/>
    <x v="384"/>
    <s v="0"/>
    <s v="F"/>
  </r>
  <r>
    <s v="2025"/>
    <s v="105794"/>
    <s v="NAUTALIA VIAJES SL"/>
    <s v="B86049137"/>
    <s v="5A118053/25"/>
    <d v="2025-01-30T00:00:00"/>
    <n v="411.19"/>
    <m/>
    <s v="25330000120000"/>
    <m/>
    <x v="384"/>
    <s v="0"/>
    <s v="F"/>
  </r>
  <r>
    <s v="2025"/>
    <s v="105794"/>
    <s v="NAUTALIA VIAJES SL"/>
    <s v="B86049137"/>
    <s v="5A118061/25"/>
    <d v="2025-01-30T00:00:00"/>
    <n v="814.06"/>
    <m/>
    <s v="2535DR01992000"/>
    <m/>
    <x v="384"/>
    <s v="0"/>
    <s v="F"/>
  </r>
  <r>
    <s v="2025"/>
    <s v="105794"/>
    <s v="NAUTALIA VIAJES SL"/>
    <s v="B86049137"/>
    <s v="5A118063/25"/>
    <d v="2025-01-30T00:00:00"/>
    <n v="407.62"/>
    <m/>
    <s v="26230000285000"/>
    <m/>
    <x v="384"/>
    <s v="0"/>
    <s v="F"/>
  </r>
  <r>
    <s v="2025"/>
    <s v="105794"/>
    <s v="NAUTALIA VIAJES SL"/>
    <s v="B86049137"/>
    <s v="5A118064/25"/>
    <d v="2025-01-30T00:00:00"/>
    <n v="521.29"/>
    <m/>
    <s v="26230000285000"/>
    <m/>
    <x v="384"/>
    <s v="0"/>
    <s v="F"/>
  </r>
  <r>
    <s v="2025"/>
    <s v="105794"/>
    <s v="NAUTALIA VIAJES SL"/>
    <s v="B86049137"/>
    <s v="5A118074/25"/>
    <d v="2025-01-30T00:00:00"/>
    <n v="52.9"/>
    <m/>
    <s v="37480000349000"/>
    <m/>
    <x v="384"/>
    <s v="0"/>
    <s v="F"/>
  </r>
  <r>
    <s v="2025"/>
    <s v="105794"/>
    <s v="NAUTALIA VIAJES SL"/>
    <s v="B86049137"/>
    <s v="5A118083/25"/>
    <d v="2025-01-30T00:00:00"/>
    <n v="40.4"/>
    <m/>
    <s v="37480000349000"/>
    <m/>
    <x v="384"/>
    <s v="0"/>
    <s v="F"/>
  </r>
  <r>
    <s v="2025"/>
    <s v="105794"/>
    <s v="NAUTALIA VIAJES SL"/>
    <s v="B86049137"/>
    <s v="5A118086/25"/>
    <d v="2025-01-30T00:00:00"/>
    <n v="218.2"/>
    <m/>
    <s v="2535DR01990000"/>
    <m/>
    <x v="384"/>
    <s v="0"/>
    <s v="F"/>
  </r>
  <r>
    <s v="2025"/>
    <s v="105794"/>
    <s v="NAUTALIA VIAJES SL"/>
    <s v="B86049137"/>
    <s v="5A118087/25"/>
    <d v="2025-01-30T00:00:00"/>
    <n v="111.03"/>
    <m/>
    <s v="2604CS02094000"/>
    <m/>
    <x v="384"/>
    <s v="0"/>
    <s v="F"/>
  </r>
  <r>
    <s v="2025"/>
    <s v="105794"/>
    <s v="NAUTALIA VIAJES SL"/>
    <s v="B86049137"/>
    <s v="5A118089/25"/>
    <d v="2025-01-30T00:00:00"/>
    <n v="687.35"/>
    <m/>
    <s v="2565BI01975000"/>
    <m/>
    <x v="384"/>
    <s v="0"/>
    <s v="F"/>
  </r>
  <r>
    <s v="2025"/>
    <s v="105794"/>
    <s v="NAUTALIA VIAJES SL"/>
    <s v="B86049137"/>
    <s v="5A118090/25"/>
    <d v="2025-01-30T00:00:00"/>
    <n v="207.86"/>
    <m/>
    <s v="2535DR01992000"/>
    <m/>
    <x v="384"/>
    <s v="0"/>
    <s v="F"/>
  </r>
  <r>
    <s v="2025"/>
    <s v="105794"/>
    <s v="NAUTALIA VIAJES SL"/>
    <s v="B86049137"/>
    <s v="5A118091/25"/>
    <d v="2025-01-30T00:00:00"/>
    <n v="29"/>
    <m/>
    <s v="26030000256000"/>
    <m/>
    <x v="384"/>
    <s v="0"/>
    <s v="F"/>
  </r>
  <r>
    <s v="2025"/>
    <s v="105794"/>
    <s v="NAUTALIA VIAJES SL"/>
    <s v="B86049137"/>
    <s v="5A118092/25"/>
    <d v="2025-01-30T00:00:00"/>
    <n v="32.1"/>
    <m/>
    <s v="26230000285000"/>
    <m/>
    <x v="384"/>
    <s v="0"/>
    <s v="F"/>
  </r>
  <r>
    <s v="2025"/>
    <s v="105794"/>
    <s v="NAUTALIA VIAJES SL"/>
    <s v="B86049137"/>
    <s v="5A118094/25"/>
    <d v="2025-01-30T00:00:00"/>
    <n v="231.3"/>
    <m/>
    <s v="2535DR01990000"/>
    <m/>
    <x v="384"/>
    <s v="0"/>
    <s v="F"/>
  </r>
  <r>
    <s v="2025"/>
    <s v="105794"/>
    <s v="NAUTALIA VIAJES SL"/>
    <s v="B86049137"/>
    <s v="5A118100/25"/>
    <d v="2025-01-30T00:00:00"/>
    <n v="479.08"/>
    <m/>
    <s v="25330000120000"/>
    <m/>
    <x v="384"/>
    <s v="0"/>
    <s v="F"/>
  </r>
  <r>
    <s v="2025"/>
    <s v="105794"/>
    <s v="NAUTALIA VIAJES SL"/>
    <s v="B86049137"/>
    <s v="5A118102/25"/>
    <d v="2025-01-30T00:00:00"/>
    <n v="161.34"/>
    <s v="4100019314"/>
    <s v="2575FI02052000"/>
    <m/>
    <x v="384"/>
    <s v="0"/>
    <s v="F"/>
  </r>
  <r>
    <s v="2025"/>
    <s v="105794"/>
    <s v="NAUTALIA VIAJES SL"/>
    <s v="B86049137"/>
    <s v="5A118104/25"/>
    <d v="2025-01-30T00:00:00"/>
    <n v="232.25"/>
    <m/>
    <s v="2535DR01990000"/>
    <m/>
    <x v="384"/>
    <s v="0"/>
    <s v="F"/>
  </r>
  <r>
    <s v="2025"/>
    <s v="105794"/>
    <s v="NAUTALIA VIAJES SL"/>
    <s v="B86049137"/>
    <s v="5A118117/25"/>
    <d v="2025-01-30T00:00:00"/>
    <n v="315.13"/>
    <s v="4100019289"/>
    <s v="25230000102000"/>
    <m/>
    <x v="384"/>
    <s v="0"/>
    <s v="F"/>
  </r>
  <r>
    <s v="2025"/>
    <s v="105794"/>
    <s v="NAUTALIA VIAJES SL"/>
    <s v="B86049137"/>
    <s v="5A118126/25"/>
    <d v="2025-01-30T00:00:00"/>
    <n v="10.97"/>
    <m/>
    <s v="2525FL01945000"/>
    <m/>
    <x v="384"/>
    <s v="0"/>
    <s v="F"/>
  </r>
  <r>
    <s v="2025"/>
    <s v="105794"/>
    <s v="NAUTALIA VIAJES SL"/>
    <s v="B86049137"/>
    <s v="5A118129/25"/>
    <d v="2025-01-30T00:00:00"/>
    <n v="399.98"/>
    <s v="4100019602"/>
    <s v="25230000102000"/>
    <m/>
    <x v="384"/>
    <s v="0"/>
    <s v="F"/>
  </r>
  <r>
    <s v="2025"/>
    <s v="105794"/>
    <s v="NAUTALIA VIAJES SL"/>
    <s v="B86049137"/>
    <s v="5A118130/25"/>
    <d v="2025-01-30T00:00:00"/>
    <n v="400.98"/>
    <s v="4100019486"/>
    <s v="25230000102000"/>
    <m/>
    <x v="384"/>
    <s v="0"/>
    <s v="F"/>
  </r>
  <r>
    <s v="2025"/>
    <s v="105794"/>
    <s v="NAUTALIA VIAJES SL"/>
    <s v="B86049137"/>
    <s v="5A118143/25"/>
    <d v="2025-01-30T00:00:00"/>
    <n v="815.61"/>
    <m/>
    <s v="25330000120000"/>
    <m/>
    <x v="384"/>
    <s v="0"/>
    <s v="F"/>
  </r>
  <r>
    <s v="2025"/>
    <s v="105794"/>
    <s v="NAUTALIA VIAJES SL"/>
    <s v="B86049137"/>
    <s v="5A118145/25"/>
    <d v="2025-01-30T00:00:00"/>
    <n v="146.83000000000001"/>
    <m/>
    <s v="2605ME00261000"/>
    <m/>
    <x v="384"/>
    <s v="0"/>
    <s v="F"/>
  </r>
  <r>
    <s v="2025"/>
    <s v="105794"/>
    <s v="NAUTALIA VIAJES SL"/>
    <s v="B86049137"/>
    <s v="5A118160/25"/>
    <d v="2025-01-30T00:00:00"/>
    <n v="291.31"/>
    <m/>
    <s v="2575FI02051000"/>
    <m/>
    <x v="384"/>
    <s v="0"/>
    <s v="F"/>
  </r>
  <r>
    <s v="2025"/>
    <s v="105794"/>
    <s v="NAUTALIA VIAJES SL"/>
    <s v="B86049137"/>
    <s v="5A118161/25"/>
    <d v="2025-01-30T00:00:00"/>
    <n v="129"/>
    <m/>
    <s v="25730000200000"/>
    <m/>
    <x v="384"/>
    <s v="0"/>
    <s v="F"/>
  </r>
  <r>
    <s v="2025"/>
    <s v="105794"/>
    <s v="NAUTALIA VIAJES SL"/>
    <s v="B86049137"/>
    <s v="5A118162/25"/>
    <d v="2025-01-30T00:00:00"/>
    <n v="135"/>
    <m/>
    <s v="25330000120000"/>
    <m/>
    <x v="384"/>
    <s v="0"/>
    <s v="F"/>
  </r>
  <r>
    <s v="2025"/>
    <s v="105794"/>
    <s v="NAUTALIA VIAJES SL"/>
    <s v="B86049137"/>
    <s v="5A118163/25"/>
    <d v="2025-01-30T00:00:00"/>
    <n v="99.99"/>
    <m/>
    <s v="25730000200000"/>
    <m/>
    <x v="384"/>
    <s v="0"/>
    <s v="F"/>
  </r>
  <r>
    <s v="2025"/>
    <s v="105794"/>
    <s v="NAUTALIA VIAJES SL"/>
    <s v="B86049137"/>
    <s v="5A118164/25"/>
    <d v="2025-01-30T00:00:00"/>
    <n v="135"/>
    <m/>
    <s v="25330000120000"/>
    <m/>
    <x v="384"/>
    <s v="0"/>
    <s v="F"/>
  </r>
  <r>
    <s v="2025"/>
    <s v="105794"/>
    <s v="NAUTALIA VIAJES SL"/>
    <s v="B86049137"/>
    <s v="5A118165/25"/>
    <d v="2025-01-30T00:00:00"/>
    <n v="163"/>
    <m/>
    <s v="25730000200000"/>
    <m/>
    <x v="384"/>
    <s v="0"/>
    <s v="F"/>
  </r>
  <r>
    <s v="2025"/>
    <s v="105794"/>
    <s v="NAUTALIA VIAJES SL"/>
    <s v="B86049137"/>
    <s v="5A118168/25"/>
    <d v="2025-01-30T00:00:00"/>
    <n v="135"/>
    <m/>
    <s v="25330000120000"/>
    <m/>
    <x v="384"/>
    <s v="0"/>
    <s v="F"/>
  </r>
  <r>
    <s v="2025"/>
    <s v="105794"/>
    <s v="NAUTALIA VIAJES SL"/>
    <s v="B86049137"/>
    <s v="5A118169/25"/>
    <d v="2025-01-30T00:00:00"/>
    <n v="135"/>
    <m/>
    <s v="2535DR01993000"/>
    <m/>
    <x v="384"/>
    <s v="0"/>
    <s v="F"/>
  </r>
  <r>
    <s v="2025"/>
    <s v="105794"/>
    <s v="NAUTALIA VIAJES SL"/>
    <s v="B86049137"/>
    <s v="5A118171/25"/>
    <d v="2025-01-30T00:00:00"/>
    <n v="47.99"/>
    <m/>
    <s v="25330000120000"/>
    <m/>
    <x v="384"/>
    <s v="0"/>
    <s v="F"/>
  </r>
  <r>
    <s v="2025"/>
    <s v="105794"/>
    <s v="NAUTALIA VIAJES SL"/>
    <s v="B86049137"/>
    <s v="5A118187/25"/>
    <d v="2025-01-30T00:00:00"/>
    <n v="39.65"/>
    <m/>
    <s v="25130000080000"/>
    <m/>
    <x v="384"/>
    <s v="0"/>
    <s v="F"/>
  </r>
  <r>
    <s v="2025"/>
    <s v="105794"/>
    <s v="NAUTALIA VIAJES SL"/>
    <s v="B86049137"/>
    <s v="5A118192/25"/>
    <d v="2025-01-30T00:00:00"/>
    <n v="151.5"/>
    <s v="4100020058"/>
    <s v="2654EC00137000"/>
    <m/>
    <x v="384"/>
    <s v="0"/>
    <s v="F"/>
  </r>
  <r>
    <s v="2025"/>
    <s v="105794"/>
    <s v="NAUTALIA VIAJES SL"/>
    <s v="B86049137"/>
    <s v="5A118200/25"/>
    <d v="2025-01-30T00:00:00"/>
    <n v="151.5"/>
    <s v="4100020040"/>
    <s v="2654EC00137000"/>
    <m/>
    <x v="384"/>
    <s v="0"/>
    <s v="F"/>
  </r>
  <r>
    <s v="2025"/>
    <s v="105794"/>
    <s v="NAUTALIA VIAJES SL"/>
    <s v="B86049137"/>
    <s v="5A118218/25"/>
    <d v="2025-01-30T00:00:00"/>
    <n v="2297.6999999999998"/>
    <m/>
    <s v="25130000080000"/>
    <m/>
    <x v="384"/>
    <s v="0"/>
    <s v="F"/>
  </r>
  <r>
    <s v="2025"/>
    <s v="105794"/>
    <s v="NAUTALIA VIAJES SL"/>
    <s v="B86049137"/>
    <s v="5A118259/25"/>
    <d v="2025-01-30T00:00:00"/>
    <n v="13.95"/>
    <m/>
    <s v="2565BI01975000"/>
    <m/>
    <x v="384"/>
    <s v="0"/>
    <s v="F"/>
  </r>
  <r>
    <s v="2025"/>
    <s v="105794"/>
    <s v="NAUTALIA VIAJES SL"/>
    <s v="B86049137"/>
    <s v="5A118270/25"/>
    <d v="2025-01-30T00:00:00"/>
    <n v="367.96"/>
    <m/>
    <s v="26330000301000"/>
    <m/>
    <x v="384"/>
    <s v="0"/>
    <s v="F"/>
  </r>
  <r>
    <s v="2025"/>
    <s v="105794"/>
    <s v="NAUTALIA VIAJES SL"/>
    <s v="B86049137"/>
    <s v="5A118275/25"/>
    <d v="2025-01-30T00:00:00"/>
    <n v="367.96"/>
    <m/>
    <s v="26330000301000"/>
    <m/>
    <x v="384"/>
    <s v="0"/>
    <s v="F"/>
  </r>
  <r>
    <s v="2025"/>
    <s v="105794"/>
    <s v="NAUTALIA VIAJES SL"/>
    <s v="B86049137"/>
    <s v="5A118276/25"/>
    <d v="2025-01-30T00:00:00"/>
    <n v="367.96"/>
    <m/>
    <s v="26330000301000"/>
    <m/>
    <x v="384"/>
    <s v="0"/>
    <s v="F"/>
  </r>
  <r>
    <s v="2025"/>
    <s v="105794"/>
    <s v="NAUTALIA VIAJES SL"/>
    <s v="B86049137"/>
    <s v="5A118277/25"/>
    <d v="2025-01-30T00:00:00"/>
    <n v="367.96"/>
    <m/>
    <s v="26330000301000"/>
    <m/>
    <x v="384"/>
    <s v="0"/>
    <s v="F"/>
  </r>
  <r>
    <s v="2025"/>
    <s v="105794"/>
    <s v="NAUTALIA VIAJES SL"/>
    <s v="B86049137"/>
    <s v="5A118280/25"/>
    <d v="2025-01-30T00:00:00"/>
    <n v="367.96"/>
    <m/>
    <s v="26330000301000"/>
    <m/>
    <x v="384"/>
    <s v="0"/>
    <s v="F"/>
  </r>
  <r>
    <s v="2025"/>
    <s v="105794"/>
    <s v="NAUTALIA VIAJES SL"/>
    <s v="B86049137"/>
    <s v="5A118331/25"/>
    <d v="2025-01-30T00:00:00"/>
    <n v="326.72000000000003"/>
    <m/>
    <s v="2565BI01975000"/>
    <m/>
    <x v="384"/>
    <s v="0"/>
    <s v="F"/>
  </r>
  <r>
    <s v="2025"/>
    <s v="105794"/>
    <s v="NAUTALIA VIAJES SL"/>
    <s v="B86049137"/>
    <s v="5A118332/25"/>
    <d v="2025-01-30T00:00:00"/>
    <n v="224.39"/>
    <s v="4100019559"/>
    <s v="2565BI01975000"/>
    <m/>
    <x v="384"/>
    <s v="0"/>
    <s v="F"/>
  </r>
  <r>
    <s v="2025"/>
    <s v="105794"/>
    <s v="NAUTALIA VIAJES SL"/>
    <s v="B86049137"/>
    <s v="5A118437/25"/>
    <d v="2025-01-30T00:00:00"/>
    <n v="239.66"/>
    <m/>
    <s v="26130000271000"/>
    <m/>
    <x v="384"/>
    <s v="0"/>
    <s v="F"/>
  </r>
  <r>
    <s v="2025"/>
    <s v="105794"/>
    <s v="NAUTALIA VIAJES SL"/>
    <s v="B86049137"/>
    <s v="5A118495/25"/>
    <d v="2025-01-30T00:00:00"/>
    <n v="256.52"/>
    <m/>
    <s v="2575FI02052000"/>
    <m/>
    <x v="384"/>
    <s v="0"/>
    <s v="F"/>
  </r>
  <r>
    <s v="2025"/>
    <s v="105794"/>
    <s v="NAUTALIA VIAJES SL"/>
    <s v="B86049137"/>
    <s v="5A118522/25"/>
    <d v="2025-01-30T00:00:00"/>
    <n v="651.11"/>
    <s v="4100019559"/>
    <s v="2565BI01975000"/>
    <m/>
    <x v="384"/>
    <s v="0"/>
    <s v="F"/>
  </r>
  <r>
    <s v="2025"/>
    <s v="105794"/>
    <s v="NAUTALIA VIAJES SL"/>
    <s v="B86049137"/>
    <s v="5A118546/25"/>
    <d v="2025-01-30T00:00:00"/>
    <n v="1243.98"/>
    <m/>
    <s v="2654EC00137000"/>
    <m/>
    <x v="384"/>
    <s v="0"/>
    <s v="F"/>
  </r>
  <r>
    <s v="2025"/>
    <s v="105794"/>
    <s v="NAUTALIA VIAJES SL"/>
    <s v="B86049137"/>
    <s v="5A118557/25"/>
    <d v="2025-01-30T00:00:00"/>
    <n v="220.94"/>
    <m/>
    <s v="37180001607000"/>
    <m/>
    <x v="384"/>
    <s v="0"/>
    <s v="F"/>
  </r>
  <r>
    <s v="2025"/>
    <s v="105794"/>
    <s v="NAUTALIA VIAJES SL"/>
    <s v="B86049137"/>
    <s v="5A118560/25"/>
    <d v="2025-01-30T00:00:00"/>
    <n v="220.94"/>
    <m/>
    <s v="37180001607000"/>
    <m/>
    <x v="384"/>
    <s v="0"/>
    <s v="F"/>
  </r>
  <r>
    <s v="2025"/>
    <s v="105794"/>
    <s v="NAUTALIA VIAJES SL"/>
    <s v="B86049137"/>
    <s v="5A118562/25"/>
    <d v="2025-01-30T00:00:00"/>
    <n v="220.94"/>
    <m/>
    <s v="37180001607000"/>
    <m/>
    <x v="384"/>
    <s v="0"/>
    <s v="F"/>
  </r>
  <r>
    <s v="2025"/>
    <s v="105794"/>
    <s v="NAUTALIA VIAJES SL"/>
    <s v="B86049137"/>
    <s v="5A118566/25"/>
    <d v="2025-01-30T00:00:00"/>
    <n v="243.98"/>
    <m/>
    <s v="2575FI02051000"/>
    <m/>
    <x v="384"/>
    <s v="0"/>
    <s v="F"/>
  </r>
  <r>
    <s v="2025"/>
    <s v="105794"/>
    <s v="NAUTALIA VIAJES SL"/>
    <s v="B86049137"/>
    <s v="5A118567/25"/>
    <d v="2025-01-30T00:00:00"/>
    <n v="401.22"/>
    <m/>
    <s v="26530000135000"/>
    <m/>
    <x v="384"/>
    <s v="0"/>
    <s v="F"/>
  </r>
  <r>
    <s v="2025"/>
    <s v="105794"/>
    <s v="NAUTALIA VIAJES SL"/>
    <s v="B86049137"/>
    <s v="5A118570/25"/>
    <d v="2025-01-30T00:00:00"/>
    <n v="121.4"/>
    <m/>
    <s v="26030000259000"/>
    <m/>
    <x v="384"/>
    <s v="0"/>
    <s v="F"/>
  </r>
  <r>
    <s v="2025"/>
    <s v="105794"/>
    <s v="NAUTALIA VIAJES SL"/>
    <s v="B86049137"/>
    <s v="5A118574/25"/>
    <d v="2025-01-30T00:00:00"/>
    <n v="235.98"/>
    <m/>
    <s v="2575FI02051000"/>
    <m/>
    <x v="384"/>
    <s v="0"/>
    <s v="F"/>
  </r>
  <r>
    <s v="2025"/>
    <s v="105794"/>
    <s v="NAUTALIA VIAJES SL"/>
    <s v="B86049137"/>
    <s v="5A118604/25"/>
    <d v="2025-01-30T00:00:00"/>
    <n v="239.81"/>
    <m/>
    <s v="25330000120000"/>
    <m/>
    <x v="384"/>
    <s v="0"/>
    <s v="F"/>
  </r>
  <r>
    <s v="2025"/>
    <s v="105794"/>
    <s v="NAUTALIA VIAJES SL"/>
    <s v="B86049137"/>
    <s v="5RA09088/25"/>
    <d v="2025-01-30T00:00:00"/>
    <n v="-25.2"/>
    <m/>
    <s v="26230000285000"/>
    <m/>
    <x v="384"/>
    <s v="0"/>
    <s v="A"/>
  </r>
  <r>
    <s v="2025"/>
    <s v="204456"/>
    <s v="WORLD PRECISION INSTRUMENTS GERMANY"/>
    <m/>
    <s v="61532"/>
    <d v="2025-01-30T00:00:00"/>
    <n v="444.5"/>
    <s v="4200382810"/>
    <s v="2615CS00279000"/>
    <m/>
    <x v="384"/>
    <s v="0"/>
    <s v="F"/>
  </r>
  <r>
    <s v="2025"/>
    <s v="102488"/>
    <s v="AMIDATA SAU"/>
    <s v="A78913993"/>
    <s v="63764345"/>
    <d v="2025-01-30T00:00:00"/>
    <n v="172.28"/>
    <s v="4200383721"/>
    <s v="2575FI02053000"/>
    <m/>
    <x v="384"/>
    <s v="0"/>
    <s v="F"/>
  </r>
  <r>
    <s v="2025"/>
    <s v="200896"/>
    <s v="STEMCELL TECHNOLOGIES SARL"/>
    <m/>
    <s v="94206074"/>
    <d v="2025-01-30T00:00:00"/>
    <n v="294.3"/>
    <s v="4200383804"/>
    <s v="2605CS02079000"/>
    <m/>
    <x v="384"/>
    <s v="0"/>
    <s v="F"/>
  </r>
  <r>
    <s v="2025"/>
    <s v="101910"/>
    <s v="CROMLAB SL CROMLAB SL"/>
    <s v="B58019050"/>
    <s v="98"/>
    <d v="2025-01-27T00:00:00"/>
    <n v="93.05"/>
    <s v="4100019865"/>
    <s v="2565BI01976000"/>
    <m/>
    <x v="384"/>
    <s v="0"/>
    <s v="F"/>
  </r>
  <r>
    <s v="2025"/>
    <s v="101910"/>
    <s v="CROMLAB SL CROMLAB SL"/>
    <s v="B58019050"/>
    <s v="99"/>
    <d v="2025-01-27T00:00:00"/>
    <n v="298.52999999999997"/>
    <s v="4200383009"/>
    <s v="2565BI01975000"/>
    <m/>
    <x v="384"/>
    <s v="0"/>
    <s v="F"/>
  </r>
  <r>
    <s v="2025"/>
    <s v="505357"/>
    <s v="HORCHATERIA VALENCIANA SL"/>
    <s v="B08802100"/>
    <s v="A 25000476"/>
    <d v="2025-01-31T00:00:00"/>
    <n v="318.24"/>
    <s v="4200383710"/>
    <s v="2614IN02275000"/>
    <m/>
    <x v="384"/>
    <s v="0"/>
    <s v="F"/>
  </r>
  <r>
    <s v="2025"/>
    <s v="504870"/>
    <s v="RACO D'EN CESC SL"/>
    <s v="B64982598"/>
    <s v="D126/0125"/>
    <d v="2025-01-16T00:00:00"/>
    <n v="118.8"/>
    <m/>
    <s v="10010000004000"/>
    <m/>
    <x v="384"/>
    <s v="0"/>
    <s v="F"/>
  </r>
  <r>
    <s v="2025"/>
    <s v="504870"/>
    <s v="RACO D'EN CESC SL"/>
    <s v="B64982598"/>
    <s v="D21/0125"/>
    <d v="2025-01-07T00:00:00"/>
    <n v="79.2"/>
    <m/>
    <s v="10010000004000"/>
    <m/>
    <x v="384"/>
    <s v="0"/>
    <s v="F"/>
  </r>
  <r>
    <s v="2025"/>
    <s v="100073"/>
    <s v="AVORIS RETAIL DIVISION SL BCD TRAVE"/>
    <s v="B07012107"/>
    <s v="F7B00000106"/>
    <d v="2025-01-30T00:00:00"/>
    <n v="203.7"/>
    <m/>
    <s v="26530000136000"/>
    <m/>
    <x v="384"/>
    <s v="0"/>
    <s v="F"/>
  </r>
  <r>
    <s v="2025"/>
    <s v="100073"/>
    <s v="AVORIS RETAIL DIVISION SL BCD TRAVE"/>
    <s v="B07012107"/>
    <s v="F7B00000107"/>
    <d v="2025-01-30T00:00:00"/>
    <n v="77.13"/>
    <m/>
    <s v="26530000136000"/>
    <m/>
    <x v="384"/>
    <s v="0"/>
    <s v="F"/>
  </r>
  <r>
    <s v="2025"/>
    <s v="100073"/>
    <s v="AVORIS RETAIL DIVISION SL BCD TRAVE"/>
    <s v="B07012107"/>
    <s v="F7B00000109"/>
    <d v="2025-01-30T00:00:00"/>
    <n v="1476.88"/>
    <m/>
    <s v="2604CS02094000"/>
    <m/>
    <x v="384"/>
    <s v="0"/>
    <s v="F"/>
  </r>
  <r>
    <s v="2025"/>
    <s v="100073"/>
    <s v="AVORIS RETAIL DIVISION SL BCD TRAVE"/>
    <s v="B07012107"/>
    <s v="F7B00000110"/>
    <d v="2025-01-30T00:00:00"/>
    <n v="75.150000000000006"/>
    <m/>
    <s v="2585MA02069000"/>
    <m/>
    <x v="384"/>
    <s v="0"/>
    <s v="F"/>
  </r>
  <r>
    <s v="2025"/>
    <s v="100073"/>
    <s v="AVORIS RETAIL DIVISION SL BCD TRAVE"/>
    <s v="B07012107"/>
    <s v="F7B00000112"/>
    <d v="2025-01-30T00:00:00"/>
    <n v="330.41"/>
    <m/>
    <s v="2606CS01704000"/>
    <m/>
    <x v="384"/>
    <s v="0"/>
    <s v="F"/>
  </r>
  <r>
    <s v="2025"/>
    <s v="100073"/>
    <s v="AVORIS RETAIL DIVISION SL BCD TRAVE"/>
    <s v="B07012107"/>
    <s v="F7B00000113"/>
    <d v="2025-01-30T00:00:00"/>
    <n v="2158.92"/>
    <m/>
    <s v="2604CS02094000"/>
    <m/>
    <x v="384"/>
    <s v="0"/>
    <s v="F"/>
  </r>
  <r>
    <s v="2025"/>
    <s v="100073"/>
    <s v="AVORIS RETAIL DIVISION SL BCD TRAVE"/>
    <s v="B07012107"/>
    <s v="F7B00000114"/>
    <d v="2025-01-30T00:00:00"/>
    <n v="1086.6099999999999"/>
    <m/>
    <s v="2604CS02094000"/>
    <m/>
    <x v="384"/>
    <s v="0"/>
    <s v="F"/>
  </r>
  <r>
    <s v="2025"/>
    <s v="100073"/>
    <s v="AVORIS RETAIL DIVISION SL BCD TRAVE"/>
    <s v="B07012107"/>
    <s v="F7B00000115"/>
    <d v="2025-01-30T00:00:00"/>
    <n v="1086.6099999999999"/>
    <m/>
    <s v="2604CS02094000"/>
    <m/>
    <x v="384"/>
    <s v="0"/>
    <s v="F"/>
  </r>
  <r>
    <s v="2025"/>
    <s v="100073"/>
    <s v="AVORIS RETAIL DIVISION SL BCD TRAVE"/>
    <s v="B07012107"/>
    <s v="F7B00000116"/>
    <d v="2025-01-30T00:00:00"/>
    <n v="1800.03"/>
    <m/>
    <s v="2604CS02094000"/>
    <m/>
    <x v="384"/>
    <s v="0"/>
    <s v="F"/>
  </r>
  <r>
    <s v="2025"/>
    <s v="100073"/>
    <s v="AVORIS RETAIL DIVISION SL BCD TRAVE"/>
    <s v="B07012107"/>
    <s v="F7B00000117"/>
    <d v="2025-01-30T00:00:00"/>
    <n v="872.78"/>
    <m/>
    <s v="26030000258000"/>
    <m/>
    <x v="384"/>
    <s v="0"/>
    <s v="F"/>
  </r>
  <r>
    <s v="2025"/>
    <s v="100073"/>
    <s v="AVORIS RETAIL DIVISION SL BCD TRAVE"/>
    <s v="B07012107"/>
    <s v="F7B00000118"/>
    <d v="2025-01-30T00:00:00"/>
    <n v="674.18"/>
    <m/>
    <s v="2575FI02051000"/>
    <m/>
    <x v="384"/>
    <s v="0"/>
    <s v="F"/>
  </r>
  <r>
    <s v="2025"/>
    <s v="100073"/>
    <s v="AVORIS RETAIL DIVISION SL BCD TRAVE"/>
    <s v="B07012107"/>
    <s v="F7B00000120"/>
    <d v="2025-01-30T00:00:00"/>
    <n v="486.63"/>
    <m/>
    <s v="2575QU02072000"/>
    <m/>
    <x v="384"/>
    <s v="0"/>
    <s v="F"/>
  </r>
  <r>
    <s v="2025"/>
    <s v="100073"/>
    <s v="AVORIS RETAIL DIVISION SL BCD TRAVE"/>
    <s v="B07012107"/>
    <s v="F7S00000242"/>
    <d v="2025-01-30T00:00:00"/>
    <n v="249"/>
    <m/>
    <s v="26530000136000"/>
    <m/>
    <x v="384"/>
    <s v="0"/>
    <s v="F"/>
  </r>
  <r>
    <s v="2025"/>
    <s v="100073"/>
    <s v="AVORIS RETAIL DIVISION SL BCD TRAVE"/>
    <s v="B07012107"/>
    <s v="F7S00000251"/>
    <d v="2025-01-30T00:00:00"/>
    <n v="302.36"/>
    <m/>
    <s v="2576FI01676000"/>
    <m/>
    <x v="384"/>
    <s v="0"/>
    <s v="F"/>
  </r>
  <r>
    <s v="2025"/>
    <s v="100073"/>
    <s v="AVORIS RETAIL DIVISION SL BCD TRAVE"/>
    <s v="B07012107"/>
    <s v="F7S00000252"/>
    <d v="2025-01-30T00:00:00"/>
    <n v="202.01"/>
    <m/>
    <s v="26030000258000"/>
    <m/>
    <x v="384"/>
    <s v="0"/>
    <s v="F"/>
  </r>
  <r>
    <s v="2025"/>
    <s v="100073"/>
    <s v="AVORIS RETAIL DIVISION SL BCD TRAVE"/>
    <s v="B07012107"/>
    <s v="F7S00000254"/>
    <d v="2025-01-30T00:00:00"/>
    <n v="247.5"/>
    <m/>
    <s v="2564GE00164000"/>
    <m/>
    <x v="384"/>
    <s v="0"/>
    <s v="F"/>
  </r>
  <r>
    <s v="2025"/>
    <s v="100073"/>
    <s v="AVORIS RETAIL DIVISION SL BCD TRAVE"/>
    <s v="B07012107"/>
    <s v="F7S00000255"/>
    <d v="2025-01-30T00:00:00"/>
    <n v="187.6"/>
    <m/>
    <s v="2535DR00124000"/>
    <m/>
    <x v="384"/>
    <s v="0"/>
    <s v="F"/>
  </r>
  <r>
    <s v="2025"/>
    <s v="100073"/>
    <s v="AVORIS RETAIL DIVISION SL BCD TRAVE"/>
    <s v="B07012107"/>
    <s v="F7Y00000628"/>
    <d v="2025-01-30T00:00:00"/>
    <n v="302.11"/>
    <s v="4100020127"/>
    <s v="2595FA02035000"/>
    <m/>
    <x v="384"/>
    <s v="0"/>
    <s v="F"/>
  </r>
  <r>
    <s v="2025"/>
    <s v="100073"/>
    <s v="AVORIS RETAIL DIVISION SL BCD TRAVE"/>
    <s v="B07012107"/>
    <s v="F7Y00000633"/>
    <d v="2025-01-30T00:00:00"/>
    <n v="270"/>
    <m/>
    <s v="25730000200000"/>
    <m/>
    <x v="384"/>
    <s v="0"/>
    <s v="F"/>
  </r>
  <r>
    <s v="2025"/>
    <s v="100073"/>
    <s v="AVORIS RETAIL DIVISION SL BCD TRAVE"/>
    <s v="B07012107"/>
    <s v="F7Y00000634"/>
    <d v="2025-01-30T00:00:00"/>
    <n v="28.79"/>
    <m/>
    <s v="2525FL01947000"/>
    <m/>
    <x v="384"/>
    <s v="0"/>
    <s v="F"/>
  </r>
  <r>
    <s v="2025"/>
    <s v="100073"/>
    <s v="AVORIS RETAIL DIVISION SL BCD TRAVE"/>
    <s v="B07012107"/>
    <s v="F7Y00000635"/>
    <d v="2025-01-30T00:00:00"/>
    <n v="72.78"/>
    <m/>
    <s v="2525FL01947000"/>
    <m/>
    <x v="384"/>
    <s v="0"/>
    <s v="F"/>
  </r>
  <r>
    <s v="2025"/>
    <s v="100073"/>
    <s v="AVORIS RETAIL DIVISION SL BCD TRAVE"/>
    <s v="B07012107"/>
    <s v="F7Y00000639"/>
    <d v="2025-01-30T00:00:00"/>
    <n v="158.06"/>
    <s v="4100020181"/>
    <s v="26330000297000"/>
    <m/>
    <x v="384"/>
    <s v="0"/>
    <s v="F"/>
  </r>
  <r>
    <s v="2025"/>
    <s v="100073"/>
    <s v="AVORIS RETAIL DIVISION SL BCD TRAVE"/>
    <s v="B07012107"/>
    <s v="F7Y00000640"/>
    <d v="2025-01-30T00:00:00"/>
    <n v="22.13"/>
    <s v="4100020182"/>
    <s v="26330000297000"/>
    <m/>
    <x v="384"/>
    <s v="0"/>
    <s v="F"/>
  </r>
  <r>
    <s v="2025"/>
    <s v="100073"/>
    <s v="AVORIS RETAIL DIVISION SL BCD TRAVE"/>
    <s v="B07012107"/>
    <s v="F7Y00000641"/>
    <d v="2025-01-30T00:00:00"/>
    <n v="188.62"/>
    <m/>
    <s v="26530000136000"/>
    <m/>
    <x v="384"/>
    <s v="0"/>
    <s v="F"/>
  </r>
  <r>
    <s v="2025"/>
    <s v="100073"/>
    <s v="AVORIS RETAIL DIVISION SL BCD TRAVE"/>
    <s v="B07012107"/>
    <s v="F7Y00000644"/>
    <d v="2025-01-30T00:00:00"/>
    <n v="57.06"/>
    <m/>
    <s v="2585MA02069000"/>
    <m/>
    <x v="384"/>
    <s v="0"/>
    <s v="F"/>
  </r>
  <r>
    <s v="2025"/>
    <s v="100073"/>
    <s v="AVORIS RETAIL DIVISION SL BCD TRAVE"/>
    <s v="B07012107"/>
    <s v="F7Y00000648"/>
    <d v="2025-01-30T00:00:00"/>
    <n v="157.11000000000001"/>
    <m/>
    <s v="2576FI01676000"/>
    <m/>
    <x v="384"/>
    <s v="0"/>
    <s v="F"/>
  </r>
  <r>
    <s v="2025"/>
    <s v="100073"/>
    <s v="AVORIS RETAIL DIVISION SL BCD TRAVE"/>
    <s v="B07012107"/>
    <s v="F7Y00000652"/>
    <d v="2025-01-30T00:00:00"/>
    <n v="30.35"/>
    <m/>
    <s v="2606CS01704000"/>
    <m/>
    <x v="384"/>
    <s v="0"/>
    <s v="F"/>
  </r>
  <r>
    <s v="2025"/>
    <s v="100073"/>
    <s v="AVORIS RETAIL DIVISION SL BCD TRAVE"/>
    <s v="B07012107"/>
    <s v="F7Y00000655"/>
    <d v="2025-01-30T00:00:00"/>
    <n v="55.66"/>
    <m/>
    <s v="2525FL01946000"/>
    <m/>
    <x v="384"/>
    <s v="0"/>
    <s v="F"/>
  </r>
  <r>
    <s v="2025"/>
    <s v="100073"/>
    <s v="AVORIS RETAIL DIVISION SL BCD TRAVE"/>
    <s v="B07012107"/>
    <s v="F7Y00000656"/>
    <d v="2025-01-30T00:00:00"/>
    <n v="93.56"/>
    <m/>
    <s v="2525FL01946000"/>
    <m/>
    <x v="384"/>
    <s v="0"/>
    <s v="F"/>
  </r>
  <r>
    <s v="2025"/>
    <s v="100073"/>
    <s v="AVORIS RETAIL DIVISION SL BCD TRAVE"/>
    <s v="B07012107"/>
    <s v="F7Y00000657"/>
    <d v="2025-01-30T00:00:00"/>
    <n v="187.61"/>
    <m/>
    <s v="2535DR00124000"/>
    <m/>
    <x v="384"/>
    <s v="0"/>
    <s v="F"/>
  </r>
  <r>
    <s v="2025"/>
    <s v="100073"/>
    <s v="AVORIS RETAIL DIVISION SL BCD TRAVE"/>
    <s v="B07012107"/>
    <s v="F7Y00000658"/>
    <d v="2025-01-30T00:00:00"/>
    <n v="93.56"/>
    <m/>
    <s v="2525FL01946000"/>
    <m/>
    <x v="384"/>
    <s v="0"/>
    <s v="F"/>
  </r>
  <r>
    <s v="2025"/>
    <s v="100073"/>
    <s v="AVORIS RETAIL DIVISION SL BCD TRAVE"/>
    <s v="B07012107"/>
    <s v="F7Y00000659"/>
    <d v="2025-01-30T00:00:00"/>
    <n v="89.57"/>
    <m/>
    <s v="2525FL01946000"/>
    <m/>
    <x v="384"/>
    <s v="0"/>
    <s v="F"/>
  </r>
  <r>
    <s v="2025"/>
    <s v="100073"/>
    <s v="AVORIS RETAIL DIVISION SL BCD TRAVE"/>
    <s v="B07012107"/>
    <s v="F7Y00000661"/>
    <d v="2025-01-30T00:00:00"/>
    <n v="162.27000000000001"/>
    <m/>
    <s v="2604CS02094000"/>
    <m/>
    <x v="384"/>
    <s v="0"/>
    <s v="F"/>
  </r>
  <r>
    <s v="2025"/>
    <s v="100073"/>
    <s v="AVORIS RETAIL DIVISION SL BCD TRAVE"/>
    <s v="B07012107"/>
    <s v="F7Y00000662"/>
    <d v="2025-01-30T00:00:00"/>
    <n v="143.25"/>
    <m/>
    <s v="2604CS02094000"/>
    <m/>
    <x v="384"/>
    <s v="0"/>
    <s v="F"/>
  </r>
  <r>
    <s v="2025"/>
    <s v="100073"/>
    <s v="AVORIS RETAIL DIVISION SL BCD TRAVE"/>
    <s v="B07012107"/>
    <s v="F7Y00000663"/>
    <d v="2025-01-30T00:00:00"/>
    <n v="23.63"/>
    <m/>
    <s v="2604CS02094000"/>
    <m/>
    <x v="384"/>
    <s v="0"/>
    <s v="F"/>
  </r>
  <r>
    <s v="2025"/>
    <s v="100073"/>
    <s v="AVORIS RETAIL DIVISION SL BCD TRAVE"/>
    <s v="B07012107"/>
    <s v="F7Y00000664"/>
    <d v="2025-01-30T00:00:00"/>
    <n v="23.63"/>
    <m/>
    <s v="2604CS02094000"/>
    <m/>
    <x v="384"/>
    <s v="0"/>
    <s v="F"/>
  </r>
  <r>
    <s v="2025"/>
    <s v="113530"/>
    <s v="SUMINISTROS ANBO SL"/>
    <s v="B63042063"/>
    <s v="FC25160261"/>
    <d v="2025-01-31T00:00:00"/>
    <n v="1800.48"/>
    <s v="4200380331"/>
    <s v="25330000117000"/>
    <m/>
    <x v="384"/>
    <s v="0"/>
    <s v="F"/>
  </r>
  <r>
    <s v="2025"/>
    <s v="102395"/>
    <s v="CULTEK SL CULTEK SL"/>
    <s v="B28442135"/>
    <s v="FV+522100"/>
    <d v="2025-01-29T00:00:00"/>
    <n v="365"/>
    <s v="4100019539"/>
    <s v="2605CS02079000"/>
    <m/>
    <x v="384"/>
    <s v="0"/>
    <s v="F"/>
  </r>
  <r>
    <s v="2025"/>
    <s v="50002"/>
    <s v="FUNDACIO PARC CIENTIFIC BARCELONA P"/>
    <s v="G61482832"/>
    <s v="FV25_000485"/>
    <d v="2025-01-30T00:00:00"/>
    <n v="18"/>
    <s v="4100019803"/>
    <s v="2565BI01976000"/>
    <m/>
    <x v="384"/>
    <s v="0"/>
    <s v="F"/>
  </r>
  <r>
    <s v="2025"/>
    <s v="50002"/>
    <s v="FUNDACIO PARC CIENTIFIC BARCELONA P"/>
    <s v="G61482832"/>
    <s v="FV25_000487"/>
    <d v="2025-01-30T00:00:00"/>
    <n v="24.68"/>
    <s v="4100020043"/>
    <s v="2565BI01973000"/>
    <m/>
    <x v="384"/>
    <s v="0"/>
    <s v="F"/>
  </r>
  <r>
    <s v="2025"/>
    <s v="100073"/>
    <s v="AVORIS RETAIL DIVISION SL BCD TRAVE"/>
    <s v="B07012107"/>
    <s v="G7Y00000061"/>
    <d v="2025-01-30T00:00:00"/>
    <n v="-235.4"/>
    <m/>
    <s v="25730000200000"/>
    <m/>
    <x v="384"/>
    <s v="0"/>
    <s v="A"/>
  </r>
  <r>
    <s v="2025"/>
    <s v="100073"/>
    <s v="AVORIS RETAIL DIVISION SL BCD TRAVE"/>
    <s v="B07012107"/>
    <s v="G7Y00000062"/>
    <d v="2025-01-30T00:00:00"/>
    <n v="-117.7"/>
    <m/>
    <s v="2654EC00137000"/>
    <m/>
    <x v="384"/>
    <s v="0"/>
    <s v="A"/>
  </r>
  <r>
    <s v="2025"/>
    <s v="100073"/>
    <s v="AVORIS RETAIL DIVISION SL BCD TRAVE"/>
    <s v="B07012107"/>
    <s v="G7Y00000063"/>
    <d v="2025-01-30T00:00:00"/>
    <n v="-50.66"/>
    <m/>
    <s v="2525FL01946000"/>
    <m/>
    <x v="384"/>
    <s v="0"/>
    <s v="A"/>
  </r>
  <r>
    <s v="2025"/>
    <s v="100073"/>
    <s v="AVORIS RETAIL DIVISION SL BCD TRAVE"/>
    <s v="B07012107"/>
    <s v="G7Y00000064"/>
    <d v="2025-01-30T00:00:00"/>
    <n v="-83.56"/>
    <m/>
    <s v="2525FL01946000"/>
    <m/>
    <x v="384"/>
    <s v="0"/>
    <s v="A"/>
  </r>
  <r>
    <s v="2025"/>
    <s v="100073"/>
    <s v="AVORIS RETAIL DIVISION SL BCD TRAVE"/>
    <s v="B07012107"/>
    <s v="G7Y00000065"/>
    <d v="2025-01-30T00:00:00"/>
    <n v="-83.56"/>
    <m/>
    <s v="2525FL01946000"/>
    <m/>
    <x v="384"/>
    <s v="0"/>
    <s v="A"/>
  </r>
  <r>
    <s v="2025"/>
    <s v="100073"/>
    <s v="AVORIS RETAIL DIVISION SL BCD TRAVE"/>
    <s v="B07012107"/>
    <s v="G7Y00000066"/>
    <d v="2025-01-30T00:00:00"/>
    <n v="-84.57"/>
    <m/>
    <s v="2525FL01946000"/>
    <m/>
    <x v="384"/>
    <s v="0"/>
    <s v="A"/>
  </r>
  <r>
    <s v="2025"/>
    <s v="113036"/>
    <s v="MACROGEN INC SUCURSAL ESPAÑA"/>
    <s v="W7281145H"/>
    <s v="HCI00550860"/>
    <d v="2025-01-31T00:00:00"/>
    <n v="40.65"/>
    <m/>
    <s v="2565BI01976000"/>
    <m/>
    <x v="384"/>
    <s v="0"/>
    <s v="F"/>
  </r>
  <r>
    <s v="2025"/>
    <s v="113036"/>
    <s v="MACROGEN INC SUCURSAL ESPAÑA"/>
    <s v="W7281145H"/>
    <s v="HCI00550870"/>
    <d v="2025-01-31T00:00:00"/>
    <n v="4.2300000000000004"/>
    <m/>
    <s v="2565BI01976000"/>
    <m/>
    <x v="384"/>
    <s v="0"/>
    <s v="F"/>
  </r>
  <r>
    <s v="2025"/>
    <s v="113036"/>
    <s v="MACROGEN INC SUCURSAL ESPAÑA"/>
    <s v="W7281145H"/>
    <s v="HCI00550871"/>
    <d v="2025-01-31T00:00:00"/>
    <n v="3.38"/>
    <m/>
    <s v="2565BI01976000"/>
    <m/>
    <x v="384"/>
    <s v="0"/>
    <s v="F"/>
  </r>
  <r>
    <s v="2024"/>
    <s v="610379"/>
    <s v="GUERRA GIL ERNESTO EDUARDO"/>
    <m/>
    <s v="$2//"/>
    <d v="2024-09-15T00:00:00"/>
    <n v="1600"/>
    <m/>
    <s v="2625PS02084000"/>
    <m/>
    <x v="384"/>
    <s v="G"/>
    <s v="F"/>
  </r>
  <r>
    <s v="2024"/>
    <s v="306690"/>
    <s v="CODECADEMY LLC"/>
    <m/>
    <s v="$6062147"/>
    <d v="2024-01-29T00:00:00"/>
    <n v="17.989999999999998"/>
    <m/>
    <s v="2606CS01704000"/>
    <m/>
    <x v="384"/>
    <s v="G"/>
    <s v="F"/>
  </r>
  <r>
    <s v="2024"/>
    <s v="306690"/>
    <s v="CODECADEMY LLC"/>
    <m/>
    <s v="$6228342"/>
    <d v="2024-03-29T00:00:00"/>
    <n v="17.989999999999998"/>
    <m/>
    <s v="2606CS01704000"/>
    <m/>
    <x v="384"/>
    <s v="G"/>
    <s v="F"/>
  </r>
  <r>
    <s v="2024"/>
    <s v="306690"/>
    <s v="CODECADEMY LLC"/>
    <m/>
    <s v="$6312047"/>
    <d v="2024-04-29T00:00:00"/>
    <n v="17.989999999999998"/>
    <m/>
    <s v="2606CS01704000"/>
    <m/>
    <x v="384"/>
    <s v="G"/>
    <s v="F"/>
  </r>
  <r>
    <s v="2024"/>
    <s v="306690"/>
    <s v="CODECADEMY LLC"/>
    <m/>
    <s v="$6390680"/>
    <d v="2024-05-29T00:00:00"/>
    <n v="17.989999999999998"/>
    <m/>
    <s v="2606CS01704000"/>
    <m/>
    <x v="384"/>
    <s v="G"/>
    <s v="F"/>
  </r>
  <r>
    <s v="2024"/>
    <s v="306690"/>
    <s v="CODECADEMY LLC"/>
    <m/>
    <s v="$6628570"/>
    <d v="2024-08-29T00:00:00"/>
    <n v="17.989999999999998"/>
    <m/>
    <s v="2606CS01704000"/>
    <m/>
    <x v="384"/>
    <s v="G"/>
    <s v="F"/>
  </r>
  <r>
    <s v="2025"/>
    <s v="102708"/>
    <s v="LIFE TECHNOLOGIES SA APPLIED/INVITR"/>
    <s v="A28139434"/>
    <s v="1097061 RI"/>
    <d v="2025-01-31T00:00:00"/>
    <n v="89.66"/>
    <s v="4200383901"/>
    <s v="2605CS02079000"/>
    <m/>
    <x v="384"/>
    <s v="G"/>
    <s v="F"/>
  </r>
  <r>
    <s v="2025"/>
    <s v="105794"/>
    <s v="NAUTALIA VIAJES SL"/>
    <s v="B86049137"/>
    <s v="5A118067/25"/>
    <d v="2025-01-30T00:00:00"/>
    <n v="396.69"/>
    <m/>
    <s v="25130000080000"/>
    <m/>
    <x v="384"/>
    <s v="G"/>
    <s v="F"/>
  </r>
  <r>
    <s v="2025"/>
    <s v="101704"/>
    <s v="ROCHE DIAGNOSTICS SL ROCHE DIAGNOST"/>
    <s v="B61503355"/>
    <s v="7073406838"/>
    <d v="2025-01-31T00:00:00"/>
    <n v="444.4"/>
    <s v="4200383884"/>
    <s v="2565BI01973000"/>
    <m/>
    <x v="384"/>
    <s v="G"/>
    <s v="F"/>
  </r>
  <r>
    <s v="2025"/>
    <s v="113530"/>
    <s v="SUMINISTROS ANBO SL"/>
    <s v="B63042063"/>
    <s v="FC25160264"/>
    <d v="2025-01-31T00:00:00"/>
    <n v="246.11"/>
    <s v="4200380407"/>
    <s v="2575FI02051000"/>
    <m/>
    <x v="384"/>
    <s v="G"/>
    <s v="F"/>
  </r>
  <r>
    <s v="2025"/>
    <s v="103049"/>
    <s v="CARBUROS METALICOS SA"/>
    <s v="A08015646"/>
    <s v="0471982086"/>
    <d v="2025-02-01T00:00:00"/>
    <n v="280.58999999999997"/>
    <s v="4100017718"/>
    <s v="37190000329000"/>
    <m/>
    <x v="385"/>
    <s v="0"/>
    <s v="F"/>
  </r>
  <r>
    <s v="2025"/>
    <s v="103049"/>
    <s v="CARBUROS METALICOS SA"/>
    <s v="A08015646"/>
    <s v="0471982087"/>
    <d v="2025-02-01T00:00:00"/>
    <n v="337.71"/>
    <s v="4100017717"/>
    <s v="37190000329000"/>
    <m/>
    <x v="385"/>
    <s v="0"/>
    <s v="F"/>
  </r>
  <r>
    <s v="2025"/>
    <s v="103049"/>
    <s v="CARBUROS METALICOS SA"/>
    <s v="A08015646"/>
    <s v="0471983049"/>
    <d v="2025-02-01T00:00:00"/>
    <n v="520.29999999999995"/>
    <s v="4200345544"/>
    <s v="2565BI01975000"/>
    <m/>
    <x v="385"/>
    <s v="0"/>
    <s v="F"/>
  </r>
  <r>
    <s v="2025"/>
    <s v="105794"/>
    <s v="NAUTALIA VIAJES SL"/>
    <s v="B86049137"/>
    <s v="5A118908/25"/>
    <d v="2025-01-31T00:00:00"/>
    <n v="2721.69"/>
    <m/>
    <s v="2565BI01973000"/>
    <m/>
    <x v="385"/>
    <s v="0"/>
    <s v="F"/>
  </r>
  <r>
    <s v="2025"/>
    <s v="105794"/>
    <s v="NAUTALIA VIAJES SL"/>
    <s v="B86049137"/>
    <s v="5A119032/25"/>
    <d v="2025-01-31T00:00:00"/>
    <n v="212.06"/>
    <m/>
    <s v="2624PS00290000"/>
    <m/>
    <x v="385"/>
    <s v="0"/>
    <s v="F"/>
  </r>
  <r>
    <s v="2025"/>
    <s v="105794"/>
    <s v="NAUTALIA VIAJES SL"/>
    <s v="B86049137"/>
    <s v="5A119179/25"/>
    <d v="2025-01-31T00:00:00"/>
    <n v="259.41000000000003"/>
    <m/>
    <s v="2624PS00290000"/>
    <m/>
    <x v="385"/>
    <s v="0"/>
    <s v="F"/>
  </r>
  <r>
    <s v="2025"/>
    <s v="105794"/>
    <s v="NAUTALIA VIAJES SL"/>
    <s v="B86049137"/>
    <s v="5A119351/25"/>
    <d v="2025-01-31T00:00:00"/>
    <n v="973.34"/>
    <m/>
    <s v="25330000120000"/>
    <m/>
    <x v="385"/>
    <s v="0"/>
    <s v="F"/>
  </r>
  <r>
    <s v="2025"/>
    <s v="105794"/>
    <s v="NAUTALIA VIAJES SL"/>
    <s v="B86049137"/>
    <s v="5A119353/25"/>
    <d v="2025-01-31T00:00:00"/>
    <n v="335.98"/>
    <m/>
    <s v="25330000120000"/>
    <m/>
    <x v="385"/>
    <s v="0"/>
    <s v="F"/>
  </r>
  <r>
    <s v="2025"/>
    <s v="105794"/>
    <s v="NAUTALIA VIAJES SL"/>
    <s v="B86049137"/>
    <s v="5A119355/25"/>
    <d v="2025-01-31T00:00:00"/>
    <n v="416.84"/>
    <m/>
    <s v="25330000120000"/>
    <m/>
    <x v="385"/>
    <s v="0"/>
    <s v="F"/>
  </r>
  <r>
    <s v="2025"/>
    <s v="102488"/>
    <s v="AMIDATA SAU"/>
    <s v="A78913993"/>
    <s v="63767306"/>
    <d v="2025-01-31T00:00:00"/>
    <n v="57.91"/>
    <s v="4200383260"/>
    <s v="2575QU02070000"/>
    <m/>
    <x v="385"/>
    <s v="0"/>
    <s v="F"/>
  </r>
  <r>
    <s v="2025"/>
    <s v="102488"/>
    <s v="AMIDATA SAU"/>
    <s v="A78913993"/>
    <s v="63767318"/>
    <d v="2025-01-31T00:00:00"/>
    <n v="124.42"/>
    <s v="4200383721"/>
    <s v="2575FI02053000"/>
    <m/>
    <x v="385"/>
    <s v="0"/>
    <s v="F"/>
  </r>
  <r>
    <s v="2025"/>
    <s v="102025"/>
    <s v="VWR INTERNATIONAL EUROLAB SL VWR IN"/>
    <s v="B08362089"/>
    <s v="7062550377"/>
    <d v="2025-01-31T00:00:00"/>
    <n v="77.319999999999993"/>
    <s v="4200383950"/>
    <s v="37180001607000"/>
    <m/>
    <x v="385"/>
    <s v="0"/>
    <s v="F"/>
  </r>
  <r>
    <s v="2025"/>
    <s v="100073"/>
    <s v="AVORIS RETAIL DIVISION SL BCD TRAVE"/>
    <s v="B07012107"/>
    <s v="F7B00000126"/>
    <d v="2025-01-31T00:00:00"/>
    <n v="757.98"/>
    <m/>
    <s v="2604CS02094000"/>
    <m/>
    <x v="385"/>
    <s v="0"/>
    <s v="F"/>
  </r>
  <r>
    <s v="2025"/>
    <s v="100073"/>
    <s v="AVORIS RETAIL DIVISION SL BCD TRAVE"/>
    <s v="B07012107"/>
    <s v="F7S00000258"/>
    <d v="2025-01-31T00:00:00"/>
    <n v="248.24"/>
    <m/>
    <s v="2575QU02072000"/>
    <m/>
    <x v="385"/>
    <s v="0"/>
    <s v="F"/>
  </r>
  <r>
    <s v="2025"/>
    <s v="100073"/>
    <s v="AVORIS RETAIL DIVISION SL BCD TRAVE"/>
    <s v="B07012107"/>
    <s v="F7S00000259"/>
    <d v="2025-01-31T00:00:00"/>
    <n v="248.24"/>
    <m/>
    <s v="2575QU02072000"/>
    <m/>
    <x v="385"/>
    <s v="0"/>
    <s v="F"/>
  </r>
  <r>
    <s v="2025"/>
    <s v="100073"/>
    <s v="AVORIS RETAIL DIVISION SL BCD TRAVE"/>
    <s v="B07012107"/>
    <s v="F7S00000260"/>
    <d v="2025-01-31T00:00:00"/>
    <n v="248.24"/>
    <m/>
    <s v="2575QU02072000"/>
    <m/>
    <x v="385"/>
    <s v="0"/>
    <s v="F"/>
  </r>
  <r>
    <s v="2025"/>
    <s v="100073"/>
    <s v="AVORIS RETAIL DIVISION SL BCD TRAVE"/>
    <s v="B07012107"/>
    <s v="F7S00000261"/>
    <d v="2025-01-31T00:00:00"/>
    <n v="248.24"/>
    <m/>
    <s v="2575QU02072000"/>
    <m/>
    <x v="385"/>
    <s v="0"/>
    <s v="F"/>
  </r>
  <r>
    <s v="2025"/>
    <s v="100073"/>
    <s v="AVORIS RETAIL DIVISION SL BCD TRAVE"/>
    <s v="B07012107"/>
    <s v="F7S00000262"/>
    <d v="2025-01-31T00:00:00"/>
    <n v="651.29999999999995"/>
    <m/>
    <s v="37180001607000"/>
    <m/>
    <x v="385"/>
    <s v="0"/>
    <s v="F"/>
  </r>
  <r>
    <s v="2025"/>
    <s v="100073"/>
    <s v="AVORIS RETAIL DIVISION SL BCD TRAVE"/>
    <s v="B07012107"/>
    <s v="F7S00000270"/>
    <d v="2025-01-31T00:00:00"/>
    <n v="524"/>
    <m/>
    <s v="37180001607000"/>
    <m/>
    <x v="385"/>
    <s v="0"/>
    <s v="F"/>
  </r>
  <r>
    <s v="2025"/>
    <s v="100073"/>
    <s v="AVORIS RETAIL DIVISION SL BCD TRAVE"/>
    <s v="B07012107"/>
    <s v="F7S00000275"/>
    <d v="2025-01-31T00:00:00"/>
    <n v="97.95"/>
    <m/>
    <s v="26330000297000"/>
    <m/>
    <x v="385"/>
    <s v="0"/>
    <s v="F"/>
  </r>
  <r>
    <s v="2025"/>
    <s v="100073"/>
    <s v="AVORIS RETAIL DIVISION SL BCD TRAVE"/>
    <s v="B07012107"/>
    <s v="F7S00000276"/>
    <d v="2025-01-31T00:00:00"/>
    <n v="430"/>
    <m/>
    <s v="2605ME00268000"/>
    <m/>
    <x v="385"/>
    <s v="0"/>
    <s v="F"/>
  </r>
  <r>
    <s v="2025"/>
    <s v="100073"/>
    <s v="AVORIS RETAIL DIVISION SL BCD TRAVE"/>
    <s v="B07012107"/>
    <s v="F7Y00000677"/>
    <d v="2025-01-31T00:00:00"/>
    <n v="288.25"/>
    <m/>
    <s v="37180001607000"/>
    <m/>
    <x v="385"/>
    <s v="0"/>
    <s v="F"/>
  </r>
  <r>
    <s v="2025"/>
    <s v="100073"/>
    <s v="AVORIS RETAIL DIVISION SL BCD TRAVE"/>
    <s v="B07012107"/>
    <s v="F7Y00000679"/>
    <d v="2025-01-31T00:00:00"/>
    <n v="176.52"/>
    <m/>
    <s v="2615CS00280000"/>
    <m/>
    <x v="385"/>
    <s v="0"/>
    <s v="F"/>
  </r>
  <r>
    <s v="2025"/>
    <s v="100073"/>
    <s v="AVORIS RETAIL DIVISION SL BCD TRAVE"/>
    <s v="B07012107"/>
    <s v="F7Y00000695"/>
    <d v="2025-01-31T00:00:00"/>
    <n v="95.83"/>
    <s v="4100019473"/>
    <s v="25130000080000"/>
    <m/>
    <x v="385"/>
    <s v="0"/>
    <s v="F"/>
  </r>
  <r>
    <s v="2025"/>
    <s v="100073"/>
    <s v="AVORIS RETAIL DIVISION SL BCD TRAVE"/>
    <s v="B07012107"/>
    <s v="F7Y00000698"/>
    <d v="2025-01-31T00:00:00"/>
    <n v="270.25"/>
    <m/>
    <s v="37180001607000"/>
    <m/>
    <x v="385"/>
    <s v="0"/>
    <s v="F"/>
  </r>
  <r>
    <s v="2025"/>
    <s v="100073"/>
    <s v="AVORIS RETAIL DIVISION SL BCD TRAVE"/>
    <s v="B07012107"/>
    <s v="F7Y00000708"/>
    <d v="2025-01-31T00:00:00"/>
    <n v="100.61"/>
    <m/>
    <s v="2615CS00279000"/>
    <m/>
    <x v="385"/>
    <s v="0"/>
    <s v="F"/>
  </r>
  <r>
    <s v="2025"/>
    <s v="100073"/>
    <s v="AVORIS RETAIL DIVISION SL BCD TRAVE"/>
    <s v="B07012107"/>
    <s v="F7Y00000709"/>
    <d v="2025-01-31T00:00:00"/>
    <n v="197.19"/>
    <m/>
    <s v="2525FL01946000"/>
    <m/>
    <x v="385"/>
    <s v="0"/>
    <s v="F"/>
  </r>
  <r>
    <s v="2025"/>
    <s v="100073"/>
    <s v="AVORIS RETAIL DIVISION SL BCD TRAVE"/>
    <s v="B07012107"/>
    <s v="F7Y00000710"/>
    <d v="2025-01-31T00:00:00"/>
    <n v="197.19"/>
    <m/>
    <s v="2525FL01946000"/>
    <m/>
    <x v="385"/>
    <s v="0"/>
    <s v="F"/>
  </r>
  <r>
    <s v="2025"/>
    <s v="100073"/>
    <s v="AVORIS RETAIL DIVISION SL BCD TRAVE"/>
    <s v="B07012107"/>
    <s v="F7Y00000711"/>
    <d v="2025-01-31T00:00:00"/>
    <n v="249.25"/>
    <m/>
    <s v="10020000008000"/>
    <m/>
    <x v="385"/>
    <s v="0"/>
    <s v="F"/>
  </r>
  <r>
    <s v="2025"/>
    <s v="100073"/>
    <s v="AVORIS RETAIL DIVISION SL BCD TRAVE"/>
    <s v="B07012107"/>
    <s v="F7Y00000717"/>
    <d v="2025-01-31T00:00:00"/>
    <n v="432.77"/>
    <s v="4100020196"/>
    <s v="25730000200000"/>
    <m/>
    <x v="385"/>
    <s v="0"/>
    <s v="F"/>
  </r>
  <r>
    <s v="2025"/>
    <s v="100073"/>
    <s v="AVORIS RETAIL DIVISION SL BCD TRAVE"/>
    <s v="B07012107"/>
    <s v="F7S00000277"/>
    <d v="2025-01-31T00:00:00"/>
    <n v="357.94"/>
    <m/>
    <s v="10020000008000"/>
    <m/>
    <x v="385"/>
    <s v="G"/>
    <s v="F"/>
  </r>
  <r>
    <s v="2025"/>
    <s v="106638"/>
    <s v="AIGÜES DE BCN EMPR METROPOLITANA G"/>
    <s v="A66098435"/>
    <s v="20250056993"/>
    <d v="2025-01-09T00:00:00"/>
    <n v="3448.26"/>
    <s v="4100009052"/>
    <s v="37480000346000"/>
    <m/>
    <x v="386"/>
    <s v="0"/>
    <s v="F"/>
  </r>
  <r>
    <s v="2025"/>
    <s v="106638"/>
    <s v="AIGÜES DE BCN EMPR METROPOLITANA G"/>
    <s v="A66098435"/>
    <s v="20250096375"/>
    <d v="2025-01-10T00:00:00"/>
    <n v="564.17999999999995"/>
    <s v="4100009052"/>
    <s v="37480000346000"/>
    <m/>
    <x v="386"/>
    <s v="0"/>
    <s v="F"/>
  </r>
  <r>
    <s v="2025"/>
    <s v="106638"/>
    <s v="AIGÜES DE BCN EMPR METROPOLITANA G"/>
    <s v="A66098435"/>
    <s v="20250096376"/>
    <d v="2025-01-10T00:00:00"/>
    <n v="467.89"/>
    <s v="4100009052"/>
    <s v="37480000346000"/>
    <m/>
    <x v="386"/>
    <s v="0"/>
    <s v="F"/>
  </r>
  <r>
    <s v="2025"/>
    <s v="106638"/>
    <s v="AIGÜES DE BCN EMPR METROPOLITANA G"/>
    <s v="A66098435"/>
    <s v="20250096377"/>
    <d v="2025-01-10T00:00:00"/>
    <n v="1336.83"/>
    <s v="4100009052"/>
    <s v="37480000346000"/>
    <m/>
    <x v="386"/>
    <s v="0"/>
    <s v="F"/>
  </r>
  <r>
    <s v="2025"/>
    <s v="106638"/>
    <s v="AIGÜES DE BCN EMPR METROPOLITANA G"/>
    <s v="A66098435"/>
    <s v="20250096380"/>
    <d v="2025-01-10T00:00:00"/>
    <n v="2084.36"/>
    <s v="4100009052"/>
    <s v="37480000346000"/>
    <m/>
    <x v="386"/>
    <s v="0"/>
    <s v="F"/>
  </r>
  <r>
    <s v="2025"/>
    <s v="106638"/>
    <s v="AIGÜES DE BCN EMPR METROPOLITANA G"/>
    <s v="A66098435"/>
    <s v="20250096386"/>
    <d v="2025-01-10T00:00:00"/>
    <n v="1972.7"/>
    <s v="4100009052"/>
    <s v="37480000346000"/>
    <m/>
    <x v="386"/>
    <s v="0"/>
    <s v="F"/>
  </r>
  <r>
    <s v="2025"/>
    <s v="106638"/>
    <s v="AIGÜES DE BCN EMPR METROPOLITANA G"/>
    <s v="A66098435"/>
    <s v="20250096387"/>
    <d v="2025-01-10T00:00:00"/>
    <n v="1720.13"/>
    <s v="4100009052"/>
    <s v="37480000346000"/>
    <m/>
    <x v="386"/>
    <s v="0"/>
    <s v="F"/>
  </r>
  <r>
    <s v="2025"/>
    <s v="106638"/>
    <s v="AIGÜES DE BCN EMPR METROPOLITANA G"/>
    <s v="A66098435"/>
    <s v="20250096395"/>
    <d v="2025-01-10T00:00:00"/>
    <n v="3111.98"/>
    <s v="4100009052"/>
    <s v="37480000346000"/>
    <m/>
    <x v="386"/>
    <s v="0"/>
    <s v="F"/>
  </r>
  <r>
    <s v="2025"/>
    <s v="106638"/>
    <s v="AIGÜES DE BCN EMPR METROPOLITANA G"/>
    <s v="A66098435"/>
    <s v="20250096417"/>
    <d v="2025-01-10T00:00:00"/>
    <n v="962.57"/>
    <s v="4100009052"/>
    <s v="37480000346000"/>
    <m/>
    <x v="386"/>
    <s v="0"/>
    <s v="F"/>
  </r>
  <r>
    <s v="2025"/>
    <s v="106638"/>
    <s v="AIGÜES DE BCN EMPR METROPOLITANA G"/>
    <s v="A66098435"/>
    <s v="20250166648"/>
    <d v="2025-01-14T00:00:00"/>
    <n v="2394.06"/>
    <s v="4100009052"/>
    <s v="37480000346000"/>
    <m/>
    <x v="386"/>
    <s v="0"/>
    <s v="F"/>
  </r>
  <r>
    <s v="2025"/>
    <s v="106638"/>
    <s v="AIGÜES DE BCN EMPR METROPOLITANA G"/>
    <s v="A66098435"/>
    <s v="20250166649"/>
    <d v="2025-01-14T00:00:00"/>
    <n v="5232.04"/>
    <s v="4100009052"/>
    <s v="37480000346000"/>
    <m/>
    <x v="386"/>
    <s v="0"/>
    <s v="F"/>
  </r>
  <r>
    <s v="2025"/>
    <s v="106638"/>
    <s v="AIGÜES DE BCN EMPR METROPOLITANA G"/>
    <s v="A66098435"/>
    <s v="20250166651"/>
    <d v="2025-01-14T00:00:00"/>
    <n v="416.28"/>
    <s v="4100009052"/>
    <s v="37480000346000"/>
    <m/>
    <x v="386"/>
    <s v="0"/>
    <s v="F"/>
  </r>
  <r>
    <s v="2025"/>
    <s v="106638"/>
    <s v="AIGÜES DE BCN EMPR METROPOLITANA G"/>
    <s v="A66098435"/>
    <s v="20250166652"/>
    <d v="2025-01-14T00:00:00"/>
    <n v="847.88"/>
    <s v="4100009052"/>
    <s v="37480000346000"/>
    <m/>
    <x v="386"/>
    <s v="0"/>
    <s v="F"/>
  </r>
  <r>
    <s v="2025"/>
    <s v="106638"/>
    <s v="AIGÜES DE BCN EMPR METROPOLITANA G"/>
    <s v="A66098435"/>
    <s v="20250166655"/>
    <d v="2025-01-14T00:00:00"/>
    <n v="3725.15"/>
    <s v="4100009052"/>
    <s v="37480000346000"/>
    <m/>
    <x v="386"/>
    <s v="0"/>
    <s v="F"/>
  </r>
  <r>
    <s v="2025"/>
    <s v="106638"/>
    <s v="AIGÜES DE BCN EMPR METROPOLITANA G"/>
    <s v="A66098435"/>
    <s v="20250166656"/>
    <d v="2025-01-14T00:00:00"/>
    <n v="2303.96"/>
    <s v="4100009052"/>
    <s v="37480000346000"/>
    <m/>
    <x v="386"/>
    <s v="0"/>
    <s v="F"/>
  </r>
  <r>
    <s v="2025"/>
    <s v="106638"/>
    <s v="AIGÜES DE BCN EMPR METROPOLITANA G"/>
    <s v="A66098435"/>
    <s v="20250166659"/>
    <d v="2025-01-14T00:00:00"/>
    <n v="1969.87"/>
    <s v="4100009052"/>
    <s v="37480000346000"/>
    <m/>
    <x v="386"/>
    <s v="0"/>
    <s v="F"/>
  </r>
  <r>
    <s v="2025"/>
    <s v="106638"/>
    <s v="AIGÜES DE BCN EMPR METROPOLITANA G"/>
    <s v="A66098435"/>
    <s v="20250166660"/>
    <d v="2025-01-14T00:00:00"/>
    <n v="1446.8"/>
    <s v="4100009052"/>
    <s v="37480000346000"/>
    <m/>
    <x v="386"/>
    <s v="0"/>
    <s v="F"/>
  </r>
  <r>
    <s v="2025"/>
    <s v="106638"/>
    <s v="AIGÜES DE BCN EMPR METROPOLITANA G"/>
    <s v="A66098435"/>
    <s v="20250198476"/>
    <d v="2025-01-15T00:00:00"/>
    <n v="2104.5100000000002"/>
    <s v="4100009052"/>
    <s v="37480000346000"/>
    <m/>
    <x v="386"/>
    <s v="0"/>
    <s v="F"/>
  </r>
  <r>
    <s v="2025"/>
    <s v="106638"/>
    <s v="AIGÜES DE BCN EMPR METROPOLITANA G"/>
    <s v="A66098435"/>
    <s v="20250198477"/>
    <d v="2025-01-15T00:00:00"/>
    <n v="1695.73"/>
    <s v="4100009052"/>
    <s v="37480000346000"/>
    <m/>
    <x v="386"/>
    <s v="0"/>
    <s v="F"/>
  </r>
  <r>
    <s v="2025"/>
    <s v="106638"/>
    <s v="AIGÜES DE BCN EMPR METROPOLITANA G"/>
    <s v="A66098435"/>
    <s v="20250198562"/>
    <d v="2025-01-15T00:00:00"/>
    <n v="2733.97"/>
    <s v="4100009052"/>
    <s v="37480000346000"/>
    <m/>
    <x v="386"/>
    <s v="0"/>
    <s v="F"/>
  </r>
  <r>
    <s v="2025"/>
    <s v="106638"/>
    <s v="AIGÜES DE BCN EMPR METROPOLITANA G"/>
    <s v="A66098435"/>
    <s v="20250277517"/>
    <d v="2025-01-17T00:00:00"/>
    <n v="271.39999999999998"/>
    <s v="4100009052"/>
    <s v="37480000346000"/>
    <m/>
    <x v="386"/>
    <s v="0"/>
    <s v="F"/>
  </r>
  <r>
    <s v="2025"/>
    <s v="106638"/>
    <s v="AIGÜES DE BCN EMPR METROPOLITANA G"/>
    <s v="A66098435"/>
    <s v="20250277520"/>
    <d v="2025-01-17T00:00:00"/>
    <n v="917.29"/>
    <s v="4100009052"/>
    <s v="37480000346000"/>
    <m/>
    <x v="386"/>
    <s v="0"/>
    <s v="F"/>
  </r>
  <r>
    <s v="2025"/>
    <s v="106638"/>
    <s v="AIGÜES DE BCN EMPR METROPOLITANA G"/>
    <s v="A66098435"/>
    <s v="20250277567"/>
    <d v="2025-01-17T00:00:00"/>
    <n v="277.7"/>
    <s v="4100009052"/>
    <s v="37480000346000"/>
    <m/>
    <x v="386"/>
    <s v="0"/>
    <s v="F"/>
  </r>
  <r>
    <s v="2025"/>
    <s v="106638"/>
    <s v="AIGÜES DE BCN EMPR METROPOLITANA G"/>
    <s v="A66098435"/>
    <s v="20250277568"/>
    <d v="2025-01-17T00:00:00"/>
    <n v="1284.0999999999999"/>
    <s v="4100009052"/>
    <s v="37480000346000"/>
    <m/>
    <x v="386"/>
    <s v="0"/>
    <s v="F"/>
  </r>
  <r>
    <s v="2025"/>
    <s v="106638"/>
    <s v="AIGÜES DE BCN EMPR METROPOLITANA G"/>
    <s v="A66098435"/>
    <s v="20250277569"/>
    <d v="2025-01-17T00:00:00"/>
    <n v="1155.73"/>
    <s v="4100009052"/>
    <s v="37480000346000"/>
    <m/>
    <x v="386"/>
    <s v="0"/>
    <s v="F"/>
  </r>
  <r>
    <s v="2025"/>
    <s v="106638"/>
    <s v="AIGÜES DE BCN EMPR METROPOLITANA G"/>
    <s v="A66098435"/>
    <s v="20250277579"/>
    <d v="2025-01-17T00:00:00"/>
    <n v="270.06"/>
    <s v="4100009052"/>
    <s v="37480000346000"/>
    <m/>
    <x v="386"/>
    <s v="0"/>
    <s v="F"/>
  </r>
  <r>
    <s v="2025"/>
    <s v="106638"/>
    <s v="AIGÜES DE BCN EMPR METROPOLITANA G"/>
    <s v="A66098435"/>
    <s v="20250277580"/>
    <d v="2025-01-17T00:00:00"/>
    <n v="99.98"/>
    <s v="4100009052"/>
    <s v="37480000346000"/>
    <m/>
    <x v="386"/>
    <s v="0"/>
    <s v="F"/>
  </r>
  <r>
    <s v="2025"/>
    <s v="106638"/>
    <s v="AIGÜES DE BCN EMPR METROPOLITANA G"/>
    <s v="A66098435"/>
    <s v="20250277581"/>
    <d v="2025-01-17T00:00:00"/>
    <n v="488.72"/>
    <s v="4100009052"/>
    <s v="37480000346000"/>
    <m/>
    <x v="386"/>
    <s v="0"/>
    <s v="F"/>
  </r>
  <r>
    <s v="2025"/>
    <s v="106638"/>
    <s v="AIGÜES DE BCN EMPR METROPOLITANA G"/>
    <s v="A66098435"/>
    <s v="20250309465"/>
    <d v="2025-01-20T00:00:00"/>
    <n v="923.34"/>
    <s v="4100009052"/>
    <s v="37480000346000"/>
    <m/>
    <x v="386"/>
    <s v="0"/>
    <s v="F"/>
  </r>
  <r>
    <s v="2025"/>
    <s v="106638"/>
    <s v="AIGÜES DE BCN EMPR METROPOLITANA G"/>
    <s v="A66098435"/>
    <s v="20250309494"/>
    <d v="2025-01-20T00:00:00"/>
    <n v="3829.31"/>
    <s v="4100009052"/>
    <s v="37480000346000"/>
    <m/>
    <x v="386"/>
    <s v="0"/>
    <s v="F"/>
  </r>
  <r>
    <s v="2025"/>
    <s v="106638"/>
    <s v="AIGÜES DE BCN EMPR METROPOLITANA G"/>
    <s v="A66098435"/>
    <s v="20250349391"/>
    <d v="2025-01-21T00:00:00"/>
    <n v="669.22"/>
    <s v="4100009052"/>
    <s v="37480000346000"/>
    <m/>
    <x v="386"/>
    <s v="0"/>
    <s v="F"/>
  </r>
  <r>
    <s v="2025"/>
    <s v="106638"/>
    <s v="AIGÜES DE BCN EMPR METROPOLITANA G"/>
    <s v="A66098435"/>
    <s v="20250365621"/>
    <d v="2025-01-21T00:00:00"/>
    <n v="585.71"/>
    <s v="4100009052"/>
    <s v="37480000346000"/>
    <m/>
    <x v="386"/>
    <s v="0"/>
    <s v="F"/>
  </r>
  <r>
    <s v="2025"/>
    <s v="106638"/>
    <s v="AIGÜES DE BCN EMPR METROPOLITANA G"/>
    <s v="A66098435"/>
    <s v="20250365625"/>
    <d v="2025-01-21T00:00:00"/>
    <n v="609.75"/>
    <s v="4100009052"/>
    <s v="37480000346000"/>
    <m/>
    <x v="386"/>
    <s v="0"/>
    <s v="F"/>
  </r>
  <r>
    <s v="2025"/>
    <s v="106638"/>
    <s v="AIGÜES DE BCN EMPR METROPOLITANA G"/>
    <s v="A66098435"/>
    <s v="20250465372"/>
    <d v="2025-01-23T00:00:00"/>
    <n v="2376.9699999999998"/>
    <s v="4100009052"/>
    <s v="37480000346000"/>
    <m/>
    <x v="386"/>
    <s v="0"/>
    <s v="F"/>
  </r>
  <r>
    <s v="2025"/>
    <s v="106638"/>
    <s v="AIGÜES DE BCN EMPR METROPOLITANA G"/>
    <s v="A66098435"/>
    <s v="20250475311"/>
    <d v="2025-01-24T00:00:00"/>
    <n v="1061.97"/>
    <s v="4100009052"/>
    <s v="37480000346000"/>
    <m/>
    <x v="386"/>
    <s v="0"/>
    <s v="F"/>
  </r>
  <r>
    <s v="2025"/>
    <s v="106638"/>
    <s v="AIGÜES DE BCN EMPR METROPOLITANA G"/>
    <s v="A66098435"/>
    <s v="20250475641"/>
    <d v="2025-01-24T00:00:00"/>
    <n v="1052.8"/>
    <s v="4100009052"/>
    <s v="37480000346000"/>
    <m/>
    <x v="386"/>
    <s v="0"/>
    <s v="F"/>
  </r>
  <r>
    <s v="2025"/>
    <s v="106638"/>
    <s v="AIGÜES DE BCN EMPR METROPOLITANA G"/>
    <s v="A66098435"/>
    <s v="20250523195"/>
    <d v="2025-01-24T00:00:00"/>
    <n v="4096.29"/>
    <s v="4100009052"/>
    <s v="37480000346000"/>
    <m/>
    <x v="386"/>
    <s v="0"/>
    <s v="F"/>
  </r>
  <r>
    <s v="2024"/>
    <s v="306711"/>
    <s v="CHRIST'S COLLEGE UNIVERSITY OF CAMB"/>
    <m/>
    <s v="$80539"/>
    <d v="2024-09-18T00:00:00"/>
    <n v="236.63"/>
    <m/>
    <s v="2575FI02052000"/>
    <m/>
    <x v="387"/>
    <s v="0"/>
    <s v="F"/>
  </r>
  <r>
    <s v="2024"/>
    <s v="1200166"/>
    <s v="ROMERO RODRIGUEZ JUAN DAVID"/>
    <s v="42907088J"/>
    <s v="2024049/"/>
    <d v="2024-12-14T00:00:00"/>
    <n v="1391"/>
    <m/>
    <s v="2565BI01975000"/>
    <m/>
    <x v="387"/>
    <s v="0"/>
    <s v="F"/>
  </r>
  <r>
    <s v="2024"/>
    <s v="205609"/>
    <s v="CLEANBNB REAL ESTATE SRL"/>
    <m/>
    <s v="60532/2024"/>
    <d v="2024-07-06T00:00:00"/>
    <n v="477.14"/>
    <m/>
    <s v="2575FI02052000"/>
    <m/>
    <x v="387"/>
    <s v="0"/>
    <s v="F"/>
  </r>
  <r>
    <s v="2024"/>
    <s v="114766"/>
    <s v="CONNECTA AGENCIA DE ADUANAS SL CONN"/>
    <s v="B02946432"/>
    <s v="FN2761"/>
    <d v="2024-07-18T00:00:00"/>
    <n v="394.21"/>
    <s v="4200363946"/>
    <s v="2605CS02079000"/>
    <m/>
    <x v="387"/>
    <s v="0"/>
    <s v="F"/>
  </r>
  <r>
    <s v="2025"/>
    <s v="103178"/>
    <s v="SERVICIOS MICROINFORMATICA SA SEMIC"/>
    <s v="A25027145"/>
    <s v="00003344"/>
    <d v="2025-01-31T00:00:00"/>
    <n v="3783.19"/>
    <s v="4200380044"/>
    <s v="2515GH01966000"/>
    <m/>
    <x v="387"/>
    <s v="0"/>
    <s v="F"/>
  </r>
  <r>
    <s v="2025"/>
    <s v="103217"/>
    <s v="LINDE GAS ESPAÑA SA"/>
    <s v="A08007262"/>
    <s v="0010964969"/>
    <d v="2025-01-31T00:00:00"/>
    <n v="145.19999999999999"/>
    <s v="4200260286"/>
    <s v="2575QU02072000"/>
    <m/>
    <x v="387"/>
    <s v="0"/>
    <s v="F"/>
  </r>
  <r>
    <s v="2025"/>
    <s v="103217"/>
    <s v="LINDE GAS ESPAÑA SA"/>
    <s v="A08007262"/>
    <s v="0010966275"/>
    <d v="2025-01-31T00:00:00"/>
    <n v="121"/>
    <s v="4200259610"/>
    <s v="2565BI01974000"/>
    <m/>
    <x v="387"/>
    <s v="0"/>
    <s v="F"/>
  </r>
  <r>
    <s v="2025"/>
    <s v="103217"/>
    <s v="LINDE GAS ESPAÑA SA"/>
    <s v="A08007262"/>
    <s v="0010968501"/>
    <d v="2025-01-31T00:00:00"/>
    <n v="67.760000000000005"/>
    <s v="4200314575"/>
    <s v="2575QU02072000"/>
    <m/>
    <x v="387"/>
    <s v="0"/>
    <s v="F"/>
  </r>
  <r>
    <s v="2025"/>
    <s v="103217"/>
    <s v="LINDE GAS ESPAÑA SA"/>
    <s v="A08007262"/>
    <s v="0010968606"/>
    <d v="2025-01-31T00:00:00"/>
    <n v="74.78"/>
    <s v="4100019606"/>
    <s v="2575QU02071000"/>
    <m/>
    <x v="387"/>
    <s v="0"/>
    <s v="F"/>
  </r>
  <r>
    <s v="2025"/>
    <s v="103217"/>
    <s v="LINDE GAS ESPAÑA SA"/>
    <s v="A08007262"/>
    <s v="0010972351"/>
    <d v="2025-01-31T00:00:00"/>
    <n v="96.8"/>
    <s v="4200383332"/>
    <s v="2565BI01974000"/>
    <m/>
    <x v="387"/>
    <s v="0"/>
    <s v="F"/>
  </r>
  <r>
    <s v="2025"/>
    <s v="103217"/>
    <s v="LINDE GAS ESPAÑA SA"/>
    <s v="A08007262"/>
    <s v="0010973404"/>
    <d v="2025-01-31T00:00:00"/>
    <n v="272.25"/>
    <s v="4200259610"/>
    <s v="2565BI01974000"/>
    <m/>
    <x v="387"/>
    <s v="0"/>
    <s v="F"/>
  </r>
  <r>
    <s v="2025"/>
    <s v="114562"/>
    <s v="GUMAR RENTING SL"/>
    <s v="B83999672"/>
    <s v="00116"/>
    <d v="2025-01-31T00:00:00"/>
    <n v="4519.34"/>
    <m/>
    <s v="2566BI00419000"/>
    <m/>
    <x v="387"/>
    <s v="0"/>
    <s v="F"/>
  </r>
  <r>
    <s v="2025"/>
    <s v="114560"/>
    <s v="CRONORENT SL"/>
    <s v="B95701843"/>
    <s v="00250230"/>
    <d v="2025-02-03T00:00:00"/>
    <n v="4954.95"/>
    <m/>
    <s v="2566BI00419000"/>
    <m/>
    <x v="387"/>
    <s v="0"/>
    <s v="F"/>
  </r>
  <r>
    <s v="2025"/>
    <s v="800035"/>
    <s v="UNIVERSIDAD DE ALMERIA"/>
    <s v="Q5450008G"/>
    <s v="1"/>
    <d v="2025-01-28T00:00:00"/>
    <n v="4999.72"/>
    <s v="4200375089"/>
    <s v="2595FA02034000"/>
    <m/>
    <x v="387"/>
    <s v="0"/>
    <s v="F"/>
  </r>
  <r>
    <s v="2025"/>
    <s v="505190"/>
    <s v="CITIOR SL"/>
    <s v="B59886192"/>
    <s v="113231"/>
    <d v="2025-01-31T00:00:00"/>
    <n v="21.57"/>
    <m/>
    <s v="2605CS02079000"/>
    <m/>
    <x v="387"/>
    <s v="0"/>
    <s v="F"/>
  </r>
  <r>
    <s v="2025"/>
    <s v="504678"/>
    <s v="TPM LOGISTIC SCP"/>
    <s v="J60541919"/>
    <s v="125005"/>
    <d v="2025-01-31T00:00:00"/>
    <n v="14.52"/>
    <m/>
    <s v="26430000315000"/>
    <m/>
    <x v="387"/>
    <s v="0"/>
    <s v="F"/>
  </r>
  <r>
    <s v="2025"/>
    <s v="504678"/>
    <s v="TPM LOGISTIC SCP"/>
    <s v="J60541919"/>
    <s v="125010"/>
    <d v="2025-01-31T00:00:00"/>
    <n v="7.26"/>
    <m/>
    <s v="385B0001481000"/>
    <m/>
    <x v="387"/>
    <s v="0"/>
    <s v="F"/>
  </r>
  <r>
    <s v="2025"/>
    <s v="504678"/>
    <s v="TPM LOGISTIC SCP"/>
    <s v="J60541919"/>
    <s v="125014"/>
    <d v="2025-01-31T00:00:00"/>
    <n v="54.95"/>
    <m/>
    <s v="37190000329000"/>
    <m/>
    <x v="387"/>
    <s v="0"/>
    <s v="F"/>
  </r>
  <r>
    <s v="2025"/>
    <s v="113403"/>
    <s v="CIARAIL SL"/>
    <s v="B67224915"/>
    <s v="130"/>
    <d v="2025-01-31T00:00:00"/>
    <n v="16.670000000000002"/>
    <m/>
    <s v="2565BI01974000"/>
    <m/>
    <x v="387"/>
    <s v="0"/>
    <s v="F"/>
  </r>
  <r>
    <s v="2025"/>
    <s v="113403"/>
    <s v="CIARAIL SL"/>
    <s v="B67224915"/>
    <s v="132"/>
    <d v="2025-01-31T00:00:00"/>
    <n v="178.11"/>
    <m/>
    <s v="2595FA02034000"/>
    <m/>
    <x v="387"/>
    <s v="0"/>
    <s v="F"/>
  </r>
  <r>
    <s v="2025"/>
    <s v="107424"/>
    <s v="DDBIOLAB SLU"/>
    <s v="B66238197"/>
    <s v="15123873"/>
    <d v="2025-01-31T00:00:00"/>
    <n v="809.49"/>
    <s v="4200374549"/>
    <s v="2605CS02079000"/>
    <m/>
    <x v="387"/>
    <s v="0"/>
    <s v="F"/>
  </r>
  <r>
    <s v="2025"/>
    <s v="101979"/>
    <s v="SG SERVICIOS HOSPITALARIOS SL SG SE"/>
    <s v="B59076828"/>
    <s v="163"/>
    <d v="2025-01-20T00:00:00"/>
    <n v="484.61"/>
    <s v="4200381706"/>
    <s v="2605CS02079000"/>
    <m/>
    <x v="387"/>
    <s v="0"/>
    <s v="F"/>
  </r>
  <r>
    <s v="2025"/>
    <s v="101979"/>
    <s v="SG SERVICIOS HOSPITALARIOS SL SG SE"/>
    <s v="B59076828"/>
    <s v="169"/>
    <d v="2025-01-20T00:00:00"/>
    <n v="932.97"/>
    <s v="4100019583"/>
    <s v="2605CS02079000"/>
    <m/>
    <x v="387"/>
    <s v="0"/>
    <s v="F"/>
  </r>
  <r>
    <s v="2025"/>
    <s v="906354"/>
    <s v="FERNANDEZ LOPEZ ROBERTO"/>
    <s v="52201973T"/>
    <s v="1725"/>
    <d v="2025-02-03T00:00:00"/>
    <n v="102.87"/>
    <m/>
    <s v="2614CS02095000"/>
    <m/>
    <x v="387"/>
    <s v="0"/>
    <s v="F"/>
  </r>
  <r>
    <s v="2025"/>
    <s v="906354"/>
    <s v="FERNANDEZ LOPEZ ROBERTO"/>
    <s v="52201973T"/>
    <s v="1728"/>
    <d v="2025-02-03T00:00:00"/>
    <n v="4.3"/>
    <m/>
    <s v="37190000329062"/>
    <m/>
    <x v="387"/>
    <s v="0"/>
    <s v="F"/>
  </r>
  <r>
    <s v="2025"/>
    <s v="906354"/>
    <s v="FERNANDEZ LOPEZ ROBERTO"/>
    <s v="52201973T"/>
    <s v="1729"/>
    <d v="2025-02-03T00:00:00"/>
    <n v="39.78"/>
    <m/>
    <s v="26130000271000"/>
    <m/>
    <x v="387"/>
    <s v="0"/>
    <s v="F"/>
  </r>
  <r>
    <s v="2025"/>
    <s v="100864"/>
    <s v="SUMINISTROS GRALS OFICIN.REY CENTER"/>
    <s v="B64498298"/>
    <s v="18736"/>
    <d v="2025-01-30T00:00:00"/>
    <n v="278.3"/>
    <m/>
    <s v="2576QU01675000"/>
    <m/>
    <x v="387"/>
    <s v="0"/>
    <s v="F"/>
  </r>
  <r>
    <s v="2025"/>
    <s v="100864"/>
    <s v="SUMINISTROS GRALS OFICIN.REY CENTER"/>
    <s v="B64498298"/>
    <s v="18740"/>
    <d v="2025-01-30T00:00:00"/>
    <n v="32.67"/>
    <m/>
    <s v="2565BI01974002"/>
    <m/>
    <x v="387"/>
    <s v="0"/>
    <s v="F"/>
  </r>
  <r>
    <s v="2025"/>
    <s v="101979"/>
    <s v="SG SERVICIOS HOSPITALARIOS SL SG SE"/>
    <s v="B59076828"/>
    <s v="198"/>
    <d v="2025-01-20T00:00:00"/>
    <n v="124.09"/>
    <s v="4200376226"/>
    <s v="2566BI00196000"/>
    <m/>
    <x v="387"/>
    <s v="0"/>
    <s v="F"/>
  </r>
  <r>
    <s v="2025"/>
    <s v="106638"/>
    <s v="AIGÜES DE BCN EMPR METROPOLITANA G"/>
    <s v="A66098435"/>
    <s v="20250631270"/>
    <d v="2025-01-29T00:00:00"/>
    <n v="125.54"/>
    <s v="4100009052"/>
    <s v="37480000346000"/>
    <m/>
    <x v="387"/>
    <s v="0"/>
    <s v="F"/>
  </r>
  <r>
    <s v="2025"/>
    <s v="106638"/>
    <s v="AIGÜES DE BCN EMPR METROPOLITANA G"/>
    <s v="A66098435"/>
    <s v="20250651345"/>
    <d v="2025-01-29T00:00:00"/>
    <n v="787.31"/>
    <s v="4100009052"/>
    <s v="37480000346000"/>
    <m/>
    <x v="387"/>
    <s v="0"/>
    <s v="F"/>
  </r>
  <r>
    <s v="2025"/>
    <s v="108189"/>
    <s v="LABORTECH WALDNER SL"/>
    <s v="B84403856"/>
    <s v="202513025"/>
    <d v="2025-01-30T00:00:00"/>
    <n v="561.44000000000005"/>
    <s v="4200383655"/>
    <s v="25930000240000"/>
    <m/>
    <x v="387"/>
    <s v="0"/>
    <s v="F"/>
  </r>
  <r>
    <s v="2025"/>
    <s v="101979"/>
    <s v="SG SERVICIOS HOSPITALARIOS SL SG SE"/>
    <s v="B59076828"/>
    <s v="208"/>
    <d v="2025-01-21T00:00:00"/>
    <n v="33.43"/>
    <s v="4100019339"/>
    <s v="2595FA02035000"/>
    <m/>
    <x v="387"/>
    <s v="0"/>
    <s v="F"/>
  </r>
  <r>
    <s v="2025"/>
    <s v="101979"/>
    <s v="SG SERVICIOS HOSPITALARIOS SL SG SE"/>
    <s v="B59076828"/>
    <s v="218"/>
    <d v="2025-01-21T00:00:00"/>
    <n v="72.41"/>
    <s v="4200376226"/>
    <s v="2566BI00196000"/>
    <m/>
    <x v="387"/>
    <s v="0"/>
    <s v="F"/>
  </r>
  <r>
    <s v="2025"/>
    <s v="101979"/>
    <s v="SG SERVICIOS HOSPITALARIOS SL SG SE"/>
    <s v="B59076828"/>
    <s v="226"/>
    <d v="2025-01-22T00:00:00"/>
    <n v="115.81"/>
    <s v="4200382991"/>
    <s v="37190000329000"/>
    <m/>
    <x v="387"/>
    <s v="0"/>
    <s v="F"/>
  </r>
  <r>
    <s v="2025"/>
    <s v="101979"/>
    <s v="SG SERVICIOS HOSPITALARIOS SL SG SE"/>
    <s v="B59076828"/>
    <s v="240"/>
    <d v="2025-01-23T00:00:00"/>
    <n v="28.13"/>
    <s v="4200374291"/>
    <s v="2605CS02079000"/>
    <m/>
    <x v="387"/>
    <s v="0"/>
    <s v="F"/>
  </r>
  <r>
    <s v="2025"/>
    <s v="102979"/>
    <s v="JOSE COLLADO SA"/>
    <s v="A08611444"/>
    <s v="250000549"/>
    <d v="2025-01-31T00:00:00"/>
    <n v="288.91000000000003"/>
    <s v="4200383121"/>
    <s v="37190000329000"/>
    <m/>
    <x v="387"/>
    <s v="0"/>
    <s v="F"/>
  </r>
  <r>
    <s v="2025"/>
    <s v="102160"/>
    <s v="STEIN GIRONA SL"/>
    <s v="B17105248"/>
    <s v="25000061"/>
    <d v="2025-01-30T00:00:00"/>
    <n v="680.94"/>
    <s v="4200280227"/>
    <s v="2654EC00137000"/>
    <m/>
    <x v="387"/>
    <s v="0"/>
    <s v="F"/>
  </r>
  <r>
    <s v="2025"/>
    <s v="101414"/>
    <s v="SCHARLAB SL SCHARLAB SL"/>
    <s v="B63048540"/>
    <s v="25001848"/>
    <d v="2025-01-31T00:00:00"/>
    <n v="294.04000000000002"/>
    <s v="4100019835"/>
    <s v="2595FA02034000"/>
    <m/>
    <x v="387"/>
    <s v="0"/>
    <s v="F"/>
  </r>
  <r>
    <s v="2025"/>
    <s v="101414"/>
    <s v="SCHARLAB SL SCHARLAB SL"/>
    <s v="B63048540"/>
    <s v="25002622"/>
    <d v="2025-01-31T00:00:00"/>
    <n v="106.71"/>
    <s v="4200382834"/>
    <s v="37190000329000"/>
    <m/>
    <x v="387"/>
    <s v="0"/>
    <s v="F"/>
  </r>
  <r>
    <s v="2025"/>
    <s v="101414"/>
    <s v="SCHARLAB SL SCHARLAB SL"/>
    <s v="B63048540"/>
    <s v="25002895"/>
    <d v="2025-01-31T00:00:00"/>
    <n v="28"/>
    <s v="4100019744"/>
    <s v="2605CS02079000"/>
    <m/>
    <x v="387"/>
    <s v="0"/>
    <s v="F"/>
  </r>
  <r>
    <s v="2025"/>
    <s v="101414"/>
    <s v="SCHARLAB SL SCHARLAB SL"/>
    <s v="B63048540"/>
    <s v="25002994"/>
    <d v="2025-01-31T00:00:00"/>
    <n v="2465.16"/>
    <s v="4100019835"/>
    <s v="2595FA02034000"/>
    <m/>
    <x v="387"/>
    <s v="0"/>
    <s v="F"/>
  </r>
  <r>
    <s v="2025"/>
    <s v="101414"/>
    <s v="SCHARLAB SL SCHARLAB SL"/>
    <s v="B63048540"/>
    <s v="25003189"/>
    <d v="2025-01-31T00:00:00"/>
    <n v="379.03"/>
    <s v="4100020010"/>
    <s v="2595FA02034000"/>
    <m/>
    <x v="387"/>
    <s v="0"/>
    <s v="F"/>
  </r>
  <r>
    <s v="2025"/>
    <s v="101414"/>
    <s v="SCHARLAB SL SCHARLAB SL"/>
    <s v="B63048540"/>
    <s v="25003208"/>
    <d v="2025-01-31T00:00:00"/>
    <n v="172.98"/>
    <s v="4100020015"/>
    <s v="2605CS02079000"/>
    <m/>
    <x v="387"/>
    <s v="0"/>
    <s v="F"/>
  </r>
  <r>
    <s v="2025"/>
    <s v="101414"/>
    <s v="SCHARLAB SL SCHARLAB SL"/>
    <s v="B63048540"/>
    <s v="25003305"/>
    <d v="2025-01-31T00:00:00"/>
    <n v="793.59"/>
    <s v="4100020133"/>
    <s v="2565BI01976000"/>
    <m/>
    <x v="387"/>
    <s v="0"/>
    <s v="F"/>
  </r>
  <r>
    <s v="2025"/>
    <s v="101414"/>
    <s v="SCHARLAB SL SCHARLAB SL"/>
    <s v="B63048540"/>
    <s v="25003474"/>
    <d v="2025-01-31T00:00:00"/>
    <n v="521.39"/>
    <s v="4200382774"/>
    <s v="2595FA02034000"/>
    <m/>
    <x v="387"/>
    <s v="0"/>
    <s v="F"/>
  </r>
  <r>
    <s v="2025"/>
    <s v="102665"/>
    <s v="VIDRA FOC SA VIDRA FOC SA"/>
    <s v="A08677841"/>
    <s v="2501148"/>
    <d v="2025-01-31T00:00:00"/>
    <n v="36.83"/>
    <s v="4200367877"/>
    <s v="2575QU02071000"/>
    <m/>
    <x v="387"/>
    <s v="0"/>
    <s v="F"/>
  </r>
  <r>
    <s v="2025"/>
    <s v="102665"/>
    <s v="VIDRA FOC SA VIDRA FOC SA"/>
    <s v="A08677841"/>
    <s v="2501149"/>
    <d v="2025-01-31T00:00:00"/>
    <n v="18.420000000000002"/>
    <s v="4200367877"/>
    <s v="2575QU02071000"/>
    <m/>
    <x v="387"/>
    <s v="0"/>
    <s v="F"/>
  </r>
  <r>
    <s v="2025"/>
    <s v="102731"/>
    <s v="SARSTEDT SA SARSTEDT SA"/>
    <s v="A59046979"/>
    <s v="2501343"/>
    <d v="2025-01-31T00:00:00"/>
    <n v="84.7"/>
    <s v="4100019802"/>
    <s v="2605CS02079000"/>
    <m/>
    <x v="387"/>
    <s v="0"/>
    <s v="F"/>
  </r>
  <r>
    <s v="2025"/>
    <s v="101979"/>
    <s v="SG SERVICIOS HOSPITALARIOS SL SG SE"/>
    <s v="B59076828"/>
    <s v="262"/>
    <d v="2025-01-24T00:00:00"/>
    <n v="452.69"/>
    <s v="4100019497"/>
    <s v="2605CS02079000"/>
    <m/>
    <x v="387"/>
    <s v="0"/>
    <s v="F"/>
  </r>
  <r>
    <s v="2025"/>
    <s v="101979"/>
    <s v="SG SERVICIOS HOSPITALARIOS SL SG SE"/>
    <s v="B59076828"/>
    <s v="291"/>
    <d v="2025-01-27T00:00:00"/>
    <n v="220.8"/>
    <s v="4100019595"/>
    <s v="2595FA02034000"/>
    <m/>
    <x v="387"/>
    <s v="0"/>
    <s v="F"/>
  </r>
  <r>
    <s v="2025"/>
    <s v="114701"/>
    <s v="URBEX EXPRES SL BIOMEDICAL LOGISTIC"/>
    <s v="B61366647"/>
    <s v="30295"/>
    <d v="2025-01-30T00:00:00"/>
    <n v="360.02"/>
    <s v="4100019579"/>
    <s v="2605CS02079000"/>
    <m/>
    <x v="387"/>
    <s v="0"/>
    <s v="F"/>
  </r>
  <r>
    <s v="2025"/>
    <s v="101979"/>
    <s v="SG SERVICIOS HOSPITALARIOS SL SG SE"/>
    <s v="B59076828"/>
    <s v="309"/>
    <d v="2025-01-28T00:00:00"/>
    <n v="100.96"/>
    <s v="4200378792"/>
    <s v="37190000327000"/>
    <m/>
    <x v="387"/>
    <s v="0"/>
    <s v="F"/>
  </r>
  <r>
    <s v="2025"/>
    <s v="101979"/>
    <s v="SG SERVICIOS HOSPITALARIOS SL SG SE"/>
    <s v="B59076828"/>
    <s v="317"/>
    <d v="2025-01-28T00:00:00"/>
    <n v="146.29"/>
    <s v="4100019632"/>
    <s v="2605CS02079000"/>
    <m/>
    <x v="387"/>
    <s v="0"/>
    <s v="F"/>
  </r>
  <r>
    <s v="2025"/>
    <s v="101979"/>
    <s v="SG SERVICIOS HOSPITALARIOS SL SG SE"/>
    <s v="B59076828"/>
    <s v="330"/>
    <d v="2025-01-29T00:00:00"/>
    <n v="128.26"/>
    <s v="4200383043"/>
    <s v="37190000329000"/>
    <m/>
    <x v="387"/>
    <s v="0"/>
    <s v="F"/>
  </r>
  <r>
    <s v="2025"/>
    <s v="101979"/>
    <s v="SG SERVICIOS HOSPITALARIOS SL SG SE"/>
    <s v="B59076828"/>
    <s v="336"/>
    <d v="2025-01-29T00:00:00"/>
    <n v="82.26"/>
    <s v="4200382803"/>
    <s v="37190000329000"/>
    <m/>
    <x v="387"/>
    <s v="0"/>
    <s v="F"/>
  </r>
  <r>
    <s v="2025"/>
    <s v="101979"/>
    <s v="SG SERVICIOS HOSPITALARIOS SL SG SE"/>
    <s v="B59076828"/>
    <s v="355"/>
    <d v="2025-01-29T00:00:00"/>
    <n v="197.21"/>
    <s v="4100019769"/>
    <s v="2605CS02079000"/>
    <m/>
    <x v="387"/>
    <s v="0"/>
    <s v="F"/>
  </r>
  <r>
    <s v="2025"/>
    <s v="101979"/>
    <s v="SG SERVICIOS HOSPITALARIOS SL SG SE"/>
    <s v="B59076828"/>
    <s v="365"/>
    <d v="2025-01-29T00:00:00"/>
    <n v="231.35"/>
    <s v="4200383587"/>
    <s v="2615CS00279000"/>
    <m/>
    <x v="387"/>
    <s v="0"/>
    <s v="F"/>
  </r>
  <r>
    <s v="2025"/>
    <s v="100769"/>
    <s v="FISHER SCIENTIFIC SL"/>
    <s v="B84498955"/>
    <s v="4091396284"/>
    <d v="2025-02-03T00:00:00"/>
    <n v="45.45"/>
    <s v="4200383908"/>
    <s v="2595FA02036000"/>
    <m/>
    <x v="387"/>
    <s v="0"/>
    <s v="F"/>
  </r>
  <r>
    <s v="2025"/>
    <s v="100769"/>
    <s v="FISHER SCIENTIFIC SL"/>
    <s v="B84498955"/>
    <s v="4091396286"/>
    <d v="2025-02-03T00:00:00"/>
    <n v="46.95"/>
    <s v="4200383797"/>
    <s v="2575QU02070000"/>
    <m/>
    <x v="387"/>
    <s v="0"/>
    <s v="F"/>
  </r>
  <r>
    <s v="2025"/>
    <s v="100769"/>
    <s v="FISHER SCIENTIFIC SL"/>
    <s v="B84498955"/>
    <s v="4091396287"/>
    <d v="2025-02-03T00:00:00"/>
    <n v="248.22"/>
    <s v="4200384091"/>
    <s v="2575QU02071000"/>
    <m/>
    <x v="387"/>
    <s v="0"/>
    <s v="F"/>
  </r>
  <r>
    <s v="2025"/>
    <s v="100769"/>
    <s v="FISHER SCIENTIFIC SL"/>
    <s v="B84498955"/>
    <s v="4091396288"/>
    <d v="2025-02-03T00:00:00"/>
    <n v="89.83"/>
    <s v="4200384134"/>
    <s v="37190000329000"/>
    <m/>
    <x v="387"/>
    <s v="0"/>
    <s v="F"/>
  </r>
  <r>
    <s v="2025"/>
    <s v="100769"/>
    <s v="FISHER SCIENTIFIC SL"/>
    <s v="B84498955"/>
    <s v="4091396289"/>
    <d v="2025-02-03T00:00:00"/>
    <n v="360.58"/>
    <s v="4200380443"/>
    <s v="2605CS02079000"/>
    <m/>
    <x v="387"/>
    <s v="0"/>
    <s v="F"/>
  </r>
  <r>
    <s v="2025"/>
    <s v="100585"/>
    <s v="SIDILAB SL SIDILAB SL"/>
    <s v="B84373125"/>
    <s v="425015"/>
    <d v="2025-02-03T00:00:00"/>
    <n v="68.989999999999995"/>
    <s v="4200379987"/>
    <s v="2574QU00206000"/>
    <m/>
    <x v="387"/>
    <s v="0"/>
    <s v="F"/>
  </r>
  <r>
    <s v="2025"/>
    <s v="115422"/>
    <s v="CYTIVA SPAIN SL"/>
    <s v="B05348644"/>
    <s v="614040139"/>
    <d v="2025-02-03T00:00:00"/>
    <n v="836.35"/>
    <s v="4200383641"/>
    <s v="37190000329000"/>
    <m/>
    <x v="387"/>
    <s v="0"/>
    <s v="F"/>
  </r>
  <r>
    <s v="2025"/>
    <s v="101114"/>
    <s v="M.T. BRANDAO ESPAÑA, SL M.T. BRANDA"/>
    <s v="B80696214"/>
    <s v="71"/>
    <d v="2025-01-31T00:00:00"/>
    <n v="9740.5"/>
    <s v="4200376772"/>
    <s v="2576FI01676000"/>
    <m/>
    <x v="387"/>
    <s v="0"/>
    <s v="F"/>
  </r>
  <r>
    <s v="2025"/>
    <s v="505108"/>
    <s v="CIVE EXPLOTACION HOTELERA SL HOTEL"/>
    <s v="B62346622"/>
    <s v="7240110"/>
    <d v="2025-02-03T00:00:00"/>
    <n v="395.82"/>
    <s v="4200378203"/>
    <s v="2585MA02069000"/>
    <m/>
    <x v="387"/>
    <s v="0"/>
    <s v="F"/>
  </r>
  <r>
    <s v="2025"/>
    <s v="105866"/>
    <s v="MERCK LIFE SCIENCE SLU totes comand"/>
    <s v="B79184115"/>
    <s v="8250954995"/>
    <d v="2025-02-03T00:00:00"/>
    <n v="245.63"/>
    <s v="4200384031"/>
    <s v="2615CS00279000"/>
    <m/>
    <x v="387"/>
    <s v="0"/>
    <s v="F"/>
  </r>
  <r>
    <s v="2025"/>
    <s v="105866"/>
    <s v="MERCK LIFE SCIENCE SLU totes comand"/>
    <s v="B79184115"/>
    <s v="8250954996"/>
    <d v="2025-02-03T00:00:00"/>
    <n v="270.22000000000003"/>
    <s v="4200384075"/>
    <s v="37190000329000"/>
    <m/>
    <x v="387"/>
    <s v="0"/>
    <s v="F"/>
  </r>
  <r>
    <s v="2025"/>
    <s v="105866"/>
    <s v="MERCK LIFE SCIENCE SLU totes comand"/>
    <s v="B79184115"/>
    <s v="8250955409"/>
    <d v="2025-02-03T00:00:00"/>
    <n v="48.4"/>
    <s v="4200384008"/>
    <s v="2565BI01974000"/>
    <m/>
    <x v="387"/>
    <s v="0"/>
    <s v="F"/>
  </r>
  <r>
    <s v="2025"/>
    <s v="105866"/>
    <s v="MERCK LIFE SCIENCE SLU totes comand"/>
    <s v="B79184115"/>
    <s v="8250955410"/>
    <d v="2025-02-03T00:00:00"/>
    <n v="310.58"/>
    <s v="4200383425"/>
    <s v="2575QU02071000"/>
    <m/>
    <x v="387"/>
    <s v="0"/>
    <s v="F"/>
  </r>
  <r>
    <s v="2025"/>
    <s v="105866"/>
    <s v="MERCK LIFE SCIENCE SLU totes comand"/>
    <s v="B79184115"/>
    <s v="8250955411"/>
    <d v="2025-02-03T00:00:00"/>
    <n v="83.01"/>
    <s v="4200384115"/>
    <s v="2575QU02071000"/>
    <m/>
    <x v="387"/>
    <s v="0"/>
    <s v="F"/>
  </r>
  <r>
    <s v="2025"/>
    <s v="105866"/>
    <s v="MERCK LIFE SCIENCE SLU totes comand"/>
    <s v="B79184115"/>
    <s v="8250955412"/>
    <d v="2025-02-03T00:00:00"/>
    <n v="35.24"/>
    <s v="4200383801"/>
    <s v="2575QU02070000"/>
    <m/>
    <x v="387"/>
    <s v="0"/>
    <s v="F"/>
  </r>
  <r>
    <s v="2025"/>
    <s v="505137"/>
    <s v="MITTAG SERVEIS SL"/>
    <s v="B60705233"/>
    <s v="89782"/>
    <d v="2025-01-31T00:00:00"/>
    <n v="540.69000000000005"/>
    <m/>
    <s v="2595FA02034000"/>
    <m/>
    <x v="387"/>
    <s v="0"/>
    <s v="F"/>
  </r>
  <r>
    <s v="2025"/>
    <s v="100119"/>
    <s v="ABACUS SCCL ABACUS SCCL"/>
    <s v="F08226714"/>
    <s v="9010270968"/>
    <d v="2025-01-31T00:00:00"/>
    <n v="65.73"/>
    <s v="4100020183"/>
    <s v="2635ED02023000"/>
    <m/>
    <x v="387"/>
    <s v="0"/>
    <s v="F"/>
  </r>
  <r>
    <s v="2025"/>
    <s v="109401"/>
    <s v="INTEGRATED DNA TECHNOLOGIES SPAIN S"/>
    <s v="B87472387"/>
    <s v="9980036082"/>
    <d v="2025-01-24T00:00:00"/>
    <n v="234.82"/>
    <s v="4100020050"/>
    <s v="2565BI01974000"/>
    <m/>
    <x v="387"/>
    <s v="0"/>
    <s v="F"/>
  </r>
  <r>
    <s v="2025"/>
    <s v="109401"/>
    <s v="INTEGRATED DNA TECHNOLOGIES SPAIN S"/>
    <s v="B87472387"/>
    <s v="9980036165"/>
    <d v="2025-01-27T00:00:00"/>
    <n v="908.86"/>
    <s v="4100020164"/>
    <s v="2565BI01976000"/>
    <m/>
    <x v="387"/>
    <s v="0"/>
    <s v="F"/>
  </r>
  <r>
    <s v="2025"/>
    <s v="102727"/>
    <s v="AUTOCARS R.FONT SA"/>
    <s v="A08655250"/>
    <s v="E27-25"/>
    <d v="2025-01-24T00:00:00"/>
    <n v="-12113.63"/>
    <m/>
    <s v="26230000285000"/>
    <m/>
    <x v="387"/>
    <s v="0"/>
    <s v="A"/>
  </r>
  <r>
    <s v="2025"/>
    <s v="105954"/>
    <s v="TEKNOKROMA ANALITICA SA"/>
    <s v="A08541468"/>
    <s v="FV25-00861"/>
    <d v="2025-01-30T00:00:00"/>
    <n v="938.49"/>
    <s v="4200383523"/>
    <s v="37190000329000"/>
    <m/>
    <x v="387"/>
    <s v="0"/>
    <s v="F"/>
  </r>
  <r>
    <s v="2025"/>
    <s v="105954"/>
    <s v="TEKNOKROMA ANALITICA SA"/>
    <s v="A08541468"/>
    <s v="FV25-00909"/>
    <d v="2025-01-31T00:00:00"/>
    <n v="3594.85"/>
    <s v="4200383706"/>
    <s v="37190000329000"/>
    <m/>
    <x v="387"/>
    <s v="0"/>
    <s v="F"/>
  </r>
  <r>
    <s v="2025"/>
    <s v="203975"/>
    <s v="DARWIN MICROFLUIDICS"/>
    <m/>
    <s v="INV003262"/>
    <d v="2025-01-10T00:00:00"/>
    <n v="-1144"/>
    <s v="4200372925"/>
    <s v="37180001607000"/>
    <m/>
    <x v="387"/>
    <s v="0"/>
    <s v="A"/>
  </r>
  <r>
    <s v="2025"/>
    <s v="102851"/>
    <s v="PROQUINORTE, S.A."/>
    <s v="A48202451"/>
    <s v="V-FAC094214"/>
    <d v="2025-01-31T00:00:00"/>
    <n v="196.31"/>
    <s v="4100019826"/>
    <s v="2605CS02079000"/>
    <m/>
    <x v="387"/>
    <s v="0"/>
    <s v="F"/>
  </r>
  <r>
    <s v="2025"/>
    <s v="101979"/>
    <s v="SG SERVICIOS HOSPITALARIOS SL SG SE"/>
    <s v="B59076828"/>
    <s v="186"/>
    <d v="2025-01-20T00:00:00"/>
    <n v="167.28"/>
    <s v="4200376710"/>
    <s v="37190000327000"/>
    <m/>
    <x v="387"/>
    <s v="G"/>
    <s v="F"/>
  </r>
  <r>
    <s v="2025"/>
    <s v="103112"/>
    <s v="SERVICIO ESTACION SA SERVICIO ESTAC"/>
    <s v="A08023780"/>
    <s v="V1/041085"/>
    <d v="2025-01-31T00:00:00"/>
    <n v="1841.79"/>
    <s v="4200378328"/>
    <s v="2565GE02063000"/>
    <m/>
    <x v="387"/>
    <s v="G"/>
    <s v="F"/>
  </r>
  <r>
    <s v="2025"/>
    <s v="201975"/>
    <s v="NZYTECH LDA"/>
    <m/>
    <s v=" 2025A1/446"/>
    <d v="2025-02-03T00:00:00"/>
    <n v="271.7"/>
    <s v="4200383894"/>
    <s v="2605CS02079000"/>
    <m/>
    <x v="388"/>
    <s v="0"/>
    <s v="F"/>
  </r>
  <r>
    <s v="2025"/>
    <s v="114507"/>
    <s v="GLU TECHNOLOGIES SL"/>
    <s v="B42991299"/>
    <s v="/2025/00003"/>
    <d v="2025-02-04T00:00:00"/>
    <n v="6376.7"/>
    <s v="4200376471"/>
    <s v="2605CS02081000"/>
    <m/>
    <x v="388"/>
    <s v="0"/>
    <s v="F"/>
  </r>
  <r>
    <s v="2025"/>
    <s v="114507"/>
    <s v="GLU TECHNOLOGIES SL"/>
    <s v="B42991299"/>
    <s v="/2025/00004"/>
    <d v="2025-02-04T00:00:00"/>
    <n v="1246.3"/>
    <s v="4200378648"/>
    <s v="2625PS02085002"/>
    <m/>
    <x v="388"/>
    <s v="0"/>
    <s v="F"/>
  </r>
  <r>
    <s v="2025"/>
    <s v="103178"/>
    <s v="SERVICIOS MICROINFORMATICA SA SEMIC"/>
    <s v="A25027145"/>
    <s v="00000032"/>
    <d v="2025-01-31T00:00:00"/>
    <n v="1833.13"/>
    <s v="4100019535"/>
    <s v="2605CS02081000"/>
    <m/>
    <x v="388"/>
    <s v="0"/>
    <s v="F"/>
  </r>
  <r>
    <s v="2025"/>
    <s v="102985"/>
    <s v="PROCLINIC SA PROCLINIC SA"/>
    <s v="A08820953"/>
    <s v="0000038176"/>
    <d v="2025-02-04T00:00:00"/>
    <n v="521.04"/>
    <s v="4200384444"/>
    <s v="2615CS00280001"/>
    <m/>
    <x v="388"/>
    <s v="0"/>
    <s v="F"/>
  </r>
  <r>
    <s v="2025"/>
    <s v="103178"/>
    <s v="SERVICIOS MICROINFORMATICA SA SEMIC"/>
    <s v="A25027145"/>
    <s v="00003493"/>
    <d v="2025-02-03T00:00:00"/>
    <n v="2365.3200000000002"/>
    <s v="4100020055"/>
    <s v="2585MA02069000"/>
    <m/>
    <x v="388"/>
    <s v="0"/>
    <s v="F"/>
  </r>
  <r>
    <s v="2025"/>
    <s v="103178"/>
    <s v="SERVICIOS MICROINFORMATICA SA SEMIC"/>
    <s v="A25027145"/>
    <s v="00003494"/>
    <d v="2025-02-03T00:00:00"/>
    <n v="59.17"/>
    <s v="4200384005"/>
    <s v="2535DR01990000"/>
    <m/>
    <x v="388"/>
    <s v="0"/>
    <s v="F"/>
  </r>
  <r>
    <s v="2025"/>
    <s v="102709"/>
    <s v="BECTON DICKINSON SA"/>
    <s v="A50140706"/>
    <s v="003400290"/>
    <d v="2025-01-30T00:00:00"/>
    <n v="224.15"/>
    <s v="4100019779"/>
    <s v="2605CS02079000"/>
    <m/>
    <x v="388"/>
    <s v="0"/>
    <s v="F"/>
  </r>
  <r>
    <s v="2025"/>
    <s v="102709"/>
    <s v="BECTON DICKINSON SA"/>
    <s v="A50140706"/>
    <s v="003401068"/>
    <d v="2025-01-31T00:00:00"/>
    <n v="531.42999999999995"/>
    <s v="4200382744"/>
    <s v="37190000329000"/>
    <m/>
    <x v="388"/>
    <s v="0"/>
    <s v="F"/>
  </r>
  <r>
    <s v="2025"/>
    <s v="102676"/>
    <s v="VEOLIA SERVEI CATALUNYA SAU DALKIA"/>
    <s v="A58295031"/>
    <s v="02514001050"/>
    <d v="2025-01-31T00:00:00"/>
    <n v="1150.8699999999999"/>
    <s v="4200374898"/>
    <s v="2534DR00121000"/>
    <m/>
    <x v="388"/>
    <s v="0"/>
    <s v="F"/>
  </r>
  <r>
    <s v="2025"/>
    <s v="102676"/>
    <s v="VEOLIA SERVEI CATALUNYA SAU DALKIA"/>
    <s v="A58295031"/>
    <s v="02514001051"/>
    <d v="2025-01-31T00:00:00"/>
    <n v="690.2"/>
    <s v="4200378480"/>
    <s v="2534DR00121000"/>
    <m/>
    <x v="388"/>
    <s v="0"/>
    <s v="F"/>
  </r>
  <r>
    <s v="2025"/>
    <s v="102676"/>
    <s v="VEOLIA SERVEI CATALUNYA SAU DALKIA"/>
    <s v="A58295031"/>
    <s v="02514001053"/>
    <d v="2025-01-31T00:00:00"/>
    <n v="826.14"/>
    <s v="4200380972"/>
    <s v="25330000117000"/>
    <m/>
    <x v="388"/>
    <s v="0"/>
    <s v="F"/>
  </r>
  <r>
    <s v="2025"/>
    <s v="102676"/>
    <s v="VEOLIA SERVEI CATALUNYA SAU DALKIA"/>
    <s v="A58295031"/>
    <s v="02514001054"/>
    <d v="2025-01-31T00:00:00"/>
    <n v="2443.2399999999998"/>
    <s v="4200383577"/>
    <s v="25330000117000"/>
    <m/>
    <x v="388"/>
    <s v="0"/>
    <s v="F"/>
  </r>
  <r>
    <s v="2025"/>
    <s v="102676"/>
    <s v="VEOLIA SERVEI CATALUNYA SAU DALKIA"/>
    <s v="A58295031"/>
    <s v="02514001055"/>
    <d v="2025-01-31T00:00:00"/>
    <n v="63.02"/>
    <s v="4200383634"/>
    <s v="25330000117000"/>
    <m/>
    <x v="388"/>
    <s v="0"/>
    <s v="F"/>
  </r>
  <r>
    <s v="2025"/>
    <s v="102676"/>
    <s v="VEOLIA SERVEI CATALUNYA SAU DALKIA"/>
    <s v="A58295031"/>
    <s v="02514001056"/>
    <d v="2025-01-31T00:00:00"/>
    <n v="189.05"/>
    <s v="4200383568"/>
    <s v="25330000117000"/>
    <m/>
    <x v="388"/>
    <s v="0"/>
    <s v="F"/>
  </r>
  <r>
    <s v="2025"/>
    <s v="101306"/>
    <s v="DISSET ODISEO, S.L. DISSET ODISEO"/>
    <s v="B63377253"/>
    <s v="10173"/>
    <d v="2025-01-31T00:00:00"/>
    <n v="175.4"/>
    <s v="4200382937"/>
    <s v="2605CS02079000"/>
    <m/>
    <x v="388"/>
    <s v="0"/>
    <s v="F"/>
  </r>
  <r>
    <s v="2025"/>
    <s v="102708"/>
    <s v="LIFE TECHNOLOGIES SA APPLIED/INVITR"/>
    <s v="A28139434"/>
    <s v="1097300 RI"/>
    <d v="2025-02-03T00:00:00"/>
    <n v="5942.04"/>
    <s v="4200382565"/>
    <s v="2565BI01974000"/>
    <m/>
    <x v="388"/>
    <s v="0"/>
    <s v="F"/>
  </r>
  <r>
    <s v="2025"/>
    <s v="102708"/>
    <s v="LIFE TECHNOLOGIES SA APPLIED/INVITR"/>
    <s v="A28139434"/>
    <s v="1097302 RI"/>
    <d v="2025-02-03T00:00:00"/>
    <n v="18.28"/>
    <s v="4200380051"/>
    <s v="2605CS02079000"/>
    <m/>
    <x v="388"/>
    <s v="0"/>
    <s v="F"/>
  </r>
  <r>
    <s v="2025"/>
    <s v="102525"/>
    <s v="SECURITAS SEGURIDAD ESPAÑA SA SECUR"/>
    <s v="A79252219"/>
    <s v="11225010006"/>
    <d v="2025-01-31T00:00:00"/>
    <n v="308.14"/>
    <s v="4200381976"/>
    <s v="25730000200000"/>
    <m/>
    <x v="388"/>
    <s v="0"/>
    <s v="F"/>
  </r>
  <r>
    <s v="2025"/>
    <s v="505160"/>
    <s v="TURISVALL SL HOTEL ALIMARA HOTEL AL"/>
    <s v="B60903002"/>
    <s v="12500794"/>
    <d v="2025-01-20T00:00:00"/>
    <n v="52.15"/>
    <s v="4200381557"/>
    <s v="2625PS02084002"/>
    <m/>
    <x v="388"/>
    <s v="0"/>
    <s v="F"/>
  </r>
  <r>
    <s v="2025"/>
    <s v="101312"/>
    <s v="SUDELAB SL"/>
    <s v="B63276778"/>
    <s v="151"/>
    <d v="2025-01-30T00:00:00"/>
    <n v="97.28"/>
    <s v="4100019776"/>
    <s v="2595FA02034000"/>
    <m/>
    <x v="388"/>
    <s v="0"/>
    <s v="F"/>
  </r>
  <r>
    <s v="2025"/>
    <s v="101312"/>
    <s v="SUDELAB SL"/>
    <s v="B63276778"/>
    <s v="155"/>
    <d v="2025-01-30T00:00:00"/>
    <n v="171.46"/>
    <s v="4200369059"/>
    <s v="2605CS02079000"/>
    <m/>
    <x v="388"/>
    <s v="0"/>
    <s v="F"/>
  </r>
  <r>
    <s v="2025"/>
    <s v="906354"/>
    <s v="FERNANDEZ LOPEZ ROBERTO"/>
    <s v="52201973T"/>
    <s v="1735"/>
    <d v="2025-02-04T00:00:00"/>
    <n v="177"/>
    <m/>
    <s v="26130000271000"/>
    <m/>
    <x v="388"/>
    <s v="0"/>
    <s v="F"/>
  </r>
  <r>
    <s v="2025"/>
    <s v="101819"/>
    <s v="FOTOCOPIAS DIAGONAL SL FOTOC. DIAGO"/>
    <s v="B58094194"/>
    <s v="178"/>
    <d v="2025-01-24T00:00:00"/>
    <n v="108.78"/>
    <s v="4100020136"/>
    <s v="2595FA02034000"/>
    <m/>
    <x v="388"/>
    <s v="0"/>
    <s v="F"/>
  </r>
  <r>
    <s v="2025"/>
    <s v="101312"/>
    <s v="SUDELAB SL"/>
    <s v="B63276778"/>
    <s v="191"/>
    <d v="2025-01-30T00:00:00"/>
    <n v="71.33"/>
    <s v="4100020074"/>
    <s v="2605CS02079000"/>
    <m/>
    <x v="388"/>
    <s v="0"/>
    <s v="F"/>
  </r>
  <r>
    <s v="2025"/>
    <s v="116203"/>
    <s v="SOLITIUM CONTROL GROUP SA"/>
    <s v="A08588170"/>
    <s v="2025/1/7131"/>
    <d v="2025-01-31T00:00:00"/>
    <n v="272.25"/>
    <s v="4200380015"/>
    <s v="2625PS02086001"/>
    <m/>
    <x v="388"/>
    <s v="0"/>
    <s v="F"/>
  </r>
  <r>
    <s v="2025"/>
    <s v="204239"/>
    <s v="NOVOGENE"/>
    <m/>
    <s v="22025020166"/>
    <d v="2025-02-04T00:00:00"/>
    <n v="2150"/>
    <s v="4100020060"/>
    <s v="2565BI01976000"/>
    <m/>
    <x v="388"/>
    <s v="0"/>
    <s v="F"/>
  </r>
  <r>
    <s v="2025"/>
    <s v="111126"/>
    <s v="AIRVALIDATION SL"/>
    <s v="B67076174"/>
    <s v="25-012"/>
    <d v="2025-02-04T00:00:00"/>
    <n v="907.5"/>
    <s v="4200383024"/>
    <s v="25930000240000"/>
    <m/>
    <x v="388"/>
    <s v="0"/>
    <s v="F"/>
  </r>
  <r>
    <s v="2025"/>
    <s v="909046"/>
    <s v="VALLES BANUS FERRAN"/>
    <s v="35108662J"/>
    <s v="25/06"/>
    <d v="2025-02-04T00:00:00"/>
    <n v="75.02"/>
    <s v="4200384315"/>
    <s v="2565BI01975000"/>
    <m/>
    <x v="388"/>
    <s v="0"/>
    <s v="F"/>
  </r>
  <r>
    <s v="2025"/>
    <s v="110255"/>
    <s v="CET AUDITORES SL"/>
    <s v="B83878884"/>
    <s v="2500082"/>
    <d v="2025-02-04T00:00:00"/>
    <n v="1694"/>
    <m/>
    <s v="37180001607000"/>
    <m/>
    <x v="388"/>
    <s v="0"/>
    <s v="F"/>
  </r>
  <r>
    <s v="2025"/>
    <s v="116028"/>
    <s v="AENOR CONOCIMIENTO SLU"/>
    <s v="B85893493"/>
    <s v="25000907"/>
    <d v="2025-01-21T00:00:00"/>
    <n v="686.37"/>
    <m/>
    <s v="37090001344000"/>
    <m/>
    <x v="388"/>
    <s v="0"/>
    <s v="F"/>
  </r>
  <r>
    <s v="2025"/>
    <s v="101482"/>
    <s v="SUMINISTROS DAMUSA SL SUMINIST DAMU"/>
    <s v="B61943510"/>
    <s v="2500131"/>
    <d v="2025-02-04T00:00:00"/>
    <n v="118.58"/>
    <s v="4200383979"/>
    <s v="37190000329000"/>
    <m/>
    <x v="388"/>
    <s v="0"/>
    <s v="F"/>
  </r>
  <r>
    <s v="2025"/>
    <s v="101482"/>
    <s v="SUMINISTROS DAMUSA SL SUMINIST DAMU"/>
    <s v="B61943510"/>
    <s v="2500132"/>
    <d v="2025-02-04T00:00:00"/>
    <n v="40.22"/>
    <s v="4200384013"/>
    <s v="37190000329000"/>
    <m/>
    <x v="388"/>
    <s v="0"/>
    <s v="F"/>
  </r>
  <r>
    <s v="2025"/>
    <s v="101482"/>
    <s v="SUMINISTROS DAMUSA SL SUMINIST DAMU"/>
    <s v="B61943510"/>
    <s v="2500133"/>
    <d v="2025-02-04T00:00:00"/>
    <n v="386.69"/>
    <s v="4200383996"/>
    <s v="37190000329000"/>
    <m/>
    <x v="388"/>
    <s v="0"/>
    <s v="F"/>
  </r>
  <r>
    <s v="2025"/>
    <s v="101482"/>
    <s v="SUMINISTROS DAMUSA SL SUMINIST DAMU"/>
    <s v="B61943510"/>
    <s v="2500134"/>
    <d v="2025-02-04T00:00:00"/>
    <n v="435.18"/>
    <s v="4200383848"/>
    <s v="37190000329000"/>
    <m/>
    <x v="388"/>
    <s v="0"/>
    <s v="F"/>
  </r>
  <r>
    <s v="2025"/>
    <s v="106222"/>
    <s v="BELMACO MANTENIMIENTO SL"/>
    <s v="B65973984"/>
    <s v="250035"/>
    <d v="2025-02-04T00:00:00"/>
    <n v="550.54999999999995"/>
    <s v="4200382918"/>
    <s v="37190000329000"/>
    <m/>
    <x v="388"/>
    <s v="0"/>
    <s v="F"/>
  </r>
  <r>
    <s v="2025"/>
    <s v="102619"/>
    <s v="CULLIGAN WATER SPAIN SL"/>
    <s v="B06304984"/>
    <s v="3103472"/>
    <d v="2025-01-31T00:00:00"/>
    <n v="56.23"/>
    <m/>
    <s v="26160001783000"/>
    <m/>
    <x v="388"/>
    <s v="0"/>
    <s v="F"/>
  </r>
  <r>
    <s v="2025"/>
    <s v="102619"/>
    <s v="CULLIGAN WATER SPAIN SL"/>
    <s v="B06304984"/>
    <s v="3104343"/>
    <d v="2025-01-31T00:00:00"/>
    <n v="100.58"/>
    <m/>
    <s v="385B0001481000"/>
    <m/>
    <x v="388"/>
    <s v="0"/>
    <s v="F"/>
  </r>
  <r>
    <s v="2025"/>
    <s v="102619"/>
    <s v="CULLIGAN WATER SPAIN SL"/>
    <s v="B06304984"/>
    <s v="3110308"/>
    <d v="2025-01-31T00:00:00"/>
    <n v="135.13999999999999"/>
    <m/>
    <s v="2525FL01945000"/>
    <m/>
    <x v="388"/>
    <s v="0"/>
    <s v="F"/>
  </r>
  <r>
    <s v="2025"/>
    <s v="102619"/>
    <s v="CULLIGAN WATER SPAIN SL"/>
    <s v="B06304984"/>
    <s v="3110313"/>
    <d v="2025-01-31T00:00:00"/>
    <n v="46.81"/>
    <m/>
    <s v="2615CS00280000"/>
    <m/>
    <x v="388"/>
    <s v="0"/>
    <s v="F"/>
  </r>
  <r>
    <s v="2025"/>
    <s v="102619"/>
    <s v="CULLIGAN WATER SPAIN SL"/>
    <s v="B06304984"/>
    <s v="3110393"/>
    <d v="2025-01-31T00:00:00"/>
    <n v="66.900000000000006"/>
    <m/>
    <s v="2534DR00121000"/>
    <m/>
    <x v="388"/>
    <s v="0"/>
    <s v="F"/>
  </r>
  <r>
    <s v="2025"/>
    <s v="102619"/>
    <s v="CULLIGAN WATER SPAIN SL"/>
    <s v="B06304984"/>
    <s v="3110545"/>
    <d v="2025-01-31T00:00:00"/>
    <n v="70.89"/>
    <m/>
    <s v="2625PS02085002"/>
    <m/>
    <x v="388"/>
    <s v="0"/>
    <s v="F"/>
  </r>
  <r>
    <s v="2025"/>
    <s v="102619"/>
    <s v="CULLIGAN WATER SPAIN SL"/>
    <s v="B06304984"/>
    <s v="3110551"/>
    <d v="2025-01-31T00:00:00"/>
    <n v="55.44"/>
    <m/>
    <s v="2595FA02036000"/>
    <m/>
    <x v="388"/>
    <s v="0"/>
    <s v="F"/>
  </r>
  <r>
    <s v="2025"/>
    <s v="102619"/>
    <s v="CULLIGAN WATER SPAIN SL"/>
    <s v="B06304984"/>
    <s v="3113252"/>
    <d v="2025-01-31T00:00:00"/>
    <n v="56.83"/>
    <m/>
    <s v="2526FL00113000"/>
    <m/>
    <x v="388"/>
    <s v="0"/>
    <s v="F"/>
  </r>
  <r>
    <s v="2025"/>
    <s v="102619"/>
    <s v="CULLIGAN WATER SPAIN SL"/>
    <s v="B06304984"/>
    <s v="3113824"/>
    <d v="2025-01-31T00:00:00"/>
    <n v="49.39"/>
    <m/>
    <s v="2525FL01947002"/>
    <m/>
    <x v="388"/>
    <s v="0"/>
    <s v="F"/>
  </r>
  <r>
    <s v="2025"/>
    <s v="102619"/>
    <s v="CULLIGAN WATER SPAIN SL"/>
    <s v="B06304984"/>
    <s v="3114757"/>
    <d v="2025-01-31T00:00:00"/>
    <n v="29.14"/>
    <m/>
    <s v="37190000327000"/>
    <m/>
    <x v="388"/>
    <s v="0"/>
    <s v="F"/>
  </r>
  <r>
    <s v="2025"/>
    <s v="108384"/>
    <s v="HANNA INSTRUMENTS"/>
    <s v="B20358768"/>
    <s v="33336"/>
    <d v="2025-01-30T00:00:00"/>
    <n v="481.58"/>
    <s v="4200382783"/>
    <s v="37190000329000"/>
    <m/>
    <x v="388"/>
    <s v="0"/>
    <s v="F"/>
  </r>
  <r>
    <s v="2025"/>
    <s v="108384"/>
    <s v="HANNA INSTRUMENTS"/>
    <s v="B20358768"/>
    <s v="33929"/>
    <d v="2025-01-31T00:00:00"/>
    <n v="42.35"/>
    <s v="4200382783"/>
    <s v="37190000329000"/>
    <m/>
    <x v="388"/>
    <s v="0"/>
    <s v="F"/>
  </r>
  <r>
    <s v="2025"/>
    <s v="505073"/>
    <s v="LIBRERIA LA JURIDICA SL"/>
    <s v="B62473780"/>
    <s v="370268"/>
    <d v="2025-02-04T00:00:00"/>
    <n v="1188.69"/>
    <s v="4200375098"/>
    <s v="2535DR01993000"/>
    <m/>
    <x v="388"/>
    <s v="0"/>
    <s v="F"/>
  </r>
  <r>
    <s v="2025"/>
    <s v="505073"/>
    <s v="LIBRERIA LA JURIDICA SL"/>
    <s v="B62473780"/>
    <s v="370269"/>
    <d v="2025-02-04T00:00:00"/>
    <n v="849.56"/>
    <s v="4200382061"/>
    <s v="2535DR01993000"/>
    <m/>
    <x v="388"/>
    <s v="0"/>
    <s v="F"/>
  </r>
  <r>
    <s v="2025"/>
    <s v="505073"/>
    <s v="LIBRERIA LA JURIDICA SL"/>
    <s v="B62473780"/>
    <s v="370270"/>
    <d v="2025-02-04T00:00:00"/>
    <n v="518.74"/>
    <s v="4200381828"/>
    <s v="2535DR01993000"/>
    <m/>
    <x v="388"/>
    <s v="0"/>
    <s v="F"/>
  </r>
  <r>
    <s v="2025"/>
    <s v="505073"/>
    <s v="LIBRERIA LA JURIDICA SL"/>
    <s v="B62473780"/>
    <s v="370271"/>
    <d v="2025-02-04T00:00:00"/>
    <n v="51.16"/>
    <s v="4200380208"/>
    <s v="2535DR01993000"/>
    <m/>
    <x v="388"/>
    <s v="0"/>
    <s v="F"/>
  </r>
  <r>
    <s v="2025"/>
    <s v="505073"/>
    <s v="LIBRERIA LA JURIDICA SL"/>
    <s v="B62473780"/>
    <s v="370272"/>
    <d v="2025-02-04T00:00:00"/>
    <n v="19"/>
    <s v="4200382578"/>
    <s v="2535DR01993000"/>
    <m/>
    <x v="388"/>
    <s v="0"/>
    <s v="F"/>
  </r>
  <r>
    <s v="2025"/>
    <s v="100769"/>
    <s v="FISHER SCIENTIFIC SL"/>
    <s v="B84498955"/>
    <s v="4091396637"/>
    <d v="2025-02-04T00:00:00"/>
    <n v="326.51"/>
    <s v="4200384152"/>
    <s v="2575QU02072000"/>
    <m/>
    <x v="388"/>
    <s v="0"/>
    <s v="F"/>
  </r>
  <r>
    <s v="2025"/>
    <s v="100769"/>
    <s v="FISHER SCIENTIFIC SL"/>
    <s v="B84498955"/>
    <s v="4091396640"/>
    <d v="2025-02-04T00:00:00"/>
    <n v="202.31"/>
    <s v="4200383583"/>
    <s v="2575QU02070000"/>
    <m/>
    <x v="388"/>
    <s v="0"/>
    <s v="F"/>
  </r>
  <r>
    <s v="2025"/>
    <s v="100769"/>
    <s v="FISHER SCIENTIFIC SL"/>
    <s v="B84498955"/>
    <s v="4091396642"/>
    <d v="2025-02-04T00:00:00"/>
    <n v="101.16"/>
    <s v="4200384161"/>
    <s v="2575QU02072000"/>
    <m/>
    <x v="388"/>
    <s v="0"/>
    <s v="F"/>
  </r>
  <r>
    <s v="2025"/>
    <s v="100769"/>
    <s v="FISHER SCIENTIFIC SL"/>
    <s v="B84498955"/>
    <s v="4091396643"/>
    <d v="2025-02-04T00:00:00"/>
    <n v="25.16"/>
    <s v="4200383663"/>
    <s v="2575QU02071000"/>
    <m/>
    <x v="388"/>
    <s v="0"/>
    <s v="F"/>
  </r>
  <r>
    <s v="2025"/>
    <s v="100769"/>
    <s v="FISHER SCIENTIFIC SL"/>
    <s v="B84498955"/>
    <s v="4091396648"/>
    <d v="2025-02-04T00:00:00"/>
    <n v="263.32"/>
    <s v="4100020033"/>
    <s v="2565BI01973000"/>
    <m/>
    <x v="388"/>
    <s v="0"/>
    <s v="F"/>
  </r>
  <r>
    <s v="2025"/>
    <s v="102971"/>
    <s v="ATELIER LIBROS SA"/>
    <s v="A08902173"/>
    <s v="43"/>
    <d v="2025-01-20T00:00:00"/>
    <n v="26.26"/>
    <s v="4200380559"/>
    <s v="2535DR01990000"/>
    <m/>
    <x v="388"/>
    <s v="0"/>
    <s v="F"/>
  </r>
  <r>
    <s v="2025"/>
    <s v="102971"/>
    <s v="ATELIER LIBROS SA"/>
    <s v="A08902173"/>
    <s v="46"/>
    <d v="2025-01-20T00:00:00"/>
    <n v="59.96"/>
    <s v="4200382384"/>
    <s v="2535DR01992000"/>
    <m/>
    <x v="388"/>
    <s v="0"/>
    <s v="F"/>
  </r>
  <r>
    <s v="2025"/>
    <s v="100752"/>
    <s v="CARL ZEISS IBERIA SL  ( CARL ZEISS"/>
    <s v="B84724632"/>
    <s v="5548035063"/>
    <d v="2025-02-04T00:00:00"/>
    <n v="908.11"/>
    <s v="4200382820"/>
    <s v="37190000329000"/>
    <m/>
    <x v="388"/>
    <s v="0"/>
    <s v="F"/>
  </r>
  <r>
    <s v="2025"/>
    <s v="105794"/>
    <s v="NAUTALIA VIAJES SL"/>
    <s v="B86049137"/>
    <s v="5A119942/25"/>
    <d v="2025-02-03T00:00:00"/>
    <n v="238.96"/>
    <m/>
    <s v="2575FI02051000"/>
    <m/>
    <x v="388"/>
    <s v="0"/>
    <s v="F"/>
  </r>
  <r>
    <s v="2025"/>
    <s v="105794"/>
    <s v="NAUTALIA VIAJES SL"/>
    <s v="B86049137"/>
    <s v="5A119943/25"/>
    <d v="2025-02-03T00:00:00"/>
    <n v="118.29"/>
    <m/>
    <s v="2575FI02051000"/>
    <m/>
    <x v="388"/>
    <s v="0"/>
    <s v="F"/>
  </r>
  <r>
    <s v="2025"/>
    <s v="105794"/>
    <s v="NAUTALIA VIAJES SL"/>
    <s v="B86049137"/>
    <s v="5A120071/25"/>
    <d v="2025-02-03T00:00:00"/>
    <n v="203.98"/>
    <m/>
    <s v="2585MA02069000"/>
    <m/>
    <x v="388"/>
    <s v="0"/>
    <s v="F"/>
  </r>
  <r>
    <s v="2025"/>
    <s v="512233"/>
    <s v="FCC AMBITO, S.A."/>
    <s v="A28900975"/>
    <s v="62-25/10269"/>
    <d v="2025-01-31T00:00:00"/>
    <n v="621.04999999999995"/>
    <m/>
    <s v="2534DR00121000"/>
    <m/>
    <x v="388"/>
    <s v="0"/>
    <s v="F"/>
  </r>
  <r>
    <s v="2025"/>
    <s v="50005"/>
    <s v="FUNDACIO IL3 UB"/>
    <s v="G64489172"/>
    <s v="634"/>
    <d v="2025-01-31T00:00:00"/>
    <n v="59638.63"/>
    <m/>
    <s v="38380001443000"/>
    <m/>
    <x v="388"/>
    <s v="0"/>
    <s v="F"/>
  </r>
  <r>
    <s v="2025"/>
    <s v="102543"/>
    <s v="LYRECO ESPAÑA SA"/>
    <s v="A79206223"/>
    <s v="7000361264"/>
    <d v="2025-01-31T00:00:00"/>
    <n v="-63.74"/>
    <s v="4200383674"/>
    <s v="2594FA00244000"/>
    <m/>
    <x v="388"/>
    <s v="0"/>
    <s v="A"/>
  </r>
  <r>
    <s v="2025"/>
    <s v="102025"/>
    <s v="VWR INTERNATIONAL EUROLAB SL VWR IN"/>
    <s v="B08362089"/>
    <s v="7062552271"/>
    <d v="2025-02-03T00:00:00"/>
    <n v="104.18"/>
    <s v="4100019831"/>
    <s v="2605CS02079000"/>
    <m/>
    <x v="388"/>
    <s v="0"/>
    <s v="F"/>
  </r>
  <r>
    <s v="2025"/>
    <s v="102025"/>
    <s v="VWR INTERNATIONAL EUROLAB SL VWR IN"/>
    <s v="B08362089"/>
    <s v="7062552273"/>
    <d v="2025-02-03T00:00:00"/>
    <n v="182.71"/>
    <s v="4200383667"/>
    <s v="2575QU02071000"/>
    <m/>
    <x v="388"/>
    <s v="0"/>
    <s v="F"/>
  </r>
  <r>
    <s v="2025"/>
    <s v="102543"/>
    <s v="LYRECO ESPAÑA SA"/>
    <s v="A79206223"/>
    <s v="7800044834"/>
    <d v="2025-01-31T00:00:00"/>
    <n v="109.2"/>
    <s v="4100019457"/>
    <s v="2604CS02094000"/>
    <m/>
    <x v="388"/>
    <s v="0"/>
    <s v="F"/>
  </r>
  <r>
    <s v="2025"/>
    <s v="102543"/>
    <s v="LYRECO ESPAÑA SA"/>
    <s v="A79206223"/>
    <s v="7800044868"/>
    <d v="2025-01-31T00:00:00"/>
    <n v="138.12"/>
    <s v="4200382793"/>
    <s v="37190000329000"/>
    <m/>
    <x v="388"/>
    <s v="0"/>
    <s v="F"/>
  </r>
  <r>
    <s v="2025"/>
    <s v="102543"/>
    <s v="LYRECO ESPAÑA SA"/>
    <s v="A79206223"/>
    <s v="7800044871"/>
    <d v="2025-01-31T00:00:00"/>
    <n v="81.12"/>
    <s v="4200376926"/>
    <s v="37380000340000"/>
    <m/>
    <x v="388"/>
    <s v="0"/>
    <s v="F"/>
  </r>
  <r>
    <s v="2025"/>
    <s v="102543"/>
    <s v="LYRECO ESPAÑA SA"/>
    <s v="A79206223"/>
    <s v="7800044872"/>
    <d v="2025-01-31T00:00:00"/>
    <n v="50.7"/>
    <s v="4200378728"/>
    <s v="37380000340000"/>
    <m/>
    <x v="388"/>
    <s v="0"/>
    <s v="F"/>
  </r>
  <r>
    <s v="2025"/>
    <s v="102543"/>
    <s v="LYRECO ESPAÑA SA"/>
    <s v="A79206223"/>
    <s v="7800044873"/>
    <d v="2025-01-31T00:00:00"/>
    <n v="51.15"/>
    <s v="4200383144"/>
    <s v="37380000340000"/>
    <m/>
    <x v="388"/>
    <s v="0"/>
    <s v="F"/>
  </r>
  <r>
    <s v="2025"/>
    <s v="102543"/>
    <s v="LYRECO ESPAÑA SA"/>
    <s v="A79206223"/>
    <s v="7800044896"/>
    <d v="2025-01-31T00:00:00"/>
    <n v="41.67"/>
    <s v="4100019821"/>
    <s v="2605CS02079000"/>
    <m/>
    <x v="388"/>
    <s v="0"/>
    <s v="F"/>
  </r>
  <r>
    <s v="2025"/>
    <s v="102543"/>
    <s v="LYRECO ESPAÑA SA"/>
    <s v="A79206223"/>
    <s v="7800044907"/>
    <d v="2025-01-31T00:00:00"/>
    <n v="280.24"/>
    <s v="4200383593"/>
    <s v="2604CS02094000"/>
    <m/>
    <x v="388"/>
    <s v="0"/>
    <s v="F"/>
  </r>
  <r>
    <s v="2025"/>
    <s v="102543"/>
    <s v="LYRECO ESPAÑA SA"/>
    <s v="A79206223"/>
    <s v="7800044939"/>
    <d v="2025-01-31T00:00:00"/>
    <n v="218.93"/>
    <s v="4200383566"/>
    <s v="37190000329000"/>
    <m/>
    <x v="388"/>
    <s v="0"/>
    <s v="F"/>
  </r>
  <r>
    <s v="2025"/>
    <s v="102543"/>
    <s v="LYRECO ESPAÑA SA"/>
    <s v="A79206223"/>
    <s v="7800044970"/>
    <d v="2025-01-31T00:00:00"/>
    <n v="76.64"/>
    <s v="4200383152"/>
    <s v="2525FL01945000"/>
    <m/>
    <x v="388"/>
    <s v="0"/>
    <s v="F"/>
  </r>
  <r>
    <s v="2025"/>
    <s v="102543"/>
    <s v="LYRECO ESPAÑA SA"/>
    <s v="A79206223"/>
    <s v="7800045697"/>
    <d v="2025-01-31T00:00:00"/>
    <n v="8.35"/>
    <s v="4200383753"/>
    <s v="37190000329000"/>
    <m/>
    <x v="388"/>
    <s v="0"/>
    <s v="F"/>
  </r>
  <r>
    <s v="2025"/>
    <s v="102543"/>
    <s v="LYRECO ESPAÑA SA"/>
    <s v="A79206223"/>
    <s v="7800045698"/>
    <d v="2025-01-31T00:00:00"/>
    <n v="155.06"/>
    <s v="4200383868"/>
    <s v="37190000329000"/>
    <m/>
    <x v="388"/>
    <s v="0"/>
    <s v="F"/>
  </r>
  <r>
    <s v="2025"/>
    <s v="102543"/>
    <s v="LYRECO ESPAÑA SA"/>
    <s v="A79206223"/>
    <s v="7800045699"/>
    <d v="2025-01-31T00:00:00"/>
    <n v="238.18"/>
    <s v="4200382747"/>
    <s v="37190000329000"/>
    <m/>
    <x v="388"/>
    <s v="0"/>
    <s v="F"/>
  </r>
  <r>
    <s v="2025"/>
    <s v="102543"/>
    <s v="LYRECO ESPAÑA SA"/>
    <s v="A79206223"/>
    <s v="7800045704"/>
    <d v="2025-01-31T00:00:00"/>
    <n v="475.84"/>
    <s v="4200382644"/>
    <s v="2625PS02086001"/>
    <m/>
    <x v="388"/>
    <s v="0"/>
    <s v="F"/>
  </r>
  <r>
    <s v="2025"/>
    <s v="102543"/>
    <s v="LYRECO ESPAÑA SA"/>
    <s v="A79206223"/>
    <s v="7800045705"/>
    <d v="2025-01-31T00:00:00"/>
    <n v="2.2400000000000002"/>
    <s v="4200383109"/>
    <s v="37190000329000"/>
    <m/>
    <x v="388"/>
    <s v="0"/>
    <s v="F"/>
  </r>
  <r>
    <s v="2025"/>
    <s v="102543"/>
    <s v="LYRECO ESPAÑA SA"/>
    <s v="A79206223"/>
    <s v="7800045706"/>
    <d v="2025-01-31T00:00:00"/>
    <n v="8.66"/>
    <s v="4200383110"/>
    <s v="37190000329000"/>
    <m/>
    <x v="388"/>
    <s v="0"/>
    <s v="F"/>
  </r>
  <r>
    <s v="2025"/>
    <s v="102543"/>
    <s v="LYRECO ESPAÑA SA"/>
    <s v="A79206223"/>
    <s v="7800045707"/>
    <d v="2025-01-31T00:00:00"/>
    <n v="205.63"/>
    <s v="4200380485"/>
    <s v="2604CS02094000"/>
    <m/>
    <x v="388"/>
    <s v="0"/>
    <s v="F"/>
  </r>
  <r>
    <s v="2025"/>
    <s v="102543"/>
    <s v="LYRECO ESPAÑA SA"/>
    <s v="A79206223"/>
    <s v="7800045709"/>
    <d v="2025-01-31T00:00:00"/>
    <n v="397.39"/>
    <s v="4200383674"/>
    <s v="2594FA00244000"/>
    <m/>
    <x v="388"/>
    <s v="0"/>
    <s v="F"/>
  </r>
  <r>
    <s v="2025"/>
    <s v="102543"/>
    <s v="LYRECO ESPAÑA SA"/>
    <s v="A79206223"/>
    <s v="7800045726"/>
    <d v="2025-01-31T00:00:00"/>
    <n v="37.51"/>
    <s v="4200383010"/>
    <s v="37190000329000"/>
    <m/>
    <x v="388"/>
    <s v="0"/>
    <s v="F"/>
  </r>
  <r>
    <s v="2025"/>
    <s v="102543"/>
    <s v="LYRECO ESPAÑA SA"/>
    <s v="A79206223"/>
    <s v="7800045751"/>
    <d v="2025-01-31T00:00:00"/>
    <n v="89.06"/>
    <s v="4200383684"/>
    <s v="26130001781000"/>
    <m/>
    <x v="388"/>
    <s v="0"/>
    <s v="F"/>
  </r>
  <r>
    <s v="2025"/>
    <s v="102543"/>
    <s v="LYRECO ESPAÑA SA"/>
    <s v="A79206223"/>
    <s v="7800045752"/>
    <d v="2025-01-31T00:00:00"/>
    <n v="507.42"/>
    <s v="4200383653"/>
    <s v="2614IN02275000"/>
    <m/>
    <x v="388"/>
    <s v="0"/>
    <s v="F"/>
  </r>
  <r>
    <s v="2025"/>
    <s v="102543"/>
    <s v="LYRECO ESPAÑA SA"/>
    <s v="A79206223"/>
    <s v="7800045756"/>
    <d v="2025-01-31T00:00:00"/>
    <n v="21.77"/>
    <s v="4200382916"/>
    <s v="2535DR01990000"/>
    <m/>
    <x v="388"/>
    <s v="0"/>
    <s v="F"/>
  </r>
  <r>
    <s v="2025"/>
    <s v="102543"/>
    <s v="LYRECO ESPAÑA SA"/>
    <s v="A79206223"/>
    <s v="7800045766"/>
    <d v="2025-01-31T00:00:00"/>
    <n v="142.29"/>
    <s v="4100020101"/>
    <s v="2604CS02094000"/>
    <m/>
    <x v="388"/>
    <s v="0"/>
    <s v="F"/>
  </r>
  <r>
    <s v="2025"/>
    <s v="102543"/>
    <s v="LYRECO ESPAÑA SA"/>
    <s v="A79206223"/>
    <s v="7800045783"/>
    <d v="2025-01-31T00:00:00"/>
    <n v="170.23"/>
    <s v="4200383521"/>
    <s v="2605CS02079000"/>
    <m/>
    <x v="388"/>
    <s v="0"/>
    <s v="F"/>
  </r>
  <r>
    <s v="2025"/>
    <s v="102543"/>
    <s v="LYRECO ESPAÑA SA"/>
    <s v="A79206223"/>
    <s v="7800046359"/>
    <d v="2025-01-31T00:00:00"/>
    <n v="91.87"/>
    <s v="4200383498"/>
    <s v="2615IN00281000"/>
    <m/>
    <x v="388"/>
    <s v="0"/>
    <s v="F"/>
  </r>
  <r>
    <s v="2025"/>
    <s v="102543"/>
    <s v="LYRECO ESPAÑA SA"/>
    <s v="A79206223"/>
    <s v="7800046906"/>
    <d v="2025-01-31T00:00:00"/>
    <n v="19.48"/>
    <s v="4200382804"/>
    <s v="37190000329000"/>
    <m/>
    <x v="388"/>
    <s v="0"/>
    <s v="F"/>
  </r>
  <r>
    <s v="2025"/>
    <s v="105866"/>
    <s v="MERCK LIFE SCIENCE SLU totes comand"/>
    <s v="B79184115"/>
    <s v="8250955460"/>
    <d v="2025-02-04T00:00:00"/>
    <n v="463.19"/>
    <s v="4200384075"/>
    <s v="37190000329000"/>
    <m/>
    <x v="388"/>
    <s v="0"/>
    <s v="F"/>
  </r>
  <r>
    <s v="2025"/>
    <s v="105866"/>
    <s v="MERCK LIFE SCIENCE SLU totes comand"/>
    <s v="B79184115"/>
    <s v="8250955688"/>
    <d v="2025-02-04T00:00:00"/>
    <n v="70.569999999999993"/>
    <s v="4200350293"/>
    <s v="2575QU02070000"/>
    <m/>
    <x v="388"/>
    <s v="0"/>
    <s v="F"/>
  </r>
  <r>
    <s v="2025"/>
    <s v="105866"/>
    <s v="MERCK LIFE SCIENCE SLU totes comand"/>
    <s v="B79184115"/>
    <s v="8250955690"/>
    <d v="2025-02-04T00:00:00"/>
    <n v="86.38"/>
    <s v="4200383909"/>
    <s v="2575QU02072000"/>
    <m/>
    <x v="388"/>
    <s v="0"/>
    <s v="F"/>
  </r>
  <r>
    <s v="2025"/>
    <s v="105866"/>
    <s v="MERCK LIFE SCIENCE SLU totes comand"/>
    <s v="B79184115"/>
    <s v="8250955695"/>
    <d v="2025-02-04T00:00:00"/>
    <n v="752.17"/>
    <s v="4200383978"/>
    <s v="2565BI01976000"/>
    <m/>
    <x v="388"/>
    <s v="0"/>
    <s v="F"/>
  </r>
  <r>
    <s v="2025"/>
    <s v="105866"/>
    <s v="MERCK LIFE SCIENCE SLU totes comand"/>
    <s v="B79184115"/>
    <s v="8250955696"/>
    <d v="2025-02-04T00:00:00"/>
    <n v="46.13"/>
    <s v="4200382571"/>
    <s v="2565BI01974000"/>
    <m/>
    <x v="388"/>
    <s v="0"/>
    <s v="F"/>
  </r>
  <r>
    <s v="2025"/>
    <s v="105866"/>
    <s v="MERCK LIFE SCIENCE SLU totes comand"/>
    <s v="B79184115"/>
    <s v="8250955698"/>
    <d v="2025-02-04T00:00:00"/>
    <n v="288.58999999999997"/>
    <s v="4200383359"/>
    <s v="2575QU02072000"/>
    <m/>
    <x v="388"/>
    <s v="0"/>
    <s v="F"/>
  </r>
  <r>
    <s v="2025"/>
    <s v="105866"/>
    <s v="MERCK LIFE SCIENCE SLU totes comand"/>
    <s v="B79184115"/>
    <s v="8250956148"/>
    <d v="2025-02-04T00:00:00"/>
    <n v="45.71"/>
    <s v="4200384265"/>
    <s v="2605CS02079000"/>
    <m/>
    <x v="388"/>
    <s v="0"/>
    <s v="F"/>
  </r>
  <r>
    <s v="2025"/>
    <s v="105866"/>
    <s v="MERCK LIFE SCIENCE SLU totes comand"/>
    <s v="B79184115"/>
    <s v="8250956150"/>
    <d v="2025-02-04T00:00:00"/>
    <n v="732.58"/>
    <s v="4200378790"/>
    <s v="2565BI01976000"/>
    <m/>
    <x v="388"/>
    <s v="0"/>
    <s v="F"/>
  </r>
  <r>
    <s v="2025"/>
    <s v="105866"/>
    <s v="MERCK LIFE SCIENCE SLU totes comand"/>
    <s v="B79184115"/>
    <s v="8250956152"/>
    <d v="2025-02-04T00:00:00"/>
    <n v="175.75"/>
    <s v="4200384340"/>
    <s v="2565BI01974000"/>
    <m/>
    <x v="388"/>
    <s v="0"/>
    <s v="F"/>
  </r>
  <r>
    <s v="2025"/>
    <s v="105866"/>
    <s v="MERCK LIFE SCIENCE SLU totes comand"/>
    <s v="B79184115"/>
    <s v="8250956154"/>
    <d v="2025-02-04T00:00:00"/>
    <n v="72.89"/>
    <s v="4200384115"/>
    <s v="2575QU02071000"/>
    <m/>
    <x v="388"/>
    <s v="0"/>
    <s v="F"/>
  </r>
  <r>
    <s v="2025"/>
    <s v="105866"/>
    <s v="MERCK LIFE SCIENCE SLU totes comand"/>
    <s v="B79184115"/>
    <s v="8250956155"/>
    <d v="2025-02-04T00:00:00"/>
    <n v="55.47"/>
    <s v="4200384162"/>
    <s v="2575QU02072000"/>
    <m/>
    <x v="388"/>
    <s v="0"/>
    <s v="F"/>
  </r>
  <r>
    <s v="2025"/>
    <s v="105866"/>
    <s v="MERCK LIFE SCIENCE SLU totes comand"/>
    <s v="B79184115"/>
    <s v="8250956156"/>
    <d v="2025-02-04T00:00:00"/>
    <n v="215.62"/>
    <s v="4200384128"/>
    <s v="2575QU02072000"/>
    <m/>
    <x v="388"/>
    <s v="0"/>
    <s v="F"/>
  </r>
  <r>
    <s v="2025"/>
    <s v="105866"/>
    <s v="MERCK LIFE SCIENCE SLU totes comand"/>
    <s v="B79184115"/>
    <s v="8250956157"/>
    <d v="2025-02-04T00:00:00"/>
    <n v="81.739999999999995"/>
    <s v="4200384208"/>
    <s v="2575QU02072000"/>
    <m/>
    <x v="388"/>
    <s v="0"/>
    <s v="F"/>
  </r>
  <r>
    <s v="2025"/>
    <s v="109112"/>
    <s v="S.I. ARTIN, S.L."/>
    <s v="B60231958"/>
    <s v="89023"/>
    <d v="2025-01-30T00:00:00"/>
    <n v="69.42"/>
    <s v="4200382812"/>
    <s v="37380000340000"/>
    <m/>
    <x v="388"/>
    <s v="0"/>
    <s v="F"/>
  </r>
  <r>
    <s v="2025"/>
    <s v="109112"/>
    <s v="S.I. ARTIN, S.L."/>
    <s v="B60231958"/>
    <s v="89024"/>
    <d v="2025-01-30T00:00:00"/>
    <n v="638.66"/>
    <s v="4200382868"/>
    <s v="37380000340000"/>
    <m/>
    <x v="388"/>
    <s v="0"/>
    <s v="F"/>
  </r>
  <r>
    <s v="2025"/>
    <s v="112053"/>
    <s v="GILSON INTERNATIONAL BV"/>
    <s v="W0032237J"/>
    <s v="938"/>
    <d v="2025-02-04T00:00:00"/>
    <n v="1295.9000000000001"/>
    <s v="4200357334"/>
    <s v="37190000329000"/>
    <m/>
    <x v="388"/>
    <s v="0"/>
    <s v="F"/>
  </r>
  <r>
    <s v="2025"/>
    <s v="112053"/>
    <s v="GILSON INTERNATIONAL BV"/>
    <s v="W0032237J"/>
    <s v="941"/>
    <d v="2025-02-04T00:00:00"/>
    <n v="518.36"/>
    <s v="4200357334"/>
    <s v="37190000329000"/>
    <m/>
    <x v="388"/>
    <s v="0"/>
    <s v="F"/>
  </r>
  <r>
    <s v="2025"/>
    <s v="112053"/>
    <s v="GILSON INTERNATIONAL BV"/>
    <s v="W0032237J"/>
    <s v="944"/>
    <d v="2025-02-04T00:00:00"/>
    <n v="259.18"/>
    <s v="4200357334"/>
    <s v="37190000329000"/>
    <m/>
    <x v="388"/>
    <s v="0"/>
    <s v="F"/>
  </r>
  <r>
    <s v="2025"/>
    <s v="101761"/>
    <s v="NEXTRET SL"/>
    <s v="B60345527"/>
    <s v="BCN25-00155"/>
    <d v="2025-01-30T00:00:00"/>
    <n v="3025"/>
    <s v="4200382610"/>
    <s v="2634ED01900000"/>
    <m/>
    <x v="388"/>
    <s v="0"/>
    <s v="F"/>
  </r>
  <r>
    <s v="2025"/>
    <s v="102727"/>
    <s v="AUTOCARS R.FONT SA"/>
    <s v="A08655250"/>
    <s v="E50-25"/>
    <d v="2025-01-31T00:00:00"/>
    <n v="12054.16"/>
    <m/>
    <s v="26230000285000"/>
    <m/>
    <x v="388"/>
    <s v="0"/>
    <s v="F"/>
  </r>
  <r>
    <s v="2025"/>
    <s v="50006"/>
    <s v="FUNDACIO JOSEP FINESTRES"/>
    <s v="G59418202"/>
    <s v="F304432025"/>
    <d v="2025-01-31T00:00:00"/>
    <n v="473"/>
    <m/>
    <s v="37080000322000"/>
    <m/>
    <x v="388"/>
    <s v="0"/>
    <s v="F"/>
  </r>
  <r>
    <s v="2025"/>
    <s v="50006"/>
    <s v="FUNDACIO JOSEP FINESTRES"/>
    <s v="G59418202"/>
    <s v="F304442025"/>
    <d v="2025-01-31T00:00:00"/>
    <n v="114"/>
    <m/>
    <s v="37080000322000"/>
    <m/>
    <x v="388"/>
    <s v="0"/>
    <s v="F"/>
  </r>
  <r>
    <s v="2025"/>
    <s v="100073"/>
    <s v="AVORIS RETAIL DIVISION SL BCD TRAVE"/>
    <s v="B07012107"/>
    <s v="F7S00000279"/>
    <d v="2025-02-03T00:00:00"/>
    <n v="218.42"/>
    <m/>
    <s v="2615CS00280000"/>
    <m/>
    <x v="388"/>
    <s v="0"/>
    <s v="F"/>
  </r>
  <r>
    <s v="2025"/>
    <s v="100073"/>
    <s v="AVORIS RETAIL DIVISION SL BCD TRAVE"/>
    <s v="B07012107"/>
    <s v="F7S00000280"/>
    <d v="2025-02-03T00:00:00"/>
    <n v="218.42"/>
    <m/>
    <s v="2615CS00280000"/>
    <m/>
    <x v="388"/>
    <s v="0"/>
    <s v="F"/>
  </r>
  <r>
    <s v="2025"/>
    <s v="100073"/>
    <s v="AVORIS RETAIL DIVISION SL BCD TRAVE"/>
    <s v="B07012107"/>
    <s v="F7S00000282"/>
    <d v="2025-02-03T00:00:00"/>
    <n v="378"/>
    <m/>
    <s v="2525FL01947000"/>
    <m/>
    <x v="388"/>
    <s v="0"/>
    <s v="F"/>
  </r>
  <r>
    <s v="2025"/>
    <s v="100073"/>
    <s v="AVORIS RETAIL DIVISION SL BCD TRAVE"/>
    <s v="B07012107"/>
    <s v="F7Y00000720"/>
    <d v="2025-02-03T00:00:00"/>
    <n v="91.11"/>
    <s v="4100020194"/>
    <s v="26330000297000"/>
    <m/>
    <x v="388"/>
    <s v="0"/>
    <s v="F"/>
  </r>
  <r>
    <s v="2025"/>
    <s v="100073"/>
    <s v="AVORIS RETAIL DIVISION SL BCD TRAVE"/>
    <s v="B07012107"/>
    <s v="F7Y00000735"/>
    <d v="2025-02-03T00:00:00"/>
    <n v="35.130000000000003"/>
    <m/>
    <s v="25730000200000"/>
    <m/>
    <x v="388"/>
    <s v="0"/>
    <s v="F"/>
  </r>
  <r>
    <s v="2025"/>
    <s v="100073"/>
    <s v="AVORIS RETAIL DIVISION SL BCD TRAVE"/>
    <s v="B07012107"/>
    <s v="F7Y00000737"/>
    <d v="2025-02-03T00:00:00"/>
    <n v="990.12"/>
    <s v="4100020165"/>
    <s v="2575FI02053000"/>
    <m/>
    <x v="388"/>
    <s v="0"/>
    <s v="F"/>
  </r>
  <r>
    <s v="2025"/>
    <s v="100073"/>
    <s v="AVORIS RETAIL DIVISION SL BCD TRAVE"/>
    <s v="B07012107"/>
    <s v="F7Y00000739"/>
    <d v="2025-02-03T00:00:00"/>
    <n v="799.2"/>
    <m/>
    <s v="2575QU02072000"/>
    <m/>
    <x v="388"/>
    <s v="0"/>
    <s v="F"/>
  </r>
  <r>
    <s v="2025"/>
    <s v="100073"/>
    <s v="AVORIS RETAIL DIVISION SL BCD TRAVE"/>
    <s v="B07012107"/>
    <s v="F7Y00000740"/>
    <d v="2025-02-03T00:00:00"/>
    <n v="478.22"/>
    <m/>
    <s v="2575QU02070000"/>
    <m/>
    <x v="388"/>
    <s v="0"/>
    <s v="F"/>
  </r>
  <r>
    <s v="2025"/>
    <s v="100073"/>
    <s v="AVORIS RETAIL DIVISION SL BCD TRAVE"/>
    <s v="B07012107"/>
    <s v="F7Y00000743"/>
    <d v="2025-02-03T00:00:00"/>
    <n v="339.62"/>
    <m/>
    <s v="2604CS02094000"/>
    <m/>
    <x v="388"/>
    <s v="0"/>
    <s v="F"/>
  </r>
  <r>
    <s v="2025"/>
    <s v="100614"/>
    <s v="LABBOX LABWARE SL LABBOX LABWARE"/>
    <s v="B63950240"/>
    <s v="FVX2502908"/>
    <d v="2025-01-31T00:00:00"/>
    <n v="92.82"/>
    <s v="4100020179"/>
    <s v="2595FA02036000"/>
    <m/>
    <x v="388"/>
    <s v="0"/>
    <s v="F"/>
  </r>
  <r>
    <s v="2025"/>
    <s v="200009"/>
    <s v="THORLABS GMBH THORLABS GMBH"/>
    <m/>
    <s v="MI4308546"/>
    <d v="2025-02-03T00:00:00"/>
    <n v="462.22"/>
    <s v="4200383546"/>
    <s v="2575QU02072000"/>
    <m/>
    <x v="388"/>
    <s v="0"/>
    <s v="F"/>
  </r>
  <r>
    <s v="2024"/>
    <s v="900142"/>
    <s v="GRIÑO BORBON ANTONIO ACUARIOS CONDA"/>
    <s v="36233991K"/>
    <s v="1891/"/>
    <d v="2024-03-12T00:00:00"/>
    <n v="781.32"/>
    <s v="4200354647"/>
    <s v="37190000327000"/>
    <m/>
    <x v="388"/>
    <s v="G"/>
    <s v="F"/>
  </r>
  <r>
    <s v="2025"/>
    <s v="201975"/>
    <s v="NZYTECH LDA"/>
    <m/>
    <s v=" 2025A1/446"/>
    <d v="2025-02-03T00:00:00"/>
    <n v="271.7"/>
    <s v="4200383894"/>
    <s v="2605CS02079000"/>
    <m/>
    <x v="388"/>
    <s v="G"/>
    <s v="F"/>
  </r>
  <r>
    <s v="2025"/>
    <s v="113036"/>
    <s v="MACROGEN INC SUCURSAL ESPAÑA"/>
    <s v="W7281145H"/>
    <s v="00550825"/>
    <d v="2025-02-04T00:00:00"/>
    <n v="16.940000000000001"/>
    <s v="4200374227"/>
    <s v="2564BI00163000"/>
    <m/>
    <x v="388"/>
    <s v="G"/>
    <s v="F"/>
  </r>
  <r>
    <s v="2025"/>
    <s v="113036"/>
    <s v="MACROGEN INC SUCURSAL ESPAÑA"/>
    <s v="W7281145H"/>
    <s v="00550826"/>
    <d v="2025-02-04T00:00:00"/>
    <n v="101.64"/>
    <s v="4200374227"/>
    <s v="2564BI00163000"/>
    <m/>
    <x v="388"/>
    <s v="G"/>
    <s v="F"/>
  </r>
  <r>
    <s v="2025"/>
    <s v="101306"/>
    <s v="DISSET ODISEO, S.L. DISSET ODISEO"/>
    <s v="B63377253"/>
    <s v="10173"/>
    <d v="2025-01-31T00:00:00"/>
    <n v="175.4"/>
    <s v="4200382937"/>
    <s v="2605CS02079000"/>
    <m/>
    <x v="388"/>
    <s v="G"/>
    <s v="F"/>
  </r>
  <r>
    <s v="2025"/>
    <s v="102619"/>
    <s v="CULLIGAN WATER SPAIN SL"/>
    <s v="B06304984"/>
    <s v="3098684"/>
    <d v="2025-01-31T00:00:00"/>
    <n v="44.47"/>
    <m/>
    <s v="2635ED00305000"/>
    <m/>
    <x v="388"/>
    <s v="G"/>
    <s v="F"/>
  </r>
  <r>
    <s v="2025"/>
    <s v="102543"/>
    <s v="LYRECO ESPAÑA SA"/>
    <s v="A79206223"/>
    <s v="7000361127"/>
    <d v="2025-01-31T00:00:00"/>
    <n v="-25"/>
    <s v="4200383199"/>
    <s v="2635ED00305000"/>
    <m/>
    <x v="388"/>
    <s v="G"/>
    <s v="A"/>
  </r>
  <r>
    <s v="2025"/>
    <s v="101523"/>
    <s v="NAMROL MEDICAL SL"/>
    <s v="B61547881"/>
    <s v="75"/>
    <d v="2025-02-04T00:00:00"/>
    <n v="552.37"/>
    <m/>
    <s v="2615CS00877001"/>
    <m/>
    <x v="388"/>
    <s v="G"/>
    <s v="F"/>
  </r>
  <r>
    <s v="2025"/>
    <s v="102543"/>
    <s v="LYRECO ESPAÑA SA"/>
    <s v="A79206223"/>
    <s v="7800044864"/>
    <d v="2025-01-31T00:00:00"/>
    <n v="323.12"/>
    <s v="4200383199"/>
    <s v="2635ED00305000"/>
    <m/>
    <x v="388"/>
    <s v="G"/>
    <s v="F"/>
  </r>
  <r>
    <s v="2025"/>
    <s v="102543"/>
    <s v="LYRECO ESPAÑA SA"/>
    <s v="A79206223"/>
    <s v="7800045714"/>
    <d v="2025-01-31T00:00:00"/>
    <n v="25.63"/>
    <s v="4200381641"/>
    <s v="2655EC00142000"/>
    <m/>
    <x v="388"/>
    <s v="G"/>
    <s v="F"/>
  </r>
  <r>
    <s v="2025"/>
    <s v="101166"/>
    <s v="NIEMON IMPRESSIONS SL"/>
    <s v="B62870217"/>
    <s v="F2063"/>
    <d v="2025-02-04T00:00:00"/>
    <n v="18.760000000000002"/>
    <s v="4200384442"/>
    <s v="2595FA00247000"/>
    <m/>
    <x v="388"/>
    <s v="G"/>
    <s v="F"/>
  </r>
  <r>
    <s v="2023"/>
    <s v="800057"/>
    <s v="UNIVERSITAT AUTONOMA DE BARCELONA"/>
    <s v="Q0818002H"/>
    <s v="0000003141"/>
    <d v="2023-04-26T00:00:00"/>
    <n v="526.16"/>
    <s v="4200321992"/>
    <s v="2564BI00163000"/>
    <m/>
    <x v="389"/>
    <s v="0"/>
    <s v="F"/>
  </r>
  <r>
    <s v="2024"/>
    <s v="109412"/>
    <s v="INMOBILIARIA Y PROYECTOS SL"/>
    <s v="B08155236"/>
    <s v="1"/>
    <d v="2024-11-22T00:00:00"/>
    <n v="630"/>
    <s v="4200377530"/>
    <s v="2535DR01991000"/>
    <m/>
    <x v="389"/>
    <s v="0"/>
    <s v="F"/>
  </r>
  <r>
    <s v="2024"/>
    <s v="303208"/>
    <s v="MDPI AG"/>
    <m/>
    <s v="3121257"/>
    <d v="2024-08-02T00:00:00"/>
    <n v="2438.2399999999998"/>
    <m/>
    <s v="2614CS02097000"/>
    <m/>
    <x v="389"/>
    <s v="0"/>
    <s v="F"/>
  </r>
  <r>
    <s v="2024"/>
    <s v="202611"/>
    <s v="SCIENCE PRODUCTS GMBH"/>
    <m/>
    <s v="RG063932/"/>
    <d v="2024-12-20T00:00:00"/>
    <n v="654"/>
    <m/>
    <s v="2605CS02079000"/>
    <m/>
    <x v="389"/>
    <s v="0"/>
    <s v="F"/>
  </r>
  <r>
    <s v="2025"/>
    <s v="100289"/>
    <s v="FUND PRIV INS BIOENGINY CATALUNYA"/>
    <s v="G64045719"/>
    <s v="00003"/>
    <d v="2025-01-31T00:00:00"/>
    <n v="2187.87"/>
    <m/>
    <s v="2575FI00213000"/>
    <m/>
    <x v="389"/>
    <s v="0"/>
    <s v="F"/>
  </r>
  <r>
    <s v="2025"/>
    <s v="103178"/>
    <s v="SERVICIOS MICROINFORMATICA SA SEMIC"/>
    <s v="A25027145"/>
    <s v="00003655"/>
    <d v="2025-02-04T00:00:00"/>
    <n v="791.91"/>
    <s v="4200383799"/>
    <s v="2614IN02275000"/>
    <m/>
    <x v="389"/>
    <s v="0"/>
    <s v="F"/>
  </r>
  <r>
    <s v="2025"/>
    <s v="101317"/>
    <s v="LOGISTICA I MES SL"/>
    <s v="B63256572"/>
    <s v="000061"/>
    <d v="2025-02-05T00:00:00"/>
    <n v="446.49"/>
    <s v="4200384421"/>
    <s v="2605CS02079000"/>
    <m/>
    <x v="389"/>
    <s v="0"/>
    <s v="F"/>
  </r>
  <r>
    <s v="2025"/>
    <s v="101317"/>
    <s v="LOGISTICA I MES SL"/>
    <s v="B63256572"/>
    <s v="000062"/>
    <d v="2025-02-05T00:00:00"/>
    <n v="351.87"/>
    <s v="4200384429"/>
    <s v="2605CS02079000"/>
    <m/>
    <x v="389"/>
    <s v="0"/>
    <s v="F"/>
  </r>
  <r>
    <s v="2025"/>
    <s v="103217"/>
    <s v="LINDE GAS ESPAÑA SA"/>
    <s v="A08007262"/>
    <s v="0010963570"/>
    <d v="2025-01-31T00:00:00"/>
    <n v="337.95"/>
    <s v="4200371625"/>
    <s v="26130001781000"/>
    <m/>
    <x v="389"/>
    <s v="0"/>
    <s v="F"/>
  </r>
  <r>
    <s v="2025"/>
    <s v="800104"/>
    <s v="CONSEJO SUPERIOR INVESTIG CIENTIFIC"/>
    <s v="Q2818002D"/>
    <s v="02625020007"/>
    <d v="2025-02-05T00:00:00"/>
    <n v="595.32000000000005"/>
    <s v="4200382149"/>
    <s v="2605CS02079000"/>
    <m/>
    <x v="389"/>
    <s v="0"/>
    <s v="F"/>
  </r>
  <r>
    <s v="2025"/>
    <s v="102708"/>
    <s v="LIFE TECHNOLOGIES SA APPLIED/INVITR"/>
    <s v="A28139434"/>
    <s v="1097560 RI"/>
    <d v="2025-02-04T00:00:00"/>
    <n v="29.14"/>
    <s v="4200383151"/>
    <s v="2615CS00885000"/>
    <m/>
    <x v="389"/>
    <s v="0"/>
    <s v="F"/>
  </r>
  <r>
    <s v="2025"/>
    <s v="102708"/>
    <s v="LIFE TECHNOLOGIES SA APPLIED/INVITR"/>
    <s v="A28139434"/>
    <s v="1097561 RI"/>
    <d v="2025-02-04T00:00:00"/>
    <n v="797.75"/>
    <s v="4200384290"/>
    <s v="37190000329000"/>
    <m/>
    <x v="389"/>
    <s v="0"/>
    <s v="F"/>
  </r>
  <r>
    <s v="2025"/>
    <s v="102708"/>
    <s v="LIFE TECHNOLOGIES SA APPLIED/INVITR"/>
    <s v="A28139434"/>
    <s v="1097852 RI"/>
    <d v="2025-02-05T00:00:00"/>
    <n v="12.2"/>
    <s v="4200384495"/>
    <s v="2565BI01976000"/>
    <m/>
    <x v="389"/>
    <s v="0"/>
    <s v="F"/>
  </r>
  <r>
    <s v="2025"/>
    <s v="102708"/>
    <s v="LIFE TECHNOLOGIES SA APPLIED/INVITR"/>
    <s v="A28139434"/>
    <s v="1097855 RI"/>
    <d v="2025-02-05T00:00:00"/>
    <n v="616.82000000000005"/>
    <s v="4200384352"/>
    <s v="2615CS00279000"/>
    <m/>
    <x v="389"/>
    <s v="0"/>
    <s v="F"/>
  </r>
  <r>
    <s v="2025"/>
    <s v="103231"/>
    <s v="ASCENSORES ERSCE SA ASCENSOR. ERSCE"/>
    <s v="A08277907"/>
    <s v="150106"/>
    <d v="2025-01-31T00:00:00"/>
    <n v="1401.18"/>
    <s v="4200371543"/>
    <s v="25730000200000"/>
    <m/>
    <x v="389"/>
    <s v="0"/>
    <s v="F"/>
  </r>
  <r>
    <s v="2025"/>
    <s v="204433"/>
    <s v="FLUOROCHEM IRELAND LIMITED"/>
    <m/>
    <s v="181628"/>
    <d v="2025-02-04T00:00:00"/>
    <n v="82.15"/>
    <s v="4200383659"/>
    <s v="2575QU02072000"/>
    <m/>
    <x v="389"/>
    <s v="0"/>
    <s v="F"/>
  </r>
  <r>
    <s v="2025"/>
    <s v="100864"/>
    <s v="SUMINISTROS GRALS OFICIN.REY CENTER"/>
    <s v="B64498298"/>
    <s v="18752"/>
    <d v="2025-02-03T00:00:00"/>
    <n v="165"/>
    <m/>
    <s v="2654EC00137000"/>
    <m/>
    <x v="389"/>
    <s v="0"/>
    <s v="F"/>
  </r>
  <r>
    <s v="2025"/>
    <s v="100864"/>
    <s v="SUMINISTROS GRALS OFICIN.REY CENTER"/>
    <s v="B64498298"/>
    <s v="18846"/>
    <d v="2025-02-05T00:00:00"/>
    <n v="22.87"/>
    <m/>
    <s v="37380000340000"/>
    <m/>
    <x v="389"/>
    <s v="0"/>
    <s v="F"/>
  </r>
  <r>
    <s v="2025"/>
    <s v="107695"/>
    <s v="AGILENT TECHNOLOGIES SPAIN S L"/>
    <s v="B86907128"/>
    <s v="195440160"/>
    <d v="2025-02-04T00:00:00"/>
    <n v="36.299999999999997"/>
    <s v="4200383464"/>
    <s v="2575QU02071000"/>
    <m/>
    <x v="389"/>
    <s v="0"/>
    <s v="F"/>
  </r>
  <r>
    <s v="2025"/>
    <s v="505342"/>
    <s v="JOGRO SL JOGRO SL"/>
    <s v="B58387036"/>
    <s v="2-2025"/>
    <d v="2025-02-05T00:00:00"/>
    <n v="103.51"/>
    <s v="4200384063"/>
    <s v="2535DR01992000"/>
    <m/>
    <x v="389"/>
    <s v="0"/>
    <s v="F"/>
  </r>
  <r>
    <s v="2025"/>
    <s v="909604"/>
    <s v="VARELA RONDO ERIK JAVIER"/>
    <s v="49872383B"/>
    <s v="2025/003"/>
    <d v="2025-02-04T00:00:00"/>
    <n v="701.8"/>
    <s v="4200384556"/>
    <s v="2585MA02069000"/>
    <m/>
    <x v="389"/>
    <s v="0"/>
    <s v="F"/>
  </r>
  <r>
    <s v="2025"/>
    <s v="102886"/>
    <s v="ID GRUP SA"/>
    <s v="A59367458"/>
    <s v="22500281"/>
    <d v="2025-01-29T00:00:00"/>
    <n v="75.02"/>
    <s v="4100019718"/>
    <s v="2565BI01974000"/>
    <m/>
    <x v="389"/>
    <s v="0"/>
    <s v="F"/>
  </r>
  <r>
    <s v="2025"/>
    <s v="200407"/>
    <s v="FINE SCIENCE TOOLS GMBH FST-FINE SC"/>
    <m/>
    <s v="25-0010729"/>
    <d v="2025-02-04T00:00:00"/>
    <n v="121.5"/>
    <s v="4200384291"/>
    <s v="2615CS00279000"/>
    <m/>
    <x v="389"/>
    <s v="0"/>
    <s v="F"/>
  </r>
  <r>
    <s v="2025"/>
    <s v="111126"/>
    <s v="AIRVALIDATION SL"/>
    <s v="B67076174"/>
    <s v="25-016"/>
    <d v="2025-02-05T00:00:00"/>
    <n v="877.25"/>
    <s v="4200372805"/>
    <s v="25930000240000"/>
    <m/>
    <x v="389"/>
    <s v="0"/>
    <s v="F"/>
  </r>
  <r>
    <s v="2025"/>
    <s v="904067"/>
    <s v="VISO LEON MARIA DEL CARMEN"/>
    <s v="21509867Z"/>
    <s v="250019"/>
    <d v="2025-02-02T00:00:00"/>
    <n v="249.89"/>
    <m/>
    <s v="37190000329000"/>
    <m/>
    <x v="389"/>
    <s v="0"/>
    <s v="F"/>
  </r>
  <r>
    <s v="2025"/>
    <s v="102698"/>
    <s v="APARATOS NORMALIZADOS SA ANORSA"/>
    <s v="A08407611"/>
    <s v="2500395"/>
    <d v="2025-01-30T00:00:00"/>
    <n v="273.17"/>
    <s v="4100019701"/>
    <s v="2595FA02036000"/>
    <m/>
    <x v="389"/>
    <s v="0"/>
    <s v="F"/>
  </r>
  <r>
    <s v="2025"/>
    <s v="102698"/>
    <s v="APARATOS NORMALIZADOS SA ANORSA"/>
    <s v="A08407611"/>
    <s v="2500396"/>
    <d v="2025-01-30T00:00:00"/>
    <n v="273.17"/>
    <s v="4100019813"/>
    <s v="2595FA02036000"/>
    <m/>
    <x v="389"/>
    <s v="0"/>
    <s v="F"/>
  </r>
  <r>
    <s v="2025"/>
    <s v="102698"/>
    <s v="APARATOS NORMALIZADOS SA ANORSA"/>
    <s v="A08407611"/>
    <s v="2500397"/>
    <d v="2025-01-30T00:00:00"/>
    <n v="264.55"/>
    <s v="4200383131"/>
    <s v="2595FA02036000"/>
    <m/>
    <x v="389"/>
    <s v="0"/>
    <s v="F"/>
  </r>
  <r>
    <s v="2025"/>
    <s v="112320"/>
    <s v="CENTRO EUROPEO DE CONTROL DE AVES S"/>
    <s v="B62798905"/>
    <s v="250108"/>
    <d v="2025-02-05T00:00:00"/>
    <n v="193.6"/>
    <s v="4200383941"/>
    <s v="25930000240000"/>
    <m/>
    <x v="389"/>
    <s v="0"/>
    <s v="F"/>
  </r>
  <r>
    <s v="2025"/>
    <s v="504768"/>
    <s v="INSTITUT ESTUDIS CATALANS"/>
    <s v="G08674327"/>
    <s v="25IV00121"/>
    <d v="2025-01-30T00:00:00"/>
    <n v="60"/>
    <m/>
    <s v="2565BI01976000"/>
    <m/>
    <x v="389"/>
    <s v="0"/>
    <s v="F"/>
  </r>
  <r>
    <s v="2025"/>
    <s v="504950"/>
    <s v="UNIBAR COLECTIVIDADES 2005 SLU"/>
    <s v="B63952295"/>
    <s v="2F2"/>
    <d v="2025-01-31T00:00:00"/>
    <n v="446.38"/>
    <s v="4200384582"/>
    <s v="2595FA02034000"/>
    <m/>
    <x v="389"/>
    <s v="0"/>
    <s v="F"/>
  </r>
  <r>
    <s v="2025"/>
    <s v="101896"/>
    <s v="PISTA CERO SL"/>
    <s v="B58790122"/>
    <s v="31771633"/>
    <d v="2025-02-05T00:00:00"/>
    <n v="260.05"/>
    <s v="4200383517"/>
    <s v="37190000329000"/>
    <m/>
    <x v="389"/>
    <s v="0"/>
    <s v="F"/>
  </r>
  <r>
    <s v="2025"/>
    <s v="101896"/>
    <s v="PISTA CERO SL"/>
    <s v="B58790122"/>
    <s v="31771634"/>
    <d v="2025-02-05T00:00:00"/>
    <n v="24.19"/>
    <s v="4200383247"/>
    <s v="2576QU01675000"/>
    <m/>
    <x v="389"/>
    <s v="0"/>
    <s v="F"/>
  </r>
  <r>
    <s v="2025"/>
    <s v="505455"/>
    <s v="CORREOS Y TELEGRAFOS SA"/>
    <s v="A83052407"/>
    <s v="4004225767"/>
    <d v="2025-01-31T00:00:00"/>
    <n v="4917.62"/>
    <s v="4100014236"/>
    <s v="37480000348000"/>
    <m/>
    <x v="389"/>
    <s v="0"/>
    <s v="F"/>
  </r>
  <r>
    <s v="2025"/>
    <s v="100769"/>
    <s v="FISHER SCIENTIFIC SL"/>
    <s v="B84498955"/>
    <s v="4091395433"/>
    <d v="2025-01-31T00:00:00"/>
    <n v="1931.22"/>
    <s v="4100020097"/>
    <s v="2595FA02034000"/>
    <m/>
    <x v="389"/>
    <s v="0"/>
    <s v="F"/>
  </r>
  <r>
    <s v="2025"/>
    <s v="100769"/>
    <s v="FISHER SCIENTIFIC SL"/>
    <s v="B84498955"/>
    <s v="4091395434"/>
    <d v="2025-01-31T00:00:00"/>
    <n v="592.91999999999996"/>
    <s v="4200381476"/>
    <s v="2595FA02036000"/>
    <m/>
    <x v="389"/>
    <s v="0"/>
    <s v="F"/>
  </r>
  <r>
    <s v="2025"/>
    <s v="100769"/>
    <s v="FISHER SCIENTIFIC SL"/>
    <s v="B84498955"/>
    <s v="4091395435"/>
    <d v="2025-01-31T00:00:00"/>
    <n v="13.94"/>
    <s v="4100019564"/>
    <s v="2595FA02036000"/>
    <m/>
    <x v="389"/>
    <s v="0"/>
    <s v="F"/>
  </r>
  <r>
    <s v="2025"/>
    <s v="100769"/>
    <s v="FISHER SCIENTIFIC SL"/>
    <s v="B84498955"/>
    <s v="4091395436"/>
    <d v="2025-01-31T00:00:00"/>
    <n v="101.64"/>
    <s v="4100019573"/>
    <s v="2595FA02036000"/>
    <m/>
    <x v="389"/>
    <s v="0"/>
    <s v="F"/>
  </r>
  <r>
    <s v="2025"/>
    <s v="100769"/>
    <s v="FISHER SCIENTIFIC SL"/>
    <s v="B84498955"/>
    <s v="4091395437"/>
    <d v="2025-01-31T00:00:00"/>
    <n v="496.73"/>
    <s v="4100019576"/>
    <s v="2595FA02036000"/>
    <m/>
    <x v="389"/>
    <s v="0"/>
    <s v="F"/>
  </r>
  <r>
    <s v="2025"/>
    <s v="100769"/>
    <s v="FISHER SCIENTIFIC SL"/>
    <s v="B84498955"/>
    <s v="4091395438"/>
    <d v="2025-01-31T00:00:00"/>
    <n v="339.3"/>
    <s v="4100019612"/>
    <s v="2595FA02036000"/>
    <m/>
    <x v="389"/>
    <s v="0"/>
    <s v="F"/>
  </r>
  <r>
    <s v="2025"/>
    <s v="100769"/>
    <s v="FISHER SCIENTIFIC SL"/>
    <s v="B84498955"/>
    <s v="4091395440"/>
    <d v="2025-01-31T00:00:00"/>
    <n v="285.57"/>
    <s v="4200381225"/>
    <s v="2605CS02079000"/>
    <m/>
    <x v="389"/>
    <s v="0"/>
    <s v="F"/>
  </r>
  <r>
    <s v="2025"/>
    <s v="100769"/>
    <s v="FISHER SCIENTIFIC SL"/>
    <s v="B84498955"/>
    <s v="4091395441"/>
    <d v="2025-01-31T00:00:00"/>
    <n v="243.19"/>
    <s v="4200382472"/>
    <s v="2605CS02079000"/>
    <m/>
    <x v="389"/>
    <s v="0"/>
    <s v="F"/>
  </r>
  <r>
    <s v="2025"/>
    <s v="100769"/>
    <s v="FISHER SCIENTIFIC SL"/>
    <s v="B84498955"/>
    <s v="4091395442"/>
    <d v="2025-01-31T00:00:00"/>
    <n v="1905.29"/>
    <s v="4100019285"/>
    <s v="2605CS02079000"/>
    <m/>
    <x v="389"/>
    <s v="0"/>
    <s v="F"/>
  </r>
  <r>
    <s v="2025"/>
    <s v="100769"/>
    <s v="FISHER SCIENTIFIC SL"/>
    <s v="B84498955"/>
    <s v="4091395444"/>
    <d v="2025-01-31T00:00:00"/>
    <n v="17.28"/>
    <s v="4100019818"/>
    <s v="2605CS02079000"/>
    <m/>
    <x v="389"/>
    <s v="0"/>
    <s v="F"/>
  </r>
  <r>
    <s v="2025"/>
    <s v="100769"/>
    <s v="FISHER SCIENTIFIC SL"/>
    <s v="B84498955"/>
    <s v="4091395445"/>
    <d v="2025-01-31T00:00:00"/>
    <n v="30.69"/>
    <s v="4100019983"/>
    <s v="2605CS02079000"/>
    <m/>
    <x v="389"/>
    <s v="0"/>
    <s v="F"/>
  </r>
  <r>
    <s v="2025"/>
    <s v="100769"/>
    <s v="FISHER SCIENTIFIC SL"/>
    <s v="B84498955"/>
    <s v="4091395446"/>
    <d v="2025-01-31T00:00:00"/>
    <n v="396.72"/>
    <s v="4200378539"/>
    <s v="2575QU02072000"/>
    <m/>
    <x v="389"/>
    <s v="0"/>
    <s v="F"/>
  </r>
  <r>
    <s v="2025"/>
    <s v="100769"/>
    <s v="FISHER SCIENTIFIC SL"/>
    <s v="B84498955"/>
    <s v="4091395462"/>
    <d v="2025-01-31T00:00:00"/>
    <n v="24.53"/>
    <s v="4200378725"/>
    <s v="2575QU02072000"/>
    <m/>
    <x v="389"/>
    <s v="0"/>
    <s v="F"/>
  </r>
  <r>
    <s v="2025"/>
    <s v="100769"/>
    <s v="FISHER SCIENTIFIC SL"/>
    <s v="B84498955"/>
    <s v="4091395468"/>
    <d v="2025-01-31T00:00:00"/>
    <n v="130.68"/>
    <s v="4200376838"/>
    <s v="2575QU02072000"/>
    <m/>
    <x v="389"/>
    <s v="0"/>
    <s v="F"/>
  </r>
  <r>
    <s v="2025"/>
    <s v="100769"/>
    <s v="FISHER SCIENTIFIC SL"/>
    <s v="B84498955"/>
    <s v="4091395471"/>
    <d v="2025-01-31T00:00:00"/>
    <n v="130.9"/>
    <s v="4100019474"/>
    <s v="2595FA02035000"/>
    <m/>
    <x v="389"/>
    <s v="0"/>
    <s v="F"/>
  </r>
  <r>
    <s v="2025"/>
    <s v="100769"/>
    <s v="FISHER SCIENTIFIC SL"/>
    <s v="B84498955"/>
    <s v="4091395474"/>
    <d v="2025-01-31T00:00:00"/>
    <n v="148.35"/>
    <s v="4200381195"/>
    <s v="2605CS02079000"/>
    <m/>
    <x v="389"/>
    <s v="0"/>
    <s v="F"/>
  </r>
  <r>
    <s v="2025"/>
    <s v="100769"/>
    <s v="FISHER SCIENTIFIC SL"/>
    <s v="B84498955"/>
    <s v="4091395476"/>
    <d v="2025-01-31T00:00:00"/>
    <n v="490.58"/>
    <s v="4200380158"/>
    <s v="2575QU02071000"/>
    <m/>
    <x v="389"/>
    <s v="0"/>
    <s v="F"/>
  </r>
  <r>
    <s v="2025"/>
    <s v="100769"/>
    <s v="FISHER SCIENTIFIC SL"/>
    <s v="B84498955"/>
    <s v="4091395482"/>
    <d v="2025-01-31T00:00:00"/>
    <n v="2029.21"/>
    <s v="4200381137"/>
    <s v="2596FA01673013"/>
    <m/>
    <x v="389"/>
    <s v="0"/>
    <s v="F"/>
  </r>
  <r>
    <s v="2025"/>
    <s v="100769"/>
    <s v="FISHER SCIENTIFIC SL"/>
    <s v="B84498955"/>
    <s v="4091395485"/>
    <d v="2025-01-31T00:00:00"/>
    <n v="208.13"/>
    <s v="4200382001"/>
    <s v="37180001607000"/>
    <m/>
    <x v="389"/>
    <s v="0"/>
    <s v="F"/>
  </r>
  <r>
    <s v="2025"/>
    <s v="100769"/>
    <s v="FISHER SCIENTIFIC SL"/>
    <s v="B84498955"/>
    <s v="4091395486"/>
    <d v="2025-01-31T00:00:00"/>
    <n v="125.3"/>
    <s v="4100020114"/>
    <s v="2595FA02034000"/>
    <m/>
    <x v="389"/>
    <s v="0"/>
    <s v="F"/>
  </r>
  <r>
    <s v="2025"/>
    <s v="100769"/>
    <s v="FISHER SCIENTIFIC SL"/>
    <s v="B84498955"/>
    <s v="4091395487"/>
    <d v="2025-01-31T00:00:00"/>
    <n v="14.37"/>
    <s v="4200381430"/>
    <s v="37180001607000"/>
    <m/>
    <x v="389"/>
    <s v="0"/>
    <s v="F"/>
  </r>
  <r>
    <s v="2025"/>
    <s v="100769"/>
    <s v="FISHER SCIENTIFIC SL"/>
    <s v="B84498955"/>
    <s v="4091395488"/>
    <d v="2025-01-31T00:00:00"/>
    <n v="885.12"/>
    <s v="4100019760"/>
    <s v="2605CS02079000"/>
    <m/>
    <x v="389"/>
    <s v="0"/>
    <s v="F"/>
  </r>
  <r>
    <s v="2025"/>
    <s v="100769"/>
    <s v="FISHER SCIENTIFIC SL"/>
    <s v="B84498955"/>
    <s v="4091395489"/>
    <d v="2025-01-31T00:00:00"/>
    <n v="208.36"/>
    <s v="4200382373"/>
    <s v="2605CS02079000"/>
    <m/>
    <x v="389"/>
    <s v="0"/>
    <s v="F"/>
  </r>
  <r>
    <s v="2025"/>
    <s v="100769"/>
    <s v="FISHER SCIENTIFIC SL"/>
    <s v="B84498955"/>
    <s v="4091395490"/>
    <d v="2025-01-31T00:00:00"/>
    <n v="635.25"/>
    <s v="4200382622"/>
    <s v="2605CS02079000"/>
    <m/>
    <x v="389"/>
    <s v="0"/>
    <s v="F"/>
  </r>
  <r>
    <s v="2025"/>
    <s v="100769"/>
    <s v="FISHER SCIENTIFIC SL"/>
    <s v="B84498955"/>
    <s v="4091395491"/>
    <d v="2025-01-31T00:00:00"/>
    <n v="527.62"/>
    <s v="4100019321"/>
    <s v="2605CS02079000"/>
    <m/>
    <x v="389"/>
    <s v="0"/>
    <s v="F"/>
  </r>
  <r>
    <s v="2025"/>
    <s v="100769"/>
    <s v="FISHER SCIENTIFIC SL"/>
    <s v="B84498955"/>
    <s v="4091395492"/>
    <d v="2025-01-31T00:00:00"/>
    <n v="1284.95"/>
    <s v="4100019334"/>
    <s v="2605CS02079000"/>
    <m/>
    <x v="389"/>
    <s v="0"/>
    <s v="F"/>
  </r>
  <r>
    <s v="2025"/>
    <s v="100769"/>
    <s v="FISHER SCIENTIFIC SL"/>
    <s v="B84498955"/>
    <s v="4091395493"/>
    <d v="2025-01-31T00:00:00"/>
    <n v="1226.99"/>
    <s v="4100019459"/>
    <s v="2605CS02079000"/>
    <m/>
    <x v="389"/>
    <s v="0"/>
    <s v="F"/>
  </r>
  <r>
    <s v="2025"/>
    <s v="100769"/>
    <s v="FISHER SCIENTIFIC SL"/>
    <s v="B84498955"/>
    <s v="4091395494"/>
    <d v="2025-01-31T00:00:00"/>
    <n v="749.96"/>
    <s v="4100019455"/>
    <s v="2605CS02079000"/>
    <m/>
    <x v="389"/>
    <s v="0"/>
    <s v="F"/>
  </r>
  <r>
    <s v="2025"/>
    <s v="100769"/>
    <s v="FISHER SCIENTIFIC SL"/>
    <s v="B84498955"/>
    <s v="4091395495"/>
    <d v="2025-01-31T00:00:00"/>
    <n v="1470.55"/>
    <s v="4100019494"/>
    <s v="2605CS02079000"/>
    <m/>
    <x v="389"/>
    <s v="0"/>
    <s v="F"/>
  </r>
  <r>
    <s v="2025"/>
    <s v="100769"/>
    <s v="FISHER SCIENTIFIC SL"/>
    <s v="B84498955"/>
    <s v="4091395496"/>
    <d v="2025-01-31T00:00:00"/>
    <n v="398.68"/>
    <s v="4100019589"/>
    <s v="2605CS02079000"/>
    <m/>
    <x v="389"/>
    <s v="0"/>
    <s v="F"/>
  </r>
  <r>
    <s v="2025"/>
    <s v="100769"/>
    <s v="FISHER SCIENTIFIC SL"/>
    <s v="B84498955"/>
    <s v="4091395497"/>
    <d v="2025-01-31T00:00:00"/>
    <n v="228.75"/>
    <s v="4100019609"/>
    <s v="2605CS02079000"/>
    <m/>
    <x v="389"/>
    <s v="0"/>
    <s v="F"/>
  </r>
  <r>
    <s v="2025"/>
    <s v="100769"/>
    <s v="FISHER SCIENTIFIC SL"/>
    <s v="B84498955"/>
    <s v="4091395498"/>
    <d v="2025-01-31T00:00:00"/>
    <n v="1661.49"/>
    <s v="4100019631"/>
    <s v="2605CS02079000"/>
    <m/>
    <x v="389"/>
    <s v="0"/>
    <s v="F"/>
  </r>
  <r>
    <s v="2025"/>
    <s v="100769"/>
    <s v="FISHER SCIENTIFIC SL"/>
    <s v="B84498955"/>
    <s v="4091395499"/>
    <d v="2025-01-31T00:00:00"/>
    <n v="49.14"/>
    <s v="4100019633"/>
    <s v="2605CS02079000"/>
    <m/>
    <x v="389"/>
    <s v="0"/>
    <s v="F"/>
  </r>
  <r>
    <s v="2025"/>
    <s v="100769"/>
    <s v="FISHER SCIENTIFIC SL"/>
    <s v="B84498955"/>
    <s v="4091395500"/>
    <d v="2025-01-31T00:00:00"/>
    <n v="408.07"/>
    <s v="4100019681"/>
    <s v="2605CS02079000"/>
    <m/>
    <x v="389"/>
    <s v="0"/>
    <s v="F"/>
  </r>
  <r>
    <s v="2025"/>
    <s v="100769"/>
    <s v="FISHER SCIENTIFIC SL"/>
    <s v="B84498955"/>
    <s v="4091395501"/>
    <d v="2025-01-31T00:00:00"/>
    <n v="774.4"/>
    <s v="4100019754"/>
    <s v="2605CS02079000"/>
    <m/>
    <x v="389"/>
    <s v="0"/>
    <s v="F"/>
  </r>
  <r>
    <s v="2025"/>
    <s v="100769"/>
    <s v="FISHER SCIENTIFIC SL"/>
    <s v="B84498955"/>
    <s v="4091395502"/>
    <d v="2025-01-31T00:00:00"/>
    <n v="378.97"/>
    <s v="4100019784"/>
    <s v="2605CS02079000"/>
    <m/>
    <x v="389"/>
    <s v="0"/>
    <s v="F"/>
  </r>
  <r>
    <s v="2025"/>
    <s v="100769"/>
    <s v="FISHER SCIENTIFIC SL"/>
    <s v="B84498955"/>
    <s v="4091395503"/>
    <d v="2025-01-31T00:00:00"/>
    <n v="1261.21"/>
    <s v="4100020052"/>
    <s v="2605CS02079000"/>
    <m/>
    <x v="389"/>
    <s v="0"/>
    <s v="F"/>
  </r>
  <r>
    <s v="2025"/>
    <s v="100769"/>
    <s v="FISHER SCIENTIFIC SL"/>
    <s v="B84498955"/>
    <s v="4091395505"/>
    <d v="2025-01-31T00:00:00"/>
    <n v="1242.48"/>
    <s v="4200361506"/>
    <s v="37180001607000"/>
    <m/>
    <x v="389"/>
    <s v="0"/>
    <s v="F"/>
  </r>
  <r>
    <s v="2025"/>
    <s v="100769"/>
    <s v="FISHER SCIENTIFIC SL"/>
    <s v="B84498955"/>
    <s v="4091395506"/>
    <d v="2025-01-31T00:00:00"/>
    <n v="40.369999999999997"/>
    <s v="4200381700"/>
    <s v="2605CS02079000"/>
    <m/>
    <x v="389"/>
    <s v="0"/>
    <s v="F"/>
  </r>
  <r>
    <s v="2025"/>
    <s v="100769"/>
    <s v="FISHER SCIENTIFIC SL"/>
    <s v="B84498955"/>
    <s v="4091395507"/>
    <d v="2025-01-31T00:00:00"/>
    <n v="62.75"/>
    <s v="4200382175"/>
    <s v="2605CS02079000"/>
    <m/>
    <x v="389"/>
    <s v="0"/>
    <s v="F"/>
  </r>
  <r>
    <s v="2025"/>
    <s v="100769"/>
    <s v="FISHER SCIENTIFIC SL"/>
    <s v="B84498955"/>
    <s v="4091395512"/>
    <d v="2025-01-31T00:00:00"/>
    <n v="751.17"/>
    <s v="4100019412"/>
    <s v="2595FA02034000"/>
    <m/>
    <x v="389"/>
    <s v="0"/>
    <s v="F"/>
  </r>
  <r>
    <s v="2025"/>
    <s v="100769"/>
    <s v="FISHER SCIENTIFIC SL"/>
    <s v="B84498955"/>
    <s v="4091395523"/>
    <d v="2025-01-31T00:00:00"/>
    <n v="1410.74"/>
    <s v="4100019351"/>
    <s v="2605CS02079000"/>
    <m/>
    <x v="389"/>
    <s v="0"/>
    <s v="F"/>
  </r>
  <r>
    <s v="2025"/>
    <s v="100769"/>
    <s v="FISHER SCIENTIFIC SL"/>
    <s v="B84498955"/>
    <s v="4091395524"/>
    <d v="2025-01-31T00:00:00"/>
    <n v="79.88"/>
    <s v="4100019753"/>
    <s v="2605CS02079000"/>
    <m/>
    <x v="389"/>
    <s v="0"/>
    <s v="F"/>
  </r>
  <r>
    <s v="2025"/>
    <s v="100769"/>
    <s v="FISHER SCIENTIFIC SL"/>
    <s v="B84498955"/>
    <s v="4091395525"/>
    <d v="2025-01-31T00:00:00"/>
    <n v="416.78"/>
    <s v="4100019748"/>
    <s v="2605CS02079000"/>
    <m/>
    <x v="389"/>
    <s v="0"/>
    <s v="F"/>
  </r>
  <r>
    <s v="2025"/>
    <s v="100769"/>
    <s v="FISHER SCIENTIFIC SL"/>
    <s v="B84498955"/>
    <s v="4091395526"/>
    <d v="2025-01-31T00:00:00"/>
    <n v="924.14"/>
    <s v="4100019765"/>
    <s v="2605CS02079000"/>
    <m/>
    <x v="389"/>
    <s v="0"/>
    <s v="F"/>
  </r>
  <r>
    <s v="2025"/>
    <s v="100769"/>
    <s v="FISHER SCIENTIFIC SL"/>
    <s v="B84498955"/>
    <s v="4091395527"/>
    <d v="2025-01-31T00:00:00"/>
    <n v="164.73"/>
    <s v="4200381391"/>
    <s v="2565BI01976000"/>
    <m/>
    <x v="389"/>
    <s v="0"/>
    <s v="F"/>
  </r>
  <r>
    <s v="2025"/>
    <s v="100769"/>
    <s v="FISHER SCIENTIFIC SL"/>
    <s v="B84498955"/>
    <s v="4091395528"/>
    <d v="2025-01-31T00:00:00"/>
    <n v="389.86"/>
    <s v="4200381634"/>
    <s v="2565BI01976000"/>
    <m/>
    <x v="389"/>
    <s v="0"/>
    <s v="F"/>
  </r>
  <r>
    <s v="2025"/>
    <s v="100769"/>
    <s v="FISHER SCIENTIFIC SL"/>
    <s v="B84498955"/>
    <s v="4091395530"/>
    <d v="2025-01-31T00:00:00"/>
    <n v="1296.82"/>
    <s v="4200382928"/>
    <s v="2565BI01974000"/>
    <m/>
    <x v="389"/>
    <s v="0"/>
    <s v="F"/>
  </r>
  <r>
    <s v="2025"/>
    <s v="100769"/>
    <s v="FISHER SCIENTIFIC SL"/>
    <s v="B84498955"/>
    <s v="4091395531"/>
    <d v="2025-01-31T00:00:00"/>
    <n v="141.38"/>
    <s v="4200382842"/>
    <s v="37190000329000"/>
    <m/>
    <x v="389"/>
    <s v="0"/>
    <s v="F"/>
  </r>
  <r>
    <s v="2025"/>
    <s v="100769"/>
    <s v="FISHER SCIENTIFIC SL"/>
    <s v="B84498955"/>
    <s v="4091395532"/>
    <d v="2025-01-31T00:00:00"/>
    <n v="101.01"/>
    <s v="4100019749"/>
    <s v="2605CS02079000"/>
    <m/>
    <x v="389"/>
    <s v="0"/>
    <s v="F"/>
  </r>
  <r>
    <s v="2025"/>
    <s v="100769"/>
    <s v="FISHER SCIENTIFIC SL"/>
    <s v="B84498955"/>
    <s v="4091395533"/>
    <d v="2025-01-31T00:00:00"/>
    <n v="493.24"/>
    <s v="4100020065"/>
    <s v="2605CS02079000"/>
    <m/>
    <x v="389"/>
    <s v="0"/>
    <s v="F"/>
  </r>
  <r>
    <s v="2025"/>
    <s v="100769"/>
    <s v="FISHER SCIENTIFIC SL"/>
    <s v="B84498955"/>
    <s v="4091395534"/>
    <d v="2025-01-31T00:00:00"/>
    <n v="1879.14"/>
    <s v="4200380443"/>
    <s v="2605CS02079000"/>
    <m/>
    <x v="389"/>
    <s v="0"/>
    <s v="F"/>
  </r>
  <r>
    <s v="2025"/>
    <s v="100769"/>
    <s v="FISHER SCIENTIFIC SL"/>
    <s v="B84498955"/>
    <s v="4091397139"/>
    <d v="2025-02-05T00:00:00"/>
    <n v="1027"/>
    <s v="4200383844"/>
    <s v="2575QU02072000"/>
    <m/>
    <x v="389"/>
    <s v="0"/>
    <s v="F"/>
  </r>
  <r>
    <s v="2025"/>
    <s v="100769"/>
    <s v="FISHER SCIENTIFIC SL"/>
    <s v="B84498955"/>
    <s v="4091397141"/>
    <d v="2025-02-05T00:00:00"/>
    <n v="162.62"/>
    <s v="4100020197"/>
    <s v="2565BI01976000"/>
    <m/>
    <x v="389"/>
    <s v="0"/>
    <s v="F"/>
  </r>
  <r>
    <s v="2025"/>
    <s v="100769"/>
    <s v="FISHER SCIENTIFIC SL"/>
    <s v="B84498955"/>
    <s v="4091397143"/>
    <d v="2025-02-05T00:00:00"/>
    <n v="246.48"/>
    <s v="4200383881"/>
    <s v="2575QU02072000"/>
    <m/>
    <x v="389"/>
    <s v="0"/>
    <s v="F"/>
  </r>
  <r>
    <s v="2025"/>
    <s v="100769"/>
    <s v="FISHER SCIENTIFIC SL"/>
    <s v="B84498955"/>
    <s v="4091397144"/>
    <d v="2025-02-05T00:00:00"/>
    <n v="43.41"/>
    <s v="4200384203"/>
    <s v="2575QU02072000"/>
    <m/>
    <x v="389"/>
    <s v="0"/>
    <s v="F"/>
  </r>
  <r>
    <s v="2025"/>
    <s v="100769"/>
    <s v="FISHER SCIENTIFIC SL"/>
    <s v="B84498955"/>
    <s v="4091397145"/>
    <d v="2025-02-05T00:00:00"/>
    <n v="54.95"/>
    <s v="4200383663"/>
    <s v="2575QU02071000"/>
    <m/>
    <x v="389"/>
    <s v="0"/>
    <s v="F"/>
  </r>
  <r>
    <s v="2025"/>
    <s v="100769"/>
    <s v="FISHER SCIENTIFIC SL"/>
    <s v="B84498955"/>
    <s v="4091397150"/>
    <d v="2025-02-05T00:00:00"/>
    <n v="116.63"/>
    <s v="4200383922"/>
    <s v="2575QU02072000"/>
    <m/>
    <x v="389"/>
    <s v="0"/>
    <s v="F"/>
  </r>
  <r>
    <s v="2025"/>
    <s v="102370"/>
    <s v="THERMO FISHER SCIENTIFIC SLU"/>
    <s v="B28954170"/>
    <s v="47323"/>
    <d v="2025-02-05T00:00:00"/>
    <n v="104.06"/>
    <s v="4200350875"/>
    <s v="37190000328000"/>
    <m/>
    <x v="389"/>
    <s v="0"/>
    <s v="F"/>
  </r>
  <r>
    <s v="2025"/>
    <s v="102564"/>
    <s v="VIVA AQUA SERVICE SPAIN SA"/>
    <s v="A41810920"/>
    <s v="51116361685"/>
    <d v="2025-01-21T00:00:00"/>
    <n v="134.08000000000001"/>
    <m/>
    <s v="2575QU02072000"/>
    <m/>
    <x v="389"/>
    <s v="0"/>
    <s v="F"/>
  </r>
  <r>
    <s v="2025"/>
    <s v="102564"/>
    <s v="VIVA AQUA SERVICE SPAIN SA"/>
    <s v="A41810920"/>
    <s v="51116501871"/>
    <d v="2025-01-31T00:00:00"/>
    <n v="8.65"/>
    <m/>
    <s v="2575QU02072000"/>
    <m/>
    <x v="389"/>
    <s v="0"/>
    <s v="F"/>
  </r>
  <r>
    <s v="2025"/>
    <s v="102564"/>
    <s v="VIVA AQUA SERVICE SPAIN SA"/>
    <s v="A41810920"/>
    <s v="51116524229"/>
    <d v="2025-01-31T00:00:00"/>
    <n v="1113.79"/>
    <m/>
    <s v="2575QU02072000"/>
    <m/>
    <x v="389"/>
    <s v="0"/>
    <s v="F"/>
  </r>
  <r>
    <s v="2025"/>
    <s v="105794"/>
    <s v="NAUTALIA VIAJES SL"/>
    <s v="B86049137"/>
    <s v="5A120289/25"/>
    <d v="2025-02-04T00:00:00"/>
    <n v="169.94"/>
    <m/>
    <s v="26130000271000"/>
    <m/>
    <x v="389"/>
    <s v="0"/>
    <s v="F"/>
  </r>
  <r>
    <s v="2025"/>
    <s v="105794"/>
    <s v="NAUTALIA VIAJES SL"/>
    <s v="B86049137"/>
    <s v="5A120307/25"/>
    <d v="2025-02-04T00:00:00"/>
    <n v="2366.09"/>
    <m/>
    <s v="25130000080000"/>
    <m/>
    <x v="389"/>
    <s v="0"/>
    <s v="F"/>
  </r>
  <r>
    <s v="2025"/>
    <s v="105794"/>
    <s v="NAUTALIA VIAJES SL"/>
    <s v="B86049137"/>
    <s v="5A120395/25"/>
    <d v="2025-02-04T00:00:00"/>
    <n v="273.98"/>
    <m/>
    <s v="2576FI01676000"/>
    <m/>
    <x v="389"/>
    <s v="0"/>
    <s v="F"/>
  </r>
  <r>
    <s v="2025"/>
    <s v="105794"/>
    <s v="NAUTALIA VIAJES SL"/>
    <s v="B86049137"/>
    <s v="5A120441/25"/>
    <d v="2025-02-04T00:00:00"/>
    <n v="107.42"/>
    <m/>
    <s v="2575FI02051000"/>
    <m/>
    <x v="389"/>
    <s v="0"/>
    <s v="F"/>
  </r>
  <r>
    <s v="2025"/>
    <s v="105794"/>
    <s v="NAUTALIA VIAJES SL"/>
    <s v="B86049137"/>
    <s v="5A120444/25"/>
    <d v="2025-02-04T00:00:00"/>
    <n v="1909.41"/>
    <m/>
    <s v="2575FI02052000"/>
    <m/>
    <x v="389"/>
    <s v="0"/>
    <s v="F"/>
  </r>
  <r>
    <s v="2025"/>
    <s v="105794"/>
    <s v="NAUTALIA VIAJES SL"/>
    <s v="B86049137"/>
    <s v="5A120457/25"/>
    <d v="2025-02-04T00:00:00"/>
    <n v="353.22"/>
    <m/>
    <s v="25330000120000"/>
    <m/>
    <x v="389"/>
    <s v="0"/>
    <s v="F"/>
  </r>
  <r>
    <s v="2025"/>
    <s v="105794"/>
    <s v="NAUTALIA VIAJES SL"/>
    <s v="B86049137"/>
    <s v="5A120466/25"/>
    <d v="2025-02-04T00:00:00"/>
    <n v="321.02999999999997"/>
    <m/>
    <s v="25330000120000"/>
    <m/>
    <x v="389"/>
    <s v="0"/>
    <s v="F"/>
  </r>
  <r>
    <s v="2025"/>
    <s v="105794"/>
    <s v="NAUTALIA VIAJES SL"/>
    <s v="B86049137"/>
    <s v="5A120484/25"/>
    <d v="2025-02-04T00:00:00"/>
    <n v="238.2"/>
    <s v="4100020207"/>
    <s v="2565BI01975000"/>
    <m/>
    <x v="389"/>
    <s v="0"/>
    <s v="F"/>
  </r>
  <r>
    <s v="2025"/>
    <s v="105794"/>
    <s v="NAUTALIA VIAJES SL"/>
    <s v="B86049137"/>
    <s v="5A120537/25"/>
    <d v="2025-02-04T00:00:00"/>
    <n v="516.57000000000005"/>
    <m/>
    <s v="2575QU02070000"/>
    <m/>
    <x v="389"/>
    <s v="0"/>
    <s v="F"/>
  </r>
  <r>
    <s v="2025"/>
    <s v="105794"/>
    <s v="NAUTALIA VIAJES SL"/>
    <s v="B86049137"/>
    <s v="5A120617/25"/>
    <d v="2025-02-04T00:00:00"/>
    <n v="263.88"/>
    <s v="4100020119"/>
    <s v="2654EC00137000"/>
    <m/>
    <x v="389"/>
    <s v="0"/>
    <s v="F"/>
  </r>
  <r>
    <s v="2025"/>
    <s v="102888"/>
    <s v="PREZERO GESTION DE RESIDUOS SA"/>
    <s v="A59202861"/>
    <s v="5J9R3000546"/>
    <d v="2025-01-31T00:00:00"/>
    <n v="134.74"/>
    <m/>
    <s v="2574FI00205000"/>
    <m/>
    <x v="389"/>
    <s v="0"/>
    <s v="F"/>
  </r>
  <r>
    <s v="2025"/>
    <s v="102888"/>
    <s v="PREZERO GESTION DE RESIDUOS SA"/>
    <s v="A59202861"/>
    <s v="5J9R3000547"/>
    <d v="2025-01-31T00:00:00"/>
    <n v="948.41"/>
    <m/>
    <s v="2024CS02093000"/>
    <m/>
    <x v="389"/>
    <s v="0"/>
    <s v="F"/>
  </r>
  <r>
    <s v="2025"/>
    <s v="102888"/>
    <s v="PREZERO GESTION DE RESIDUOS SA"/>
    <s v="A59202861"/>
    <s v="5J9R3000548"/>
    <d v="2025-01-31T00:00:00"/>
    <n v="1102.71"/>
    <m/>
    <s v="2614CS02095000"/>
    <m/>
    <x v="389"/>
    <s v="0"/>
    <s v="F"/>
  </r>
  <r>
    <s v="2025"/>
    <s v="102488"/>
    <s v="AMIDATA SAU"/>
    <s v="A78913993"/>
    <s v="63770780"/>
    <d v="2025-02-04T00:00:00"/>
    <n v="420.51"/>
    <s v="4200384544"/>
    <s v="37190000329000"/>
    <m/>
    <x v="389"/>
    <s v="0"/>
    <s v="F"/>
  </r>
  <r>
    <s v="2025"/>
    <s v="102488"/>
    <s v="AMIDATA SAU"/>
    <s v="A78913993"/>
    <s v="63771238"/>
    <d v="2025-02-04T00:00:00"/>
    <n v="19.14"/>
    <s v="4200383721"/>
    <s v="2575FI02053000"/>
    <m/>
    <x v="389"/>
    <s v="0"/>
    <s v="F"/>
  </r>
  <r>
    <s v="2025"/>
    <s v="102736"/>
    <s v="PALEX MEDICAL SA"/>
    <s v="A58710740"/>
    <s v="7025110696"/>
    <d v="2025-01-29T00:00:00"/>
    <n v="785.29"/>
    <s v="4200365422"/>
    <s v="2594FA00244000"/>
    <m/>
    <x v="389"/>
    <s v="0"/>
    <s v="F"/>
  </r>
  <r>
    <s v="2025"/>
    <s v="105866"/>
    <s v="MERCK LIFE SCIENCE SLU totes comand"/>
    <s v="B79184115"/>
    <s v="8250956204"/>
    <d v="2025-02-05T00:00:00"/>
    <n v="48.52"/>
    <s v="4200383909"/>
    <s v="2575QU02072000"/>
    <m/>
    <x v="389"/>
    <s v="0"/>
    <s v="F"/>
  </r>
  <r>
    <s v="2025"/>
    <s v="105866"/>
    <s v="MERCK LIFE SCIENCE SLU totes comand"/>
    <s v="B79184115"/>
    <s v="8250956479"/>
    <d v="2025-02-05T00:00:00"/>
    <n v="109.65"/>
    <s v="4200378913"/>
    <s v="2575QU02072000"/>
    <m/>
    <x v="389"/>
    <s v="0"/>
    <s v="F"/>
  </r>
  <r>
    <s v="2025"/>
    <s v="105866"/>
    <s v="MERCK LIFE SCIENCE SLU totes comand"/>
    <s v="B79184115"/>
    <s v="8250956480"/>
    <d v="2025-02-05T00:00:00"/>
    <n v="922.41"/>
    <s v="4200313245"/>
    <s v="37190000329000"/>
    <m/>
    <x v="389"/>
    <s v="0"/>
    <s v="F"/>
  </r>
  <r>
    <s v="2025"/>
    <s v="105866"/>
    <s v="MERCK LIFE SCIENCE SLU totes comand"/>
    <s v="B79184115"/>
    <s v="8250956481"/>
    <d v="2025-02-05T00:00:00"/>
    <n v="1155.55"/>
    <s v="4200314687"/>
    <s v="37190000329000"/>
    <m/>
    <x v="389"/>
    <s v="0"/>
    <s v="F"/>
  </r>
  <r>
    <s v="2025"/>
    <s v="105866"/>
    <s v="MERCK LIFE SCIENCE SLU totes comand"/>
    <s v="B79184115"/>
    <s v="8250956488"/>
    <d v="2025-02-05T00:00:00"/>
    <n v="145.05000000000001"/>
    <s v="4200384075"/>
    <s v="37190000329000"/>
    <m/>
    <x v="389"/>
    <s v="0"/>
    <s v="F"/>
  </r>
  <r>
    <s v="2025"/>
    <s v="105866"/>
    <s v="MERCK LIFE SCIENCE SLU totes comand"/>
    <s v="B79184115"/>
    <s v="8250956490"/>
    <d v="2025-02-05T00:00:00"/>
    <n v="26.02"/>
    <s v="4200383792"/>
    <s v="2575QU02070000"/>
    <m/>
    <x v="389"/>
    <s v="0"/>
    <s v="F"/>
  </r>
  <r>
    <s v="2025"/>
    <s v="105866"/>
    <s v="MERCK LIFE SCIENCE SLU totes comand"/>
    <s v="B79184115"/>
    <s v="8250956491"/>
    <d v="2025-02-05T00:00:00"/>
    <n v="1780.39"/>
    <s v="4200384660"/>
    <s v="2595FA02034000"/>
    <m/>
    <x v="389"/>
    <s v="0"/>
    <s v="F"/>
  </r>
  <r>
    <s v="2025"/>
    <s v="105866"/>
    <s v="MERCK LIFE SCIENCE SLU totes comand"/>
    <s v="B79184115"/>
    <s v="8250956909"/>
    <d v="2025-02-05T00:00:00"/>
    <n v="626.5"/>
    <s v="4200384406"/>
    <s v="37180001607000"/>
    <m/>
    <x v="389"/>
    <s v="0"/>
    <s v="F"/>
  </r>
  <r>
    <s v="2025"/>
    <s v="105866"/>
    <s v="MERCK LIFE SCIENCE SLU totes comand"/>
    <s v="B79184115"/>
    <s v="8250956911"/>
    <d v="2025-02-05T00:00:00"/>
    <n v="171.58"/>
    <s v="4200384530"/>
    <s v="2575FI02052000"/>
    <m/>
    <x v="389"/>
    <s v="0"/>
    <s v="F"/>
  </r>
  <r>
    <s v="2025"/>
    <s v="200023"/>
    <s v="JOHN WILEY SONS LIMITED"/>
    <m/>
    <s v="9100192892"/>
    <d v="2025-01-29T00:00:00"/>
    <n v="3110"/>
    <m/>
    <s v="2605CS02079000"/>
    <m/>
    <x v="389"/>
    <s v="0"/>
    <s v="F"/>
  </r>
  <r>
    <s v="2025"/>
    <s v="200240"/>
    <s v="SANTA CRUZ BIOTECHNOLOGY INC. SANTA"/>
    <m/>
    <s v="93385407"/>
    <d v="2025-02-04T00:00:00"/>
    <n v="1373"/>
    <s v="4100019522"/>
    <s v="2595FA02034000"/>
    <m/>
    <x v="389"/>
    <s v="0"/>
    <s v="F"/>
  </r>
  <r>
    <s v="2025"/>
    <s v="114996"/>
    <s v="HUMANISTES DEL SEGLE XXI SL PUNT ZE"/>
    <s v="B10541456"/>
    <s v="F20250005"/>
    <d v="2025-02-05T00:00:00"/>
    <n v="1016.4"/>
    <s v="4200384098"/>
    <s v="2615IN00282000"/>
    <m/>
    <x v="389"/>
    <s v="0"/>
    <s v="F"/>
  </r>
  <r>
    <s v="2025"/>
    <s v="101166"/>
    <s v="NIEMON IMPRESSIONS SL"/>
    <s v="B62870217"/>
    <s v="F2069"/>
    <d v="2025-02-05T00:00:00"/>
    <n v="794.97"/>
    <s v="4200384388"/>
    <s v="2595FA02034000"/>
    <m/>
    <x v="389"/>
    <s v="0"/>
    <s v="F"/>
  </r>
  <r>
    <s v="2025"/>
    <s v="100073"/>
    <s v="AVORIS RETAIL DIVISION SL BCD TRAVE"/>
    <s v="B07012107"/>
    <s v="F7B00000137"/>
    <d v="2025-02-04T00:00:00"/>
    <n v="186.62"/>
    <m/>
    <s v="26530000136000"/>
    <m/>
    <x v="389"/>
    <s v="0"/>
    <s v="F"/>
  </r>
  <r>
    <s v="2025"/>
    <s v="100073"/>
    <s v="AVORIS RETAIL DIVISION SL BCD TRAVE"/>
    <s v="B07012107"/>
    <s v="F7B00000138"/>
    <d v="2025-02-04T00:00:00"/>
    <n v="453.54"/>
    <m/>
    <s v="25030000068000"/>
    <m/>
    <x v="389"/>
    <s v="0"/>
    <s v="F"/>
  </r>
  <r>
    <s v="2025"/>
    <s v="100073"/>
    <s v="AVORIS RETAIL DIVISION SL BCD TRAVE"/>
    <s v="B07012107"/>
    <s v="F7B00000141"/>
    <d v="2025-02-04T00:00:00"/>
    <n v="1365.09"/>
    <m/>
    <s v="2585MA02069000"/>
    <m/>
    <x v="389"/>
    <s v="0"/>
    <s v="F"/>
  </r>
  <r>
    <s v="2025"/>
    <s v="100073"/>
    <s v="AVORIS RETAIL DIVISION SL BCD TRAVE"/>
    <s v="B07012107"/>
    <s v="F7B00000142"/>
    <d v="2025-02-04T00:00:00"/>
    <n v="871.59"/>
    <m/>
    <s v="2604CS02094000"/>
    <m/>
    <x v="389"/>
    <s v="0"/>
    <s v="F"/>
  </r>
  <r>
    <s v="2025"/>
    <s v="100073"/>
    <s v="AVORIS RETAIL DIVISION SL BCD TRAVE"/>
    <s v="B07012107"/>
    <s v="F7B00000143"/>
    <d v="2025-02-04T00:00:00"/>
    <n v="295.58"/>
    <m/>
    <s v="2604CS02094000"/>
    <m/>
    <x v="389"/>
    <s v="0"/>
    <s v="F"/>
  </r>
  <r>
    <s v="2025"/>
    <s v="100073"/>
    <s v="AVORIS RETAIL DIVISION SL BCD TRAVE"/>
    <s v="B07012107"/>
    <s v="F7B00000146"/>
    <d v="2025-02-04T00:00:00"/>
    <n v="687.87"/>
    <m/>
    <s v="2604CS02094000"/>
    <m/>
    <x v="389"/>
    <s v="0"/>
    <s v="F"/>
  </r>
  <r>
    <s v="2025"/>
    <s v="100073"/>
    <s v="AVORIS RETAIL DIVISION SL BCD TRAVE"/>
    <s v="B07012107"/>
    <s v="F7B00000147"/>
    <d v="2025-02-04T00:00:00"/>
    <n v="812.74"/>
    <m/>
    <s v="2604CS02094000"/>
    <m/>
    <x v="389"/>
    <s v="0"/>
    <s v="F"/>
  </r>
  <r>
    <s v="2025"/>
    <s v="100073"/>
    <s v="AVORIS RETAIL DIVISION SL BCD TRAVE"/>
    <s v="B07012107"/>
    <s v="F7B00000148"/>
    <d v="2025-02-04T00:00:00"/>
    <n v="1123.1199999999999"/>
    <m/>
    <s v="2615CS00885000"/>
    <m/>
    <x v="389"/>
    <s v="0"/>
    <s v="F"/>
  </r>
  <r>
    <s v="2025"/>
    <s v="100073"/>
    <s v="AVORIS RETAIL DIVISION SL BCD TRAVE"/>
    <s v="B07012107"/>
    <s v="F7S00000292"/>
    <d v="2025-02-04T00:00:00"/>
    <n v="1810"/>
    <m/>
    <s v="2585MA02069000"/>
    <m/>
    <x v="389"/>
    <s v="0"/>
    <s v="F"/>
  </r>
  <r>
    <s v="2025"/>
    <s v="100073"/>
    <s v="AVORIS RETAIL DIVISION SL BCD TRAVE"/>
    <s v="B07012107"/>
    <s v="F7S00000308"/>
    <d v="2025-02-04T00:00:00"/>
    <n v="83"/>
    <s v="4100020205"/>
    <s v="25730000200000"/>
    <m/>
    <x v="389"/>
    <s v="0"/>
    <s v="F"/>
  </r>
  <r>
    <s v="2025"/>
    <s v="100073"/>
    <s v="AVORIS RETAIL DIVISION SL BCD TRAVE"/>
    <s v="B07012107"/>
    <s v="F7S00000311"/>
    <d v="2025-02-04T00:00:00"/>
    <n v="798"/>
    <m/>
    <s v="37180001607000"/>
    <m/>
    <x v="389"/>
    <s v="0"/>
    <s v="F"/>
  </r>
  <r>
    <s v="2025"/>
    <s v="100073"/>
    <s v="AVORIS RETAIL DIVISION SL BCD TRAVE"/>
    <s v="B07012107"/>
    <s v="F7S00000312"/>
    <d v="2025-02-04T00:00:00"/>
    <n v="560"/>
    <m/>
    <s v="37180001607000"/>
    <m/>
    <x v="389"/>
    <s v="0"/>
    <s v="F"/>
  </r>
  <r>
    <s v="2025"/>
    <s v="100073"/>
    <s v="AVORIS RETAIL DIVISION SL BCD TRAVE"/>
    <s v="B07012107"/>
    <s v="F7Y00000749"/>
    <d v="2025-02-04T00:00:00"/>
    <n v="653.86"/>
    <s v="4100019917"/>
    <s v="2575QU02070000"/>
    <m/>
    <x v="389"/>
    <s v="0"/>
    <s v="F"/>
  </r>
  <r>
    <s v="2025"/>
    <s v="100073"/>
    <s v="AVORIS RETAIL DIVISION SL BCD TRAVE"/>
    <s v="B07012107"/>
    <s v="F7Y00000751"/>
    <d v="2025-02-04T00:00:00"/>
    <n v="211.66"/>
    <m/>
    <s v="2525FL01944000"/>
    <m/>
    <x v="389"/>
    <s v="0"/>
    <s v="F"/>
  </r>
  <r>
    <s v="2025"/>
    <s v="100073"/>
    <s v="AVORIS RETAIL DIVISION SL BCD TRAVE"/>
    <s v="B07012107"/>
    <s v="F7Y00000752"/>
    <d v="2025-02-04T00:00:00"/>
    <n v="148.24"/>
    <m/>
    <s v="2525FL01944000"/>
    <m/>
    <x v="389"/>
    <s v="0"/>
    <s v="F"/>
  </r>
  <r>
    <s v="2025"/>
    <s v="100073"/>
    <s v="AVORIS RETAIL DIVISION SL BCD TRAVE"/>
    <s v="B07012107"/>
    <s v="F7Y00000757"/>
    <d v="2025-02-04T00:00:00"/>
    <n v="228.25"/>
    <m/>
    <s v="25030000068000"/>
    <m/>
    <x v="389"/>
    <s v="0"/>
    <s v="F"/>
  </r>
  <r>
    <s v="2025"/>
    <s v="100073"/>
    <s v="AVORIS RETAIL DIVISION SL BCD TRAVE"/>
    <s v="B07012107"/>
    <s v="F7Y00000758"/>
    <d v="2025-02-04T00:00:00"/>
    <n v="77.25"/>
    <m/>
    <s v="25030000068000"/>
    <m/>
    <x v="389"/>
    <s v="0"/>
    <s v="F"/>
  </r>
  <r>
    <s v="2025"/>
    <s v="100073"/>
    <s v="AVORIS RETAIL DIVISION SL BCD TRAVE"/>
    <s v="B07012107"/>
    <s v="F7Y00000760"/>
    <d v="2025-02-04T00:00:00"/>
    <n v="463.51"/>
    <s v="4100020027"/>
    <s v="37180001607000"/>
    <m/>
    <x v="389"/>
    <s v="0"/>
    <s v="F"/>
  </r>
  <r>
    <s v="2025"/>
    <s v="100073"/>
    <s v="AVORIS RETAIL DIVISION SL BCD TRAVE"/>
    <s v="B07012107"/>
    <s v="F7Y00000762"/>
    <d v="2025-02-04T00:00:00"/>
    <n v="235.97"/>
    <m/>
    <s v="2575QU02070000"/>
    <m/>
    <x v="389"/>
    <s v="0"/>
    <s v="F"/>
  </r>
  <r>
    <s v="2025"/>
    <s v="100073"/>
    <s v="AVORIS RETAIL DIVISION SL BCD TRAVE"/>
    <s v="B07012107"/>
    <s v="F7Y00000765"/>
    <d v="2025-02-04T00:00:00"/>
    <n v="548.34"/>
    <m/>
    <s v="37180001607000"/>
    <m/>
    <x v="389"/>
    <s v="0"/>
    <s v="F"/>
  </r>
  <r>
    <s v="2025"/>
    <s v="100073"/>
    <s v="AVORIS RETAIL DIVISION SL BCD TRAVE"/>
    <s v="B07012107"/>
    <s v="F7Y00000781"/>
    <d v="2025-02-04T00:00:00"/>
    <n v="42.06"/>
    <m/>
    <s v="25330000120000"/>
    <m/>
    <x v="389"/>
    <s v="0"/>
    <s v="F"/>
  </r>
  <r>
    <s v="2025"/>
    <s v="100073"/>
    <s v="AVORIS RETAIL DIVISION SL BCD TRAVE"/>
    <s v="B07012107"/>
    <s v="F7Y00000782"/>
    <d v="2025-02-04T00:00:00"/>
    <n v="531.85"/>
    <m/>
    <s v="2605CS02079000"/>
    <m/>
    <x v="389"/>
    <s v="0"/>
    <s v="F"/>
  </r>
  <r>
    <s v="2025"/>
    <s v="100073"/>
    <s v="AVORIS RETAIL DIVISION SL BCD TRAVE"/>
    <s v="B07012107"/>
    <s v="F7Y00000785"/>
    <d v="2025-02-04T00:00:00"/>
    <n v="392.78"/>
    <m/>
    <s v="25030000068000"/>
    <m/>
    <x v="389"/>
    <s v="0"/>
    <s v="F"/>
  </r>
  <r>
    <s v="2025"/>
    <s v="100073"/>
    <s v="AVORIS RETAIL DIVISION SL BCD TRAVE"/>
    <s v="B07012107"/>
    <s v="F7Y00000791"/>
    <d v="2025-02-04T00:00:00"/>
    <n v="246.75"/>
    <m/>
    <s v="2604CS02094000"/>
    <m/>
    <x v="389"/>
    <s v="0"/>
    <s v="F"/>
  </r>
  <r>
    <s v="2025"/>
    <s v="100073"/>
    <s v="AVORIS RETAIL DIVISION SL BCD TRAVE"/>
    <s v="B07012107"/>
    <s v="F7Y00000792"/>
    <d v="2025-02-04T00:00:00"/>
    <n v="279.24"/>
    <m/>
    <s v="37180001607000"/>
    <m/>
    <x v="389"/>
    <s v="0"/>
    <s v="F"/>
  </r>
  <r>
    <s v="2025"/>
    <s v="100073"/>
    <s v="AVORIS RETAIL DIVISION SL BCD TRAVE"/>
    <s v="B07012107"/>
    <s v="F7Y00000794"/>
    <d v="2025-02-04T00:00:00"/>
    <n v="279.24"/>
    <m/>
    <s v="37180001607000"/>
    <m/>
    <x v="389"/>
    <s v="0"/>
    <s v="F"/>
  </r>
  <r>
    <s v="2025"/>
    <s v="100073"/>
    <s v="AVORIS RETAIL DIVISION SL BCD TRAVE"/>
    <s v="B07012107"/>
    <s v="F7Y00000795"/>
    <d v="2025-02-04T00:00:00"/>
    <n v="150.06"/>
    <s v="4100020205"/>
    <s v="25730000200000"/>
    <m/>
    <x v="389"/>
    <s v="0"/>
    <s v="F"/>
  </r>
  <r>
    <s v="2025"/>
    <s v="100073"/>
    <s v="AVORIS RETAIL DIVISION SL BCD TRAVE"/>
    <s v="B07012107"/>
    <s v="F7Y00000798"/>
    <d v="2025-02-04T00:00:00"/>
    <n v="10"/>
    <s v="4100019267"/>
    <s v="25730000200000"/>
    <m/>
    <x v="389"/>
    <s v="0"/>
    <s v="F"/>
  </r>
  <r>
    <s v="2025"/>
    <s v="102981"/>
    <s v="CANALETAS SA CANALETAS S.A."/>
    <s v="A08607913"/>
    <s v="FRN-016449"/>
    <d v="2025-02-05T00:00:00"/>
    <n v="1312.17"/>
    <s v="4200381830"/>
    <s v="2534DR00121000"/>
    <m/>
    <x v="389"/>
    <s v="0"/>
    <s v="F"/>
  </r>
  <r>
    <s v="2025"/>
    <s v="102395"/>
    <s v="CULTEK SL CULTEK SL"/>
    <s v="B28442135"/>
    <s v="FV+522508"/>
    <d v="2025-02-05T00:00:00"/>
    <n v="46.89"/>
    <s v="4200384293"/>
    <s v="37190000329000"/>
    <m/>
    <x v="389"/>
    <s v="0"/>
    <s v="F"/>
  </r>
  <r>
    <s v="2025"/>
    <s v="102395"/>
    <s v="CULTEK SL CULTEK SL"/>
    <s v="B28442135"/>
    <s v="FV+522509"/>
    <d v="2025-02-05T00:00:00"/>
    <n v="111.32"/>
    <s v="4200380233"/>
    <s v="2595FA02036000"/>
    <m/>
    <x v="389"/>
    <s v="0"/>
    <s v="F"/>
  </r>
  <r>
    <s v="2025"/>
    <s v="102395"/>
    <s v="CULTEK SL CULTEK SL"/>
    <s v="B28442135"/>
    <s v="FV+522510"/>
    <d v="2025-02-05T00:00:00"/>
    <n v="18.149999999999999"/>
    <s v="4100019812"/>
    <s v="2605CS02079000"/>
    <m/>
    <x v="389"/>
    <s v="0"/>
    <s v="F"/>
  </r>
  <r>
    <s v="2025"/>
    <s v="102395"/>
    <s v="CULTEK SL CULTEK SL"/>
    <s v="B28442135"/>
    <s v="FV+522512"/>
    <d v="2025-02-05T00:00:00"/>
    <n v="157.53"/>
    <s v="4200383952"/>
    <s v="2615CS00279000"/>
    <m/>
    <x v="389"/>
    <s v="0"/>
    <s v="F"/>
  </r>
  <r>
    <s v="2025"/>
    <s v="102502"/>
    <s v="BIOMETA TECNOLOGIA Y SISTEMAS SAL B"/>
    <s v="A33553645"/>
    <s v="FV-037228"/>
    <d v="2025-02-04T00:00:00"/>
    <n v="2537.13"/>
    <s v="4200378638"/>
    <s v="2575QU02070000"/>
    <m/>
    <x v="389"/>
    <s v="0"/>
    <s v="F"/>
  </r>
  <r>
    <s v="2025"/>
    <s v="50002"/>
    <s v="FUNDACIO PARC CIENTIFIC BARCELONA P"/>
    <s v="G61482832"/>
    <s v="FV25_000869"/>
    <d v="2025-02-04T00:00:00"/>
    <n v="149.19999999999999"/>
    <m/>
    <s v="2576FI01676000"/>
    <m/>
    <x v="389"/>
    <s v="0"/>
    <s v="F"/>
  </r>
  <r>
    <s v="2025"/>
    <s v="50002"/>
    <s v="FUNDACIO PARC CIENTIFIC BARCELONA P"/>
    <s v="G61482832"/>
    <s v="FV25_001013"/>
    <d v="2025-02-05T00:00:00"/>
    <n v="28.16"/>
    <m/>
    <s v="2565BI01974000"/>
    <m/>
    <x v="389"/>
    <s v="0"/>
    <s v="F"/>
  </r>
  <r>
    <s v="2025"/>
    <s v="101317"/>
    <s v="LOGISTICA I MES SL"/>
    <s v="B63256572"/>
    <s v="000061"/>
    <d v="2025-02-05T00:00:00"/>
    <n v="446.49"/>
    <s v="4200384421"/>
    <s v="2605CS02079000"/>
    <m/>
    <x v="389"/>
    <s v="G"/>
    <s v="F"/>
  </r>
  <r>
    <s v="2025"/>
    <s v="109412"/>
    <s v="INMOBILIARIA Y PROYECTOS SL"/>
    <s v="B08155236"/>
    <s v="24010508"/>
    <d v="2025-02-05T00:00:00"/>
    <n v="630"/>
    <s v="4200377530"/>
    <s v="2535DR01991000"/>
    <m/>
    <x v="389"/>
    <s v="G"/>
    <s v="F"/>
  </r>
  <r>
    <s v="2025"/>
    <s v="100769"/>
    <s v="FISHER SCIENTIFIC SL"/>
    <s v="B84498955"/>
    <s v="4091395480"/>
    <d v="2025-01-31T00:00:00"/>
    <n v="228.64"/>
    <s v="4200381371"/>
    <s v="2605CS02079000"/>
    <m/>
    <x v="389"/>
    <s v="G"/>
    <s v="F"/>
  </r>
  <r>
    <s v="2025"/>
    <s v="105866"/>
    <s v="MERCK LIFE SCIENCE SLU totes comand"/>
    <s v="B79184115"/>
    <s v="8250956910"/>
    <d v="2025-02-05T00:00:00"/>
    <n v="932.43"/>
    <s v="4200384733"/>
    <s v="2565BI01976000"/>
    <m/>
    <x v="389"/>
    <s v="G"/>
    <s v="F"/>
  </r>
  <r>
    <s v="2024"/>
    <s v="300079"/>
    <s v="MACROGEN INC"/>
    <m/>
    <s v="$PI00035289"/>
    <d v="2024-11-01T00:00:00"/>
    <n v="145.72"/>
    <s v="4200375248"/>
    <s v="2565BI01975000"/>
    <m/>
    <x v="390"/>
    <s v="0"/>
    <s v="F"/>
  </r>
  <r>
    <s v="2024"/>
    <s v="205540"/>
    <s v="NV MARTIN'S HOTELS SA MARTIN'S KLOO"/>
    <m/>
    <s v="222949"/>
    <d v="2024-09-15T00:00:00"/>
    <n v="575"/>
    <m/>
    <s v="26530000136000"/>
    <m/>
    <x v="390"/>
    <s v="0"/>
    <s v="F"/>
  </r>
  <r>
    <s v="2024"/>
    <s v="542821"/>
    <s v="BOERO CHANCY VERONICA DEL PILAR"/>
    <s v="60464268M"/>
    <s v="C43:/24"/>
    <d v="2024-12-11T00:00:00"/>
    <n v="525"/>
    <m/>
    <s v="2624PS00290000"/>
    <m/>
    <x v="390"/>
    <s v="0"/>
    <s v="F"/>
  </r>
  <r>
    <s v="2024"/>
    <s v="542821"/>
    <s v="BOERO CHANCY VERONICA DEL PILAR"/>
    <s v="60464268M"/>
    <s v="C44:/24"/>
    <d v="2024-12-12T00:00:00"/>
    <n v="2700"/>
    <m/>
    <s v="2624PS00290000"/>
    <m/>
    <x v="390"/>
    <s v="0"/>
    <s v="F"/>
  </r>
  <r>
    <s v="2025"/>
    <s v="112493"/>
    <s v="KTRING DE LA PEPI SL"/>
    <s v="B67401539"/>
    <s v="025074"/>
    <d v="2025-02-06T00:00:00"/>
    <n v="448.8"/>
    <m/>
    <s v="2526FL00112000"/>
    <m/>
    <x v="390"/>
    <s v="0"/>
    <s v="F"/>
  </r>
  <r>
    <s v="2025"/>
    <s v="103049"/>
    <s v="CARBUROS METALICOS SA"/>
    <s v="A08015646"/>
    <s v="0471988801"/>
    <d v="2025-02-06T00:00:00"/>
    <n v="1084.04"/>
    <s v="4200288417"/>
    <s v="25630000158002"/>
    <m/>
    <x v="390"/>
    <s v="0"/>
    <s v="F"/>
  </r>
  <r>
    <s v="2025"/>
    <s v="110726"/>
    <s v="FERRER OJEDA ASOCIADOS CORREDURIA"/>
    <s v="B58265240"/>
    <s v="1001917168"/>
    <d v="2025-02-06T00:00:00"/>
    <n v="4.8"/>
    <m/>
    <s v="2575QU02072000"/>
    <m/>
    <x v="390"/>
    <s v="0"/>
    <s v="F"/>
  </r>
  <r>
    <s v="2025"/>
    <s v="102488"/>
    <s v="AMIDATA SAU"/>
    <s v="A78913993"/>
    <s v="10343577"/>
    <d v="2025-02-05T00:00:00"/>
    <n v="158.29"/>
    <s v="4200381211"/>
    <s v="2504BA00069000"/>
    <m/>
    <x v="390"/>
    <s v="0"/>
    <s v="F"/>
  </r>
  <r>
    <s v="2025"/>
    <s v="102708"/>
    <s v="LIFE TECHNOLOGIES SA APPLIED/INVITR"/>
    <s v="A28139434"/>
    <s v="1098116 RI"/>
    <d v="2025-02-06T00:00:00"/>
    <n v="58.08"/>
    <s v="4200384017"/>
    <s v="2605CS02079000"/>
    <m/>
    <x v="390"/>
    <s v="0"/>
    <s v="F"/>
  </r>
  <r>
    <s v="2025"/>
    <s v="102708"/>
    <s v="LIFE TECHNOLOGIES SA APPLIED/INVITR"/>
    <s v="A28139434"/>
    <s v="1098117 RI"/>
    <d v="2025-02-06T00:00:00"/>
    <n v="758.13"/>
    <s v="4200384133"/>
    <s v="2615CS00279000"/>
    <m/>
    <x v="390"/>
    <s v="0"/>
    <s v="F"/>
  </r>
  <r>
    <s v="2025"/>
    <s v="109987"/>
    <s v="LIBELISTA SL"/>
    <s v="B65815706"/>
    <s v="1153"/>
    <d v="2025-02-05T00:00:00"/>
    <n v="845.92"/>
    <s v="4200378912"/>
    <s v="2585MA02069000"/>
    <m/>
    <x v="390"/>
    <s v="0"/>
    <s v="F"/>
  </r>
  <r>
    <s v="2025"/>
    <s v="104823"/>
    <s v="CULTIC. JARDINERIA FLORISTERIA ELIA"/>
    <s v="B58817925"/>
    <s v="2000110"/>
    <d v="2025-02-01T00:00:00"/>
    <n v="133.88999999999999"/>
    <m/>
    <s v="37480000346001"/>
    <m/>
    <x v="390"/>
    <s v="0"/>
    <s v="F"/>
  </r>
  <r>
    <s v="2025"/>
    <s v="104823"/>
    <s v="CULTIC. JARDINERIA FLORISTERIA ELIA"/>
    <s v="B58817925"/>
    <s v="2000111"/>
    <d v="2025-02-01T00:00:00"/>
    <n v="133.88999999999999"/>
    <m/>
    <s v="37480000346001"/>
    <m/>
    <x v="390"/>
    <s v="0"/>
    <s v="F"/>
  </r>
  <r>
    <s v="2025"/>
    <s v="104823"/>
    <s v="CULTIC. JARDINERIA FLORISTERIA ELIA"/>
    <s v="B58817925"/>
    <s v="200113"/>
    <d v="2025-02-01T00:00:00"/>
    <n v="102.64"/>
    <m/>
    <s v="37480000346001"/>
    <m/>
    <x v="390"/>
    <s v="0"/>
    <s v="F"/>
  </r>
  <r>
    <s v="2025"/>
    <s v="108137"/>
    <s v="MANSOL PROJECTES SL"/>
    <s v="B66026626"/>
    <s v="2025//81"/>
    <d v="2025-01-31T00:00:00"/>
    <n v="170.5"/>
    <s v="4200383555"/>
    <s v="2615IN00281000"/>
    <m/>
    <x v="390"/>
    <s v="0"/>
    <s v="F"/>
  </r>
  <r>
    <s v="2025"/>
    <s v="110269"/>
    <s v="12 IPV LOGISTICS SL MAIL BOXES ETC"/>
    <s v="B64617947"/>
    <s v="25/193"/>
    <d v="2025-01-31T00:00:00"/>
    <n v="574.75"/>
    <s v="4200384684"/>
    <s v="2575QU02071000"/>
    <m/>
    <x v="390"/>
    <s v="0"/>
    <s v="F"/>
  </r>
  <r>
    <s v="2025"/>
    <s v="900293"/>
    <s v="VANCELLS FLOTATS MONTSE BABEL TRADU"/>
    <s v="35056169Y"/>
    <s v="25013"/>
    <d v="2025-02-05T00:00:00"/>
    <n v="2226.38"/>
    <s v="4200384710"/>
    <s v="25130000080000"/>
    <m/>
    <x v="390"/>
    <s v="0"/>
    <s v="F"/>
  </r>
  <r>
    <s v="2025"/>
    <s v="101312"/>
    <s v="SUDELAB SL"/>
    <s v="B63276778"/>
    <s v="294"/>
    <d v="2025-02-05T00:00:00"/>
    <n v="817.96"/>
    <s v="4200384492"/>
    <s v="2575QU02072000"/>
    <m/>
    <x v="390"/>
    <s v="0"/>
    <s v="F"/>
  </r>
  <r>
    <s v="2025"/>
    <s v="101312"/>
    <s v="SUDELAB SL"/>
    <s v="B63276778"/>
    <s v="304"/>
    <d v="2025-02-05T00:00:00"/>
    <n v="411.52"/>
    <s v="4200383937"/>
    <s v="2605CS02079000"/>
    <m/>
    <x v="390"/>
    <s v="0"/>
    <s v="F"/>
  </r>
  <r>
    <s v="2025"/>
    <s v="101312"/>
    <s v="SUDELAB SL"/>
    <s v="B63276778"/>
    <s v="307"/>
    <d v="2025-02-05T00:00:00"/>
    <n v="91.6"/>
    <s v="4200384147"/>
    <s v="37190000329000"/>
    <m/>
    <x v="390"/>
    <s v="0"/>
    <s v="F"/>
  </r>
  <r>
    <s v="2025"/>
    <s v="102412"/>
    <s v="LABCLINICS SA LABCLINICS SA"/>
    <s v="A58118928"/>
    <s v="336644."/>
    <d v="2025-01-31T00:00:00"/>
    <n v="615.30999999999995"/>
    <s v="4100019520"/>
    <s v="2595FA02034000"/>
    <m/>
    <x v="390"/>
    <s v="0"/>
    <s v="F"/>
  </r>
  <r>
    <s v="2025"/>
    <s v="102412"/>
    <s v="LABCLINICS SA LABCLINICS SA"/>
    <s v="A58118928"/>
    <s v="336668."/>
    <d v="2025-01-31T00:00:00"/>
    <n v="718.74"/>
    <s v="4200382669"/>
    <s v="2605CS02081000"/>
    <m/>
    <x v="390"/>
    <s v="0"/>
    <s v="F"/>
  </r>
  <r>
    <s v="2025"/>
    <s v="102997"/>
    <s v="ALGORITMOS PROCESOS Y DISEÑOS SA"/>
    <s v="A28634046"/>
    <s v="34452321"/>
    <d v="2025-01-31T00:00:00"/>
    <n v="1343.1"/>
    <s v="4200382785"/>
    <s v="37190000329000"/>
    <m/>
    <x v="390"/>
    <s v="0"/>
    <s v="F"/>
  </r>
  <r>
    <s v="2025"/>
    <s v="100769"/>
    <s v="FISHER SCIENTIFIC SL"/>
    <s v="B84498955"/>
    <s v="4091397616"/>
    <d v="2025-02-06T00:00:00"/>
    <n v="186.22"/>
    <s v="4200383951"/>
    <s v="2595FA02036000"/>
    <m/>
    <x v="390"/>
    <s v="0"/>
    <s v="F"/>
  </r>
  <r>
    <s v="2025"/>
    <s v="100769"/>
    <s v="FISHER SCIENTIFIC SL"/>
    <s v="B84498955"/>
    <s v="4091397617"/>
    <d v="2025-02-06T00:00:00"/>
    <n v="139.94999999999999"/>
    <s v="4200383956"/>
    <s v="2605CS02079000"/>
    <m/>
    <x v="390"/>
    <s v="0"/>
    <s v="F"/>
  </r>
  <r>
    <s v="2025"/>
    <s v="100769"/>
    <s v="FISHER SCIENTIFIC SL"/>
    <s v="B84498955"/>
    <s v="4091397619"/>
    <d v="2025-02-06T00:00:00"/>
    <n v="148.29"/>
    <s v="4200384366"/>
    <s v="2605CS02079000"/>
    <m/>
    <x v="390"/>
    <s v="0"/>
    <s v="F"/>
  </r>
  <r>
    <s v="2025"/>
    <s v="100769"/>
    <s v="FISHER SCIENTIFIC SL"/>
    <s v="B84498955"/>
    <s v="4091397620"/>
    <d v="2025-02-06T00:00:00"/>
    <n v="53.85"/>
    <s v="4200384572"/>
    <s v="2605CS02079000"/>
    <m/>
    <x v="390"/>
    <s v="0"/>
    <s v="F"/>
  </r>
  <r>
    <s v="2025"/>
    <s v="100769"/>
    <s v="FISHER SCIENTIFIC SL"/>
    <s v="B84498955"/>
    <s v="4091397621"/>
    <d v="2025-02-06T00:00:00"/>
    <n v="1623.2"/>
    <s v="4200384152"/>
    <s v="2575QU02072000"/>
    <m/>
    <x v="390"/>
    <s v="0"/>
    <s v="F"/>
  </r>
  <r>
    <s v="2025"/>
    <s v="100769"/>
    <s v="FISHER SCIENTIFIC SL"/>
    <s v="B84498955"/>
    <s v="4091397626"/>
    <d v="2025-02-06T00:00:00"/>
    <n v="90.46"/>
    <s v="4200383874"/>
    <s v="2575QU02072000"/>
    <m/>
    <x v="390"/>
    <s v="0"/>
    <s v="F"/>
  </r>
  <r>
    <s v="2025"/>
    <s v="100769"/>
    <s v="FISHER SCIENTIFIC SL"/>
    <s v="B84498955"/>
    <s v="4091397628"/>
    <d v="2025-02-06T00:00:00"/>
    <n v="1137.79"/>
    <s v="4200383993"/>
    <s v="2565BI01976000"/>
    <m/>
    <x v="390"/>
    <s v="0"/>
    <s v="F"/>
  </r>
  <r>
    <s v="2025"/>
    <s v="100769"/>
    <s v="FISHER SCIENTIFIC SL"/>
    <s v="B84498955"/>
    <s v="4091397629"/>
    <d v="2025-02-06T00:00:00"/>
    <n v="1203.53"/>
    <s v="4200384804"/>
    <s v="2605CS02079000"/>
    <m/>
    <x v="390"/>
    <s v="0"/>
    <s v="F"/>
  </r>
  <r>
    <s v="2025"/>
    <s v="100769"/>
    <s v="FISHER SCIENTIFIC SL"/>
    <s v="B84498955"/>
    <s v="4091397631"/>
    <d v="2025-02-06T00:00:00"/>
    <n v="635.25"/>
    <s v="4200382176"/>
    <s v="2605CS02079000"/>
    <m/>
    <x v="390"/>
    <s v="0"/>
    <s v="F"/>
  </r>
  <r>
    <s v="2025"/>
    <s v="202543"/>
    <s v="SIEGERT WAFER GMBH"/>
    <m/>
    <s v="416479"/>
    <d v="2025-02-05T00:00:00"/>
    <n v="675"/>
    <s v="4200383838"/>
    <s v="2575QU02070000"/>
    <m/>
    <x v="390"/>
    <s v="0"/>
    <s v="F"/>
  </r>
  <r>
    <s v="2025"/>
    <s v="105472"/>
    <s v="SERVIROC MANTENIMIENTOS Y SERVICIOS"/>
    <s v="B63854426"/>
    <s v="450"/>
    <d v="2025-02-04T00:00:00"/>
    <n v="463.28"/>
    <s v="4200383314"/>
    <s v="37190000329000"/>
    <m/>
    <x v="390"/>
    <s v="0"/>
    <s v="F"/>
  </r>
  <r>
    <s v="2025"/>
    <s v="109465"/>
    <s v="GLASS CAFE 1997 SL"/>
    <s v="B61639076"/>
    <s v="5"/>
    <d v="2025-02-06T00:00:00"/>
    <n v="76.069999999999993"/>
    <m/>
    <s v="2595FA02034000"/>
    <m/>
    <x v="390"/>
    <s v="0"/>
    <s v="F"/>
  </r>
  <r>
    <s v="2025"/>
    <s v="800116"/>
    <s v="BANC DE SANG I TEIXITS"/>
    <s v="Q5856387E"/>
    <s v="5000229846"/>
    <d v="2025-02-06T00:00:00"/>
    <n v="393.25"/>
    <s v="4200371747"/>
    <s v="2565BI01976000"/>
    <m/>
    <x v="390"/>
    <s v="0"/>
    <s v="F"/>
  </r>
  <r>
    <s v="2025"/>
    <s v="105794"/>
    <s v="NAUTALIA VIAJES SL"/>
    <s v="B86049137"/>
    <s v="5A120724/25"/>
    <d v="2025-02-05T00:00:00"/>
    <n v="1547.23"/>
    <m/>
    <s v="2605CS02079000"/>
    <m/>
    <x v="390"/>
    <s v="0"/>
    <s v="F"/>
  </r>
  <r>
    <s v="2025"/>
    <s v="105794"/>
    <s v="NAUTALIA VIAJES SL"/>
    <s v="B86049137"/>
    <s v="5A120726/25"/>
    <d v="2025-02-05T00:00:00"/>
    <n v="660.56"/>
    <m/>
    <s v="2605CS02079000"/>
    <m/>
    <x v="390"/>
    <s v="0"/>
    <s v="F"/>
  </r>
  <r>
    <s v="2025"/>
    <s v="105794"/>
    <s v="NAUTALIA VIAJES SL"/>
    <s v="B86049137"/>
    <s v="5A120830/25"/>
    <d v="2025-02-05T00:00:00"/>
    <n v="427.33"/>
    <m/>
    <s v="2565GE02064000"/>
    <m/>
    <x v="390"/>
    <s v="0"/>
    <s v="F"/>
  </r>
  <r>
    <s v="2025"/>
    <s v="105794"/>
    <s v="NAUTALIA VIAJES SL"/>
    <s v="B86049137"/>
    <s v="5A120958/25"/>
    <d v="2025-02-05T00:00:00"/>
    <n v="124.82"/>
    <m/>
    <s v="2525FL01944000"/>
    <m/>
    <x v="390"/>
    <s v="0"/>
    <s v="F"/>
  </r>
  <r>
    <s v="2025"/>
    <s v="105794"/>
    <s v="NAUTALIA VIAJES SL"/>
    <s v="B86049137"/>
    <s v="5A120978/25"/>
    <d v="2025-02-05T00:00:00"/>
    <n v="1046.1300000000001"/>
    <m/>
    <s v="2585MA02069000"/>
    <m/>
    <x v="390"/>
    <s v="0"/>
    <s v="F"/>
  </r>
  <r>
    <s v="2025"/>
    <s v="105794"/>
    <s v="NAUTALIA VIAJES SL"/>
    <s v="B86049137"/>
    <s v="5A121056/25"/>
    <d v="2025-02-05T00:00:00"/>
    <n v="1415.36"/>
    <m/>
    <s v="2565GE02064000"/>
    <m/>
    <x v="390"/>
    <s v="0"/>
    <s v="F"/>
  </r>
  <r>
    <s v="2025"/>
    <s v="105794"/>
    <s v="NAUTALIA VIAJES SL"/>
    <s v="B86049137"/>
    <s v="5A121075/25"/>
    <d v="2025-02-05T00:00:00"/>
    <n v="210.33"/>
    <m/>
    <s v="2575FI02052000"/>
    <m/>
    <x v="390"/>
    <s v="0"/>
    <s v="F"/>
  </r>
  <r>
    <s v="2025"/>
    <s v="105794"/>
    <s v="NAUTALIA VIAJES SL"/>
    <s v="B86049137"/>
    <s v="5RA09280/25"/>
    <d v="2025-02-05T00:00:00"/>
    <n v="-398.76"/>
    <m/>
    <s v="2635ED00307000"/>
    <m/>
    <x v="390"/>
    <s v="0"/>
    <s v="A"/>
  </r>
  <r>
    <s v="2025"/>
    <s v="114387"/>
    <s v="MOYO SCIENTIFIC SL"/>
    <s v="B67469353"/>
    <s v="607"/>
    <d v="2025-02-06T00:00:00"/>
    <n v="1815"/>
    <s v="4200382899"/>
    <s v="37190000329000"/>
    <m/>
    <x v="390"/>
    <s v="0"/>
    <s v="F"/>
  </r>
  <r>
    <s v="2025"/>
    <s v="115225"/>
    <s v="PERKINELMER SCIENTIFIC SPAIN SL"/>
    <s v="B72695430"/>
    <s v="610004884"/>
    <d v="2025-02-06T00:00:00"/>
    <n v="50532.53"/>
    <m/>
    <s v="37190000329000"/>
    <m/>
    <x v="390"/>
    <s v="0"/>
    <s v="F"/>
  </r>
  <r>
    <s v="2025"/>
    <s v="102488"/>
    <s v="AMIDATA SAU"/>
    <s v="A78913993"/>
    <s v="63771620"/>
    <d v="2025-02-05T00:00:00"/>
    <n v="265.52"/>
    <s v="4200383580"/>
    <s v="2575QU02070000"/>
    <m/>
    <x v="390"/>
    <s v="0"/>
    <s v="F"/>
  </r>
  <r>
    <s v="2025"/>
    <s v="102488"/>
    <s v="AMIDATA SAU"/>
    <s v="A78913993"/>
    <s v="63771621"/>
    <d v="2025-02-05T00:00:00"/>
    <n v="18.600000000000001"/>
    <s v="4200384500"/>
    <s v="2575FI02052000"/>
    <m/>
    <x v="390"/>
    <s v="0"/>
    <s v="F"/>
  </r>
  <r>
    <s v="2025"/>
    <s v="102488"/>
    <s v="AMIDATA SAU"/>
    <s v="A78913993"/>
    <s v="63772455"/>
    <d v="2025-02-05T00:00:00"/>
    <n v="204.37"/>
    <s v="4200384544"/>
    <s v="37190000329000"/>
    <m/>
    <x v="390"/>
    <s v="0"/>
    <s v="F"/>
  </r>
  <r>
    <s v="2025"/>
    <s v="102488"/>
    <s v="AMIDATA SAU"/>
    <s v="A78913993"/>
    <s v="63772907"/>
    <d v="2025-02-05T00:00:00"/>
    <n v="83.93"/>
    <s v="4200384619"/>
    <s v="2605CS02079000"/>
    <m/>
    <x v="390"/>
    <s v="0"/>
    <s v="F"/>
  </r>
  <r>
    <s v="2025"/>
    <s v="102488"/>
    <s v="AMIDATA SAU"/>
    <s v="A78913993"/>
    <s v="63772998"/>
    <d v="2025-02-05T00:00:00"/>
    <n v="337.24"/>
    <s v="4200382942"/>
    <s v="37190000329000"/>
    <m/>
    <x v="390"/>
    <s v="0"/>
    <s v="F"/>
  </r>
  <r>
    <s v="2025"/>
    <s v="102025"/>
    <s v="VWR INTERNATIONAL EUROLAB SL VWR IN"/>
    <s v="B08362089"/>
    <s v="7062553193"/>
    <d v="2025-02-05T00:00:00"/>
    <n v="54.45"/>
    <s v="4200383667"/>
    <s v="2575QU02071000"/>
    <m/>
    <x v="390"/>
    <s v="0"/>
    <s v="F"/>
  </r>
  <r>
    <s v="2025"/>
    <s v="102025"/>
    <s v="VWR INTERNATIONAL EUROLAB SL VWR IN"/>
    <s v="B08362089"/>
    <s v="7062553196"/>
    <d v="2025-02-05T00:00:00"/>
    <n v="182.03"/>
    <s v="4200383830"/>
    <s v="2595FA02036000"/>
    <m/>
    <x v="390"/>
    <s v="0"/>
    <s v="F"/>
  </r>
  <r>
    <s v="2025"/>
    <s v="101704"/>
    <s v="ROCHE DIAGNOSTICS SL ROCHE DIAGNOST"/>
    <s v="B61503355"/>
    <s v="7073410882"/>
    <d v="2025-02-06T00:00:00"/>
    <n v="635.25"/>
    <s v="4100020204"/>
    <s v="2565BI01973000"/>
    <m/>
    <x v="390"/>
    <s v="0"/>
    <s v="F"/>
  </r>
  <r>
    <s v="2025"/>
    <s v="101001"/>
    <s v="ATTENDBIO RESEARCH SL ATTENDBIO RES"/>
    <s v="B65228629"/>
    <s v="716169"/>
    <d v="2025-02-04T00:00:00"/>
    <n v="89.54"/>
    <s v="4200384276"/>
    <s v="2605CS02079000"/>
    <m/>
    <x v="390"/>
    <s v="0"/>
    <s v="F"/>
  </r>
  <r>
    <s v="2025"/>
    <s v="105866"/>
    <s v="MERCK LIFE SCIENCE SLU totes comand"/>
    <s v="B79184115"/>
    <s v="8250957019"/>
    <d v="2025-02-06T00:00:00"/>
    <n v="71.03"/>
    <s v="4200384387"/>
    <s v="2595FA02035000"/>
    <m/>
    <x v="390"/>
    <s v="0"/>
    <s v="F"/>
  </r>
  <r>
    <s v="2025"/>
    <s v="105866"/>
    <s v="MERCK LIFE SCIENCE SLU totes comand"/>
    <s v="B79184115"/>
    <s v="8250957029"/>
    <d v="2025-02-06T00:00:00"/>
    <n v="310.82"/>
    <s v="4200384174"/>
    <s v="37190000329000"/>
    <m/>
    <x v="390"/>
    <s v="0"/>
    <s v="F"/>
  </r>
  <r>
    <s v="2025"/>
    <s v="105866"/>
    <s v="MERCK LIFE SCIENCE SLU totes comand"/>
    <s v="B79184115"/>
    <s v="8250957202"/>
    <d v="2025-02-06T00:00:00"/>
    <n v="94.99"/>
    <s v="4200377283"/>
    <s v="2605CS02079000"/>
    <m/>
    <x v="390"/>
    <s v="0"/>
    <s v="F"/>
  </r>
  <r>
    <s v="2025"/>
    <s v="105866"/>
    <s v="MERCK LIFE SCIENCE SLU totes comand"/>
    <s v="B79184115"/>
    <s v="8250957203"/>
    <d v="2025-02-06T00:00:00"/>
    <n v="56.08"/>
    <s v="4100019817"/>
    <s v="2605CS02079000"/>
    <m/>
    <x v="390"/>
    <s v="0"/>
    <s v="F"/>
  </r>
  <r>
    <s v="2025"/>
    <s v="105866"/>
    <s v="MERCK LIFE SCIENCE SLU totes comand"/>
    <s v="B79184115"/>
    <s v="8250957579"/>
    <d v="2025-02-06T00:00:00"/>
    <n v="118.88"/>
    <s v="4200384473"/>
    <s v="2595FA02037000"/>
    <m/>
    <x v="390"/>
    <s v="0"/>
    <s v="F"/>
  </r>
  <r>
    <s v="2025"/>
    <s v="105866"/>
    <s v="MERCK LIFE SCIENCE SLU totes comand"/>
    <s v="B79184115"/>
    <s v="8250957581"/>
    <d v="2025-02-06T00:00:00"/>
    <n v="4838.45"/>
    <s v="4200384733"/>
    <s v="2565BI01976000"/>
    <m/>
    <x v="390"/>
    <s v="0"/>
    <s v="F"/>
  </r>
  <r>
    <s v="2025"/>
    <s v="105866"/>
    <s v="MERCK LIFE SCIENCE SLU totes comand"/>
    <s v="B79184115"/>
    <s v="8250957583"/>
    <d v="2025-02-06T00:00:00"/>
    <n v="60.54"/>
    <s v="4200384661"/>
    <s v="2575QU02071000"/>
    <m/>
    <x v="390"/>
    <s v="0"/>
    <s v="F"/>
  </r>
  <r>
    <s v="2025"/>
    <s v="105866"/>
    <s v="MERCK LIFE SCIENCE SLU totes comand"/>
    <s v="B79184115"/>
    <s v="8250957584"/>
    <d v="2025-02-06T00:00:00"/>
    <n v="117.85"/>
    <s v="4200384618"/>
    <s v="2575QU02072000"/>
    <m/>
    <x v="390"/>
    <s v="0"/>
    <s v="F"/>
  </r>
  <r>
    <s v="2025"/>
    <s v="105866"/>
    <s v="MERCK LIFE SCIENCE SLU totes comand"/>
    <s v="B79184115"/>
    <s v="8250957585"/>
    <d v="2025-02-06T00:00:00"/>
    <n v="79.86"/>
    <s v="4200384615"/>
    <s v="2575QU02072000"/>
    <m/>
    <x v="390"/>
    <s v="0"/>
    <s v="F"/>
  </r>
  <r>
    <s v="2025"/>
    <s v="105866"/>
    <s v="MERCK LIFE SCIENCE SLU totes comand"/>
    <s v="B79184115"/>
    <s v="8250957586"/>
    <d v="2025-02-06T00:00:00"/>
    <n v="218.04"/>
    <s v="4200385009"/>
    <s v="2576QU01677000"/>
    <m/>
    <x v="390"/>
    <s v="0"/>
    <s v="F"/>
  </r>
  <r>
    <s v="2025"/>
    <s v="50024"/>
    <s v="FUNDACIO COL·LEGIS MAJORS UB"/>
    <s v="G72717689"/>
    <s v="9405"/>
    <d v="2025-02-03T00:00:00"/>
    <n v="52.73"/>
    <m/>
    <s v="2565BI01974000"/>
    <m/>
    <x v="390"/>
    <s v="0"/>
    <s v="F"/>
  </r>
  <r>
    <s v="2025"/>
    <s v="112053"/>
    <s v="GILSON INTERNATIONAL BV"/>
    <s v="W0032237J"/>
    <s v="951"/>
    <d v="2025-02-06T00:00:00"/>
    <n v="518.36"/>
    <s v="4200357334"/>
    <s v="37190000329000"/>
    <m/>
    <x v="390"/>
    <s v="0"/>
    <s v="F"/>
  </r>
  <r>
    <s v="2025"/>
    <s v="106181"/>
    <s v="AXIOMA"/>
    <s v="A08642142"/>
    <s v="ES25-000023"/>
    <d v="2025-01-31T00:00:00"/>
    <n v="452.09"/>
    <m/>
    <s v="37190000329000"/>
    <m/>
    <x v="390"/>
    <s v="0"/>
    <s v="F"/>
  </r>
  <r>
    <s v="2025"/>
    <s v="101166"/>
    <s v="NIEMON IMPRESSIONS SL"/>
    <s v="B62870217"/>
    <s v="F2075"/>
    <d v="2025-02-06T00:00:00"/>
    <n v="18.760000000000002"/>
    <s v="4200384609"/>
    <s v="2594FA00244000"/>
    <m/>
    <x v="390"/>
    <s v="0"/>
    <s v="F"/>
  </r>
  <r>
    <s v="2025"/>
    <s v="101166"/>
    <s v="NIEMON IMPRESSIONS SL"/>
    <s v="B62870217"/>
    <s v="F2076"/>
    <d v="2025-02-06T00:00:00"/>
    <n v="101.04"/>
    <s v="4200384593"/>
    <s v="2594FA00244000"/>
    <m/>
    <x v="390"/>
    <s v="0"/>
    <s v="F"/>
  </r>
  <r>
    <s v="2025"/>
    <s v="50006"/>
    <s v="FUNDACIO JOSEP FINESTRES"/>
    <s v="G59418202"/>
    <s v="F300052025"/>
    <d v="2025-01-07T00:00:00"/>
    <n v="192"/>
    <m/>
    <s v="37080000322000"/>
    <m/>
    <x v="390"/>
    <s v="0"/>
    <s v="F"/>
  </r>
  <r>
    <s v="2025"/>
    <s v="50006"/>
    <s v="FUNDACIO JOSEP FINESTRES"/>
    <s v="G59418202"/>
    <s v="F300062025"/>
    <d v="2025-01-07T00:00:00"/>
    <n v="72"/>
    <m/>
    <s v="37080000322000"/>
    <m/>
    <x v="390"/>
    <s v="0"/>
    <s v="F"/>
  </r>
  <r>
    <s v="2025"/>
    <s v="100073"/>
    <s v="AVORIS RETAIL DIVISION SL BCD TRAVE"/>
    <s v="B07012107"/>
    <s v="F7B00000153"/>
    <d v="2025-02-05T00:00:00"/>
    <n v="307.44"/>
    <m/>
    <s v="2515GH01968000"/>
    <m/>
    <x v="390"/>
    <s v="0"/>
    <s v="F"/>
  </r>
  <r>
    <s v="2025"/>
    <s v="100073"/>
    <s v="AVORIS RETAIL DIVISION SL BCD TRAVE"/>
    <s v="B07012107"/>
    <s v="F7S00000313"/>
    <d v="2025-02-05T00:00:00"/>
    <n v="337.8"/>
    <m/>
    <s v="25030000068000"/>
    <m/>
    <x v="390"/>
    <s v="0"/>
    <s v="F"/>
  </r>
  <r>
    <s v="2025"/>
    <s v="100073"/>
    <s v="AVORIS RETAIL DIVISION SL BCD TRAVE"/>
    <s v="B07012107"/>
    <s v="F7S00000315"/>
    <d v="2025-02-05T00:00:00"/>
    <n v="1459.04"/>
    <m/>
    <s v="25030000068000"/>
    <m/>
    <x v="390"/>
    <s v="0"/>
    <s v="F"/>
  </r>
  <r>
    <s v="2025"/>
    <s v="100073"/>
    <s v="AVORIS RETAIL DIVISION SL BCD TRAVE"/>
    <s v="B07012107"/>
    <s v="F7S00000320"/>
    <d v="2025-02-05T00:00:00"/>
    <n v="980.3"/>
    <m/>
    <s v="2614IN02275000"/>
    <m/>
    <x v="390"/>
    <s v="0"/>
    <s v="F"/>
  </r>
  <r>
    <s v="2025"/>
    <s v="100073"/>
    <s v="AVORIS RETAIL DIVISION SL BCD TRAVE"/>
    <s v="B07012107"/>
    <s v="F7Y00000800"/>
    <d v="2025-02-05T00:00:00"/>
    <n v="75.959999999999994"/>
    <m/>
    <s v="25730000200000"/>
    <m/>
    <x v="390"/>
    <s v="0"/>
    <s v="F"/>
  </r>
  <r>
    <s v="2025"/>
    <s v="100073"/>
    <s v="AVORIS RETAIL DIVISION SL BCD TRAVE"/>
    <s v="B07012107"/>
    <s v="F7Y00000803"/>
    <d v="2025-02-05T00:00:00"/>
    <n v="343.92"/>
    <m/>
    <s v="2605CS02079000"/>
    <m/>
    <x v="390"/>
    <s v="0"/>
    <s v="F"/>
  </r>
  <r>
    <s v="2025"/>
    <s v="100073"/>
    <s v="AVORIS RETAIL DIVISION SL BCD TRAVE"/>
    <s v="B07012107"/>
    <s v="F7Y00000804"/>
    <d v="2025-02-05T00:00:00"/>
    <n v="343.92"/>
    <m/>
    <s v="2605CS02079000"/>
    <m/>
    <x v="390"/>
    <s v="0"/>
    <s v="F"/>
  </r>
  <r>
    <s v="2025"/>
    <s v="100073"/>
    <s v="AVORIS RETAIL DIVISION SL BCD TRAVE"/>
    <s v="B07012107"/>
    <s v="F7Y00000810"/>
    <d v="2025-02-05T00:00:00"/>
    <n v="132.93"/>
    <s v="4100019463"/>
    <s v="25130000080000"/>
    <m/>
    <x v="390"/>
    <s v="0"/>
    <s v="F"/>
  </r>
  <r>
    <s v="2025"/>
    <s v="100073"/>
    <s v="AVORIS RETAIL DIVISION SL BCD TRAVE"/>
    <s v="B07012107"/>
    <s v="F7Y00000812"/>
    <d v="2025-02-05T00:00:00"/>
    <n v="99.24"/>
    <m/>
    <s v="26330000301000"/>
    <m/>
    <x v="390"/>
    <s v="0"/>
    <s v="F"/>
  </r>
  <r>
    <s v="2025"/>
    <s v="100073"/>
    <s v="AVORIS RETAIL DIVISION SL BCD TRAVE"/>
    <s v="B07012107"/>
    <s v="F7Y00000814"/>
    <d v="2025-02-05T00:00:00"/>
    <n v="840.39"/>
    <m/>
    <s v="2585MA02069000"/>
    <m/>
    <x v="390"/>
    <s v="0"/>
    <s v="F"/>
  </r>
  <r>
    <s v="2025"/>
    <s v="100073"/>
    <s v="AVORIS RETAIL DIVISION SL BCD TRAVE"/>
    <s v="B07012107"/>
    <s v="F7Y00000816"/>
    <d v="2025-02-05T00:00:00"/>
    <n v="189.61"/>
    <m/>
    <s v="2515GH01968000"/>
    <m/>
    <x v="390"/>
    <s v="0"/>
    <s v="F"/>
  </r>
  <r>
    <s v="2025"/>
    <s v="100073"/>
    <s v="AVORIS RETAIL DIVISION SL BCD TRAVE"/>
    <s v="B07012107"/>
    <s v="F7Y00000821"/>
    <d v="2025-02-05T00:00:00"/>
    <n v="122.78"/>
    <m/>
    <s v="2525FL01944000"/>
    <m/>
    <x v="390"/>
    <s v="0"/>
    <s v="F"/>
  </r>
  <r>
    <s v="2025"/>
    <s v="100073"/>
    <s v="AVORIS RETAIL DIVISION SL BCD TRAVE"/>
    <s v="B07012107"/>
    <s v="F7Y00000822"/>
    <d v="2025-02-05T00:00:00"/>
    <n v="244.33"/>
    <m/>
    <s v="2525FL01944000"/>
    <m/>
    <x v="390"/>
    <s v="0"/>
    <s v="F"/>
  </r>
  <r>
    <s v="2025"/>
    <s v="100073"/>
    <s v="AVORIS RETAIL DIVISION SL BCD TRAVE"/>
    <s v="B07012107"/>
    <s v="F7Y00000823"/>
    <d v="2025-02-05T00:00:00"/>
    <n v="244.33"/>
    <m/>
    <s v="2525FL01944000"/>
    <m/>
    <x v="390"/>
    <s v="0"/>
    <s v="F"/>
  </r>
  <r>
    <s v="2025"/>
    <s v="100073"/>
    <s v="AVORIS RETAIL DIVISION SL BCD TRAVE"/>
    <s v="B07012107"/>
    <s v="F7Y00000824"/>
    <d v="2025-02-05T00:00:00"/>
    <n v="122.78"/>
    <m/>
    <s v="2525FL01944000"/>
    <m/>
    <x v="390"/>
    <s v="0"/>
    <s v="F"/>
  </r>
  <r>
    <s v="2025"/>
    <s v="100073"/>
    <s v="AVORIS RETAIL DIVISION SL BCD TRAVE"/>
    <s v="B07012107"/>
    <s v="F7Y00000825"/>
    <d v="2025-02-05T00:00:00"/>
    <n v="244.33"/>
    <m/>
    <s v="2525FL01944000"/>
    <m/>
    <x v="390"/>
    <s v="0"/>
    <s v="F"/>
  </r>
  <r>
    <s v="2025"/>
    <s v="100073"/>
    <s v="AVORIS RETAIL DIVISION SL BCD TRAVE"/>
    <s v="B07012107"/>
    <s v="F7Y00000826"/>
    <d v="2025-02-05T00:00:00"/>
    <n v="244.33"/>
    <m/>
    <s v="2525FL01944000"/>
    <m/>
    <x v="390"/>
    <s v="0"/>
    <s v="F"/>
  </r>
  <r>
    <s v="2025"/>
    <s v="100073"/>
    <s v="AVORIS RETAIL DIVISION SL BCD TRAVE"/>
    <s v="B07012107"/>
    <s v="F7Y00000827"/>
    <d v="2025-02-05T00:00:00"/>
    <n v="122.78"/>
    <m/>
    <s v="2525FL01944000"/>
    <m/>
    <x v="390"/>
    <s v="0"/>
    <s v="F"/>
  </r>
  <r>
    <s v="2025"/>
    <s v="100073"/>
    <s v="AVORIS RETAIL DIVISION SL BCD TRAVE"/>
    <s v="B07012107"/>
    <s v="F7Y00000828"/>
    <d v="2025-02-05T00:00:00"/>
    <n v="207.61"/>
    <m/>
    <s v="2515GH01968000"/>
    <m/>
    <x v="390"/>
    <s v="0"/>
    <s v="F"/>
  </r>
  <r>
    <s v="2025"/>
    <s v="100073"/>
    <s v="AVORIS RETAIL DIVISION SL BCD TRAVE"/>
    <s v="B07012107"/>
    <s v="F7Y00000829"/>
    <d v="2025-02-05T00:00:00"/>
    <n v="161.41"/>
    <m/>
    <s v="2525FL01944000"/>
    <m/>
    <x v="390"/>
    <s v="0"/>
    <s v="F"/>
  </r>
  <r>
    <s v="2025"/>
    <s v="100073"/>
    <s v="AVORIS RETAIL DIVISION SL BCD TRAVE"/>
    <s v="B07012107"/>
    <s v="F7Y00000830"/>
    <d v="2025-02-05T00:00:00"/>
    <n v="108.06"/>
    <m/>
    <s v="2525FL01947000"/>
    <m/>
    <x v="390"/>
    <s v="0"/>
    <s v="F"/>
  </r>
  <r>
    <s v="2025"/>
    <s v="100073"/>
    <s v="AVORIS RETAIL DIVISION SL BCD TRAVE"/>
    <s v="B07012107"/>
    <s v="F7Y00000834"/>
    <d v="2025-02-05T00:00:00"/>
    <n v="120.62"/>
    <m/>
    <s v="2515GH01968000"/>
    <m/>
    <x v="390"/>
    <s v="0"/>
    <s v="F"/>
  </r>
  <r>
    <s v="2025"/>
    <s v="100073"/>
    <s v="AVORIS RETAIL DIVISION SL BCD TRAVE"/>
    <s v="B07012107"/>
    <s v="F7Y00000836"/>
    <d v="2025-02-05T00:00:00"/>
    <n v="174.62"/>
    <m/>
    <s v="2575QU02070000"/>
    <m/>
    <x v="390"/>
    <s v="0"/>
    <s v="F"/>
  </r>
  <r>
    <s v="2025"/>
    <s v="200626"/>
    <s v="ELSEVIER BV"/>
    <m/>
    <s v="FD100004409"/>
    <d v="2025-01-31T00:00:00"/>
    <n v="101"/>
    <m/>
    <s v="26530000136000"/>
    <m/>
    <x v="390"/>
    <s v="0"/>
    <s v="F"/>
  </r>
  <r>
    <s v="2025"/>
    <s v="50002"/>
    <s v="FUNDACIO PARC CIENTIFIC BARCELONA P"/>
    <s v="G61482832"/>
    <s v="FV25_001021"/>
    <d v="2025-02-05T00:00:00"/>
    <n v="2358.59"/>
    <s v="4200351185"/>
    <s v="37190000329000"/>
    <m/>
    <x v="390"/>
    <s v="0"/>
    <s v="F"/>
  </r>
  <r>
    <s v="2025"/>
    <s v="50002"/>
    <s v="FUNDACIO PARC CIENTIFIC BARCELONA P"/>
    <s v="G61482832"/>
    <s v="FV25_001024"/>
    <d v="2025-02-05T00:00:00"/>
    <n v="1043.6300000000001"/>
    <s v="4200362044"/>
    <s v="37190000329000"/>
    <m/>
    <x v="390"/>
    <s v="0"/>
    <s v="F"/>
  </r>
  <r>
    <s v="2025"/>
    <s v="50002"/>
    <s v="FUNDACIO PARC CIENTIFIC BARCELONA P"/>
    <s v="G61482832"/>
    <s v="FV25_001031"/>
    <d v="2025-02-05T00:00:00"/>
    <n v="452.24"/>
    <s v="4200369011"/>
    <s v="37190000329000"/>
    <m/>
    <x v="390"/>
    <s v="0"/>
    <s v="F"/>
  </r>
  <r>
    <s v="2025"/>
    <s v="50002"/>
    <s v="FUNDACIO PARC CIENTIFIC BARCELONA P"/>
    <s v="G61482832"/>
    <s v="FV25_001035"/>
    <d v="2025-02-06T00:00:00"/>
    <n v="27.35"/>
    <m/>
    <s v="2575QU02072002"/>
    <m/>
    <x v="390"/>
    <s v="0"/>
    <s v="F"/>
  </r>
  <r>
    <s v="2025"/>
    <s v="50002"/>
    <s v="FUNDACIO PARC CIENTIFIC BARCELONA P"/>
    <s v="G61482832"/>
    <s v="FV25_001051"/>
    <d v="2025-02-06T00:00:00"/>
    <n v="6.05"/>
    <m/>
    <s v="2576FI01676000"/>
    <m/>
    <x v="390"/>
    <s v="0"/>
    <s v="F"/>
  </r>
  <r>
    <s v="2025"/>
    <s v="204433"/>
    <s v="FLUOROCHEM IRELAND LIMITED"/>
    <m/>
    <s v="INV182060"/>
    <d v="2025-02-05T00:00:00"/>
    <n v="126.9"/>
    <s v="4200384179"/>
    <s v="2575QU02072000"/>
    <m/>
    <x v="390"/>
    <s v="0"/>
    <s v="F"/>
  </r>
  <r>
    <s v="2025"/>
    <s v="200009"/>
    <s v="THORLABS GMBH THORLABS GMBH"/>
    <m/>
    <s v="MI4310496"/>
    <d v="2025-02-05T00:00:00"/>
    <n v="209.55"/>
    <s v="4200378679"/>
    <s v="2576FI01676000"/>
    <m/>
    <x v="390"/>
    <s v="0"/>
    <s v="F"/>
  </r>
  <r>
    <s v="2025"/>
    <s v="116748"/>
    <s v="SODISPAN BIOTECH SL"/>
    <s v="B56877103"/>
    <s v="SB568"/>
    <d v="2025-01-24T00:00:00"/>
    <n v="6968.63"/>
    <s v="4200371470"/>
    <s v="25330000117000"/>
    <m/>
    <x v="390"/>
    <s v="0"/>
    <s v="F"/>
  </r>
  <r>
    <s v="2024"/>
    <s v="205530"/>
    <s v="BOOKING.COM BV"/>
    <m/>
    <s v="$27.859.543"/>
    <d v="2024-08-19T00:00:00"/>
    <n v="1367.2"/>
    <m/>
    <s v="2575QU02072001"/>
    <m/>
    <x v="390"/>
    <s v="G"/>
    <s v="F"/>
  </r>
  <r>
    <s v="2024"/>
    <s v="505402"/>
    <s v="FEDEX EXPRESS SPAIN SLU"/>
    <s v="B28905784"/>
    <s v="894732203/"/>
    <d v="2024-11-05T00:00:00"/>
    <n v="18.3"/>
    <s v="4200374059"/>
    <s v="2595FA02036001"/>
    <m/>
    <x v="390"/>
    <s v="G"/>
    <s v="F"/>
  </r>
  <r>
    <s v="2025"/>
    <s v="106032"/>
    <s v="SOSA INGREDIENTS S.L."/>
    <s v="B08932188"/>
    <s v="93041512"/>
    <d v="2025-02-05T00:00:00"/>
    <n v="77.040000000000006"/>
    <s v="4100020209"/>
    <s v="2595FA02034000"/>
    <m/>
    <x v="390"/>
    <s v="G"/>
    <s v="F"/>
  </r>
  <r>
    <s v="2025"/>
    <s v="100073"/>
    <s v="AVORIS RETAIL DIVISION SL BCD TRAVE"/>
    <s v="B07012107"/>
    <s v="F7Y00000813"/>
    <d v="2025-02-05T00:00:00"/>
    <n v="343.61"/>
    <m/>
    <s v="2655EC02010001"/>
    <m/>
    <x v="390"/>
    <s v="G"/>
    <s v="F"/>
  </r>
  <r>
    <s v="2025"/>
    <s v="100073"/>
    <s v="AVORIS RETAIL DIVISION SL BCD TRAVE"/>
    <s v="B07012107"/>
    <s v="F7Y00000815"/>
    <d v="2025-02-05T00:00:00"/>
    <n v="135"/>
    <m/>
    <s v="2655EC02010001"/>
    <m/>
    <x v="390"/>
    <s v="G"/>
    <s v="F"/>
  </r>
  <r>
    <s v="2024"/>
    <s v="306684"/>
    <s v="OPEN ACCES PUBLICATIONS LTDA"/>
    <m/>
    <s v="$330"/>
    <d v="2024-10-17T00:00:00"/>
    <n v="597.54999999999995"/>
    <m/>
    <s v="2635ED00307000"/>
    <m/>
    <x v="391"/>
    <s v="0"/>
    <s v="F"/>
  </r>
  <r>
    <s v="2024"/>
    <s v="103217"/>
    <s v="LINDE GAS ESPAÑA SA"/>
    <s v="A08007262"/>
    <s v="0010776518"/>
    <d v="2024-01-31T00:00:00"/>
    <n v="135.52000000000001"/>
    <m/>
    <s v="2575FI00213000"/>
    <m/>
    <x v="391"/>
    <s v="0"/>
    <s v="F"/>
  </r>
  <r>
    <s v="2024"/>
    <s v="103217"/>
    <s v="LINDE GAS ESPAÑA SA"/>
    <s v="A08007262"/>
    <s v="0010918902"/>
    <d v="2024-10-31T00:00:00"/>
    <n v="183.77"/>
    <m/>
    <s v="2574FI00205000"/>
    <m/>
    <x v="391"/>
    <s v="0"/>
    <s v="F"/>
  </r>
  <r>
    <s v="2024"/>
    <s v="103093"/>
    <s v="ALCO SUBMINISTRES LABORATORI SA"/>
    <s v="A08799090"/>
    <s v="024/ES/5447"/>
    <d v="2024-09-25T00:00:00"/>
    <n v="52.85"/>
    <s v="4200368976"/>
    <s v="37190000329000"/>
    <m/>
    <x v="391"/>
    <s v="0"/>
    <s v="F"/>
  </r>
  <r>
    <s v="2025"/>
    <s v="103178"/>
    <s v="SERVICIOS MICROINFORMATICA SA SEMIC"/>
    <s v="A25027145"/>
    <s v="00001331"/>
    <d v="2025-01-31T00:00:00"/>
    <n v="81.069999999999993"/>
    <s v="4200377751"/>
    <s v="2575FI02051000"/>
    <m/>
    <x v="391"/>
    <s v="0"/>
    <s v="F"/>
  </r>
  <r>
    <s v="2025"/>
    <s v="103178"/>
    <s v="SERVICIOS MICROINFORMATICA SA SEMIC"/>
    <s v="A25027145"/>
    <s v="00003965"/>
    <d v="2025-02-06T00:00:00"/>
    <n v="196.42"/>
    <s v="4200384562"/>
    <s v="2535DR01990000"/>
    <m/>
    <x v="391"/>
    <s v="0"/>
    <s v="F"/>
  </r>
  <r>
    <s v="2025"/>
    <s v="103178"/>
    <s v="SERVICIOS MICROINFORMATICA SA SEMIC"/>
    <s v="A25027145"/>
    <s v="00003968"/>
    <d v="2025-02-06T00:00:00"/>
    <n v="299.26"/>
    <s v="4200384669"/>
    <s v="2515GH01968001"/>
    <m/>
    <x v="391"/>
    <s v="0"/>
    <s v="F"/>
  </r>
  <r>
    <s v="2025"/>
    <s v="103178"/>
    <s v="SERVICIOS MICROINFORMATICA SA SEMIC"/>
    <s v="A25027145"/>
    <s v="00003975"/>
    <d v="2025-02-06T00:00:00"/>
    <n v="30.25"/>
    <s v="4200384139"/>
    <s v="38490001719000"/>
    <m/>
    <x v="391"/>
    <s v="0"/>
    <s v="F"/>
  </r>
  <r>
    <s v="2025"/>
    <s v="103217"/>
    <s v="LINDE GAS ESPAÑA SA"/>
    <s v="A08007262"/>
    <s v="0010973964."/>
    <d v="2025-01-31T00:00:00"/>
    <n v="522.72"/>
    <m/>
    <s v="2574QU00206000"/>
    <m/>
    <x v="391"/>
    <s v="0"/>
    <s v="F"/>
  </r>
  <r>
    <s v="2025"/>
    <s v="108702"/>
    <s v="LOPEZ Y MONTERO SA"/>
    <s v="A58428905"/>
    <s v="002"/>
    <d v="2025-01-15T00:00:00"/>
    <n v="4892.07"/>
    <s v="4200380257"/>
    <s v="26130000271000"/>
    <m/>
    <x v="391"/>
    <s v="0"/>
    <s v="F"/>
  </r>
  <r>
    <s v="2025"/>
    <s v="504897"/>
    <s v="EBSCO INFORMATION SERVICES SLU"/>
    <s v="B85765766"/>
    <s v="0971"/>
    <d v="2025-02-07T00:00:00"/>
    <n v="19529.12"/>
    <m/>
    <s v="37090001344000"/>
    <m/>
    <x v="391"/>
    <s v="0"/>
    <s v="F"/>
  </r>
  <r>
    <s v="2025"/>
    <s v="504897"/>
    <s v="EBSCO INFORMATION SERVICES SLU"/>
    <s v="B85765766"/>
    <s v="0972"/>
    <d v="2025-02-07T00:00:00"/>
    <n v="7033.52"/>
    <m/>
    <s v="37090001344000"/>
    <m/>
    <x v="391"/>
    <s v="0"/>
    <s v="F"/>
  </r>
  <r>
    <s v="2025"/>
    <s v="103193"/>
    <s v="ANTONIO MATACHANA SA MATACHANA"/>
    <s v="A08238578"/>
    <s v="1025F03135"/>
    <d v="2025-02-07T00:00:00"/>
    <n v="3403.73"/>
    <s v="4200376335"/>
    <s v="37190000327000"/>
    <m/>
    <x v="391"/>
    <s v="0"/>
    <s v="F"/>
  </r>
  <r>
    <s v="2025"/>
    <s v="102708"/>
    <s v="LIFE TECHNOLOGIES SA APPLIED/INVITR"/>
    <s v="A28139434"/>
    <s v="1098347 RI"/>
    <d v="2025-02-07T00:00:00"/>
    <n v="7.45"/>
    <s v="4200384254"/>
    <s v="2595FA02036000"/>
    <m/>
    <x v="391"/>
    <s v="0"/>
    <s v="F"/>
  </r>
  <r>
    <s v="2025"/>
    <s v="102708"/>
    <s v="LIFE TECHNOLOGIES SA APPLIED/INVITR"/>
    <s v="A28139434"/>
    <s v="1098348 RI"/>
    <d v="2025-02-07T00:00:00"/>
    <n v="62.36"/>
    <s v="4200384745"/>
    <s v="2565BI01974000"/>
    <m/>
    <x v="391"/>
    <s v="0"/>
    <s v="F"/>
  </r>
  <r>
    <s v="2025"/>
    <s v="107424"/>
    <s v="DDBIOLAB SLU"/>
    <s v="B66238197"/>
    <s v="15123983"/>
    <d v="2025-02-07T00:00:00"/>
    <n v="202.05"/>
    <s v="4200381768"/>
    <s v="2565BI01974000"/>
    <m/>
    <x v="391"/>
    <s v="0"/>
    <s v="F"/>
  </r>
  <r>
    <s v="2025"/>
    <s v="107424"/>
    <s v="DDBIOLAB SLU"/>
    <s v="B66238197"/>
    <s v="15123984"/>
    <d v="2025-02-07T00:00:00"/>
    <n v="140"/>
    <s v="4100019646"/>
    <s v="2565BI01974000"/>
    <m/>
    <x v="391"/>
    <s v="0"/>
    <s v="F"/>
  </r>
  <r>
    <s v="2025"/>
    <s v="107424"/>
    <s v="DDBIOLAB SLU"/>
    <s v="B66238197"/>
    <s v="15123986"/>
    <d v="2025-02-07T00:00:00"/>
    <n v="10.02"/>
    <s v="4200380382"/>
    <s v="37180001607000"/>
    <m/>
    <x v="391"/>
    <s v="0"/>
    <s v="F"/>
  </r>
  <r>
    <s v="2025"/>
    <s v="100995"/>
    <s v="TECSISTEM FONS SL"/>
    <s v="B62666466"/>
    <s v="18140"/>
    <d v="2025-01-31T00:00:00"/>
    <n v="252.89"/>
    <s v="4200384305"/>
    <s v="2566BI00196000"/>
    <m/>
    <x v="391"/>
    <s v="0"/>
    <s v="F"/>
  </r>
  <r>
    <s v="2025"/>
    <s v="750900"/>
    <s v="REY CARRIZO MATIAS GABRIEL"/>
    <s v="47877814W"/>
    <s v="2"/>
    <d v="2025-02-03T00:00:00"/>
    <n v="300"/>
    <m/>
    <s v="37080001833000"/>
    <m/>
    <x v="391"/>
    <s v="0"/>
    <s v="F"/>
  </r>
  <r>
    <s v="2025"/>
    <s v="515723"/>
    <s v="TRINIDAD CASCUDO CARMEN"/>
    <s v="43686231P"/>
    <s v="2025001A"/>
    <d v="2025-02-03T00:00:00"/>
    <n v="2000"/>
    <m/>
    <s v="2565BI01976000"/>
    <m/>
    <x v="391"/>
    <s v="0"/>
    <s v="F"/>
  </r>
  <r>
    <s v="2025"/>
    <s v="900612"/>
    <s v="RUIZ RIOS JOSE GABRIEL RESTAURANTE"/>
    <s v="52199998A"/>
    <s v="202501-4"/>
    <d v="2025-01-24T00:00:00"/>
    <n v="175.6"/>
    <m/>
    <s v="2565BI01976000"/>
    <m/>
    <x v="391"/>
    <s v="0"/>
    <s v="F"/>
  </r>
  <r>
    <s v="2025"/>
    <s v="102968"/>
    <s v="MOBLISERN SA MOBLISERN SA"/>
    <s v="A08910598"/>
    <s v="2025018"/>
    <d v="2025-02-06T00:00:00"/>
    <n v="447.58"/>
    <s v="4200381825"/>
    <s v="26130000271000"/>
    <m/>
    <x v="391"/>
    <s v="0"/>
    <s v="F"/>
  </r>
  <r>
    <s v="2025"/>
    <s v="102968"/>
    <s v="MOBLISERN SA MOBLISERN SA"/>
    <s v="A08910598"/>
    <s v="2025019"/>
    <d v="2025-02-06T00:00:00"/>
    <n v="1135.46"/>
    <s v="4200381660"/>
    <s v="2614CS02095000"/>
    <m/>
    <x v="391"/>
    <s v="0"/>
    <s v="F"/>
  </r>
  <r>
    <s v="2025"/>
    <s v="112116"/>
    <s v="SKYNET WORLDWIDE SL"/>
    <s v="B65312886"/>
    <s v="203079"/>
    <d v="2025-01-31T00:00:00"/>
    <n v="53.2"/>
    <m/>
    <s v="2575QU02072000"/>
    <m/>
    <x v="391"/>
    <s v="0"/>
    <s v="F"/>
  </r>
  <r>
    <s v="2025"/>
    <s v="103074"/>
    <s v="SUMINISTROS HOSPITALARIOS S.A. SUMI"/>
    <s v="A08876310"/>
    <s v="25002634"/>
    <d v="2025-02-07T00:00:00"/>
    <n v="1098.68"/>
    <s v="4200384400"/>
    <s v="37190000329000"/>
    <m/>
    <x v="391"/>
    <s v="0"/>
    <s v="F"/>
  </r>
  <r>
    <s v="2025"/>
    <s v="103074"/>
    <s v="SUMINISTROS HOSPITALARIOS S.A. SUMI"/>
    <s v="A08876310"/>
    <s v="25002635"/>
    <d v="2025-02-07T00:00:00"/>
    <n v="217.8"/>
    <s v="4200384416"/>
    <s v="37190000329000"/>
    <m/>
    <x v="391"/>
    <s v="0"/>
    <s v="F"/>
  </r>
  <r>
    <s v="2025"/>
    <s v="100769"/>
    <s v="FISHER SCIENTIFIC SL"/>
    <s v="B84498955"/>
    <s v="4091398100"/>
    <d v="2025-02-07T00:00:00"/>
    <n v="696.96"/>
    <s v="4200384687"/>
    <s v="2595FA02036000"/>
    <m/>
    <x v="391"/>
    <s v="0"/>
    <s v="F"/>
  </r>
  <r>
    <s v="2025"/>
    <s v="100769"/>
    <s v="FISHER SCIENTIFIC SL"/>
    <s v="B84498955"/>
    <s v="4091398101"/>
    <d v="2025-02-07T00:00:00"/>
    <n v="435.94"/>
    <s v="4200384366"/>
    <s v="2605CS02079000"/>
    <m/>
    <x v="391"/>
    <s v="0"/>
    <s v="F"/>
  </r>
  <r>
    <s v="2025"/>
    <s v="100769"/>
    <s v="FISHER SCIENTIFIC SL"/>
    <s v="B84498955"/>
    <s v="4091398103"/>
    <d v="2025-02-07T00:00:00"/>
    <n v="303.89"/>
    <s v="4200384767"/>
    <s v="2575QU02071000"/>
    <m/>
    <x v="391"/>
    <s v="0"/>
    <s v="F"/>
  </r>
  <r>
    <s v="2025"/>
    <s v="100769"/>
    <s v="FISHER SCIENTIFIC SL"/>
    <s v="B84498955"/>
    <s v="4091398110"/>
    <d v="2025-02-07T00:00:00"/>
    <n v="1326.16"/>
    <s v="4200384967"/>
    <s v="2605CS02079000"/>
    <m/>
    <x v="391"/>
    <s v="0"/>
    <s v="F"/>
  </r>
  <r>
    <s v="2025"/>
    <s v="100769"/>
    <s v="FISHER SCIENTIFIC SL"/>
    <s v="B84498955"/>
    <s v="4091398111"/>
    <d v="2025-02-07T00:00:00"/>
    <n v="12.39"/>
    <s v="4200384358"/>
    <s v="2565BI01975000"/>
    <m/>
    <x v="391"/>
    <s v="0"/>
    <s v="F"/>
  </r>
  <r>
    <s v="2025"/>
    <s v="100769"/>
    <s v="FISHER SCIENTIFIC SL"/>
    <s v="B84498955"/>
    <s v="4091398112"/>
    <d v="2025-02-07T00:00:00"/>
    <n v="40.69"/>
    <s v="4200385000"/>
    <s v="2576QU01677000"/>
    <m/>
    <x v="391"/>
    <s v="0"/>
    <s v="F"/>
  </r>
  <r>
    <s v="2025"/>
    <s v="100769"/>
    <s v="FISHER SCIENTIFIC SL"/>
    <s v="B84498955"/>
    <s v="4091398117"/>
    <d v="2025-02-07T00:00:00"/>
    <n v="8.5399999999999991"/>
    <s v="4200384521"/>
    <s v="2575FI02052000"/>
    <m/>
    <x v="391"/>
    <s v="0"/>
    <s v="F"/>
  </r>
  <r>
    <s v="2025"/>
    <s v="102370"/>
    <s v="THERMO FISHER SCIENTIFIC SLU"/>
    <s v="B28954170"/>
    <s v="47377"/>
    <d v="2025-02-07T00:00:00"/>
    <n v="1021.24"/>
    <s v="4200376199"/>
    <s v="2575QU02071000"/>
    <m/>
    <x v="391"/>
    <s v="0"/>
    <s v="F"/>
  </r>
  <r>
    <s v="2025"/>
    <s v="101079"/>
    <s v="UNIVERSAL LA POMA SLU"/>
    <s v="B64698459"/>
    <s v="6Z2"/>
    <d v="2025-01-31T00:00:00"/>
    <n v="54.79"/>
    <m/>
    <s v="2615IN00282000"/>
    <m/>
    <x v="391"/>
    <s v="0"/>
    <s v="F"/>
  </r>
  <r>
    <s v="2025"/>
    <s v="111110"/>
    <s v="SIRESA CAMPUS SL"/>
    <s v="B86458643"/>
    <s v="7210161576"/>
    <d v="2025-01-27T00:00:00"/>
    <n v="630"/>
    <s v="4200378014"/>
    <s v="2585MA02069000"/>
    <m/>
    <x v="391"/>
    <s v="0"/>
    <s v="F"/>
  </r>
  <r>
    <s v="2025"/>
    <s v="111110"/>
    <s v="SIRESA CAMPUS SL"/>
    <s v="B86458643"/>
    <s v="7210162068"/>
    <d v="2025-02-03T00:00:00"/>
    <n v="600"/>
    <s v="4200378202"/>
    <s v="2585MA02069000"/>
    <m/>
    <x v="391"/>
    <s v="0"/>
    <s v="F"/>
  </r>
  <r>
    <s v="2025"/>
    <s v="111110"/>
    <s v="SIRESA CAMPUS SL"/>
    <s v="B86458643"/>
    <s v="7210162206"/>
    <d v="2025-02-04T00:00:00"/>
    <n v="600"/>
    <s v="4100019819"/>
    <s v="2585MA02069000"/>
    <m/>
    <x v="391"/>
    <s v="0"/>
    <s v="F"/>
  </r>
  <r>
    <s v="2025"/>
    <s v="105866"/>
    <s v="MERCK LIFE SCIENCE SLU totes comand"/>
    <s v="B79184115"/>
    <s v="8250957689"/>
    <d v="2025-02-07T00:00:00"/>
    <n v="198.44"/>
    <s v="4200384615"/>
    <s v="2575QU02072000"/>
    <m/>
    <x v="391"/>
    <s v="0"/>
    <s v="F"/>
  </r>
  <r>
    <s v="2025"/>
    <s v="105866"/>
    <s v="MERCK LIFE SCIENCE SLU totes comand"/>
    <s v="B79184115"/>
    <s v="8250957884"/>
    <d v="2025-02-07T00:00:00"/>
    <n v="185.07"/>
    <s v="4200383708"/>
    <s v="37190000329000"/>
    <m/>
    <x v="391"/>
    <s v="0"/>
    <s v="F"/>
  </r>
  <r>
    <s v="2025"/>
    <s v="105866"/>
    <s v="MERCK LIFE SCIENCE SLU totes comand"/>
    <s v="B79184115"/>
    <s v="8250957885"/>
    <d v="2025-02-07T00:00:00"/>
    <n v="27.35"/>
    <s v="4200383909"/>
    <s v="2575QU02072000"/>
    <m/>
    <x v="391"/>
    <s v="0"/>
    <s v="F"/>
  </r>
  <r>
    <s v="2025"/>
    <s v="105866"/>
    <s v="MERCK LIFE SCIENCE SLU totes comand"/>
    <s v="B79184115"/>
    <s v="8250957888"/>
    <d v="2025-02-07T00:00:00"/>
    <n v="1105.94"/>
    <s v="4100020189"/>
    <s v="2615CS00279000"/>
    <m/>
    <x v="391"/>
    <s v="0"/>
    <s v="F"/>
  </r>
  <r>
    <s v="2025"/>
    <s v="105866"/>
    <s v="MERCK LIFE SCIENCE SLU totes comand"/>
    <s v="B79184115"/>
    <s v="8250957891"/>
    <d v="2025-02-07T00:00:00"/>
    <n v="117.61"/>
    <s v="4200385076"/>
    <s v="2615CS00885000"/>
    <m/>
    <x v="391"/>
    <s v="0"/>
    <s v="F"/>
  </r>
  <r>
    <s v="2025"/>
    <s v="105866"/>
    <s v="MERCK LIFE SCIENCE SLU totes comand"/>
    <s v="B79184115"/>
    <s v="8250958283"/>
    <d v="2025-02-07T00:00:00"/>
    <n v="597.74"/>
    <s v="4200384391"/>
    <s v="2605CS02079000"/>
    <m/>
    <x v="391"/>
    <s v="0"/>
    <s v="F"/>
  </r>
  <r>
    <s v="2025"/>
    <s v="105866"/>
    <s v="MERCK LIFE SCIENCE SLU totes comand"/>
    <s v="B79184115"/>
    <s v="8250958284"/>
    <d v="2025-02-07T00:00:00"/>
    <n v="318.93"/>
    <s v="4200384103"/>
    <s v="2605CS02079000"/>
    <m/>
    <x v="391"/>
    <s v="0"/>
    <s v="F"/>
  </r>
  <r>
    <s v="2025"/>
    <s v="105866"/>
    <s v="MERCK LIFE SCIENCE SLU totes comand"/>
    <s v="B79184115"/>
    <s v="8250958287"/>
    <d v="2025-02-07T00:00:00"/>
    <n v="63.28"/>
    <s v="4200384080"/>
    <s v="2575QU02070000"/>
    <m/>
    <x v="391"/>
    <s v="0"/>
    <s v="F"/>
  </r>
  <r>
    <s v="2025"/>
    <s v="105866"/>
    <s v="MERCK LIFE SCIENCE SLU totes comand"/>
    <s v="B79184115"/>
    <s v="8250958288"/>
    <d v="2025-02-07T00:00:00"/>
    <n v="184.89"/>
    <s v="4200383717"/>
    <s v="2575FI00213000"/>
    <m/>
    <x v="391"/>
    <s v="0"/>
    <s v="F"/>
  </r>
  <r>
    <s v="2025"/>
    <s v="110282"/>
    <s v="SAL COSTA SLU"/>
    <s v="B08162893"/>
    <s v="9220059748"/>
    <d v="2025-02-06T00:00:00"/>
    <n v="145.19999999999999"/>
    <s v="4200383853"/>
    <s v="37190000329000"/>
    <m/>
    <x v="391"/>
    <s v="0"/>
    <s v="F"/>
  </r>
  <r>
    <s v="2025"/>
    <s v="112858"/>
    <s v="AP MEDICAL SUM MEDICOS AUX SL"/>
    <s v="B63914378"/>
    <s v="A 25000626"/>
    <d v="2025-01-31T00:00:00"/>
    <n v="205.7"/>
    <s v="4200381582"/>
    <s v="2565BI01976000"/>
    <m/>
    <x v="391"/>
    <s v="0"/>
    <s v="F"/>
  </r>
  <r>
    <s v="2025"/>
    <s v="101156"/>
    <s v="AUDIOVISUALES DATA SL"/>
    <s v="B61444402"/>
    <s v="F-25/0054"/>
    <d v="2025-02-07T00:00:00"/>
    <n v="471.9"/>
    <s v="4200384482"/>
    <s v="25330000117000"/>
    <m/>
    <x v="391"/>
    <s v="0"/>
    <s v="F"/>
  </r>
  <r>
    <s v="2025"/>
    <s v="101166"/>
    <s v="NIEMON IMPRESSIONS SL"/>
    <s v="B62870217"/>
    <s v="F2079"/>
    <d v="2025-02-07T00:00:00"/>
    <n v="24.25"/>
    <s v="4200384990"/>
    <s v="37380000340000"/>
    <m/>
    <x v="391"/>
    <s v="0"/>
    <s v="F"/>
  </r>
  <r>
    <s v="2025"/>
    <s v="100073"/>
    <s v="AVORIS RETAIL DIVISION SL BCD TRAVE"/>
    <s v="B07012107"/>
    <s v="F7B00000156"/>
    <d v="2025-02-06T00:00:00"/>
    <n v="248.64"/>
    <m/>
    <s v="2604CS02094000"/>
    <m/>
    <x v="391"/>
    <s v="0"/>
    <s v="F"/>
  </r>
  <r>
    <s v="2025"/>
    <s v="100073"/>
    <s v="AVORIS RETAIL DIVISION SL BCD TRAVE"/>
    <s v="B07012107"/>
    <s v="F7B00000157"/>
    <d v="2025-02-06T00:00:00"/>
    <n v="125.63"/>
    <m/>
    <s v="2604CS02094000"/>
    <m/>
    <x v="391"/>
    <s v="0"/>
    <s v="F"/>
  </r>
  <r>
    <s v="2025"/>
    <s v="100073"/>
    <s v="AVORIS RETAIL DIVISION SL BCD TRAVE"/>
    <s v="B07012107"/>
    <s v="F7S00000326"/>
    <d v="2025-02-06T00:00:00"/>
    <n v="157.68"/>
    <s v="4100020213"/>
    <s v="25730000200000"/>
    <m/>
    <x v="391"/>
    <s v="0"/>
    <s v="F"/>
  </r>
  <r>
    <s v="2025"/>
    <s v="100073"/>
    <s v="AVORIS RETAIL DIVISION SL BCD TRAVE"/>
    <s v="B07012107"/>
    <s v="F7S00000327"/>
    <d v="2025-02-06T00:00:00"/>
    <n v="236.52"/>
    <s v="4100020214"/>
    <s v="25730000200000"/>
    <m/>
    <x v="391"/>
    <s v="0"/>
    <s v="F"/>
  </r>
  <r>
    <s v="2025"/>
    <s v="100073"/>
    <s v="AVORIS RETAIL DIVISION SL BCD TRAVE"/>
    <s v="B07012107"/>
    <s v="F7S00000332"/>
    <d v="2025-02-06T00:00:00"/>
    <n v="191.1"/>
    <m/>
    <s v="25030000068000"/>
    <m/>
    <x v="391"/>
    <s v="0"/>
    <s v="F"/>
  </r>
  <r>
    <s v="2025"/>
    <s v="100073"/>
    <s v="AVORIS RETAIL DIVISION SL BCD TRAVE"/>
    <s v="B07012107"/>
    <s v="F7Y00000841"/>
    <d v="2025-02-06T00:00:00"/>
    <n v="101.71"/>
    <s v="4100020031"/>
    <s v="2565BI01975000"/>
    <m/>
    <x v="391"/>
    <s v="0"/>
    <s v="F"/>
  </r>
  <r>
    <s v="2025"/>
    <s v="100073"/>
    <s v="AVORIS RETAIL DIVISION SL BCD TRAVE"/>
    <s v="B07012107"/>
    <s v="F7Y00000842"/>
    <d v="2025-02-06T00:00:00"/>
    <n v="101.71"/>
    <s v="4100020031"/>
    <s v="2565BI01975000"/>
    <m/>
    <x v="391"/>
    <s v="0"/>
    <s v="F"/>
  </r>
  <r>
    <s v="2025"/>
    <s v="100073"/>
    <s v="AVORIS RETAIL DIVISION SL BCD TRAVE"/>
    <s v="B07012107"/>
    <s v="F7Y00000843"/>
    <d v="2025-02-06T00:00:00"/>
    <n v="202.21"/>
    <s v="4100020031"/>
    <s v="2565BI01975000"/>
    <m/>
    <x v="391"/>
    <s v="0"/>
    <s v="F"/>
  </r>
  <r>
    <s v="2025"/>
    <s v="100073"/>
    <s v="AVORIS RETAIL DIVISION SL BCD TRAVE"/>
    <s v="B07012107"/>
    <s v="F7Y00000844"/>
    <d v="2025-02-06T00:00:00"/>
    <n v="202.21"/>
    <s v="4100020031"/>
    <s v="2565BI01975000"/>
    <m/>
    <x v="391"/>
    <s v="0"/>
    <s v="F"/>
  </r>
  <r>
    <s v="2025"/>
    <s v="100073"/>
    <s v="AVORIS RETAIL DIVISION SL BCD TRAVE"/>
    <s v="B07012107"/>
    <s v="F7Y00000845"/>
    <d v="2025-02-06T00:00:00"/>
    <n v="623.61"/>
    <m/>
    <s v="2574QU00206000"/>
    <m/>
    <x v="391"/>
    <s v="0"/>
    <s v="F"/>
  </r>
  <r>
    <s v="2025"/>
    <s v="100073"/>
    <s v="AVORIS RETAIL DIVISION SL BCD TRAVE"/>
    <s v="B07012107"/>
    <s v="F7Y00000846"/>
    <d v="2025-02-06T00:00:00"/>
    <n v="91.53"/>
    <m/>
    <s v="2564GE00164000"/>
    <m/>
    <x v="391"/>
    <s v="0"/>
    <s v="F"/>
  </r>
  <r>
    <s v="2025"/>
    <s v="100073"/>
    <s v="AVORIS RETAIL DIVISION SL BCD TRAVE"/>
    <s v="B07012107"/>
    <s v="F7Y00000847"/>
    <d v="2025-02-06T00:00:00"/>
    <n v="50.63"/>
    <m/>
    <s v="2564GE00164000"/>
    <m/>
    <x v="391"/>
    <s v="0"/>
    <s v="F"/>
  </r>
  <r>
    <s v="2025"/>
    <s v="100073"/>
    <s v="AVORIS RETAIL DIVISION SL BCD TRAVE"/>
    <s v="B07012107"/>
    <s v="F7Y00000849"/>
    <d v="2025-02-06T00:00:00"/>
    <n v="302.70999999999998"/>
    <m/>
    <s v="2525FL01944000"/>
    <m/>
    <x v="391"/>
    <s v="0"/>
    <s v="F"/>
  </r>
  <r>
    <s v="2025"/>
    <s v="100073"/>
    <s v="AVORIS RETAIL DIVISION SL BCD TRAVE"/>
    <s v="B07012107"/>
    <s v="F7Y00000850"/>
    <d v="2025-02-06T00:00:00"/>
    <n v="302.70999999999998"/>
    <m/>
    <s v="2525FL01944000"/>
    <m/>
    <x v="391"/>
    <s v="0"/>
    <s v="F"/>
  </r>
  <r>
    <s v="2025"/>
    <s v="100073"/>
    <s v="AVORIS RETAIL DIVISION SL BCD TRAVE"/>
    <s v="B07012107"/>
    <s v="F7Y00000851"/>
    <d v="2025-02-06T00:00:00"/>
    <n v="302.70999999999998"/>
    <m/>
    <s v="2525FL01944000"/>
    <m/>
    <x v="391"/>
    <s v="0"/>
    <s v="F"/>
  </r>
  <r>
    <s v="2025"/>
    <s v="100073"/>
    <s v="AVORIS RETAIL DIVISION SL BCD TRAVE"/>
    <s v="B07012107"/>
    <s v="F7Y00000852"/>
    <d v="2025-02-06T00:00:00"/>
    <n v="503.71"/>
    <m/>
    <s v="2575FI02052000"/>
    <m/>
    <x v="391"/>
    <s v="0"/>
    <s v="F"/>
  </r>
  <r>
    <s v="2025"/>
    <s v="100073"/>
    <s v="AVORIS RETAIL DIVISION SL BCD TRAVE"/>
    <s v="B07012107"/>
    <s v="F7Y00000853"/>
    <d v="2025-02-06T00:00:00"/>
    <n v="302.70999999999998"/>
    <m/>
    <s v="2525FL01944000"/>
    <m/>
    <x v="391"/>
    <s v="0"/>
    <s v="F"/>
  </r>
  <r>
    <s v="2025"/>
    <s v="100073"/>
    <s v="AVORIS RETAIL DIVISION SL BCD TRAVE"/>
    <s v="B07012107"/>
    <s v="F7Y00000854"/>
    <d v="2025-02-06T00:00:00"/>
    <n v="663.96"/>
    <m/>
    <s v="26330000301000"/>
    <m/>
    <x v="391"/>
    <s v="0"/>
    <s v="F"/>
  </r>
  <r>
    <s v="2025"/>
    <s v="100073"/>
    <s v="AVORIS RETAIL DIVISION SL BCD TRAVE"/>
    <s v="B07012107"/>
    <s v="F7Y00000878"/>
    <d v="2025-02-06T00:00:00"/>
    <n v="799.2"/>
    <m/>
    <s v="2575QU02070000"/>
    <m/>
    <x v="391"/>
    <s v="0"/>
    <s v="F"/>
  </r>
  <r>
    <s v="2025"/>
    <s v="100073"/>
    <s v="AVORIS RETAIL DIVISION SL BCD TRAVE"/>
    <s v="B07012107"/>
    <s v="F7Y00000879"/>
    <d v="2025-02-06T00:00:00"/>
    <n v="66.12"/>
    <s v="4100020225"/>
    <s v="2575FI02052000"/>
    <m/>
    <x v="391"/>
    <s v="0"/>
    <s v="F"/>
  </r>
  <r>
    <s v="2025"/>
    <s v="100073"/>
    <s v="AVORIS RETAIL DIVISION SL BCD TRAVE"/>
    <s v="B07012107"/>
    <s v="F7Y00000886"/>
    <d v="2025-02-06T00:00:00"/>
    <n v="194.65"/>
    <m/>
    <s v="2575QU02070000"/>
    <m/>
    <x v="391"/>
    <s v="0"/>
    <s v="F"/>
  </r>
  <r>
    <s v="2025"/>
    <s v="100073"/>
    <s v="AVORIS RETAIL DIVISION SL BCD TRAVE"/>
    <s v="B07012107"/>
    <s v="F7Y00000887"/>
    <d v="2025-02-06T00:00:00"/>
    <n v="194.65"/>
    <m/>
    <s v="2575QU02070000"/>
    <m/>
    <x v="391"/>
    <s v="0"/>
    <s v="F"/>
  </r>
  <r>
    <s v="2025"/>
    <s v="100073"/>
    <s v="AVORIS RETAIL DIVISION SL BCD TRAVE"/>
    <s v="B07012107"/>
    <s v="F7Y00000889"/>
    <d v="2025-02-06T00:00:00"/>
    <n v="68.959999999999994"/>
    <m/>
    <s v="2525FL01947000"/>
    <m/>
    <x v="391"/>
    <s v="0"/>
    <s v="F"/>
  </r>
  <r>
    <s v="2025"/>
    <s v="100073"/>
    <s v="AVORIS RETAIL DIVISION SL BCD TRAVE"/>
    <s v="B07012107"/>
    <s v="F7Y00000891"/>
    <d v="2025-02-06T00:00:00"/>
    <n v="65.66"/>
    <m/>
    <s v="2525FL01947000"/>
    <m/>
    <x v="391"/>
    <s v="0"/>
    <s v="F"/>
  </r>
  <r>
    <s v="2025"/>
    <s v="100073"/>
    <s v="AVORIS RETAIL DIVISION SL BCD TRAVE"/>
    <s v="B07012107"/>
    <s v="F7Y00000892"/>
    <d v="2025-02-06T00:00:00"/>
    <n v="125.21"/>
    <m/>
    <s v="2525FL01947000"/>
    <m/>
    <x v="391"/>
    <s v="0"/>
    <s v="F"/>
  </r>
  <r>
    <s v="2025"/>
    <s v="100073"/>
    <s v="AVORIS RETAIL DIVISION SL BCD TRAVE"/>
    <s v="B07012107"/>
    <s v="F7Y00000895"/>
    <d v="2025-02-06T00:00:00"/>
    <n v="124.56"/>
    <m/>
    <s v="2604CS02094000"/>
    <m/>
    <x v="391"/>
    <s v="0"/>
    <s v="F"/>
  </r>
  <r>
    <s v="2025"/>
    <s v="100073"/>
    <s v="AVORIS RETAIL DIVISION SL BCD TRAVE"/>
    <s v="B07012107"/>
    <s v="F7Y00000896"/>
    <d v="2025-02-06T00:00:00"/>
    <n v="228.67"/>
    <m/>
    <s v="2604CS02094000"/>
    <m/>
    <x v="391"/>
    <s v="0"/>
    <s v="F"/>
  </r>
  <r>
    <s v="2025"/>
    <s v="100073"/>
    <s v="AVORIS RETAIL DIVISION SL BCD TRAVE"/>
    <s v="B07012107"/>
    <s v="F7Y00000899"/>
    <d v="2025-02-06T00:00:00"/>
    <n v="265"/>
    <m/>
    <s v="2575FI02052000"/>
    <m/>
    <x v="391"/>
    <s v="0"/>
    <s v="F"/>
  </r>
  <r>
    <s v="2025"/>
    <s v="100073"/>
    <s v="AVORIS RETAIL DIVISION SL BCD TRAVE"/>
    <s v="B07012107"/>
    <s v="F7Y00000902"/>
    <d v="2025-02-06T00:00:00"/>
    <n v="96.09"/>
    <m/>
    <s v="2595FA02035000"/>
    <m/>
    <x v="391"/>
    <s v="0"/>
    <s v="F"/>
  </r>
  <r>
    <s v="2025"/>
    <s v="101174"/>
    <s v="CYMIT QUIMICA SL CYMIT QUIMICA S"/>
    <s v="B62744099"/>
    <s v="FA2501053"/>
    <d v="2025-02-07T00:00:00"/>
    <n v="54.3"/>
    <s v="4200383651"/>
    <s v="37180001607000"/>
    <m/>
    <x v="391"/>
    <s v="0"/>
    <s v="F"/>
  </r>
  <r>
    <s v="2025"/>
    <s v="50002"/>
    <s v="FUNDACIO PARC CIENTIFIC BARCELONA P"/>
    <s v="G61482832"/>
    <s v="FV25_001104"/>
    <d v="2025-02-06T00:00:00"/>
    <n v="143.99"/>
    <s v="4200384816"/>
    <s v="37190000329000"/>
    <m/>
    <x v="391"/>
    <s v="0"/>
    <s v="F"/>
  </r>
  <r>
    <s v="2025"/>
    <s v="101938"/>
    <s v="GESTORA DE RESIDUS SANITARIS SL GES"/>
    <s v="B60021383"/>
    <s v="I025/27"/>
    <d v="2025-01-31T00:00:00"/>
    <n v="17.91"/>
    <s v="4200373756"/>
    <s v="26130000271000"/>
    <m/>
    <x v="391"/>
    <s v="0"/>
    <s v="F"/>
  </r>
  <r>
    <s v="2025"/>
    <s v="102485"/>
    <s v="INSTRUMENTACION ESPECIFICA MATERIAL"/>
    <s v="A84330133"/>
    <s v="VR25-000114"/>
    <d v="2025-01-28T00:00:00"/>
    <n v="4792.42"/>
    <s v="4200372078"/>
    <s v="37190000329000"/>
    <m/>
    <x v="391"/>
    <s v="0"/>
    <s v="F"/>
  </r>
  <r>
    <s v="2025"/>
    <s v="100769"/>
    <s v="FISHER SCIENTIFIC SL"/>
    <s v="B84498955"/>
    <s v="4091398105"/>
    <d v="2025-02-07T00:00:00"/>
    <n v="218.38"/>
    <s v="4100020175"/>
    <s v="2595FA00247000"/>
    <m/>
    <x v="391"/>
    <s v="G"/>
    <s v="F"/>
  </r>
  <r>
    <s v="2025"/>
    <s v="100769"/>
    <s v="FISHER SCIENTIFIC SL"/>
    <s v="B84498955"/>
    <s v="4091398116"/>
    <d v="2025-02-07T00:00:00"/>
    <n v="797.34"/>
    <s v="4200384877"/>
    <s v="2565BI01974000"/>
    <m/>
    <x v="391"/>
    <s v="G"/>
    <s v="F"/>
  </r>
  <r>
    <s v="2025"/>
    <s v="105794"/>
    <s v="NAUTALIA VIAJES SL"/>
    <s v="B86049137"/>
    <s v="5A121104/25"/>
    <d v="2025-02-06T00:00:00"/>
    <n v="766.74"/>
    <m/>
    <s v="37780002193000"/>
    <m/>
    <x v="391"/>
    <s v="G"/>
    <s v="F"/>
  </r>
  <r>
    <s v="2025"/>
    <s v="909523"/>
    <s v="PASTOR TALLAFE ALFREDO INFOPAPEL"/>
    <s v="31247410R"/>
    <s v="B8310"/>
    <d v="2025-02-06T00:00:00"/>
    <n v="2778.52"/>
    <m/>
    <s v="2515GH01968000"/>
    <m/>
    <x v="391"/>
    <s v="G"/>
    <s v="F"/>
  </r>
  <r>
    <s v="2025"/>
    <s v="100073"/>
    <s v="AVORIS RETAIL DIVISION SL BCD TRAVE"/>
    <s v="B07012107"/>
    <s v="F7Y00000875"/>
    <d v="2025-02-06T00:00:00"/>
    <n v="218.9"/>
    <m/>
    <s v="2534DR00121000"/>
    <m/>
    <x v="391"/>
    <s v="G"/>
    <s v="F"/>
  </r>
  <r>
    <s v="2025"/>
    <s v="100073"/>
    <s v="AVORIS RETAIL DIVISION SL BCD TRAVE"/>
    <s v="B07012107"/>
    <s v="F7Y00000876"/>
    <d v="2025-02-06T00:00:00"/>
    <n v="46.63"/>
    <m/>
    <s v="2534DR00121000"/>
    <m/>
    <x v="391"/>
    <s v="G"/>
    <s v="F"/>
  </r>
  <r>
    <s v="2025"/>
    <s v="100073"/>
    <s v="AVORIS RETAIL DIVISION SL BCD TRAVE"/>
    <s v="B07012107"/>
    <s v="F7Y00000877"/>
    <d v="2025-02-06T00:00:00"/>
    <n v="47.58"/>
    <m/>
    <s v="2534DR00121000"/>
    <m/>
    <x v="391"/>
    <s v="G"/>
    <s v="F"/>
  </r>
  <r>
    <s v="2025"/>
    <s v="103004"/>
    <s v="EL CORTE INGLES SA"/>
    <s v="A28017895"/>
    <s v="0095716078"/>
    <d v="2025-02-08T00:00:00"/>
    <n v="99"/>
    <s v="4200383573"/>
    <s v="2575QU02070000"/>
    <m/>
    <x v="392"/>
    <s v="0"/>
    <s v="F"/>
  </r>
  <r>
    <s v="2025"/>
    <s v="103004"/>
    <s v="EL CORTE INGLES SA"/>
    <s v="A28017895"/>
    <s v="0095716079"/>
    <d v="2025-02-08T00:00:00"/>
    <n v="498.73"/>
    <s v="4200378367"/>
    <s v="2565BI01975000"/>
    <m/>
    <x v="392"/>
    <s v="0"/>
    <s v="F"/>
  </r>
  <r>
    <s v="2025"/>
    <s v="105710"/>
    <s v="XALANA FOOD SOLUTIONS SL"/>
    <s v="B65905903"/>
    <s v="2501-12760"/>
    <d v="2025-02-04T00:00:00"/>
    <n v="1732.5"/>
    <s v="4200379517"/>
    <s v="2575FI02051000"/>
    <m/>
    <x v="392"/>
    <s v="0"/>
    <s v="F"/>
  </r>
  <r>
    <s v="2025"/>
    <s v="106531"/>
    <s v="GAS NATURAL COMERCIALIZADORA, S.A."/>
    <s v="A61797536"/>
    <s v="42000045011"/>
    <d v="2025-02-07T00:00:00"/>
    <n v="5565.89"/>
    <s v="4100017157"/>
    <s v="37480000346000"/>
    <m/>
    <x v="392"/>
    <s v="0"/>
    <s v="F"/>
  </r>
  <r>
    <s v="2025"/>
    <s v="105794"/>
    <s v="NAUTALIA VIAJES SL"/>
    <s v="B86049137"/>
    <s v="5A121891/25"/>
    <d v="2025-02-07T00:00:00"/>
    <n v="804.73"/>
    <m/>
    <s v="26030000258000"/>
    <m/>
    <x v="392"/>
    <s v="0"/>
    <s v="F"/>
  </r>
  <r>
    <s v="2025"/>
    <s v="102025"/>
    <s v="VWR INTERNATIONAL EUROLAB SL VWR IN"/>
    <s v="B08362089"/>
    <s v="7062554066"/>
    <d v="2025-02-07T00:00:00"/>
    <n v="833.45"/>
    <s v="4200384588"/>
    <s v="2575QU02072000"/>
    <m/>
    <x v="392"/>
    <s v="0"/>
    <s v="F"/>
  </r>
  <r>
    <s v="2025"/>
    <s v="108000"/>
    <s v="IZASA SCIENTIFIC, S.L.U."/>
    <s v="B66350281"/>
    <s v="9100117134"/>
    <d v="2025-02-07T00:00:00"/>
    <n v="14801.23"/>
    <s v="4200379157"/>
    <s v="2565GE02063002"/>
    <m/>
    <x v="392"/>
    <s v="0"/>
    <s v="F"/>
  </r>
  <r>
    <s v="2025"/>
    <s v="203521"/>
    <s v="GENSCRIPT BIOTECH BV"/>
    <m/>
    <s v="96554105"/>
    <d v="2025-01-17T00:00:00"/>
    <n v="165.75"/>
    <s v="4200379431"/>
    <s v="2595FA02036000"/>
    <m/>
    <x v="392"/>
    <s v="0"/>
    <s v="F"/>
  </r>
  <r>
    <s v="2025"/>
    <s v="203521"/>
    <s v="GENSCRIPT BIOTECH BV"/>
    <m/>
    <s v="96584792"/>
    <d v="2025-01-31T00:00:00"/>
    <n v="159"/>
    <s v="4200382850"/>
    <s v="2575QU02072000"/>
    <m/>
    <x v="392"/>
    <s v="0"/>
    <s v="F"/>
  </r>
  <r>
    <s v="2025"/>
    <s v="203521"/>
    <s v="GENSCRIPT BIOTECH BV"/>
    <m/>
    <s v="96585034"/>
    <d v="2025-01-31T00:00:00"/>
    <n v="96.38"/>
    <s v="4200382850"/>
    <s v="2575QU02072000"/>
    <m/>
    <x v="392"/>
    <s v="0"/>
    <s v="F"/>
  </r>
  <r>
    <s v="2025"/>
    <s v="100073"/>
    <s v="AVORIS RETAIL DIVISION SL BCD TRAVE"/>
    <s v="B07012107"/>
    <s v="F7S00000358"/>
    <d v="2025-02-07T00:00:00"/>
    <n v="1361.29"/>
    <m/>
    <s v="2575QU02070000"/>
    <m/>
    <x v="392"/>
    <s v="0"/>
    <s v="F"/>
  </r>
  <r>
    <s v="2025"/>
    <s v="100073"/>
    <s v="AVORIS RETAIL DIVISION SL BCD TRAVE"/>
    <s v="B07012107"/>
    <s v="F7S00000361"/>
    <d v="2025-02-07T00:00:00"/>
    <n v="151"/>
    <m/>
    <s v="2615CS00280000"/>
    <m/>
    <x v="392"/>
    <s v="0"/>
    <s v="F"/>
  </r>
  <r>
    <s v="2025"/>
    <s v="100073"/>
    <s v="AVORIS RETAIL DIVISION SL BCD TRAVE"/>
    <s v="B07012107"/>
    <s v="F7Y00000904"/>
    <d v="2025-02-07T00:00:00"/>
    <n v="352.36"/>
    <m/>
    <s v="2615CS00280000"/>
    <m/>
    <x v="392"/>
    <s v="0"/>
    <s v="F"/>
  </r>
  <r>
    <s v="2025"/>
    <s v="100073"/>
    <s v="AVORIS RETAIL DIVISION SL BCD TRAVE"/>
    <s v="B07012107"/>
    <s v="F7Y00000905"/>
    <d v="2025-02-07T00:00:00"/>
    <n v="261.62"/>
    <m/>
    <s v="2535DR01991000"/>
    <m/>
    <x v="392"/>
    <s v="0"/>
    <s v="F"/>
  </r>
  <r>
    <s v="2025"/>
    <s v="100073"/>
    <s v="AVORIS RETAIL DIVISION SL BCD TRAVE"/>
    <s v="B07012107"/>
    <s v="F7Y00000907"/>
    <d v="2025-02-07T00:00:00"/>
    <n v="115.32"/>
    <m/>
    <s v="2565BI00179000"/>
    <m/>
    <x v="392"/>
    <s v="0"/>
    <s v="F"/>
  </r>
  <r>
    <s v="2025"/>
    <s v="100073"/>
    <s v="AVORIS RETAIL DIVISION SL BCD TRAVE"/>
    <s v="B07012107"/>
    <s v="F7Y00000909"/>
    <d v="2025-02-07T00:00:00"/>
    <n v="336.05"/>
    <m/>
    <s v="2525FL01946000"/>
    <m/>
    <x v="392"/>
    <s v="0"/>
    <s v="F"/>
  </r>
  <r>
    <s v="2025"/>
    <s v="100073"/>
    <s v="AVORIS RETAIL DIVISION SL BCD TRAVE"/>
    <s v="B07012107"/>
    <s v="F7Y00000910"/>
    <d v="2025-02-07T00:00:00"/>
    <n v="53.06"/>
    <s v="4100020227"/>
    <s v="2565BI01974000"/>
    <m/>
    <x v="392"/>
    <s v="0"/>
    <s v="F"/>
  </r>
  <r>
    <s v="2025"/>
    <s v="100073"/>
    <s v="AVORIS RETAIL DIVISION SL BCD TRAVE"/>
    <s v="B07012107"/>
    <s v="F7Y00000911"/>
    <d v="2025-02-07T00:00:00"/>
    <n v="80"/>
    <m/>
    <s v="25030000068000"/>
    <m/>
    <x v="392"/>
    <s v="0"/>
    <s v="F"/>
  </r>
  <r>
    <s v="2025"/>
    <s v="100073"/>
    <s v="AVORIS RETAIL DIVISION SL BCD TRAVE"/>
    <s v="B07012107"/>
    <s v="F7Y00000912"/>
    <d v="2025-02-07T00:00:00"/>
    <n v="368.67"/>
    <m/>
    <s v="2576FI01676000"/>
    <m/>
    <x v="392"/>
    <s v="0"/>
    <s v="F"/>
  </r>
  <r>
    <s v="2025"/>
    <s v="100073"/>
    <s v="AVORIS RETAIL DIVISION SL BCD TRAVE"/>
    <s v="B07012107"/>
    <s v="F7Y00000930"/>
    <d v="2025-02-07T00:00:00"/>
    <n v="135"/>
    <s v="4100020227"/>
    <s v="2565BI01974000"/>
    <m/>
    <x v="392"/>
    <s v="0"/>
    <s v="F"/>
  </r>
  <r>
    <s v="2025"/>
    <s v="100073"/>
    <s v="AVORIS RETAIL DIVISION SL BCD TRAVE"/>
    <s v="B07012107"/>
    <s v="F7Y00000936"/>
    <d v="2025-02-07T00:00:00"/>
    <n v="240"/>
    <s v="4100020215"/>
    <s v="25730000200000"/>
    <m/>
    <x v="392"/>
    <s v="0"/>
    <s v="F"/>
  </r>
  <r>
    <s v="2025"/>
    <s v="100073"/>
    <s v="AVORIS RETAIL DIVISION SL BCD TRAVE"/>
    <s v="B07012107"/>
    <s v="F7Y00000937"/>
    <d v="2025-02-07T00:00:00"/>
    <n v="73.709999999999994"/>
    <m/>
    <s v="2515GH01968000"/>
    <m/>
    <x v="392"/>
    <s v="0"/>
    <s v="F"/>
  </r>
  <r>
    <s v="2025"/>
    <s v="100073"/>
    <s v="AVORIS RETAIL DIVISION SL BCD TRAVE"/>
    <s v="B07012107"/>
    <s v="F7Y00000938"/>
    <d v="2025-02-07T00:00:00"/>
    <n v="157.11000000000001"/>
    <m/>
    <s v="2535DR01992000"/>
    <m/>
    <x v="392"/>
    <s v="0"/>
    <s v="F"/>
  </r>
  <r>
    <s v="2025"/>
    <s v="100073"/>
    <s v="AVORIS RETAIL DIVISION SL BCD TRAVE"/>
    <s v="B07012107"/>
    <s v="F7Y00000942"/>
    <d v="2025-02-07T00:00:00"/>
    <n v="1080"/>
    <m/>
    <s v="2576FI01676000"/>
    <m/>
    <x v="392"/>
    <s v="0"/>
    <s v="F"/>
  </r>
  <r>
    <s v="2025"/>
    <s v="100073"/>
    <s v="AVORIS RETAIL DIVISION SL BCD TRAVE"/>
    <s v="B07012107"/>
    <s v="F7Y00000947"/>
    <d v="2025-02-07T00:00:00"/>
    <n v="176.24"/>
    <m/>
    <s v="26530000136000"/>
    <m/>
    <x v="392"/>
    <s v="0"/>
    <s v="F"/>
  </r>
  <r>
    <s v="2024"/>
    <s v="305732"/>
    <s v="SCIENCE SUITE INC"/>
    <m/>
    <s v="$58AAC-0001"/>
    <d v="2024-11-22T00:00:00"/>
    <n v="46.81"/>
    <m/>
    <s v="2565BI01976000"/>
    <m/>
    <x v="393"/>
    <s v="0"/>
    <s v="F"/>
  </r>
  <r>
    <s v="2024"/>
    <s v="108098"/>
    <s v="ADEVINTA SPAIN SLU"/>
    <s v="B83411652"/>
    <s v="1ES0455332"/>
    <d v="2024-10-09T00:00:00"/>
    <n v="2325.35"/>
    <m/>
    <s v="2654EC00137000"/>
    <m/>
    <x v="393"/>
    <s v="0"/>
    <s v="F"/>
  </r>
  <r>
    <s v="2024"/>
    <s v="108098"/>
    <s v="ADEVINTA SPAIN SLU"/>
    <s v="B83411652"/>
    <s v="1ES0456911"/>
    <d v="2024-10-11T00:00:00"/>
    <n v="2.69"/>
    <m/>
    <s v="2654EC00137000"/>
    <m/>
    <x v="393"/>
    <s v="0"/>
    <s v="F"/>
  </r>
  <r>
    <s v="2024"/>
    <s v="108098"/>
    <s v="ADEVINTA SPAIN SLU"/>
    <s v="B83411652"/>
    <s v="1ES0458204"/>
    <d v="2024-10-14T00:00:00"/>
    <n v="2.42"/>
    <m/>
    <s v="2654EC00137000"/>
    <m/>
    <x v="393"/>
    <s v="0"/>
    <s v="F"/>
  </r>
  <r>
    <s v="2024"/>
    <s v="105710"/>
    <s v="XALANA FOOD SOLUTIONS SL"/>
    <s v="B65905903"/>
    <s v="2412-12714"/>
    <d v="2024-12-30T00:00:00"/>
    <n v="544.5"/>
    <s v="4200378312"/>
    <s v="2576QU01675000"/>
    <m/>
    <x v="393"/>
    <s v="0"/>
    <s v="F"/>
  </r>
  <r>
    <s v="2024"/>
    <s v="101934"/>
    <s v="MANNERS CONGRESSOS SL"/>
    <s v="B60492089"/>
    <s v="SEBD2024122"/>
    <d v="2024-06-17T00:00:00"/>
    <n v="550"/>
    <m/>
    <s v="2565BI01976000"/>
    <m/>
    <x v="393"/>
    <s v="0"/>
    <s v="F"/>
  </r>
  <r>
    <s v="2025"/>
    <s v="103178"/>
    <s v="SERVICIOS MICROINFORMATICA SA SEMIC"/>
    <s v="A25027145"/>
    <s v="00000182"/>
    <d v="2025-01-31T00:00:00"/>
    <n v="206.68"/>
    <m/>
    <s v="2534DR00121000"/>
    <m/>
    <x v="393"/>
    <s v="0"/>
    <s v="F"/>
  </r>
  <r>
    <s v="2025"/>
    <s v="103178"/>
    <s v="SERVICIOS MICROINFORMATICA SA SEMIC"/>
    <s v="A25027145"/>
    <s v="00000183"/>
    <d v="2025-01-31T00:00:00"/>
    <n v="308.3"/>
    <m/>
    <s v="2575QU02072000"/>
    <m/>
    <x v="393"/>
    <s v="0"/>
    <s v="F"/>
  </r>
  <r>
    <s v="2025"/>
    <s v="103178"/>
    <s v="SERVICIOS MICROINFORMATICA SA SEMIC"/>
    <s v="A25027145"/>
    <s v="00000187"/>
    <d v="2025-01-31T00:00:00"/>
    <n v="15.75"/>
    <m/>
    <s v="2564GE00164000"/>
    <m/>
    <x v="393"/>
    <s v="0"/>
    <s v="F"/>
  </r>
  <r>
    <s v="2025"/>
    <s v="103178"/>
    <s v="SERVICIOS MICROINFORMATICA SA SEMIC"/>
    <s v="A25027145"/>
    <s v="00000195"/>
    <d v="2025-01-31T00:00:00"/>
    <n v="109.54"/>
    <m/>
    <s v="2615IN00281000"/>
    <m/>
    <x v="393"/>
    <s v="0"/>
    <s v="F"/>
  </r>
  <r>
    <s v="2025"/>
    <s v="103178"/>
    <s v="SERVICIOS MICROINFORMATICA SA SEMIC"/>
    <s v="A25027145"/>
    <s v="00000203"/>
    <d v="2025-01-31T00:00:00"/>
    <n v="263.57"/>
    <m/>
    <s v="2525FL01945000"/>
    <m/>
    <x v="393"/>
    <s v="0"/>
    <s v="F"/>
  </r>
  <r>
    <s v="2025"/>
    <s v="103178"/>
    <s v="SERVICIOS MICROINFORMATICA SA SEMIC"/>
    <s v="A25027145"/>
    <s v="00000206"/>
    <d v="2025-01-31T00:00:00"/>
    <n v="37.58"/>
    <m/>
    <s v="37080001833000"/>
    <m/>
    <x v="393"/>
    <s v="0"/>
    <s v="F"/>
  </r>
  <r>
    <s v="2025"/>
    <s v="103178"/>
    <s v="SERVICIOS MICROINFORMATICA SA SEMIC"/>
    <s v="A25027145"/>
    <s v="00000208"/>
    <d v="2025-01-31T00:00:00"/>
    <n v="1.75"/>
    <m/>
    <s v="2534DR00121000"/>
    <m/>
    <x v="393"/>
    <s v="0"/>
    <s v="F"/>
  </r>
  <r>
    <s v="2025"/>
    <s v="103178"/>
    <s v="SERVICIOS MICROINFORMATICA SA SEMIC"/>
    <s v="A25027145"/>
    <s v="00000209"/>
    <d v="2025-01-31T00:00:00"/>
    <n v="50.46"/>
    <m/>
    <s v="2614IN02275000"/>
    <m/>
    <x v="393"/>
    <s v="0"/>
    <s v="F"/>
  </r>
  <r>
    <s v="2025"/>
    <s v="103178"/>
    <s v="SERVICIOS MICROINFORMATICA SA SEMIC"/>
    <s v="A25027145"/>
    <s v="00000212"/>
    <d v="2025-01-31T00:00:00"/>
    <n v="79.8"/>
    <m/>
    <s v="37190000327000"/>
    <m/>
    <x v="393"/>
    <s v="0"/>
    <s v="F"/>
  </r>
  <r>
    <s v="2025"/>
    <s v="103178"/>
    <s v="SERVICIOS MICROINFORMATICA SA SEMIC"/>
    <s v="A25027145"/>
    <s v="00000214"/>
    <d v="2025-01-31T00:00:00"/>
    <n v="141.41"/>
    <m/>
    <s v="2655EC00142000"/>
    <m/>
    <x v="393"/>
    <s v="0"/>
    <s v="F"/>
  </r>
  <r>
    <s v="2025"/>
    <s v="103178"/>
    <s v="SERVICIOS MICROINFORMATICA SA SEMIC"/>
    <s v="A25027145"/>
    <s v="00000216"/>
    <d v="2025-01-31T00:00:00"/>
    <n v="192.78"/>
    <m/>
    <s v="26530000133000"/>
    <m/>
    <x v="393"/>
    <s v="0"/>
    <s v="F"/>
  </r>
  <r>
    <s v="2025"/>
    <s v="103178"/>
    <s v="SERVICIOS MICROINFORMATICA SA SEMIC"/>
    <s v="A25027145"/>
    <s v="00000218"/>
    <d v="2025-01-31T00:00:00"/>
    <n v="220.95"/>
    <m/>
    <s v="2655EC02012000"/>
    <m/>
    <x v="393"/>
    <s v="0"/>
    <s v="F"/>
  </r>
  <r>
    <s v="2025"/>
    <s v="103178"/>
    <s v="SERVICIOS MICROINFORMATICA SA SEMIC"/>
    <s v="A25027145"/>
    <s v="00000221"/>
    <d v="2025-01-31T00:00:00"/>
    <n v="175.85"/>
    <m/>
    <s v="2654EC00137000"/>
    <m/>
    <x v="393"/>
    <s v="0"/>
    <s v="F"/>
  </r>
  <r>
    <s v="2025"/>
    <s v="103178"/>
    <s v="SERVICIOS MICROINFORMATICA SA SEMIC"/>
    <s v="A25027145"/>
    <s v="00000222"/>
    <d v="2025-01-31T00:00:00"/>
    <n v="13.25"/>
    <m/>
    <s v="2526FL00843000"/>
    <m/>
    <x v="393"/>
    <s v="0"/>
    <s v="F"/>
  </r>
  <r>
    <s v="2025"/>
    <s v="103178"/>
    <s v="SERVICIOS MICROINFORMATICA SA SEMIC"/>
    <s v="A25027145"/>
    <s v="00000224"/>
    <d v="2025-01-31T00:00:00"/>
    <n v="82.36"/>
    <m/>
    <s v="2615CS00280000"/>
    <m/>
    <x v="393"/>
    <s v="0"/>
    <s v="F"/>
  </r>
  <r>
    <s v="2025"/>
    <s v="103178"/>
    <s v="SERVICIOS MICROINFORMATICA SA SEMIC"/>
    <s v="A25027145"/>
    <s v="00000232"/>
    <d v="2025-01-31T00:00:00"/>
    <n v="90.39"/>
    <m/>
    <s v="2625PS02086001"/>
    <m/>
    <x v="393"/>
    <s v="0"/>
    <s v="F"/>
  </r>
  <r>
    <s v="2025"/>
    <s v="103178"/>
    <s v="SERVICIOS MICROINFORMATICA SA SEMIC"/>
    <s v="A25027145"/>
    <s v="00000234"/>
    <d v="2025-01-31T00:00:00"/>
    <n v="1.74"/>
    <m/>
    <s v="2566BI00193000"/>
    <m/>
    <x v="393"/>
    <s v="0"/>
    <s v="F"/>
  </r>
  <r>
    <s v="2025"/>
    <s v="103178"/>
    <s v="SERVICIOS MICROINFORMATICA SA SEMIC"/>
    <s v="A25027145"/>
    <s v="00000239"/>
    <d v="2025-01-31T00:00:00"/>
    <n v="1.88"/>
    <m/>
    <s v="100A0001124000"/>
    <m/>
    <x v="393"/>
    <s v="0"/>
    <s v="F"/>
  </r>
  <r>
    <s v="2025"/>
    <s v="103178"/>
    <s v="SERVICIOS MICROINFORMATICA SA SEMIC"/>
    <s v="A25027145"/>
    <s v="00000243"/>
    <d v="2025-01-31T00:00:00"/>
    <n v="5.15"/>
    <m/>
    <s v="37190000328000"/>
    <m/>
    <x v="393"/>
    <s v="0"/>
    <s v="F"/>
  </r>
  <r>
    <s v="2025"/>
    <s v="103178"/>
    <s v="SERVICIOS MICROINFORMATICA SA SEMIC"/>
    <s v="A25027145"/>
    <s v="00000248"/>
    <d v="2025-01-31T00:00:00"/>
    <n v="29.43"/>
    <m/>
    <s v="38080001127000"/>
    <m/>
    <x v="393"/>
    <s v="0"/>
    <s v="F"/>
  </r>
  <r>
    <s v="2025"/>
    <s v="103178"/>
    <s v="SERVICIOS MICROINFORMATICA SA SEMIC"/>
    <s v="A25027145"/>
    <s v="00000251"/>
    <d v="2025-01-31T00:00:00"/>
    <n v="7.03"/>
    <m/>
    <s v="2586MA01128000"/>
    <m/>
    <x v="393"/>
    <s v="0"/>
    <s v="F"/>
  </r>
  <r>
    <s v="2025"/>
    <s v="103178"/>
    <s v="SERVICIOS MICROINFORMATICA SA SEMIC"/>
    <s v="A25027145"/>
    <s v="00000252"/>
    <d v="2025-01-31T00:00:00"/>
    <n v="251.08"/>
    <m/>
    <s v="25330000117000"/>
    <m/>
    <x v="393"/>
    <s v="0"/>
    <s v="F"/>
  </r>
  <r>
    <s v="2025"/>
    <s v="103178"/>
    <s v="SERVICIOS MICROINFORMATICA SA SEMIC"/>
    <s v="A25027145"/>
    <s v="00000254"/>
    <d v="2025-01-31T00:00:00"/>
    <n v="200.61"/>
    <m/>
    <s v="37190000329000"/>
    <m/>
    <x v="393"/>
    <s v="0"/>
    <s v="F"/>
  </r>
  <r>
    <s v="2025"/>
    <s v="103178"/>
    <s v="SERVICIOS MICROINFORMATICA SA SEMIC"/>
    <s v="A25027145"/>
    <s v="00000255"/>
    <d v="2025-01-31T00:00:00"/>
    <n v="7.91"/>
    <m/>
    <s v="37190000327000"/>
    <m/>
    <x v="393"/>
    <s v="0"/>
    <s v="F"/>
  </r>
  <r>
    <s v="2025"/>
    <s v="103178"/>
    <s v="SERVICIOS MICROINFORMATICA SA SEMIC"/>
    <s v="A25027145"/>
    <s v="00000258"/>
    <d v="2025-01-31T00:00:00"/>
    <n v="0.4"/>
    <m/>
    <s v="37480000349000"/>
    <m/>
    <x v="393"/>
    <s v="0"/>
    <s v="F"/>
  </r>
  <r>
    <s v="2025"/>
    <s v="103178"/>
    <s v="SERVICIOS MICROINFORMATICA SA SEMIC"/>
    <s v="A25027145"/>
    <s v="00000262"/>
    <d v="2025-01-31T00:00:00"/>
    <n v="352.97"/>
    <m/>
    <s v="2575QU02071000"/>
    <m/>
    <x v="393"/>
    <s v="0"/>
    <s v="F"/>
  </r>
  <r>
    <s v="2025"/>
    <s v="103178"/>
    <s v="SERVICIOS MICROINFORMATICA SA SEMIC"/>
    <s v="A25027145"/>
    <s v="00000266"/>
    <d v="2025-01-31T00:00:00"/>
    <n v="115.64"/>
    <m/>
    <s v="385B0001481000"/>
    <m/>
    <x v="393"/>
    <s v="0"/>
    <s v="F"/>
  </r>
  <r>
    <s v="2025"/>
    <s v="103178"/>
    <s v="SERVICIOS MICROINFORMATICA SA SEMIC"/>
    <s v="A25027145"/>
    <s v="00000268"/>
    <d v="2025-01-31T00:00:00"/>
    <n v="11.65"/>
    <m/>
    <s v="37180000325000"/>
    <m/>
    <x v="393"/>
    <s v="0"/>
    <s v="F"/>
  </r>
  <r>
    <s v="2025"/>
    <s v="103178"/>
    <s v="SERVICIOS MICROINFORMATICA SA SEMIC"/>
    <s v="A25027145"/>
    <s v="00000271"/>
    <d v="2025-01-31T00:00:00"/>
    <n v="35.54"/>
    <m/>
    <s v="2614CS02083000"/>
    <m/>
    <x v="393"/>
    <s v="0"/>
    <s v="F"/>
  </r>
  <r>
    <s v="2025"/>
    <s v="103178"/>
    <s v="SERVICIOS MICROINFORMATICA SA SEMIC"/>
    <s v="A25027145"/>
    <s v="00000274"/>
    <d v="2025-01-31T00:00:00"/>
    <n v="103.14"/>
    <m/>
    <s v="37190000329000"/>
    <m/>
    <x v="393"/>
    <s v="0"/>
    <s v="F"/>
  </r>
  <r>
    <s v="2025"/>
    <s v="103178"/>
    <s v="SERVICIOS MICROINFORMATICA SA SEMIC"/>
    <s v="A25027145"/>
    <s v="00000277"/>
    <d v="2025-01-31T00:00:00"/>
    <n v="13.94"/>
    <m/>
    <s v="2534DR00121000"/>
    <m/>
    <x v="393"/>
    <s v="0"/>
    <s v="F"/>
  </r>
  <r>
    <s v="2025"/>
    <s v="103178"/>
    <s v="SERVICIOS MICROINFORMATICA SA SEMIC"/>
    <s v="A25027145"/>
    <s v="00000278"/>
    <d v="2025-01-31T00:00:00"/>
    <n v="78.8"/>
    <m/>
    <s v="2564GE00164000"/>
    <m/>
    <x v="393"/>
    <s v="0"/>
    <s v="F"/>
  </r>
  <r>
    <s v="2025"/>
    <s v="103178"/>
    <s v="SERVICIOS MICROINFORMATICA SA SEMIC"/>
    <s v="A25027145"/>
    <s v="00000280"/>
    <d v="2025-01-31T00:00:00"/>
    <n v="0.96"/>
    <m/>
    <s v="2615CS00877000"/>
    <m/>
    <x v="393"/>
    <s v="0"/>
    <s v="F"/>
  </r>
  <r>
    <s v="2025"/>
    <s v="103178"/>
    <s v="SERVICIOS MICROINFORMATICA SA SEMIC"/>
    <s v="A25027145"/>
    <s v="00000282"/>
    <d v="2025-01-31T00:00:00"/>
    <n v="0.21"/>
    <m/>
    <s v="37080001833000"/>
    <m/>
    <x v="393"/>
    <s v="0"/>
    <s v="F"/>
  </r>
  <r>
    <s v="2025"/>
    <s v="103178"/>
    <s v="SERVICIOS MICROINFORMATICA SA SEMIC"/>
    <s v="A25027145"/>
    <s v="00000283"/>
    <d v="2025-01-31T00:00:00"/>
    <n v="0.01"/>
    <m/>
    <s v="2614IN02275000"/>
    <m/>
    <x v="393"/>
    <s v="0"/>
    <s v="F"/>
  </r>
  <r>
    <s v="2025"/>
    <s v="103178"/>
    <s v="SERVICIOS MICROINFORMATICA SA SEMIC"/>
    <s v="A25027145"/>
    <s v="00000284"/>
    <d v="2025-01-31T00:00:00"/>
    <n v="0.96"/>
    <m/>
    <s v="2654EC00137000"/>
    <m/>
    <x v="393"/>
    <s v="0"/>
    <s v="F"/>
  </r>
  <r>
    <s v="2025"/>
    <s v="103178"/>
    <s v="SERVICIOS MICROINFORMATICA SA SEMIC"/>
    <s v="A25027145"/>
    <s v="00000286"/>
    <d v="2025-01-31T00:00:00"/>
    <n v="0.22"/>
    <m/>
    <s v="2625PS02084002"/>
    <m/>
    <x v="393"/>
    <s v="0"/>
    <s v="F"/>
  </r>
  <r>
    <s v="2025"/>
    <s v="103178"/>
    <s v="SERVICIOS MICROINFORMATICA SA SEMIC"/>
    <s v="A25027145"/>
    <s v="00000290"/>
    <d v="2025-01-31T00:00:00"/>
    <n v="24.02"/>
    <m/>
    <s v="38080001333000"/>
    <m/>
    <x v="393"/>
    <s v="0"/>
    <s v="F"/>
  </r>
  <r>
    <s v="2025"/>
    <s v="103178"/>
    <s v="SERVICIOS MICROINFORMATICA SA SEMIC"/>
    <s v="A25027145"/>
    <s v="00000294"/>
    <d v="2025-01-31T00:00:00"/>
    <n v="1.72"/>
    <m/>
    <s v="38080001127000"/>
    <m/>
    <x v="393"/>
    <s v="0"/>
    <s v="F"/>
  </r>
  <r>
    <s v="2025"/>
    <s v="103178"/>
    <s v="SERVICIOS MICROINFORMATICA SA SEMIC"/>
    <s v="A25027145"/>
    <s v="00000296"/>
    <d v="2025-01-31T00:00:00"/>
    <n v="358.68"/>
    <m/>
    <s v="385B0001481000"/>
    <m/>
    <x v="393"/>
    <s v="0"/>
    <s v="F"/>
  </r>
  <r>
    <s v="2025"/>
    <s v="103178"/>
    <s v="SERVICIOS MICROINFORMATICA SA SEMIC"/>
    <s v="A25027145"/>
    <s v="00000298"/>
    <d v="2025-01-31T00:00:00"/>
    <n v="0.17"/>
    <m/>
    <s v="2526FL00112000"/>
    <m/>
    <x v="393"/>
    <s v="0"/>
    <s v="F"/>
  </r>
  <r>
    <s v="2025"/>
    <s v="103178"/>
    <s v="SERVICIOS MICROINFORMATICA SA SEMIC"/>
    <s v="A25027145"/>
    <s v="00000299"/>
    <d v="2025-01-31T00:00:00"/>
    <n v="151.83000000000001"/>
    <m/>
    <s v="37190000327000"/>
    <m/>
    <x v="393"/>
    <s v="0"/>
    <s v="F"/>
  </r>
  <r>
    <s v="2025"/>
    <s v="103178"/>
    <s v="SERVICIOS MICROINFORMATICA SA SEMIC"/>
    <s v="A25027145"/>
    <s v="00000303"/>
    <d v="2025-01-31T00:00:00"/>
    <n v="20.88"/>
    <m/>
    <s v="2625PS02085002"/>
    <m/>
    <x v="393"/>
    <s v="0"/>
    <s v="F"/>
  </r>
  <r>
    <s v="2025"/>
    <s v="103178"/>
    <s v="SERVICIOS MICROINFORMATICA SA SEMIC"/>
    <s v="A25027145"/>
    <s v="00000307"/>
    <d v="2025-01-31T00:00:00"/>
    <n v="26.8"/>
    <m/>
    <s v="2614CS02095000"/>
    <m/>
    <x v="393"/>
    <s v="0"/>
    <s v="F"/>
  </r>
  <r>
    <s v="2025"/>
    <s v="103178"/>
    <s v="SERVICIOS MICROINFORMATICA SA SEMIC"/>
    <s v="A25027145"/>
    <s v="00000321"/>
    <d v="2025-01-31T00:00:00"/>
    <n v="14.37"/>
    <m/>
    <s v="2576QU00227000"/>
    <m/>
    <x v="393"/>
    <s v="0"/>
    <s v="F"/>
  </r>
  <r>
    <s v="2025"/>
    <s v="103178"/>
    <s v="SERVICIOS MICROINFORMATICA SA SEMIC"/>
    <s v="A25027145"/>
    <s v="00000324"/>
    <d v="2025-01-31T00:00:00"/>
    <n v="183.47"/>
    <m/>
    <s v="2615IN00282000"/>
    <m/>
    <x v="393"/>
    <s v="0"/>
    <s v="F"/>
  </r>
  <r>
    <s v="2025"/>
    <s v="103178"/>
    <s v="SERVICIOS MICROINFORMATICA SA SEMIC"/>
    <s v="A25027145"/>
    <s v="00000326"/>
    <d v="2025-01-31T00:00:00"/>
    <n v="91.96"/>
    <m/>
    <s v="2625PS02084000"/>
    <m/>
    <x v="393"/>
    <s v="0"/>
    <s v="F"/>
  </r>
  <r>
    <s v="2025"/>
    <s v="103178"/>
    <s v="SERVICIOS MICROINFORMATICA SA SEMIC"/>
    <s v="A25027145"/>
    <s v="00000336"/>
    <d v="2025-01-31T00:00:00"/>
    <n v="92.49"/>
    <m/>
    <s v="2595FA02036000"/>
    <m/>
    <x v="393"/>
    <s v="0"/>
    <s v="F"/>
  </r>
  <r>
    <s v="2025"/>
    <s v="103178"/>
    <s v="SERVICIOS MICROINFORMATICA SA SEMIC"/>
    <s v="A25027145"/>
    <s v="00000339"/>
    <d v="2025-01-31T00:00:00"/>
    <n v="16.760000000000002"/>
    <m/>
    <s v="2515GH01968003"/>
    <m/>
    <x v="393"/>
    <s v="0"/>
    <s v="F"/>
  </r>
  <r>
    <s v="2025"/>
    <s v="103178"/>
    <s v="SERVICIOS MICROINFORMATICA SA SEMIC"/>
    <s v="A25027145"/>
    <s v="00000340"/>
    <d v="2025-01-31T00:00:00"/>
    <n v="65.97"/>
    <m/>
    <s v="2594FA00244000"/>
    <m/>
    <x v="393"/>
    <s v="0"/>
    <s v="F"/>
  </r>
  <r>
    <s v="2025"/>
    <s v="103178"/>
    <s v="SERVICIOS MICROINFORMATICA SA SEMIC"/>
    <s v="A25027145"/>
    <s v="00000344"/>
    <d v="2025-01-31T00:00:00"/>
    <n v="0.04"/>
    <m/>
    <s v="2514FO00082000"/>
    <m/>
    <x v="393"/>
    <s v="0"/>
    <s v="F"/>
  </r>
  <r>
    <s v="2025"/>
    <s v="103178"/>
    <s v="SERVICIOS MICROINFORMATICA SA SEMIC"/>
    <s v="A25027145"/>
    <s v="00000347"/>
    <d v="2025-01-31T00:00:00"/>
    <n v="530.97"/>
    <m/>
    <s v="2515GH01968000"/>
    <m/>
    <x v="393"/>
    <s v="0"/>
    <s v="F"/>
  </r>
  <r>
    <s v="2025"/>
    <s v="103178"/>
    <s v="SERVICIOS MICROINFORMATICA SA SEMIC"/>
    <s v="A25027145"/>
    <s v="00000349"/>
    <d v="2025-01-31T00:00:00"/>
    <n v="11.17"/>
    <m/>
    <s v="2526FL00113000"/>
    <m/>
    <x v="393"/>
    <s v="0"/>
    <s v="F"/>
  </r>
  <r>
    <s v="2025"/>
    <s v="103178"/>
    <s v="SERVICIOS MICROINFORMATICA SA SEMIC"/>
    <s v="A25027145"/>
    <s v="00000351"/>
    <d v="2025-01-31T00:00:00"/>
    <n v="0.12"/>
    <m/>
    <s v="2536DR00130000"/>
    <m/>
    <x v="393"/>
    <s v="0"/>
    <s v="F"/>
  </r>
  <r>
    <s v="2025"/>
    <s v="103178"/>
    <s v="SERVICIOS MICROINFORMATICA SA SEMIC"/>
    <s v="A25027145"/>
    <s v="00000355"/>
    <d v="2025-01-31T00:00:00"/>
    <n v="1.83"/>
    <m/>
    <s v="2566BI00419000"/>
    <m/>
    <x v="393"/>
    <s v="0"/>
    <s v="F"/>
  </r>
  <r>
    <s v="2025"/>
    <s v="103178"/>
    <s v="SERVICIOS MICROINFORMATICA SA SEMIC"/>
    <s v="A25027145"/>
    <s v="00000357"/>
    <d v="2025-01-31T00:00:00"/>
    <n v="5.7"/>
    <m/>
    <s v="2566GE00197000"/>
    <m/>
    <x v="393"/>
    <s v="0"/>
    <s v="F"/>
  </r>
  <r>
    <s v="2025"/>
    <s v="103178"/>
    <s v="SERVICIOS MICROINFORMATICA SA SEMIC"/>
    <s v="A25027145"/>
    <s v="00000358"/>
    <d v="2025-01-31T00:00:00"/>
    <n v="115.03"/>
    <m/>
    <s v="2575FI02053000"/>
    <m/>
    <x v="393"/>
    <s v="0"/>
    <s v="F"/>
  </r>
  <r>
    <s v="2025"/>
    <s v="103178"/>
    <s v="SERVICIOS MICROINFORMATICA SA SEMIC"/>
    <s v="A25027145"/>
    <s v="00000359"/>
    <d v="2025-01-31T00:00:00"/>
    <n v="187.09"/>
    <m/>
    <s v="2575FI00213000"/>
    <m/>
    <x v="393"/>
    <s v="0"/>
    <s v="F"/>
  </r>
  <r>
    <s v="2025"/>
    <s v="103178"/>
    <s v="SERVICIOS MICROINFORMATICA SA SEMIC"/>
    <s v="A25027145"/>
    <s v="00000362"/>
    <d v="2025-01-31T00:00:00"/>
    <n v="25.23"/>
    <m/>
    <s v="25930000243000"/>
    <m/>
    <x v="393"/>
    <s v="0"/>
    <s v="F"/>
  </r>
  <r>
    <s v="2025"/>
    <s v="103178"/>
    <s v="SERVICIOS MICROINFORMATICA SA SEMIC"/>
    <s v="A25027145"/>
    <s v="00000365"/>
    <d v="2025-01-31T00:00:00"/>
    <n v="20.64"/>
    <m/>
    <s v="26130001781000"/>
    <m/>
    <x v="393"/>
    <s v="0"/>
    <s v="F"/>
  </r>
  <r>
    <s v="2025"/>
    <s v="103178"/>
    <s v="SERVICIOS MICROINFORMATICA SA SEMIC"/>
    <s v="A25027145"/>
    <s v="00000366"/>
    <d v="2025-01-31T00:00:00"/>
    <n v="162.56"/>
    <m/>
    <s v="26130000271000"/>
    <m/>
    <x v="393"/>
    <s v="0"/>
    <s v="F"/>
  </r>
  <r>
    <s v="2025"/>
    <s v="103178"/>
    <s v="SERVICIOS MICROINFORMATICA SA SEMIC"/>
    <s v="A25027145"/>
    <s v="00000367"/>
    <d v="2025-01-31T00:00:00"/>
    <n v="9.6300000000000008"/>
    <m/>
    <s v="26160001783000"/>
    <m/>
    <x v="393"/>
    <s v="0"/>
    <s v="F"/>
  </r>
  <r>
    <s v="2025"/>
    <s v="103178"/>
    <s v="SERVICIOS MICROINFORMATICA SA SEMIC"/>
    <s v="A25027145"/>
    <s v="00000368"/>
    <d v="2025-01-31T00:00:00"/>
    <n v="164.39"/>
    <m/>
    <s v="2605CS02080000"/>
    <m/>
    <x v="393"/>
    <s v="0"/>
    <s v="F"/>
  </r>
  <r>
    <s v="2025"/>
    <s v="103178"/>
    <s v="SERVICIOS MICROINFORMATICA SA SEMIC"/>
    <s v="A25027145"/>
    <s v="00000373"/>
    <d v="2025-01-31T00:00:00"/>
    <n v="661.47"/>
    <m/>
    <s v="37380000340000"/>
    <m/>
    <x v="393"/>
    <s v="0"/>
    <s v="F"/>
  </r>
  <r>
    <s v="2025"/>
    <s v="103178"/>
    <s v="SERVICIOS MICROINFORMATICA SA SEMIC"/>
    <s v="A25027145"/>
    <s v="00000374"/>
    <d v="2025-01-31T00:00:00"/>
    <n v="3.46"/>
    <m/>
    <s v="10020002166000"/>
    <m/>
    <x v="393"/>
    <s v="0"/>
    <s v="F"/>
  </r>
  <r>
    <s v="2025"/>
    <s v="103178"/>
    <s v="SERVICIOS MICROINFORMATICA SA SEMIC"/>
    <s v="A25027145"/>
    <s v="00000375"/>
    <d v="2025-01-31T00:00:00"/>
    <n v="2.52"/>
    <m/>
    <s v="10020002106000"/>
    <m/>
    <x v="393"/>
    <s v="0"/>
    <s v="F"/>
  </r>
  <r>
    <s v="2025"/>
    <s v="103178"/>
    <s v="SERVICIOS MICROINFORMATICA SA SEMIC"/>
    <s v="A25027145"/>
    <s v="00000377"/>
    <d v="2025-01-31T00:00:00"/>
    <n v="38.85"/>
    <m/>
    <s v="2614CS02097000"/>
    <m/>
    <x v="393"/>
    <s v="0"/>
    <s v="F"/>
  </r>
  <r>
    <s v="2025"/>
    <s v="103178"/>
    <s v="SERVICIOS MICROINFORMATICA SA SEMIC"/>
    <s v="A25027145"/>
    <s v="00000378"/>
    <d v="2025-01-31T00:00:00"/>
    <n v="108.31"/>
    <m/>
    <s v="2595FA02036001"/>
    <m/>
    <x v="393"/>
    <s v="0"/>
    <s v="F"/>
  </r>
  <r>
    <s v="2025"/>
    <s v="103178"/>
    <s v="SERVICIOS MICROINFORMATICA SA SEMIC"/>
    <s v="A25027145"/>
    <s v="00000380"/>
    <d v="2025-01-31T00:00:00"/>
    <n v="13.88"/>
    <m/>
    <s v="37190000327001"/>
    <m/>
    <x v="393"/>
    <s v="0"/>
    <s v="F"/>
  </r>
  <r>
    <s v="2025"/>
    <s v="103178"/>
    <s v="SERVICIOS MICROINFORMATICA SA SEMIC"/>
    <s v="A25027145"/>
    <s v="00000381"/>
    <d v="2025-01-31T00:00:00"/>
    <n v="5.82"/>
    <m/>
    <s v="37190000329062"/>
    <m/>
    <x v="393"/>
    <s v="0"/>
    <s v="F"/>
  </r>
  <r>
    <s v="2025"/>
    <s v="103178"/>
    <s v="SERVICIOS MICROINFORMATICA SA SEMIC"/>
    <s v="A25027145"/>
    <s v="00000382"/>
    <d v="2025-01-31T00:00:00"/>
    <n v="105.55"/>
    <m/>
    <s v="2625PS02085000"/>
    <m/>
    <x v="393"/>
    <s v="0"/>
    <s v="F"/>
  </r>
  <r>
    <s v="2025"/>
    <s v="103178"/>
    <s v="SERVICIOS MICROINFORMATICA SA SEMIC"/>
    <s v="A25027145"/>
    <s v="00000384"/>
    <d v="2025-01-31T00:00:00"/>
    <n v="35.74"/>
    <m/>
    <s v="2565BI01974003"/>
    <m/>
    <x v="393"/>
    <s v="0"/>
    <s v="F"/>
  </r>
  <r>
    <s v="2025"/>
    <s v="103178"/>
    <s v="SERVICIOS MICROINFORMATICA SA SEMIC"/>
    <s v="A25027145"/>
    <s v="00000385"/>
    <d v="2025-01-31T00:00:00"/>
    <n v="44.36"/>
    <m/>
    <s v="2534DR00121000"/>
    <m/>
    <x v="393"/>
    <s v="0"/>
    <s v="F"/>
  </r>
  <r>
    <s v="2025"/>
    <s v="103178"/>
    <s v="SERVICIOS MICROINFORMATICA SA SEMIC"/>
    <s v="A25027145"/>
    <s v="00000386"/>
    <d v="2025-01-31T00:00:00"/>
    <n v="8.35"/>
    <m/>
    <s v="2564GE00164000"/>
    <m/>
    <x v="393"/>
    <s v="0"/>
    <s v="F"/>
  </r>
  <r>
    <s v="2025"/>
    <s v="103178"/>
    <s v="SERVICIOS MICROINFORMATICA SA SEMIC"/>
    <s v="A25027145"/>
    <s v="00000389"/>
    <d v="2025-01-31T00:00:00"/>
    <n v="139.65"/>
    <m/>
    <s v="2625PS02086001"/>
    <m/>
    <x v="393"/>
    <s v="0"/>
    <s v="F"/>
  </r>
  <r>
    <s v="2025"/>
    <s v="103178"/>
    <s v="SERVICIOS MICROINFORMATICA SA SEMIC"/>
    <s v="A25027145"/>
    <s v="00000394"/>
    <d v="2025-01-31T00:00:00"/>
    <n v="0.21"/>
    <m/>
    <s v="2614CS02095000"/>
    <m/>
    <x v="393"/>
    <s v="0"/>
    <s v="F"/>
  </r>
  <r>
    <s v="2025"/>
    <s v="103178"/>
    <s v="SERVICIOS MICROINFORMATICA SA SEMIC"/>
    <s v="A25027145"/>
    <s v="00000395"/>
    <d v="2025-01-31T00:00:00"/>
    <n v="27.2"/>
    <m/>
    <s v="2655EC02010003"/>
    <m/>
    <x v="393"/>
    <s v="0"/>
    <s v="F"/>
  </r>
  <r>
    <s v="2025"/>
    <s v="103178"/>
    <s v="SERVICIOS MICROINFORMATICA SA SEMIC"/>
    <s v="A25027145"/>
    <s v="00000396"/>
    <d v="2025-01-31T00:00:00"/>
    <n v="69.19"/>
    <m/>
    <s v="2575QU02070000"/>
    <m/>
    <x v="393"/>
    <s v="0"/>
    <s v="F"/>
  </r>
  <r>
    <s v="2025"/>
    <s v="103178"/>
    <s v="SERVICIOS MICROINFORMATICA SA SEMIC"/>
    <s v="A25027145"/>
    <s v="00000404"/>
    <d v="2025-01-31T00:00:00"/>
    <n v="10.01"/>
    <m/>
    <s v="2594FA00244000"/>
    <m/>
    <x v="393"/>
    <s v="0"/>
    <s v="F"/>
  </r>
  <r>
    <s v="2025"/>
    <s v="103178"/>
    <s v="SERVICIOS MICROINFORMATICA SA SEMIC"/>
    <s v="A25027145"/>
    <s v="00000407"/>
    <d v="2025-01-31T00:00:00"/>
    <n v="120.5"/>
    <m/>
    <s v="2565GE02063001"/>
    <m/>
    <x v="393"/>
    <s v="0"/>
    <s v="F"/>
  </r>
  <r>
    <s v="2025"/>
    <s v="103178"/>
    <s v="SERVICIOS MICROINFORMATICA SA SEMIC"/>
    <s v="A25027145"/>
    <s v="00000409"/>
    <d v="2025-01-31T00:00:00"/>
    <n v="59.41"/>
    <m/>
    <s v="10020002106000"/>
    <m/>
    <x v="393"/>
    <s v="0"/>
    <s v="F"/>
  </r>
  <r>
    <s v="2025"/>
    <s v="103178"/>
    <s v="SERVICIOS MICROINFORMATICA SA SEMIC"/>
    <s v="A25027145"/>
    <s v="00000411"/>
    <d v="2025-01-31T00:00:00"/>
    <n v="32.1"/>
    <m/>
    <s v="2625PS02085000"/>
    <m/>
    <x v="393"/>
    <s v="0"/>
    <s v="F"/>
  </r>
  <r>
    <s v="2025"/>
    <s v="103178"/>
    <s v="SERVICIOS MICROINFORMATICA SA SEMIC"/>
    <s v="A25027145"/>
    <s v="00000413"/>
    <d v="2025-01-31T00:00:00"/>
    <n v="50.28"/>
    <m/>
    <s v="26530000134000"/>
    <m/>
    <x v="393"/>
    <s v="0"/>
    <s v="F"/>
  </r>
  <r>
    <s v="2025"/>
    <s v="103178"/>
    <s v="SERVICIOS MICROINFORMATICA SA SEMIC"/>
    <s v="A25027145"/>
    <s v="00000417"/>
    <d v="2025-01-31T00:00:00"/>
    <n v="14.46"/>
    <m/>
    <s v="2575QU02072002"/>
    <m/>
    <x v="393"/>
    <s v="0"/>
    <s v="F"/>
  </r>
  <r>
    <s v="2025"/>
    <s v="103178"/>
    <s v="SERVICIOS MICROINFORMATICA SA SEMIC"/>
    <s v="A25027145"/>
    <s v="00000421"/>
    <d v="2025-01-31T00:00:00"/>
    <n v="26.27"/>
    <m/>
    <s v="2625PS02084002"/>
    <m/>
    <x v="393"/>
    <s v="0"/>
    <s v="F"/>
  </r>
  <r>
    <s v="2025"/>
    <s v="103178"/>
    <s v="SERVICIOS MICROINFORMATICA SA SEMIC"/>
    <s v="A25027145"/>
    <s v="00000424"/>
    <d v="2025-01-31T00:00:00"/>
    <n v="8.57"/>
    <m/>
    <s v="2565BI01976001"/>
    <m/>
    <x v="393"/>
    <s v="0"/>
    <s v="F"/>
  </r>
  <r>
    <s v="2025"/>
    <s v="103178"/>
    <s v="SERVICIOS MICROINFORMATICA SA SEMIC"/>
    <s v="A25027145"/>
    <s v="00000428"/>
    <d v="2025-01-31T00:00:00"/>
    <n v="0.12"/>
    <m/>
    <s v="2566BI00195000"/>
    <m/>
    <x v="393"/>
    <s v="0"/>
    <s v="F"/>
  </r>
  <r>
    <s v="2025"/>
    <s v="103178"/>
    <s v="SERVICIOS MICROINFORMATICA SA SEMIC"/>
    <s v="A25027145"/>
    <s v="00000430"/>
    <d v="2025-01-31T00:00:00"/>
    <n v="2.27"/>
    <m/>
    <s v="2606CS01704000"/>
    <m/>
    <x v="393"/>
    <s v="0"/>
    <s v="F"/>
  </r>
  <r>
    <s v="2025"/>
    <s v="103178"/>
    <s v="SERVICIOS MICROINFORMATICA SA SEMIC"/>
    <s v="A25027145"/>
    <s v="00000431"/>
    <d v="2025-01-31T00:00:00"/>
    <n v="0.52"/>
    <m/>
    <s v="2566GE01681000"/>
    <m/>
    <x v="393"/>
    <s v="0"/>
    <s v="F"/>
  </r>
  <r>
    <s v="2025"/>
    <s v="103178"/>
    <s v="SERVICIOS MICROINFORMATICA SA SEMIC"/>
    <s v="A25027145"/>
    <s v="00000435"/>
    <d v="2025-01-31T00:00:00"/>
    <n v="7.39"/>
    <m/>
    <s v="2575QU02070222"/>
    <m/>
    <x v="393"/>
    <s v="0"/>
    <s v="F"/>
  </r>
  <r>
    <s v="2025"/>
    <s v="103178"/>
    <s v="SERVICIOS MICROINFORMATICA SA SEMIC"/>
    <s v="A25027145"/>
    <s v="00000436"/>
    <d v="2025-01-31T00:00:00"/>
    <n v="19.84"/>
    <m/>
    <s v="2595FA02037000"/>
    <m/>
    <x v="393"/>
    <s v="0"/>
    <s v="F"/>
  </r>
  <r>
    <s v="2025"/>
    <s v="103178"/>
    <s v="SERVICIOS MICROINFORMATICA SA SEMIC"/>
    <s v="A25027145"/>
    <s v="00000437"/>
    <d v="2025-01-31T00:00:00"/>
    <n v="0.06"/>
    <m/>
    <s v="2516GH00095000"/>
    <m/>
    <x v="393"/>
    <s v="0"/>
    <s v="F"/>
  </r>
  <r>
    <s v="2025"/>
    <s v="103178"/>
    <s v="SERVICIOS MICROINFORMATICA SA SEMIC"/>
    <s v="A25027145"/>
    <s v="00000438"/>
    <d v="2025-01-31T00:00:00"/>
    <n v="26.78"/>
    <m/>
    <s v="2625PS02085001"/>
    <m/>
    <x v="393"/>
    <s v="0"/>
    <s v="F"/>
  </r>
  <r>
    <s v="2025"/>
    <s v="103178"/>
    <s v="SERVICIOS MICROINFORMATICA SA SEMIC"/>
    <s v="A25027145"/>
    <s v="00000442"/>
    <d v="2025-01-31T00:00:00"/>
    <n v="3"/>
    <m/>
    <s v="2565BI01974002"/>
    <m/>
    <x v="393"/>
    <s v="0"/>
    <s v="F"/>
  </r>
  <r>
    <s v="2025"/>
    <s v="103178"/>
    <s v="SERVICIOS MICROINFORMATICA SA SEMIC"/>
    <s v="A25027145"/>
    <s v="00000444"/>
    <d v="2025-01-31T00:00:00"/>
    <n v="13.44"/>
    <m/>
    <s v="385B0000012000"/>
    <m/>
    <x v="393"/>
    <s v="0"/>
    <s v="F"/>
  </r>
  <r>
    <s v="2025"/>
    <s v="103178"/>
    <s v="SERVICIOS MICROINFORMATICA SA SEMIC"/>
    <s v="A25027145"/>
    <s v="00000450"/>
    <d v="2025-01-31T00:00:00"/>
    <n v="9.1199999999999992"/>
    <m/>
    <s v="10020002205000"/>
    <m/>
    <x v="393"/>
    <s v="0"/>
    <s v="F"/>
  </r>
  <r>
    <s v="2025"/>
    <s v="103178"/>
    <s v="SERVICIOS MICROINFORMATICA SA SEMIC"/>
    <s v="A25027145"/>
    <s v="00000457"/>
    <d v="2025-01-31T00:00:00"/>
    <n v="488.61"/>
    <m/>
    <s v="38380002221000"/>
    <m/>
    <x v="393"/>
    <s v="0"/>
    <s v="F"/>
  </r>
  <r>
    <s v="2025"/>
    <s v="103178"/>
    <s v="SERVICIOS MICROINFORMATICA SA SEMIC"/>
    <s v="A25027145"/>
    <s v="00000466"/>
    <d v="2025-01-31T00:00:00"/>
    <n v="162.66"/>
    <m/>
    <s v="2576FI01676000"/>
    <m/>
    <x v="393"/>
    <s v="0"/>
    <s v="F"/>
  </r>
  <r>
    <s v="2025"/>
    <s v="103178"/>
    <s v="SERVICIOS MICROINFORMATICA SA SEMIC"/>
    <s v="A25027145"/>
    <s v="00000468"/>
    <d v="2025-01-31T00:00:00"/>
    <n v="29.79"/>
    <m/>
    <s v="2655EC02010004"/>
    <m/>
    <x v="393"/>
    <s v="0"/>
    <s v="F"/>
  </r>
  <r>
    <s v="2025"/>
    <s v="103178"/>
    <s v="SERVICIOS MICROINFORMATICA SA SEMIC"/>
    <s v="A25027145"/>
    <s v="00000470"/>
    <d v="2025-01-31T00:00:00"/>
    <n v="40.35"/>
    <m/>
    <s v="2565GE02063002"/>
    <m/>
    <x v="393"/>
    <s v="0"/>
    <s v="F"/>
  </r>
  <r>
    <s v="2025"/>
    <s v="103178"/>
    <s v="SERVICIOS MICROINFORMATICA SA SEMIC"/>
    <s v="A25027145"/>
    <s v="00004128"/>
    <d v="2025-02-07T00:00:00"/>
    <n v="196.81"/>
    <s v="4200380879"/>
    <s v="2625PS02084002"/>
    <m/>
    <x v="393"/>
    <s v="0"/>
    <s v="F"/>
  </r>
  <r>
    <s v="2025"/>
    <s v="103178"/>
    <s v="SERVICIOS MICROINFORMATICA SA SEMIC"/>
    <s v="A25027145"/>
    <s v="00004130"/>
    <d v="2025-02-07T00:00:00"/>
    <n v="2868.12"/>
    <s v="4200384741"/>
    <s v="37180001607000"/>
    <m/>
    <x v="393"/>
    <s v="0"/>
    <s v="F"/>
  </r>
  <r>
    <s v="2025"/>
    <s v="103178"/>
    <s v="SERVICIOS MICROINFORMATICA SA SEMIC"/>
    <s v="A25027145"/>
    <s v="00004236"/>
    <d v="2025-02-10T00:00:00"/>
    <n v="1426.09"/>
    <s v="4200381134"/>
    <s v="2536DR01863000"/>
    <m/>
    <x v="393"/>
    <s v="0"/>
    <s v="F"/>
  </r>
  <r>
    <s v="2025"/>
    <s v="103178"/>
    <s v="SERVICIOS MICROINFORMATICA SA SEMIC"/>
    <s v="A25027145"/>
    <s v="00004238"/>
    <d v="2025-02-10T00:00:00"/>
    <n v="791.91"/>
    <s v="4200384029"/>
    <s v="25730000200000"/>
    <m/>
    <x v="393"/>
    <s v="0"/>
    <s v="F"/>
  </r>
  <r>
    <s v="2025"/>
    <s v="103217"/>
    <s v="LINDE GAS ESPAÑA SA"/>
    <s v="A08007262"/>
    <s v="0005906130"/>
    <d v="2025-02-10T00:00:00"/>
    <n v="1005.81"/>
    <s v="4200371808"/>
    <s v="25730000200000"/>
    <m/>
    <x v="393"/>
    <s v="0"/>
    <s v="F"/>
  </r>
  <r>
    <s v="2025"/>
    <s v="103028"/>
    <s v="CARPINTERIA AGUSTIN NAVARRO SA NAVA"/>
    <s v="A08881088"/>
    <s v="019/033-"/>
    <d v="2025-02-07T00:00:00"/>
    <n v="1525.21"/>
    <s v="4200382795"/>
    <s v="37190000329000"/>
    <m/>
    <x v="393"/>
    <s v="0"/>
    <s v="F"/>
  </r>
  <r>
    <s v="2025"/>
    <s v="102533"/>
    <s v="KAISER KRAFT SA UNIPERSONAL KAISER"/>
    <s v="A58649351"/>
    <s v="1076790"/>
    <d v="2025-02-04T00:00:00"/>
    <n v="144.37"/>
    <s v="4200382790"/>
    <s v="37190000329000"/>
    <m/>
    <x v="393"/>
    <s v="0"/>
    <s v="F"/>
  </r>
  <r>
    <s v="2025"/>
    <s v="106426"/>
    <s v="ALFAMBRA COPISTERIA SL"/>
    <s v="B65731424"/>
    <s v="1550"/>
    <d v="2025-02-10T00:00:00"/>
    <n v="242"/>
    <s v="4200376612"/>
    <s v="2506BA00074000"/>
    <m/>
    <x v="393"/>
    <s v="0"/>
    <s v="F"/>
  </r>
  <r>
    <s v="2025"/>
    <s v="106426"/>
    <s v="ALFAMBRA COPISTERIA SL"/>
    <s v="B65731424"/>
    <s v="1555"/>
    <d v="2025-02-10T00:00:00"/>
    <n v="27.7"/>
    <s v="4200384944"/>
    <s v="2565BI01976000"/>
    <m/>
    <x v="393"/>
    <s v="0"/>
    <s v="F"/>
  </r>
  <r>
    <s v="2025"/>
    <s v="106426"/>
    <s v="ALFAMBRA COPISTERIA SL"/>
    <s v="B65731424"/>
    <s v="1557"/>
    <d v="2025-02-10T00:00:00"/>
    <n v="27.71"/>
    <s v="4200385086"/>
    <s v="2565BI01976000"/>
    <m/>
    <x v="393"/>
    <s v="0"/>
    <s v="F"/>
  </r>
  <r>
    <s v="2025"/>
    <s v="115550"/>
    <s v="AULA TECNOMEDIA SLU ATGROUP"/>
    <s v="B64064991"/>
    <s v="159"/>
    <d v="2025-02-06T00:00:00"/>
    <n v="1064.8"/>
    <s v="4100019656"/>
    <s v="2565BI01975000"/>
    <m/>
    <x v="393"/>
    <s v="0"/>
    <s v="F"/>
  </r>
  <r>
    <s v="2025"/>
    <s v="100864"/>
    <s v="SUMINISTROS GRALS OFICIN.REY CENTER"/>
    <s v="B64498298"/>
    <s v="18747"/>
    <d v="2025-01-31T00:00:00"/>
    <n v="118.58"/>
    <m/>
    <s v="38080001333000"/>
    <m/>
    <x v="393"/>
    <s v="0"/>
    <s v="F"/>
  </r>
  <r>
    <s v="2025"/>
    <s v="100864"/>
    <s v="SUMINISTROS GRALS OFICIN.REY CENTER"/>
    <s v="B64498298"/>
    <s v="18754"/>
    <d v="2025-02-03T00:00:00"/>
    <n v="385.2"/>
    <m/>
    <s v="2575QU02070111"/>
    <m/>
    <x v="393"/>
    <s v="0"/>
    <s v="F"/>
  </r>
  <r>
    <s v="2025"/>
    <s v="100864"/>
    <s v="SUMINISTROS GRALS OFICIN.REY CENTER"/>
    <s v="B64498298"/>
    <s v="18755"/>
    <d v="2025-02-03T00:00:00"/>
    <n v="84.2"/>
    <m/>
    <s v="2575QU02071222"/>
    <m/>
    <x v="393"/>
    <s v="0"/>
    <s v="F"/>
  </r>
  <r>
    <s v="2025"/>
    <s v="100864"/>
    <s v="SUMINISTROS GRALS OFICIN.REY CENTER"/>
    <s v="B64498298"/>
    <s v="18761"/>
    <d v="2025-02-03T00:00:00"/>
    <n v="61.35"/>
    <m/>
    <s v="2575QU02072001"/>
    <m/>
    <x v="393"/>
    <s v="0"/>
    <s v="F"/>
  </r>
  <r>
    <s v="2025"/>
    <s v="100864"/>
    <s v="SUMINISTROS GRALS OFICIN.REY CENTER"/>
    <s v="B64498298"/>
    <s v="18762"/>
    <d v="2025-02-03T00:00:00"/>
    <n v="70.22"/>
    <m/>
    <s v="2575QU02072001"/>
    <m/>
    <x v="393"/>
    <s v="0"/>
    <s v="F"/>
  </r>
  <r>
    <s v="2025"/>
    <s v="100864"/>
    <s v="SUMINISTROS GRALS OFICIN.REY CENTER"/>
    <s v="B64498298"/>
    <s v="18763"/>
    <d v="2025-02-03T00:00:00"/>
    <n v="66.400000000000006"/>
    <m/>
    <s v="2575QU02072001"/>
    <m/>
    <x v="393"/>
    <s v="0"/>
    <s v="F"/>
  </r>
  <r>
    <s v="2025"/>
    <s v="100864"/>
    <s v="SUMINISTROS GRALS OFICIN.REY CENTER"/>
    <s v="B64498298"/>
    <s v="18767"/>
    <d v="2025-02-03T00:00:00"/>
    <n v="22.65"/>
    <m/>
    <s v="2575QU02070222"/>
    <m/>
    <x v="393"/>
    <s v="0"/>
    <s v="F"/>
  </r>
  <r>
    <s v="2025"/>
    <s v="100864"/>
    <s v="SUMINISTROS GRALS OFICIN.REY CENTER"/>
    <s v="B64498298"/>
    <s v="18774"/>
    <d v="2025-02-03T00:00:00"/>
    <n v="31.08"/>
    <m/>
    <s v="2575QU02072002"/>
    <m/>
    <x v="393"/>
    <s v="0"/>
    <s v="F"/>
  </r>
  <r>
    <s v="2025"/>
    <s v="100864"/>
    <s v="SUMINISTROS GRALS OFICIN.REY CENTER"/>
    <s v="B64498298"/>
    <s v="18775"/>
    <d v="2025-02-03T00:00:00"/>
    <n v="19.14"/>
    <m/>
    <s v="2575QU02072002"/>
    <m/>
    <x v="393"/>
    <s v="0"/>
    <s v="F"/>
  </r>
  <r>
    <s v="2025"/>
    <s v="100864"/>
    <s v="SUMINISTROS GRALS OFICIN.REY CENTER"/>
    <s v="B64498298"/>
    <s v="18776"/>
    <d v="2025-02-03T00:00:00"/>
    <n v="7.2"/>
    <m/>
    <s v="2575QU02072002"/>
    <m/>
    <x v="393"/>
    <s v="0"/>
    <s v="F"/>
  </r>
  <r>
    <s v="2025"/>
    <s v="100864"/>
    <s v="SUMINISTROS GRALS OFICIN.REY CENTER"/>
    <s v="B64498298"/>
    <s v="18777"/>
    <d v="2025-02-03T00:00:00"/>
    <n v="2.11"/>
    <m/>
    <s v="2575QU02072002"/>
    <m/>
    <x v="393"/>
    <s v="0"/>
    <s v="F"/>
  </r>
  <r>
    <s v="2025"/>
    <s v="100864"/>
    <s v="SUMINISTROS GRALS OFICIN.REY CENTER"/>
    <s v="B64498298"/>
    <s v="18779"/>
    <d v="2025-02-04T00:00:00"/>
    <n v="2.25"/>
    <m/>
    <s v="2575QU02072000"/>
    <m/>
    <x v="393"/>
    <s v="0"/>
    <s v="F"/>
  </r>
  <r>
    <s v="2025"/>
    <s v="100864"/>
    <s v="SUMINISTROS GRALS OFICIN.REY CENTER"/>
    <s v="B64498298"/>
    <s v="18780"/>
    <d v="2025-02-04T00:00:00"/>
    <n v="2.8"/>
    <m/>
    <s v="2575QU02072002"/>
    <m/>
    <x v="393"/>
    <s v="0"/>
    <s v="F"/>
  </r>
  <r>
    <s v="2025"/>
    <s v="100864"/>
    <s v="SUMINISTROS GRALS OFICIN.REY CENTER"/>
    <s v="B64498298"/>
    <s v="18781"/>
    <d v="2025-02-04T00:00:00"/>
    <n v="2.2999999999999998"/>
    <m/>
    <s v="2575QU02072002"/>
    <m/>
    <x v="393"/>
    <s v="0"/>
    <s v="F"/>
  </r>
  <r>
    <s v="2025"/>
    <s v="100864"/>
    <s v="SUMINISTROS GRALS OFICIN.REY CENTER"/>
    <s v="B64498298"/>
    <s v="18782"/>
    <d v="2025-02-04T00:00:00"/>
    <n v="22.89"/>
    <m/>
    <s v="2575QU02072002"/>
    <m/>
    <x v="393"/>
    <s v="0"/>
    <s v="F"/>
  </r>
  <r>
    <s v="2025"/>
    <s v="100864"/>
    <s v="SUMINISTROS GRALS OFICIN.REY CENTER"/>
    <s v="B64498298"/>
    <s v="18783"/>
    <d v="2025-02-04T00:00:00"/>
    <n v="81.05"/>
    <m/>
    <s v="2575QU02072002"/>
    <m/>
    <x v="393"/>
    <s v="0"/>
    <s v="F"/>
  </r>
  <r>
    <s v="2025"/>
    <s v="100864"/>
    <s v="SUMINISTROS GRALS OFICIN.REY CENTER"/>
    <s v="B64498298"/>
    <s v="18784"/>
    <d v="2025-02-04T00:00:00"/>
    <n v="21.4"/>
    <m/>
    <s v="2575QU02072000"/>
    <m/>
    <x v="393"/>
    <s v="0"/>
    <s v="F"/>
  </r>
  <r>
    <s v="2025"/>
    <s v="100864"/>
    <s v="SUMINISTROS GRALS OFICIN.REY CENTER"/>
    <s v="B64498298"/>
    <s v="18785"/>
    <d v="2025-02-04T00:00:00"/>
    <n v="87.75"/>
    <m/>
    <s v="2575QU02072002"/>
    <m/>
    <x v="393"/>
    <s v="0"/>
    <s v="F"/>
  </r>
  <r>
    <s v="2025"/>
    <s v="100864"/>
    <s v="SUMINISTROS GRALS OFICIN.REY CENTER"/>
    <s v="B64498298"/>
    <s v="18786"/>
    <d v="2025-02-04T00:00:00"/>
    <n v="12.05"/>
    <m/>
    <s v="2575QU02072000"/>
    <m/>
    <x v="393"/>
    <s v="0"/>
    <s v="F"/>
  </r>
  <r>
    <s v="2025"/>
    <s v="100864"/>
    <s v="SUMINISTROS GRALS OFICIN.REY CENTER"/>
    <s v="B64498298"/>
    <s v="18787"/>
    <d v="2025-02-04T00:00:00"/>
    <n v="2.25"/>
    <m/>
    <s v="2575QU02072002"/>
    <m/>
    <x v="393"/>
    <s v="0"/>
    <s v="F"/>
  </r>
  <r>
    <s v="2025"/>
    <s v="100864"/>
    <s v="SUMINISTROS GRALS OFICIN.REY CENTER"/>
    <s v="B64498298"/>
    <s v="18791"/>
    <d v="2025-02-04T00:00:00"/>
    <n v="23.34"/>
    <m/>
    <s v="2566BI00191000"/>
    <m/>
    <x v="393"/>
    <s v="0"/>
    <s v="F"/>
  </r>
  <r>
    <s v="2025"/>
    <s v="100864"/>
    <s v="SUMINISTROS GRALS OFICIN.REY CENTER"/>
    <s v="B64498298"/>
    <s v="18826"/>
    <d v="2025-02-04T00:00:00"/>
    <n v="10.89"/>
    <m/>
    <s v="2585MA02069000"/>
    <m/>
    <x v="393"/>
    <s v="0"/>
    <s v="F"/>
  </r>
  <r>
    <s v="2025"/>
    <s v="100864"/>
    <s v="SUMINISTROS GRALS OFICIN.REY CENTER"/>
    <s v="B64498298"/>
    <s v="18827"/>
    <d v="2025-02-04T00:00:00"/>
    <n v="14.53"/>
    <m/>
    <s v="2574FI00205000"/>
    <m/>
    <x v="393"/>
    <s v="0"/>
    <s v="F"/>
  </r>
  <r>
    <s v="2025"/>
    <s v="100864"/>
    <s v="SUMINISTROS GRALS OFICIN.REY CENTER"/>
    <s v="B64498298"/>
    <s v="18828"/>
    <d v="2025-02-04T00:00:00"/>
    <n v="38.82"/>
    <m/>
    <s v="2575FI02053000"/>
    <m/>
    <x v="393"/>
    <s v="0"/>
    <s v="F"/>
  </r>
  <r>
    <s v="2025"/>
    <s v="100864"/>
    <s v="SUMINISTROS GRALS OFICIN.REY CENTER"/>
    <s v="B64498298"/>
    <s v="18832"/>
    <d v="2025-02-04T00:00:00"/>
    <n v="237.03"/>
    <m/>
    <s v="2575QU02070111"/>
    <m/>
    <x v="393"/>
    <s v="0"/>
    <s v="F"/>
  </r>
  <r>
    <s v="2025"/>
    <s v="100864"/>
    <s v="SUMINISTROS GRALS OFICIN.REY CENTER"/>
    <s v="B64498298"/>
    <s v="18833"/>
    <d v="2025-02-04T00:00:00"/>
    <n v="11.19"/>
    <m/>
    <s v="2575QU02072000"/>
    <m/>
    <x v="393"/>
    <s v="0"/>
    <s v="F"/>
  </r>
  <r>
    <s v="2025"/>
    <s v="100864"/>
    <s v="SUMINISTROS GRALS OFICIN.REY CENTER"/>
    <s v="B64498298"/>
    <s v="18834"/>
    <d v="2025-02-04T00:00:00"/>
    <n v="3.33"/>
    <m/>
    <s v="2575QU02072002"/>
    <m/>
    <x v="393"/>
    <s v="0"/>
    <s v="F"/>
  </r>
  <r>
    <s v="2025"/>
    <s v="100864"/>
    <s v="SUMINISTROS GRALS OFICIN.REY CENTER"/>
    <s v="B64498298"/>
    <s v="18835"/>
    <d v="2025-02-04T00:00:00"/>
    <n v="128.02000000000001"/>
    <m/>
    <s v="2575QU02071111"/>
    <m/>
    <x v="393"/>
    <s v="0"/>
    <s v="F"/>
  </r>
  <r>
    <s v="2025"/>
    <s v="100864"/>
    <s v="SUMINISTROS GRALS OFICIN.REY CENTER"/>
    <s v="B64498298"/>
    <s v="18839"/>
    <d v="2025-02-05T00:00:00"/>
    <n v="618.96"/>
    <m/>
    <s v="2575QU02072002"/>
    <m/>
    <x v="393"/>
    <s v="0"/>
    <s v="F"/>
  </r>
  <r>
    <s v="2025"/>
    <s v="100864"/>
    <s v="SUMINISTROS GRALS OFICIN.REY CENTER"/>
    <s v="B64498298"/>
    <s v="18840"/>
    <d v="2025-02-05T00:00:00"/>
    <n v="352.55"/>
    <m/>
    <s v="2575QU02072001"/>
    <m/>
    <x v="393"/>
    <s v="0"/>
    <s v="F"/>
  </r>
  <r>
    <s v="2025"/>
    <s v="100864"/>
    <s v="SUMINISTROS GRALS OFICIN.REY CENTER"/>
    <s v="B64498298"/>
    <s v="18841"/>
    <d v="2025-02-05T00:00:00"/>
    <n v="450.54"/>
    <m/>
    <s v="2575QU02071222"/>
    <m/>
    <x v="393"/>
    <s v="0"/>
    <s v="F"/>
  </r>
  <r>
    <s v="2025"/>
    <s v="100864"/>
    <s v="SUMINISTROS GRALS OFICIN.REY CENTER"/>
    <s v="B64498298"/>
    <s v="18844"/>
    <d v="2025-02-05T00:00:00"/>
    <n v="2.8"/>
    <m/>
    <s v="2566BI00419000"/>
    <m/>
    <x v="393"/>
    <s v="0"/>
    <s v="F"/>
  </r>
  <r>
    <s v="2025"/>
    <s v="100864"/>
    <s v="SUMINISTROS GRALS OFICIN.REY CENTER"/>
    <s v="B64498298"/>
    <s v="18850"/>
    <d v="2025-02-05T00:00:00"/>
    <n v="23.8"/>
    <m/>
    <s v="2564BI00163000"/>
    <m/>
    <x v="393"/>
    <s v="0"/>
    <s v="F"/>
  </r>
  <r>
    <s v="2025"/>
    <s v="100864"/>
    <s v="SUMINISTROS GRALS OFICIN.REY CENTER"/>
    <s v="B64498298"/>
    <s v="18872"/>
    <d v="2025-02-05T00:00:00"/>
    <n v="502.31"/>
    <m/>
    <s v="2655EC00142000"/>
    <m/>
    <x v="393"/>
    <s v="0"/>
    <s v="F"/>
  </r>
  <r>
    <s v="2025"/>
    <s v="100864"/>
    <s v="SUMINISTROS GRALS OFICIN.REY CENTER"/>
    <s v="B64498298"/>
    <s v="18891"/>
    <d v="2025-02-06T00:00:00"/>
    <n v="2.86"/>
    <m/>
    <s v="2654EC00137000"/>
    <m/>
    <x v="393"/>
    <s v="0"/>
    <s v="F"/>
  </r>
  <r>
    <s v="2025"/>
    <s v="108098"/>
    <s v="ADEVINTA SPAIN SLU"/>
    <s v="B83411652"/>
    <s v="1ES0366766"/>
    <d v="2025-01-01T00:00:00"/>
    <n v="388.46"/>
    <m/>
    <s v="2654EC00137000"/>
    <m/>
    <x v="393"/>
    <s v="0"/>
    <s v="F"/>
  </r>
  <r>
    <s v="2025"/>
    <s v="108098"/>
    <s v="ADEVINTA SPAIN SLU"/>
    <s v="B83411652"/>
    <s v="1ES0368544"/>
    <d v="2025-01-01T00:00:00"/>
    <n v="39.03"/>
    <m/>
    <s v="2654EC00137000"/>
    <m/>
    <x v="393"/>
    <s v="0"/>
    <s v="F"/>
  </r>
  <r>
    <s v="2025"/>
    <s v="108098"/>
    <s v="ADEVINTA SPAIN SLU"/>
    <s v="B83411652"/>
    <s v="1ES0423849"/>
    <d v="2025-01-01T00:00:00"/>
    <n v="2327.46"/>
    <m/>
    <s v="2654EC00137000"/>
    <m/>
    <x v="393"/>
    <s v="0"/>
    <s v="F"/>
  </r>
  <r>
    <s v="2025"/>
    <s v="103093"/>
    <s v="ALCO SUBMINISTRES LABORATORI SA"/>
    <s v="A08799090"/>
    <s v="2025/ES/524"/>
    <d v="2025-01-31T00:00:00"/>
    <n v="120.42"/>
    <s v="4200383491"/>
    <s v="2565BI01976000"/>
    <m/>
    <x v="393"/>
    <s v="0"/>
    <s v="F"/>
  </r>
  <r>
    <s v="2025"/>
    <s v="103093"/>
    <s v="ALCO SUBMINISTRES LABORATORI SA"/>
    <s v="A08799090"/>
    <s v="2025/ES/539"/>
    <d v="2025-01-31T00:00:00"/>
    <n v="49.48"/>
    <s v="4100020131"/>
    <s v="2595FA02034000"/>
    <m/>
    <x v="393"/>
    <s v="0"/>
    <s v="F"/>
  </r>
  <r>
    <s v="2025"/>
    <s v="103093"/>
    <s v="ALCO SUBMINISTRES LABORATORI SA"/>
    <s v="A08799090"/>
    <s v="2025/ES/561"/>
    <d v="2025-01-31T00:00:00"/>
    <n v="60.57"/>
    <s v="4200370637"/>
    <s v="2595FA02034000"/>
    <m/>
    <x v="393"/>
    <s v="0"/>
    <s v="F"/>
  </r>
  <r>
    <s v="2025"/>
    <s v="505291"/>
    <s v="JAMALDA SL HOTEL CALEDONIAN"/>
    <s v="B59341784"/>
    <s v="2025001737"/>
    <d v="2025-02-06T00:00:00"/>
    <n v="6855.21"/>
    <s v="4200363610"/>
    <s v="2585MA02069000"/>
    <m/>
    <x v="393"/>
    <s v="0"/>
    <s v="F"/>
  </r>
  <r>
    <s v="2025"/>
    <s v="200250"/>
    <s v="SYNAPTIC SYSTEMS GMBH"/>
    <m/>
    <s v="22501045"/>
    <d v="2025-02-07T00:00:00"/>
    <n v="365"/>
    <s v="4200384361"/>
    <s v="2605CS02079000"/>
    <m/>
    <x v="393"/>
    <s v="0"/>
    <s v="F"/>
  </r>
  <r>
    <s v="2025"/>
    <s v="203927"/>
    <s v="ABCAM NETHERLANDS BV"/>
    <m/>
    <s v="2433558"/>
    <d v="2025-02-06T00:00:00"/>
    <n v="460"/>
    <s v="4200384355"/>
    <s v="2605CS02079000"/>
    <m/>
    <x v="393"/>
    <s v="0"/>
    <s v="F"/>
  </r>
  <r>
    <s v="2025"/>
    <s v="102971"/>
    <s v="ATELIER LIBROS SA"/>
    <s v="A08902173"/>
    <s v="25000187"/>
    <d v="2025-02-10T00:00:00"/>
    <n v="780"/>
    <m/>
    <s v="2605CS02079000"/>
    <m/>
    <x v="393"/>
    <s v="0"/>
    <s v="F"/>
  </r>
  <r>
    <s v="2025"/>
    <s v="107258"/>
    <s v="GELABERT GESTION DE RESIDUOS SA"/>
    <s v="A58943739"/>
    <s v="25000304"/>
    <d v="2025-01-31T00:00:00"/>
    <n v="843.33"/>
    <m/>
    <s v="26130000271000"/>
    <m/>
    <x v="393"/>
    <s v="0"/>
    <s v="F"/>
  </r>
  <r>
    <s v="2025"/>
    <s v="101482"/>
    <s v="SUMINISTROS DAMUSA SL SUMINIST DAMU"/>
    <s v="B61943510"/>
    <s v="2500140"/>
    <d v="2025-02-08T00:00:00"/>
    <n v="29.16"/>
    <s v="4200384527"/>
    <s v="37190000329000"/>
    <m/>
    <x v="393"/>
    <s v="0"/>
    <s v="F"/>
  </r>
  <r>
    <s v="2025"/>
    <s v="102971"/>
    <s v="ATELIER LIBROS SA"/>
    <s v="A08902173"/>
    <s v="2500167"/>
    <d v="2025-01-31T00:00:00"/>
    <n v="21.5"/>
    <s v="4200384579"/>
    <s v="2535DR01991000"/>
    <m/>
    <x v="393"/>
    <s v="0"/>
    <s v="F"/>
  </r>
  <r>
    <s v="2025"/>
    <s v="101410"/>
    <s v="AQUABLUE PREMIUM WATER SLU"/>
    <s v="B61473120"/>
    <s v="25004942"/>
    <d v="2025-01-31T00:00:00"/>
    <n v="28.05"/>
    <m/>
    <s v="38490001719000"/>
    <m/>
    <x v="393"/>
    <s v="0"/>
    <s v="F"/>
  </r>
  <r>
    <s v="2025"/>
    <s v="101410"/>
    <s v="AQUABLUE PREMIUM WATER SLU"/>
    <s v="B61473120"/>
    <s v="25004943"/>
    <d v="2025-01-31T00:00:00"/>
    <n v="14.03"/>
    <m/>
    <s v="38490001720000"/>
    <m/>
    <x v="393"/>
    <s v="0"/>
    <s v="F"/>
  </r>
  <r>
    <s v="2025"/>
    <s v="101410"/>
    <s v="AQUABLUE PREMIUM WATER SLU"/>
    <s v="B61473120"/>
    <s v="25004944"/>
    <d v="2025-01-31T00:00:00"/>
    <n v="14.03"/>
    <m/>
    <s v="37890001843000"/>
    <m/>
    <x v="393"/>
    <s v="0"/>
    <s v="F"/>
  </r>
  <r>
    <s v="2025"/>
    <s v="504768"/>
    <s v="INSTITUT ESTUDIS CATALANS"/>
    <s v="G08674327"/>
    <s v="25IT00008"/>
    <d v="2025-01-09T00:00:00"/>
    <n v="160"/>
    <m/>
    <s v="37180001607000"/>
    <m/>
    <x v="393"/>
    <s v="0"/>
    <s v="F"/>
  </r>
  <r>
    <s v="2025"/>
    <s v="504768"/>
    <s v="INSTITUT ESTUDIS CATALANS"/>
    <s v="G08674327"/>
    <s v="25IT00009"/>
    <d v="2025-01-09T00:00:00"/>
    <n v="160"/>
    <m/>
    <s v="37180001607000"/>
    <m/>
    <x v="393"/>
    <s v="0"/>
    <s v="F"/>
  </r>
  <r>
    <s v="2025"/>
    <s v="116270"/>
    <s v="MANTENIMIENTO UNIVERSIDADES CAT SL"/>
    <s v="B70926712"/>
    <s v="3"/>
    <d v="2025-02-10T00:00:00"/>
    <n v="1125.3"/>
    <s v="4200385368"/>
    <s v="25330000117000"/>
    <m/>
    <x v="393"/>
    <s v="0"/>
    <s v="F"/>
  </r>
  <r>
    <s v="2025"/>
    <s v="102619"/>
    <s v="CULLIGAN WATER SPAIN SL"/>
    <s v="B06304984"/>
    <s v="3110464"/>
    <d v="2025-01-31T00:00:00"/>
    <n v="69.88"/>
    <s v="4200318280"/>
    <s v="2594FA00244000"/>
    <m/>
    <x v="393"/>
    <s v="0"/>
    <s v="F"/>
  </r>
  <r>
    <s v="2025"/>
    <s v="102619"/>
    <s v="CULLIGAN WATER SPAIN SL"/>
    <s v="B06304984"/>
    <s v="3111350"/>
    <d v="2025-01-31T00:00:00"/>
    <n v="128.44"/>
    <s v="4200141754"/>
    <s v="37190000327000"/>
    <m/>
    <x v="393"/>
    <s v="0"/>
    <s v="F"/>
  </r>
  <r>
    <s v="2025"/>
    <s v="102619"/>
    <s v="CULLIGAN WATER SPAIN SL"/>
    <s v="B06304984"/>
    <s v="3112280"/>
    <d v="2025-01-31T00:00:00"/>
    <n v="161.07"/>
    <s v="4200092019"/>
    <s v="2534DR00121000"/>
    <m/>
    <x v="393"/>
    <s v="0"/>
    <s v="F"/>
  </r>
  <r>
    <s v="2025"/>
    <s v="102619"/>
    <s v="CULLIGAN WATER SPAIN SL"/>
    <s v="B06304984"/>
    <s v="3114937"/>
    <d v="2025-01-31T00:00:00"/>
    <n v="40.119999999999997"/>
    <s v="4100017659"/>
    <s v="37190000329000"/>
    <m/>
    <x v="393"/>
    <s v="0"/>
    <s v="F"/>
  </r>
  <r>
    <s v="2025"/>
    <s v="116270"/>
    <s v="MANTENIMIENTO UNIVERSIDADES CAT SL"/>
    <s v="B70926712"/>
    <s v="4"/>
    <d v="2025-02-10T00:00:00"/>
    <n v="994.62"/>
    <s v="4200383436"/>
    <s v="25330000117000"/>
    <m/>
    <x v="393"/>
    <s v="0"/>
    <s v="F"/>
  </r>
  <r>
    <s v="2025"/>
    <s v="100769"/>
    <s v="FISHER SCIENTIFIC SL"/>
    <s v="B84498955"/>
    <s v="4091398606"/>
    <d v="2025-02-10T00:00:00"/>
    <n v="360.23"/>
    <s v="4200383663"/>
    <s v="2575QU02071000"/>
    <m/>
    <x v="393"/>
    <s v="0"/>
    <s v="F"/>
  </r>
  <r>
    <s v="2025"/>
    <s v="100769"/>
    <s v="FISHER SCIENTIFIC SL"/>
    <s v="B84498955"/>
    <s v="4091398607"/>
    <d v="2025-02-10T00:00:00"/>
    <n v="76.69"/>
    <s v="4200384767"/>
    <s v="2575QU02071000"/>
    <m/>
    <x v="393"/>
    <s v="0"/>
    <s v="F"/>
  </r>
  <r>
    <s v="2025"/>
    <s v="100769"/>
    <s v="FISHER SCIENTIFIC SL"/>
    <s v="B84498955"/>
    <s v="4091398608"/>
    <d v="2025-02-10T00:00:00"/>
    <n v="486.67"/>
    <s v="4200384804"/>
    <s v="2605CS02079000"/>
    <m/>
    <x v="393"/>
    <s v="0"/>
    <s v="F"/>
  </r>
  <r>
    <s v="2025"/>
    <s v="100769"/>
    <s v="FISHER SCIENTIFIC SL"/>
    <s v="B84498955"/>
    <s v="4091398609"/>
    <d v="2025-02-10T00:00:00"/>
    <n v="15.42"/>
    <s v="4200384967"/>
    <s v="2605CS02079000"/>
    <m/>
    <x v="393"/>
    <s v="0"/>
    <s v="F"/>
  </r>
  <r>
    <s v="2025"/>
    <s v="100585"/>
    <s v="SIDILAB SL SIDILAB SL"/>
    <s v="B84373125"/>
    <s v="425018"/>
    <d v="2025-02-10T00:00:00"/>
    <n v="193.77"/>
    <s v="4200379989"/>
    <s v="2574QU00206000"/>
    <m/>
    <x v="393"/>
    <s v="0"/>
    <s v="F"/>
  </r>
  <r>
    <s v="2025"/>
    <s v="100095"/>
    <s v="FUNDIO DE RECERCA CLINIC BARCELONA"/>
    <s v="G59319681"/>
    <s v="4251200039"/>
    <d v="2025-02-10T00:00:00"/>
    <n v="432.26"/>
    <m/>
    <s v="2565BI01976000"/>
    <m/>
    <x v="393"/>
    <s v="0"/>
    <s v="F"/>
  </r>
  <r>
    <s v="2025"/>
    <s v="100095"/>
    <s v="FUNDIO DE RECERCA CLINIC BARCELONA"/>
    <s v="G59319681"/>
    <s v="4251200040"/>
    <d v="2025-02-10T00:00:00"/>
    <n v="277.08999999999997"/>
    <m/>
    <s v="2565BI01976000"/>
    <m/>
    <x v="393"/>
    <s v="0"/>
    <s v="F"/>
  </r>
  <r>
    <s v="2025"/>
    <s v="114497"/>
    <s v="INDUSTRIAS NIOCO SL"/>
    <s v="B59545434"/>
    <s v="450074"/>
    <d v="2025-01-17T00:00:00"/>
    <n v="968"/>
    <s v="4200383297"/>
    <s v="2575QU02070000"/>
    <m/>
    <x v="393"/>
    <s v="0"/>
    <s v="F"/>
  </r>
  <r>
    <s v="2025"/>
    <s v="116270"/>
    <s v="MANTENIMIENTO UNIVERSIDADES CAT SL"/>
    <s v="B70926712"/>
    <s v="5"/>
    <d v="2025-02-10T00:00:00"/>
    <n v="3173.83"/>
    <s v="4200380685"/>
    <s v="2534DR00121000"/>
    <m/>
    <x v="393"/>
    <s v="0"/>
    <s v="F"/>
  </r>
  <r>
    <s v="2025"/>
    <s v="106516"/>
    <s v="EURODELCA, SA"/>
    <s v="A60790441"/>
    <s v="501081"/>
    <d v="2025-02-10T00:00:00"/>
    <n v="83.85"/>
    <s v="4200384535"/>
    <s v="37190000329000"/>
    <m/>
    <x v="393"/>
    <s v="0"/>
    <s v="F"/>
  </r>
  <r>
    <s v="2025"/>
    <s v="114697"/>
    <s v="DINAMO MENSAJEROS SL"/>
    <s v="B63707590"/>
    <s v="5198"/>
    <d v="2025-01-31T00:00:00"/>
    <n v="108.45"/>
    <m/>
    <s v="2565BI01974000"/>
    <m/>
    <x v="393"/>
    <s v="0"/>
    <s v="F"/>
  </r>
  <r>
    <s v="2025"/>
    <s v="114697"/>
    <s v="DINAMO MENSAJEROS SL"/>
    <s v="B63707590"/>
    <s v="5213"/>
    <d v="2025-01-31T00:00:00"/>
    <n v="372.37"/>
    <m/>
    <s v="2515GH01966000"/>
    <m/>
    <x v="393"/>
    <s v="0"/>
    <s v="F"/>
  </r>
  <r>
    <s v="2025"/>
    <s v="101149"/>
    <s v="UNIVERSITAS COLECTIVIDADES SLU UNIV"/>
    <s v="B63225882"/>
    <s v="5H2"/>
    <d v="2025-02-10T00:00:00"/>
    <n v="68.75"/>
    <s v="4200383662"/>
    <s v="37080001833000"/>
    <m/>
    <x v="393"/>
    <s v="0"/>
    <s v="F"/>
  </r>
  <r>
    <s v="2025"/>
    <s v="116270"/>
    <s v="MANTENIMIENTO UNIVERSIDADES CAT SL"/>
    <s v="B70926712"/>
    <s v="6"/>
    <d v="2025-02-10T00:00:00"/>
    <n v="681.23"/>
    <s v="4200378695"/>
    <s v="25330000117000"/>
    <m/>
    <x v="393"/>
    <s v="0"/>
    <s v="F"/>
  </r>
  <r>
    <s v="2025"/>
    <s v="115580"/>
    <s v="MEDIA MARKT SATURN SAU"/>
    <s v="A82037292"/>
    <s v="60027719"/>
    <d v="2025-01-28T00:00:00"/>
    <n v="69.900000000000006"/>
    <s v="4200383256"/>
    <s v="2575QU02072000"/>
    <m/>
    <x v="393"/>
    <s v="0"/>
    <s v="F"/>
  </r>
  <r>
    <s v="2025"/>
    <s v="115580"/>
    <s v="MEDIA MARKT SATURN SAU"/>
    <s v="A82037292"/>
    <s v="60027834"/>
    <d v="2025-02-06T00:00:00"/>
    <n v="56.99"/>
    <s v="4200383252"/>
    <s v="2575QU02072000"/>
    <m/>
    <x v="393"/>
    <s v="0"/>
    <s v="F"/>
  </r>
  <r>
    <s v="2025"/>
    <s v="101149"/>
    <s v="UNIVERSITAS COLECTIVIDADES SLU UNIV"/>
    <s v="B63225882"/>
    <s v="6H2"/>
    <d v="2025-02-10T00:00:00"/>
    <n v="143.55000000000001"/>
    <s v="4200384939"/>
    <s v="2655EC02010000"/>
    <m/>
    <x v="393"/>
    <s v="0"/>
    <s v="F"/>
  </r>
  <r>
    <s v="2025"/>
    <s v="109085"/>
    <s v="ROCHE DIABETES CARE SPAIN S.L.U,"/>
    <s v="B66428632"/>
    <s v="7231388816"/>
    <d v="2025-02-05T00:00:00"/>
    <n v="108.17"/>
    <s v="4200383923"/>
    <s v="2605CS02079000"/>
    <m/>
    <x v="393"/>
    <s v="0"/>
    <s v="F"/>
  </r>
  <r>
    <s v="2025"/>
    <s v="105866"/>
    <s v="MERCK LIFE SCIENCE SLU totes comand"/>
    <s v="B79184115"/>
    <s v="8250958620"/>
    <d v="2025-02-10T00:00:00"/>
    <n v="58.18"/>
    <s v="4200377481"/>
    <s v="2575QU02072000"/>
    <m/>
    <x v="393"/>
    <s v="0"/>
    <s v="F"/>
  </r>
  <r>
    <s v="2025"/>
    <s v="105866"/>
    <s v="MERCK LIFE SCIENCE SLU totes comand"/>
    <s v="B79184115"/>
    <s v="8250958621"/>
    <d v="2025-02-10T00:00:00"/>
    <n v="57.43"/>
    <s v="4200383708"/>
    <s v="37190000329000"/>
    <m/>
    <x v="393"/>
    <s v="0"/>
    <s v="F"/>
  </r>
  <r>
    <s v="2025"/>
    <s v="105866"/>
    <s v="MERCK LIFE SCIENCE SLU totes comand"/>
    <s v="B79184115"/>
    <s v="8250958623"/>
    <d v="2025-02-10T00:00:00"/>
    <n v="93.09"/>
    <s v="4200382573"/>
    <s v="2565BI01974000"/>
    <m/>
    <x v="393"/>
    <s v="0"/>
    <s v="F"/>
  </r>
  <r>
    <s v="2025"/>
    <s v="105866"/>
    <s v="MERCK LIFE SCIENCE SLU totes comand"/>
    <s v="B79184115"/>
    <s v="8250958624"/>
    <d v="2025-02-10T00:00:00"/>
    <n v="137.94"/>
    <s v="4200384341"/>
    <s v="2575QU02070000"/>
    <m/>
    <x v="393"/>
    <s v="0"/>
    <s v="F"/>
  </r>
  <r>
    <s v="2025"/>
    <s v="105866"/>
    <s v="MERCK LIFE SCIENCE SLU totes comand"/>
    <s v="B79184115"/>
    <s v="8250958627"/>
    <d v="2025-02-10T00:00:00"/>
    <n v="470.56"/>
    <s v="4200384145"/>
    <s v="2575QU02072000"/>
    <m/>
    <x v="393"/>
    <s v="0"/>
    <s v="F"/>
  </r>
  <r>
    <s v="2025"/>
    <s v="105866"/>
    <s v="MERCK LIFE SCIENCE SLU totes comand"/>
    <s v="B79184115"/>
    <s v="8250958628"/>
    <d v="2025-02-10T00:00:00"/>
    <n v="206.18"/>
    <s v="4200385234"/>
    <s v="2575QU02071000"/>
    <m/>
    <x v="393"/>
    <s v="0"/>
    <s v="F"/>
  </r>
  <r>
    <s v="2025"/>
    <s v="105866"/>
    <s v="MERCK LIFE SCIENCE SLU totes comand"/>
    <s v="B79184115"/>
    <s v="8250958629"/>
    <d v="2025-02-10T00:00:00"/>
    <n v="510.62"/>
    <s v="4200383669"/>
    <s v="2575FI00213000"/>
    <m/>
    <x v="393"/>
    <s v="0"/>
    <s v="F"/>
  </r>
  <r>
    <s v="2025"/>
    <s v="105866"/>
    <s v="MERCK LIFE SCIENCE SLU totes comand"/>
    <s v="B79184115"/>
    <s v="8250958630"/>
    <d v="2025-02-10T00:00:00"/>
    <n v="223.85"/>
    <s v="4200384792"/>
    <s v="2565BI01976000"/>
    <m/>
    <x v="393"/>
    <s v="0"/>
    <s v="F"/>
  </r>
  <r>
    <s v="2025"/>
    <s v="105866"/>
    <s v="MERCK LIFE SCIENCE SLU totes comand"/>
    <s v="B79184115"/>
    <s v="8250959030"/>
    <d v="2025-02-10T00:00:00"/>
    <n v="297.66000000000003"/>
    <s v="4100019747"/>
    <s v="2605CS02079000"/>
    <m/>
    <x v="393"/>
    <s v="0"/>
    <s v="F"/>
  </r>
  <r>
    <s v="2025"/>
    <s v="105866"/>
    <s v="MERCK LIFE SCIENCE SLU totes comand"/>
    <s v="B79184115"/>
    <s v="8250959032"/>
    <d v="2025-02-10T00:00:00"/>
    <n v="525.14"/>
    <s v="4200384264"/>
    <s v="2565BI01973000"/>
    <m/>
    <x v="393"/>
    <s v="0"/>
    <s v="F"/>
  </r>
  <r>
    <s v="2025"/>
    <s v="105866"/>
    <s v="MERCK LIFE SCIENCE SLU totes comand"/>
    <s v="B79184115"/>
    <s v="8250959034"/>
    <d v="2025-02-10T00:00:00"/>
    <n v="21.18"/>
    <s v="4200384853"/>
    <s v="2576QU01677000"/>
    <m/>
    <x v="393"/>
    <s v="0"/>
    <s v="F"/>
  </r>
  <r>
    <s v="2025"/>
    <s v="108000"/>
    <s v="IZASA SCIENTIFIC, S.L.U."/>
    <s v="B66350281"/>
    <s v="9100116580"/>
    <d v="2025-01-20T00:00:00"/>
    <n v="575.96"/>
    <s v="4200382980"/>
    <s v="25930000240001"/>
    <m/>
    <x v="393"/>
    <s v="0"/>
    <s v="F"/>
  </r>
  <r>
    <s v="2025"/>
    <s v="114972"/>
    <s v="AVVALE ESPAÑA SLU"/>
    <s v="B82276585"/>
    <s v="9251000290"/>
    <d v="2025-01-31T00:00:00"/>
    <n v="78994.850000000006"/>
    <m/>
    <s v="37290000331000"/>
    <m/>
    <x v="393"/>
    <s v="0"/>
    <s v="F"/>
  </r>
  <r>
    <s v="2025"/>
    <s v="105362"/>
    <s v="ACCIONA FACILITY SERVICES SA"/>
    <s v="A08175994"/>
    <s v="9310601567"/>
    <d v="2025-01-28T00:00:00"/>
    <n v="146.29"/>
    <s v="4200382945"/>
    <s v="25930000240001"/>
    <m/>
    <x v="393"/>
    <s v="0"/>
    <s v="F"/>
  </r>
  <r>
    <s v="2025"/>
    <s v="105362"/>
    <s v="ACCIONA FACILITY SERVICES SA"/>
    <s v="A08175994"/>
    <s v="9310601568"/>
    <d v="2025-01-28T00:00:00"/>
    <n v="105.62"/>
    <s v="4200382941"/>
    <s v="25930000240001"/>
    <m/>
    <x v="393"/>
    <s v="C"/>
    <s v="F"/>
  </r>
  <r>
    <s v="2025"/>
    <s v="105362"/>
    <s v="ACCIONA FACILITY SERVICES SA"/>
    <s v="A08175994"/>
    <s v="9310601571"/>
    <d v="2025-01-28T00:00:00"/>
    <n v="591.16"/>
    <s v="4200382594"/>
    <s v="2625PS02086001"/>
    <m/>
    <x v="393"/>
    <s v="0"/>
    <s v="F"/>
  </r>
  <r>
    <s v="2025"/>
    <s v="105362"/>
    <s v="ACCIONA FACILITY SERVICES SA"/>
    <s v="A08175994"/>
    <s v="9310601572"/>
    <d v="2025-01-28T00:00:00"/>
    <n v="85.2"/>
    <s v="4200381747"/>
    <s v="2654EC00137000"/>
    <m/>
    <x v="393"/>
    <s v="0"/>
    <s v="F"/>
  </r>
  <r>
    <s v="2025"/>
    <s v="105362"/>
    <s v="ACCIONA FACILITY SERVICES SA"/>
    <s v="A08175994"/>
    <s v="9310601575"/>
    <d v="2025-01-28T00:00:00"/>
    <n v="202.28"/>
    <s v="4200374179"/>
    <s v="2625PS02085001"/>
    <m/>
    <x v="393"/>
    <s v="0"/>
    <s v="F"/>
  </r>
  <r>
    <s v="2025"/>
    <s v="105362"/>
    <s v="ACCIONA FACILITY SERVICES SA"/>
    <s v="A08175994"/>
    <s v="9310601576"/>
    <d v="2025-01-28T00:00:00"/>
    <n v="90.91"/>
    <s v="4200383191"/>
    <s v="25330000117000"/>
    <m/>
    <x v="393"/>
    <s v="0"/>
    <s v="F"/>
  </r>
  <r>
    <s v="2025"/>
    <s v="105362"/>
    <s v="ACCIONA FACILITY SERVICES SA"/>
    <s v="A08175994"/>
    <s v="9310601577"/>
    <d v="2025-01-28T00:00:00"/>
    <n v="154.81"/>
    <s v="4200383196"/>
    <s v="25330000117000"/>
    <m/>
    <x v="393"/>
    <s v="0"/>
    <s v="F"/>
  </r>
  <r>
    <s v="2025"/>
    <s v="105362"/>
    <s v="ACCIONA FACILITY SERVICES SA"/>
    <s v="A08175994"/>
    <s v="9310601578"/>
    <d v="2025-01-28T00:00:00"/>
    <n v="90.91"/>
    <s v="4200383200"/>
    <s v="25330000117000"/>
    <m/>
    <x v="393"/>
    <s v="0"/>
    <s v="F"/>
  </r>
  <r>
    <s v="2025"/>
    <s v="105362"/>
    <s v="ACCIONA FACILITY SERVICES SA"/>
    <s v="A08175994"/>
    <s v="9310603657"/>
    <d v="2025-02-05T00:00:00"/>
    <n v="850.28"/>
    <s v="4200383283"/>
    <s v="25330000117000"/>
    <m/>
    <x v="393"/>
    <s v="0"/>
    <s v="F"/>
  </r>
  <r>
    <s v="2025"/>
    <s v="105362"/>
    <s v="ACCIONA FACILITY SERVICES SA"/>
    <s v="A08175994"/>
    <s v="9310603662"/>
    <d v="2025-02-05T00:00:00"/>
    <n v="463.72"/>
    <s v="4200350941"/>
    <s v="26160001783000"/>
    <m/>
    <x v="393"/>
    <s v="0"/>
    <s v="F"/>
  </r>
  <r>
    <s v="2025"/>
    <s v="111244"/>
    <s v="BIO TECHNE RD SYSTEMS SLU"/>
    <s v="B67069302"/>
    <s v="CI-00015632"/>
    <d v="2025-02-07T00:00:00"/>
    <n v="300.02"/>
    <s v="4200384308"/>
    <s v="2605CS02079000"/>
    <m/>
    <x v="393"/>
    <s v="0"/>
    <s v="F"/>
  </r>
  <r>
    <s v="2025"/>
    <s v="109240"/>
    <s v="COSMIK ASTRONOMIA SL"/>
    <s v="B66740101"/>
    <s v="F-0411"/>
    <d v="2025-02-10T00:00:00"/>
    <n v="140"/>
    <s v="4200383401"/>
    <s v="2576FI01676000"/>
    <m/>
    <x v="393"/>
    <s v="0"/>
    <s v="F"/>
  </r>
  <r>
    <s v="2025"/>
    <s v="102614"/>
    <s v="ACEFE SAU ACEFE SAU"/>
    <s v="A58135831"/>
    <s v="FA50395"/>
    <d v="2025-02-07T00:00:00"/>
    <n v="1850.09"/>
    <s v="4100020098"/>
    <s v="2595FA00247000"/>
    <m/>
    <x v="393"/>
    <s v="0"/>
    <s v="F"/>
  </r>
  <r>
    <s v="2025"/>
    <s v="113036"/>
    <s v="MACROGEN INC SUCURSAL ESPAÑA"/>
    <s v="W7281145H"/>
    <s v="HCI00552506"/>
    <d v="2025-02-05T00:00:00"/>
    <n v="10.16"/>
    <m/>
    <s v="2565BI01976000"/>
    <m/>
    <x v="393"/>
    <s v="0"/>
    <s v="F"/>
  </r>
  <r>
    <s v="2025"/>
    <s v="113036"/>
    <s v="MACROGEN INC SUCURSAL ESPAÑA"/>
    <s v="W7281145H"/>
    <s v="HCI00552820"/>
    <d v="2025-02-07T00:00:00"/>
    <n v="33.880000000000003"/>
    <m/>
    <s v="2605CS02079000"/>
    <m/>
    <x v="393"/>
    <s v="0"/>
    <s v="F"/>
  </r>
  <r>
    <s v="2025"/>
    <s v="101938"/>
    <s v="GESTORA DE RESIDUS SANITARIS SL GES"/>
    <s v="B60021383"/>
    <s v="I025/28"/>
    <d v="2025-01-31T00:00:00"/>
    <n v="220.59"/>
    <m/>
    <s v="37190000327000"/>
    <m/>
    <x v="393"/>
    <s v="0"/>
    <s v="F"/>
  </r>
  <r>
    <s v="2025"/>
    <s v="101938"/>
    <s v="GESTORA DE RESIDUS SANITARIS SL GES"/>
    <s v="B60021383"/>
    <s v="I025/29"/>
    <d v="2025-01-31T00:00:00"/>
    <n v="707.64"/>
    <m/>
    <s v="37190000327000"/>
    <m/>
    <x v="393"/>
    <s v="0"/>
    <s v="F"/>
  </r>
  <r>
    <s v="2025"/>
    <s v="204433"/>
    <s v="FLUOROCHEM IRELAND LIMITED"/>
    <m/>
    <s v="INV182401"/>
    <d v="2025-02-06T00:00:00"/>
    <n v="426.6"/>
    <s v="4200384210"/>
    <s v="2575QU02072000"/>
    <m/>
    <x v="393"/>
    <s v="0"/>
    <s v="F"/>
  </r>
  <r>
    <s v="2025"/>
    <s v="102262"/>
    <s v="NIPPON GASES ESPAÑA SLU PRAXAIR ESP"/>
    <s v="B28062339"/>
    <s v="UB24238049"/>
    <d v="2025-01-31T00:00:00"/>
    <n v="191.56"/>
    <s v="4200383306"/>
    <s v="37190000329000"/>
    <m/>
    <x v="393"/>
    <s v="0"/>
    <s v="F"/>
  </r>
  <r>
    <s v="2025"/>
    <s v="102262"/>
    <s v="NIPPON GASES ESPAÑA SLU PRAXAIR ESP"/>
    <s v="B28062339"/>
    <s v="UB24238050"/>
    <d v="2025-01-31T00:00:00"/>
    <n v="191.56"/>
    <s v="4200383526"/>
    <s v="37190000329000"/>
    <m/>
    <x v="393"/>
    <s v="0"/>
    <s v="F"/>
  </r>
  <r>
    <s v="2025"/>
    <s v="102262"/>
    <s v="NIPPON GASES ESPAÑA SLU PRAXAIR ESP"/>
    <s v="B28062339"/>
    <s v="UB24238051"/>
    <d v="2025-01-31T00:00:00"/>
    <n v="191.56"/>
    <s v="4200383614"/>
    <s v="37190000329000"/>
    <m/>
    <x v="393"/>
    <s v="0"/>
    <s v="F"/>
  </r>
  <r>
    <s v="2025"/>
    <s v="102262"/>
    <s v="NIPPON GASES ESPAÑA SLU PRAXAIR ESP"/>
    <s v="B28062339"/>
    <s v="UB24238052"/>
    <d v="2025-01-31T00:00:00"/>
    <n v="191.56"/>
    <s v="4200383749"/>
    <s v="37190000329000"/>
    <m/>
    <x v="393"/>
    <s v="0"/>
    <s v="F"/>
  </r>
  <r>
    <s v="2025"/>
    <s v="103178"/>
    <s v="SERVICIOS MICROINFORMATICA SA SEMIC"/>
    <s v="A25027145"/>
    <s v="00000189"/>
    <d v="2025-01-31T00:00:00"/>
    <n v="291.27"/>
    <m/>
    <s v="2575FI02052000"/>
    <m/>
    <x v="393"/>
    <s v="G"/>
    <s v="F"/>
  </r>
  <r>
    <s v="2025"/>
    <s v="103178"/>
    <s v="SERVICIOS MICROINFORMATICA SA SEMIC"/>
    <s v="A25027145"/>
    <s v="00000191"/>
    <d v="2025-01-31T00:00:00"/>
    <n v="0.48"/>
    <m/>
    <s v="2635ED00305000"/>
    <m/>
    <x v="393"/>
    <s v="G"/>
    <s v="F"/>
  </r>
  <r>
    <s v="2025"/>
    <s v="103178"/>
    <s v="SERVICIOS MICROINFORMATICA SA SEMIC"/>
    <s v="A25027145"/>
    <s v="00000207"/>
    <d v="2025-01-31T00:00:00"/>
    <n v="180.65"/>
    <s v="4200354954"/>
    <s v="25930000240000"/>
    <m/>
    <x v="393"/>
    <s v="G"/>
    <s v="F"/>
  </r>
  <r>
    <s v="2025"/>
    <s v="103178"/>
    <s v="SERVICIOS MICROINFORMATICA SA SEMIC"/>
    <s v="A25027145"/>
    <s v="00000223"/>
    <d v="2025-01-31T00:00:00"/>
    <n v="103.84"/>
    <m/>
    <s v="38480001521000"/>
    <m/>
    <x v="393"/>
    <s v="G"/>
    <s v="F"/>
  </r>
  <r>
    <s v="2025"/>
    <s v="103178"/>
    <s v="SERVICIOS MICROINFORMATICA SA SEMIC"/>
    <s v="A25027145"/>
    <s v="00000229"/>
    <d v="2025-01-31T00:00:00"/>
    <n v="157.57"/>
    <m/>
    <s v="2635ED00305000"/>
    <m/>
    <x v="393"/>
    <s v="G"/>
    <s v="F"/>
  </r>
  <r>
    <s v="2025"/>
    <s v="103178"/>
    <s v="SERVICIOS MICROINFORMATICA SA SEMIC"/>
    <s v="A25027145"/>
    <s v="00000288"/>
    <d v="2025-01-31T00:00:00"/>
    <n v="0.11"/>
    <m/>
    <s v="2635ED00305000"/>
    <m/>
    <x v="393"/>
    <s v="G"/>
    <s v="F"/>
  </r>
  <r>
    <s v="2025"/>
    <s v="103178"/>
    <s v="SERVICIOS MICROINFORMATICA SA SEMIC"/>
    <s v="A25027145"/>
    <s v="00000320"/>
    <d v="2025-01-31T00:00:00"/>
    <n v="323.06"/>
    <m/>
    <s v="2575FI02051000"/>
    <m/>
    <x v="393"/>
    <s v="G"/>
    <s v="F"/>
  </r>
  <r>
    <s v="2025"/>
    <s v="103178"/>
    <s v="SERVICIOS MICROINFORMATICA SA SEMIC"/>
    <s v="A25027145"/>
    <s v="00000412"/>
    <d v="2025-01-31T00:00:00"/>
    <n v="17.29"/>
    <m/>
    <s v="2655EC02010001"/>
    <m/>
    <x v="393"/>
    <s v="G"/>
    <s v="F"/>
  </r>
  <r>
    <s v="2025"/>
    <s v="103178"/>
    <s v="SERVICIOS MICROINFORMATICA SA SEMIC"/>
    <s v="A25027145"/>
    <s v="00000472"/>
    <d v="2025-01-31T00:00:00"/>
    <n v="18.27"/>
    <m/>
    <s v="2655EC02010001"/>
    <m/>
    <x v="393"/>
    <s v="G"/>
    <s v="F"/>
  </r>
  <r>
    <s v="2025"/>
    <s v="505392"/>
    <s v="AUTOCARES RAVIGO SL"/>
    <s v="B08469660"/>
    <s v="025A01-0022"/>
    <d v="2025-02-03T00:00:00"/>
    <n v="380"/>
    <s v="4100019702"/>
    <s v="2564GE00164000"/>
    <m/>
    <x v="393"/>
    <s v="G"/>
    <s v="F"/>
  </r>
  <r>
    <s v="2025"/>
    <s v="100864"/>
    <s v="SUMINISTROS GRALS OFICIN.REY CENTER"/>
    <s v="B64498298"/>
    <s v="18825"/>
    <d v="2025-02-04T00:00:00"/>
    <n v="29.78"/>
    <m/>
    <s v="2564BI00163000"/>
    <m/>
    <x v="393"/>
    <s v="G"/>
    <s v="F"/>
  </r>
  <r>
    <s v="2025"/>
    <s v="505342"/>
    <s v="JOGRO SL JOGRO SL"/>
    <s v="B58387036"/>
    <s v="3-2025"/>
    <d v="2025-02-10T00:00:00"/>
    <n v="253"/>
    <s v="4200384737"/>
    <s v="2534DR00121000"/>
    <m/>
    <x v="393"/>
    <s v="G"/>
    <s v="F"/>
  </r>
  <r>
    <s v="2025"/>
    <s v="100891"/>
    <s v="LIFE INFORMATICA SL LIFE INFORMATIC"/>
    <s v="B63098974"/>
    <s v="990"/>
    <d v="2025-02-10T00:00:00"/>
    <n v="1875.62"/>
    <s v="4200384081"/>
    <s v="37190000329000"/>
    <m/>
    <x v="393"/>
    <s v="G"/>
    <s v="F"/>
  </r>
  <r>
    <s v="2023"/>
    <s v="101202"/>
    <s v="CONCESIONES DE RESTAURANTES Y BARES"/>
    <s v="B60685666"/>
    <s v="4007503."/>
    <d v="2023-05-17T00:00:00"/>
    <n v="556.88"/>
    <s v="4200384571"/>
    <s v="2524FL00103000"/>
    <m/>
    <x v="394"/>
    <s v="0"/>
    <s v="F"/>
  </r>
  <r>
    <s v="2024"/>
    <s v="611312"/>
    <s v="VIGDOROVICH ITAMAR DANIEL"/>
    <m/>
    <s v="$611312-2"/>
    <d v="2024-07-07T00:00:00"/>
    <n v="292.95999999999998"/>
    <m/>
    <s v="2585MA02069000"/>
    <m/>
    <x v="394"/>
    <s v="0"/>
    <s v="F"/>
  </r>
  <r>
    <s v="2024"/>
    <s v="306707"/>
    <s v="BLACK BEAN LLC NIMBEL CODE"/>
    <m/>
    <s v="$QT-000001"/>
    <d v="2024-12-11T00:00:00"/>
    <n v="10000"/>
    <m/>
    <s v="10020002166000"/>
    <m/>
    <x v="394"/>
    <s v="0"/>
    <s v="F"/>
  </r>
  <r>
    <s v="2024"/>
    <s v="101538"/>
    <s v="OFIPRIX SL OFIPRIX SL"/>
    <s v="B61329645"/>
    <s v="2441016176"/>
    <d v="2024-12-04T00:00:00"/>
    <n v="855.23"/>
    <m/>
    <s v="2575QU02072000"/>
    <m/>
    <x v="394"/>
    <s v="0"/>
    <s v="F"/>
  </r>
  <r>
    <s v="2024"/>
    <s v="101538"/>
    <s v="OFIPRIX SL OFIPRIX SL"/>
    <s v="B61329645"/>
    <s v="2441017334"/>
    <d v="2024-12-24T00:00:00"/>
    <n v="3546.78"/>
    <s v="4200381422"/>
    <s v="2625PS02086001"/>
    <m/>
    <x v="394"/>
    <s v="0"/>
    <s v="F"/>
  </r>
  <r>
    <s v="2024"/>
    <s v="800104"/>
    <s v="CONSEJO SUPERIOR INVESTIG CIENTIFIC"/>
    <s v="Q2818002D"/>
    <s v="3724020001"/>
    <d v="2024-03-14T00:00:00"/>
    <n v="2956.42"/>
    <m/>
    <s v="2565GE02063000"/>
    <m/>
    <x v="394"/>
    <s v="0"/>
    <s v="F"/>
  </r>
  <r>
    <s v="2024"/>
    <s v="504870"/>
    <s v="RACO D'EN CESC SL"/>
    <s v="B64982598"/>
    <s v="D20/1118"/>
    <d v="2024-11-18T00:00:00"/>
    <n v="434.01"/>
    <m/>
    <s v="2535DR01992000"/>
    <m/>
    <x v="394"/>
    <s v="0"/>
    <s v="F"/>
  </r>
  <r>
    <s v="2025"/>
    <s v="305001"/>
    <s v="VECTORBUILDER INC"/>
    <m/>
    <s v="$07-1085KVV"/>
    <d v="2025-02-11T00:00:00"/>
    <n v="950.06"/>
    <m/>
    <s v="2605CS02079000"/>
    <m/>
    <x v="394"/>
    <s v="0"/>
    <s v="F"/>
  </r>
  <r>
    <s v="2025"/>
    <s v="303221"/>
    <s v="GÄSTEHAUS HOSTEL SERVICE PSI"/>
    <m/>
    <s v="$2412345"/>
    <d v="2025-01-31T00:00:00"/>
    <n v="924.38"/>
    <m/>
    <s v="2575FI02052000"/>
    <m/>
    <x v="394"/>
    <s v="0"/>
    <s v="F"/>
  </r>
  <r>
    <s v="2025"/>
    <s v="102985"/>
    <s v="PROCLINIC SA PROCLINIC SA"/>
    <s v="A08820953"/>
    <s v="0000046125"/>
    <d v="2025-02-11T00:00:00"/>
    <n v="341.01"/>
    <s v="4200384444"/>
    <s v="2615CS00280000"/>
    <m/>
    <x v="394"/>
    <s v="0"/>
    <s v="F"/>
  </r>
  <r>
    <s v="2025"/>
    <s v="909564"/>
    <s v="SCHUBERT LOUISE JANE"/>
    <s v="X1453275C"/>
    <s v="01550.02/25"/>
    <d v="2025-02-11T00:00:00"/>
    <n v="540"/>
    <m/>
    <s v="2534DR00121000"/>
    <m/>
    <x v="394"/>
    <s v="0"/>
    <s v="F"/>
  </r>
  <r>
    <s v="2025"/>
    <s v="115225"/>
    <s v="PERKINELMER SCIENTIFIC SPAIN SL"/>
    <s v="B72695430"/>
    <s v="0610005305"/>
    <d v="2025-02-07T00:00:00"/>
    <n v="3987.07"/>
    <s v="4200383564"/>
    <s v="37190000329000"/>
    <m/>
    <x v="394"/>
    <s v="0"/>
    <s v="F"/>
  </r>
  <r>
    <s v="2025"/>
    <s v="514791"/>
    <s v="NIETO ISABEL DELFINA ISABEL"/>
    <s v="44417024E"/>
    <s v="1/2025"/>
    <d v="2025-01-23T00:00:00"/>
    <n v="726.48"/>
    <s v="4200383570"/>
    <s v="25130000080000"/>
    <m/>
    <x v="394"/>
    <s v="0"/>
    <s v="F"/>
  </r>
  <r>
    <s v="2025"/>
    <s v="102708"/>
    <s v="LIFE TECHNOLOGIES SA APPLIED/INVITR"/>
    <s v="A28139434"/>
    <s v="1094883 RI"/>
    <d v="2025-01-20T00:00:00"/>
    <n v="7.26"/>
    <s v="4200383193"/>
    <s v="2595FA00247000"/>
    <m/>
    <x v="394"/>
    <s v="0"/>
    <s v="F"/>
  </r>
  <r>
    <s v="2025"/>
    <s v="102708"/>
    <s v="LIFE TECHNOLOGIES SA APPLIED/INVITR"/>
    <s v="A28139434"/>
    <s v="1095412 RI"/>
    <d v="2025-01-22T00:00:00"/>
    <n v="20.329999999999998"/>
    <s v="4200383325"/>
    <s v="2615CS00279000"/>
    <m/>
    <x v="394"/>
    <s v="0"/>
    <s v="F"/>
  </r>
  <r>
    <s v="2025"/>
    <s v="102708"/>
    <s v="LIFE TECHNOLOGIES SA APPLIED/INVITR"/>
    <s v="A28139434"/>
    <s v="1098623 RI"/>
    <d v="2025-02-10T00:00:00"/>
    <n v="1135.83"/>
    <s v="4200384718"/>
    <s v="2605CS02079000"/>
    <m/>
    <x v="394"/>
    <s v="0"/>
    <s v="F"/>
  </r>
  <r>
    <s v="2025"/>
    <s v="102708"/>
    <s v="LIFE TECHNOLOGIES SA APPLIED/INVITR"/>
    <s v="A28139434"/>
    <s v="1098720 RI"/>
    <d v="2025-02-10T00:00:00"/>
    <n v="35.94"/>
    <s v="4200383913"/>
    <s v="2565BI01975000"/>
    <m/>
    <x v="394"/>
    <s v="0"/>
    <s v="F"/>
  </r>
  <r>
    <s v="2025"/>
    <s v="102708"/>
    <s v="LIFE TECHNOLOGIES SA APPLIED/INVITR"/>
    <s v="A28139434"/>
    <s v="1098892 RI"/>
    <d v="2025-02-11T00:00:00"/>
    <n v="373.59"/>
    <s v="4200383321"/>
    <s v="2575QU02072000"/>
    <m/>
    <x v="394"/>
    <s v="0"/>
    <s v="F"/>
  </r>
  <r>
    <s v="2025"/>
    <s v="113354"/>
    <s v="DIR MENSAJERIA Y TRANSPORTES SL"/>
    <s v="B60426566"/>
    <s v="120347"/>
    <d v="2025-01-31T00:00:00"/>
    <n v="63.22"/>
    <s v="4200383762"/>
    <s v="37190000329000"/>
    <m/>
    <x v="394"/>
    <s v="0"/>
    <s v="F"/>
  </r>
  <r>
    <s v="2025"/>
    <s v="203781"/>
    <s v="SCM SOFTWARE CHEMISTRY AND MATERIAL"/>
    <m/>
    <s v="1268.9763B"/>
    <d v="2025-02-03T00:00:00"/>
    <n v="3700"/>
    <m/>
    <s v="2575QU02072000"/>
    <m/>
    <x v="394"/>
    <s v="0"/>
    <s v="F"/>
  </r>
  <r>
    <s v="2025"/>
    <s v="107695"/>
    <s v="AGILENT TECHNOLOGIES SPAIN S L"/>
    <s v="B86907128"/>
    <s v="195440745"/>
    <d v="2025-02-10T00:00:00"/>
    <n v="961.59"/>
    <s v="4200384879"/>
    <s v="2605CS02081000"/>
    <m/>
    <x v="394"/>
    <s v="0"/>
    <s v="F"/>
  </r>
  <r>
    <s v="2025"/>
    <s v="200313"/>
    <s v="BIOMERS.NET BIOMERS.NET"/>
    <m/>
    <s v="2025-101006"/>
    <d v="2025-02-10T00:00:00"/>
    <n v="182.55"/>
    <s v="4200349407"/>
    <s v="2565BI01976000"/>
    <m/>
    <x v="394"/>
    <s v="0"/>
    <s v="F"/>
  </r>
  <r>
    <s v="2025"/>
    <s v="50007"/>
    <s v="FUNDACIO BOSCH I GIMPERA"/>
    <s v="G08906653"/>
    <s v="202500438"/>
    <d v="2025-02-10T00:00:00"/>
    <n v="12520.63"/>
    <m/>
    <s v="999Z00UB003000"/>
    <m/>
    <x v="394"/>
    <s v="0"/>
    <s v="F"/>
  </r>
  <r>
    <s v="2025"/>
    <s v="111860"/>
    <s v="SOLUCIONES HERRAMIENTAS TECNICAS SL"/>
    <s v="B64825144"/>
    <s v="25/02/00012"/>
    <d v="2025-02-10T00:00:00"/>
    <n v="20672.63"/>
    <s v="4200374978"/>
    <s v="25330000117000"/>
    <m/>
    <x v="394"/>
    <s v="0"/>
    <s v="F"/>
  </r>
  <r>
    <s v="2025"/>
    <s v="102902"/>
    <s v="DEXTRON INGENIERIA TELECOMUNIC SA D"/>
    <s v="A08685273"/>
    <s v="25/57"/>
    <d v="2025-02-11T00:00:00"/>
    <n v="1813.98"/>
    <s v="4200383977"/>
    <s v="25930000240000"/>
    <m/>
    <x v="394"/>
    <s v="0"/>
    <s v="F"/>
  </r>
  <r>
    <s v="2025"/>
    <s v="115049"/>
    <s v="OBRES I SERVEIS SLALOM SLU"/>
    <s v="B72566839"/>
    <s v="250048"/>
    <d v="2025-02-11T00:00:00"/>
    <n v="3085.5"/>
    <s v="4200378804"/>
    <s v="37190000327000"/>
    <m/>
    <x v="394"/>
    <s v="0"/>
    <s v="F"/>
  </r>
  <r>
    <s v="2025"/>
    <s v="100728"/>
    <s v="ANAME SL ANAME SL"/>
    <s v="B79255659"/>
    <s v="250125"/>
    <d v="2025-02-07T00:00:00"/>
    <n v="241"/>
    <s v="4100019746"/>
    <s v="2605CS02079000"/>
    <m/>
    <x v="394"/>
    <s v="0"/>
    <s v="F"/>
  </r>
  <r>
    <s v="2025"/>
    <s v="100728"/>
    <s v="ANAME SL ANAME SL"/>
    <s v="B79255659"/>
    <s v="250132"/>
    <d v="2025-02-07T00:00:00"/>
    <n v="117.61"/>
    <s v="4200383162"/>
    <s v="37190000329000"/>
    <m/>
    <x v="394"/>
    <s v="0"/>
    <s v="F"/>
  </r>
  <r>
    <s v="2025"/>
    <s v="101410"/>
    <s v="AQUABLUE PREMIUM WATER SLU"/>
    <s v="B61473120"/>
    <s v="25017041"/>
    <d v="2025-02-11T00:00:00"/>
    <n v="51.36"/>
    <m/>
    <s v="2655EC00142000"/>
    <m/>
    <x v="394"/>
    <s v="0"/>
    <s v="F"/>
  </r>
  <r>
    <s v="2025"/>
    <s v="900632"/>
    <s v="VENTOSA BARBA NURIA"/>
    <s v="52592096C"/>
    <s v="2502-0014"/>
    <d v="2025-02-11T00:00:00"/>
    <n v="1441.98"/>
    <s v="4200383102"/>
    <s v="25030000068000"/>
    <m/>
    <x v="394"/>
    <s v="0"/>
    <s v="F"/>
  </r>
  <r>
    <s v="2025"/>
    <s v="115345"/>
    <s v="2022 NIRANAMA SL"/>
    <s v="B67657825"/>
    <s v="250413"/>
    <d v="2025-02-06T00:00:00"/>
    <n v="1355.2"/>
    <s v="4200385170"/>
    <s v="2575FI02052000"/>
    <m/>
    <x v="394"/>
    <s v="0"/>
    <s v="F"/>
  </r>
  <r>
    <s v="2025"/>
    <s v="201838"/>
    <s v="ISOGEN LIFE SCIENCE BV"/>
    <m/>
    <s v="25700229"/>
    <d v="2025-02-10T00:00:00"/>
    <n v="464.35"/>
    <s v="4200384097"/>
    <s v="2605CS02079000"/>
    <m/>
    <x v="394"/>
    <s v="0"/>
    <s v="F"/>
  </r>
  <r>
    <s v="2025"/>
    <s v="115014"/>
    <s v="DTI SOLAR PROTECTION SOLUTIONS SA"/>
    <s v="A58226689"/>
    <s v="34"/>
    <d v="2025-02-07T00:00:00"/>
    <n v="1429.01"/>
    <s v="4200383439"/>
    <s v="25330000117000"/>
    <m/>
    <x v="394"/>
    <s v="0"/>
    <s v="F"/>
  </r>
  <r>
    <s v="2025"/>
    <s v="100122"/>
    <s v="FUNDAC PRIV INST INV BIOMEDICA BELL"/>
    <s v="G58863317"/>
    <s v="402"/>
    <d v="2025-02-11T00:00:00"/>
    <n v="17992.7"/>
    <s v="4200352000"/>
    <s v="2565BI01976000"/>
    <m/>
    <x v="394"/>
    <s v="0"/>
    <s v="F"/>
  </r>
  <r>
    <s v="2025"/>
    <s v="100769"/>
    <s v="FISHER SCIENTIFIC SL"/>
    <s v="B84498955"/>
    <s v="4091399026"/>
    <d v="2025-02-11T00:00:00"/>
    <n v="562.11"/>
    <s v="4200384356"/>
    <s v="2565BI01974000"/>
    <m/>
    <x v="394"/>
    <s v="0"/>
    <s v="F"/>
  </r>
  <r>
    <s v="2025"/>
    <s v="100769"/>
    <s v="FISHER SCIENTIFIC SL"/>
    <s v="B84498955"/>
    <s v="4091399027"/>
    <d v="2025-02-11T00:00:00"/>
    <n v="1089.8499999999999"/>
    <s v="4200384724"/>
    <s v="2605CS02079000"/>
    <m/>
    <x v="394"/>
    <s v="0"/>
    <s v="F"/>
  </r>
  <r>
    <s v="2025"/>
    <s v="100769"/>
    <s v="FISHER SCIENTIFIC SL"/>
    <s v="B84498955"/>
    <s v="4091399030"/>
    <d v="2025-02-11T00:00:00"/>
    <n v="285.38"/>
    <s v="4200384151"/>
    <s v="2575QU02072000"/>
    <m/>
    <x v="394"/>
    <s v="0"/>
    <s v="F"/>
  </r>
  <r>
    <s v="2025"/>
    <s v="100769"/>
    <s v="FISHER SCIENTIFIC SL"/>
    <s v="B84498955"/>
    <s v="4091399031"/>
    <d v="2025-02-11T00:00:00"/>
    <n v="312.75"/>
    <s v="4200384889"/>
    <s v="2575QU02071000"/>
    <m/>
    <x v="394"/>
    <s v="0"/>
    <s v="F"/>
  </r>
  <r>
    <s v="2025"/>
    <s v="100769"/>
    <s v="FISHER SCIENTIFIC SL"/>
    <s v="B84498955"/>
    <s v="4091399033"/>
    <d v="2025-02-11T00:00:00"/>
    <n v="1190.3399999999999"/>
    <s v="4200385216"/>
    <s v="37180001607000"/>
    <m/>
    <x v="394"/>
    <s v="0"/>
    <s v="F"/>
  </r>
  <r>
    <s v="2025"/>
    <s v="100769"/>
    <s v="FISHER SCIENTIFIC SL"/>
    <s v="B84498955"/>
    <s v="4091399034"/>
    <d v="2025-02-11T00:00:00"/>
    <n v="95.98"/>
    <s v="4200384750"/>
    <s v="2565BI01974000"/>
    <m/>
    <x v="394"/>
    <s v="0"/>
    <s v="F"/>
  </r>
  <r>
    <s v="2025"/>
    <s v="106531"/>
    <s v="GAS NATURAL COMERCIALIZADORA, S.A."/>
    <s v="A61797536"/>
    <s v="42000046808"/>
    <d v="2025-02-10T00:00:00"/>
    <n v="2980.52"/>
    <s v="4100017157"/>
    <s v="37480000346000"/>
    <m/>
    <x v="394"/>
    <s v="0"/>
    <s v="F"/>
  </r>
  <r>
    <s v="2025"/>
    <s v="102288"/>
    <s v="BIOTOOLS-BIOTECHNOLOG.&amp; MED.LAB.SA"/>
    <s v="A81399149"/>
    <s v="52"/>
    <d v="2025-02-11T00:00:00"/>
    <n v="781.66"/>
    <s v="4200383087"/>
    <s v="2565BI01976000"/>
    <m/>
    <x v="394"/>
    <s v="0"/>
    <s v="F"/>
  </r>
  <r>
    <s v="2025"/>
    <s v="200677"/>
    <s v="CHARLES RIVER LABORATORIES FRANCE"/>
    <m/>
    <s v="53248852"/>
    <d v="2025-02-10T00:00:00"/>
    <n v="1632.68"/>
    <s v="4200384995"/>
    <s v="2615CS00885000"/>
    <m/>
    <x v="394"/>
    <s v="0"/>
    <s v="F"/>
  </r>
  <r>
    <s v="2025"/>
    <s v="200677"/>
    <s v="CHARLES RIVER LABORATORIES FRANCE"/>
    <m/>
    <s v="53248934"/>
    <d v="2025-02-10T00:00:00"/>
    <n v="255.12"/>
    <s v="4200384433"/>
    <s v="2605CS02079000"/>
    <m/>
    <x v="394"/>
    <s v="0"/>
    <s v="F"/>
  </r>
  <r>
    <s v="2025"/>
    <s v="105794"/>
    <s v="NAUTALIA VIAJES SL"/>
    <s v="B86049137"/>
    <s v="5A122135/25"/>
    <d v="2025-02-10T00:00:00"/>
    <n v="109.35"/>
    <m/>
    <s v="2535DR01991000"/>
    <m/>
    <x v="394"/>
    <s v="0"/>
    <s v="F"/>
  </r>
  <r>
    <s v="2025"/>
    <s v="105794"/>
    <s v="NAUTALIA VIAJES SL"/>
    <s v="B86049137"/>
    <s v="5A122158/25"/>
    <d v="2025-02-10T00:00:00"/>
    <n v="1107.1600000000001"/>
    <m/>
    <s v="2575FI02052000"/>
    <m/>
    <x v="394"/>
    <s v="0"/>
    <s v="F"/>
  </r>
  <r>
    <s v="2025"/>
    <s v="105794"/>
    <s v="NAUTALIA VIAJES SL"/>
    <s v="B86049137"/>
    <s v="5A122218/25"/>
    <d v="2025-02-10T00:00:00"/>
    <n v="98.85"/>
    <m/>
    <s v="2535DR01991000"/>
    <m/>
    <x v="394"/>
    <s v="0"/>
    <s v="F"/>
  </r>
  <r>
    <s v="2025"/>
    <s v="105794"/>
    <s v="NAUTALIA VIAJES SL"/>
    <s v="B86049137"/>
    <s v="5A122325/25"/>
    <d v="2025-02-10T00:00:00"/>
    <n v="221.5"/>
    <m/>
    <s v="2565BI01973000"/>
    <m/>
    <x v="394"/>
    <s v="0"/>
    <s v="F"/>
  </r>
  <r>
    <s v="2025"/>
    <s v="105794"/>
    <s v="NAUTALIA VIAJES SL"/>
    <s v="B86049137"/>
    <s v="5A122337/25"/>
    <d v="2025-02-10T00:00:00"/>
    <n v="448.65"/>
    <m/>
    <s v="2604CS02094000"/>
    <m/>
    <x v="394"/>
    <s v="0"/>
    <s v="F"/>
  </r>
  <r>
    <s v="2025"/>
    <s v="105794"/>
    <s v="NAUTALIA VIAJES SL"/>
    <s v="B86049137"/>
    <s v="5A122338/25"/>
    <d v="2025-02-10T00:00:00"/>
    <n v="243.19"/>
    <m/>
    <s v="2565BI01975000"/>
    <m/>
    <x v="394"/>
    <s v="0"/>
    <s v="F"/>
  </r>
  <r>
    <s v="2025"/>
    <s v="105794"/>
    <s v="NAUTALIA VIAJES SL"/>
    <s v="B86049137"/>
    <s v="5A122340/25"/>
    <d v="2025-02-10T00:00:00"/>
    <n v="149.19"/>
    <m/>
    <s v="2585MA02069000"/>
    <m/>
    <x v="394"/>
    <s v="0"/>
    <s v="F"/>
  </r>
  <r>
    <s v="2025"/>
    <s v="115422"/>
    <s v="CYTIVA SPAIN SL"/>
    <s v="B05348644"/>
    <s v="614040396"/>
    <d v="2025-02-11T00:00:00"/>
    <n v="14444.98"/>
    <s v="4200383513"/>
    <s v="37190000329000"/>
    <m/>
    <x v="394"/>
    <s v="0"/>
    <s v="F"/>
  </r>
  <r>
    <s v="2025"/>
    <s v="908513"/>
    <s v="GRAU NOGUERA MARTA CARMEN"/>
    <s v="46125047L"/>
    <s v="69"/>
    <d v="2025-02-10T00:00:00"/>
    <n v="139.32"/>
    <m/>
    <s v="2575QU02071111"/>
    <m/>
    <x v="394"/>
    <s v="0"/>
    <s v="F"/>
  </r>
  <r>
    <s v="2025"/>
    <s v="102736"/>
    <s v="PALEX MEDICAL SA"/>
    <s v="A58710740"/>
    <s v="7025113579"/>
    <d v="2025-02-04T00:00:00"/>
    <n v="785.29"/>
    <s v="4200366713"/>
    <s v="2594FA00244000"/>
    <m/>
    <x v="394"/>
    <s v="0"/>
    <s v="F"/>
  </r>
  <r>
    <s v="2025"/>
    <s v="102025"/>
    <s v="VWR INTERNATIONAL EUROLAB SL VWR IN"/>
    <s v="B08362089"/>
    <s v="7062554661"/>
    <d v="2025-02-10T00:00:00"/>
    <n v="479.16"/>
    <s v="4200383950"/>
    <s v="37180001607000"/>
    <m/>
    <x v="394"/>
    <s v="0"/>
    <s v="F"/>
  </r>
  <r>
    <s v="2025"/>
    <s v="102025"/>
    <s v="VWR INTERNATIONAL EUROLAB SL VWR IN"/>
    <s v="B08362089"/>
    <s v="7062554664"/>
    <d v="2025-02-10T00:00:00"/>
    <n v="179.08"/>
    <s v="4200384759"/>
    <s v="2605CS02079000"/>
    <m/>
    <x v="394"/>
    <s v="0"/>
    <s v="F"/>
  </r>
  <r>
    <s v="2025"/>
    <s v="111110"/>
    <s v="SIRESA CAMPUS SL"/>
    <s v="B86458643"/>
    <s v="7210162659"/>
    <d v="2025-02-10T00:00:00"/>
    <n v="1620"/>
    <s v="4200377102"/>
    <s v="2655EC00142000"/>
    <m/>
    <x v="394"/>
    <s v="0"/>
    <s v="F"/>
  </r>
  <r>
    <s v="2025"/>
    <s v="105866"/>
    <s v="MERCK LIFE SCIENCE SLU totes comand"/>
    <s v="B79184115"/>
    <s v="8250959176"/>
    <d v="2025-02-11T00:00:00"/>
    <n v="63.2"/>
    <s v="4200384103"/>
    <s v="2605CS02079000"/>
    <m/>
    <x v="394"/>
    <s v="0"/>
    <s v="F"/>
  </r>
  <r>
    <s v="2025"/>
    <s v="105866"/>
    <s v="MERCK LIFE SCIENCE SLU totes comand"/>
    <s v="B79184115"/>
    <s v="8250959396"/>
    <d v="2025-02-11T00:00:00"/>
    <n v="58.18"/>
    <s v="4200377481"/>
    <s v="2575QU02072000"/>
    <m/>
    <x v="394"/>
    <s v="0"/>
    <s v="F"/>
  </r>
  <r>
    <s v="2025"/>
    <s v="105866"/>
    <s v="MERCK LIFE SCIENCE SLU totes comand"/>
    <s v="B79184115"/>
    <s v="8250959398"/>
    <d v="2025-02-11T00:00:00"/>
    <n v="220.34"/>
    <s v="4100020237"/>
    <s v="2595FA02034000"/>
    <m/>
    <x v="394"/>
    <s v="0"/>
    <s v="F"/>
  </r>
  <r>
    <s v="2025"/>
    <s v="105866"/>
    <s v="MERCK LIFE SCIENCE SLU totes comand"/>
    <s v="B79184115"/>
    <s v="8250959401"/>
    <d v="2025-02-11T00:00:00"/>
    <n v="239.58"/>
    <s v="4200385132"/>
    <s v="2575FI00213000"/>
    <m/>
    <x v="394"/>
    <s v="0"/>
    <s v="F"/>
  </r>
  <r>
    <s v="2025"/>
    <s v="105866"/>
    <s v="MERCK LIFE SCIENCE SLU totes comand"/>
    <s v="B79184115"/>
    <s v="8250959403"/>
    <d v="2025-02-11T00:00:00"/>
    <n v="501.5"/>
    <s v="4200385070"/>
    <s v="2575QU02072000"/>
    <m/>
    <x v="394"/>
    <s v="0"/>
    <s v="F"/>
  </r>
  <r>
    <s v="2025"/>
    <s v="105866"/>
    <s v="MERCK LIFE SCIENCE SLU totes comand"/>
    <s v="B79184115"/>
    <s v="8250959404"/>
    <d v="2025-02-11T00:00:00"/>
    <n v="522.83000000000004"/>
    <s v="4200384999"/>
    <s v="2575QU02072000"/>
    <m/>
    <x v="394"/>
    <s v="0"/>
    <s v="F"/>
  </r>
  <r>
    <s v="2025"/>
    <s v="105866"/>
    <s v="MERCK LIFE SCIENCE SLU totes comand"/>
    <s v="B79184115"/>
    <s v="8250959405"/>
    <d v="2025-02-11T00:00:00"/>
    <n v="229.9"/>
    <s v="4200385151"/>
    <s v="2575QU02072000"/>
    <m/>
    <x v="394"/>
    <s v="0"/>
    <s v="F"/>
  </r>
  <r>
    <s v="2025"/>
    <s v="105866"/>
    <s v="MERCK LIFE SCIENCE SLU totes comand"/>
    <s v="B79184115"/>
    <s v="8250959406"/>
    <d v="2025-02-11T00:00:00"/>
    <n v="158.51"/>
    <s v="4200384874"/>
    <s v="2575QU02072000"/>
    <m/>
    <x v="394"/>
    <s v="0"/>
    <s v="F"/>
  </r>
  <r>
    <s v="2025"/>
    <s v="105866"/>
    <s v="MERCK LIFE SCIENCE SLU totes comand"/>
    <s v="B79184115"/>
    <s v="8250959407"/>
    <d v="2025-02-11T00:00:00"/>
    <n v="151.25"/>
    <s v="4200384667"/>
    <s v="2575QU02071000"/>
    <m/>
    <x v="394"/>
    <s v="0"/>
    <s v="F"/>
  </r>
  <r>
    <s v="2025"/>
    <s v="105866"/>
    <s v="MERCK LIFE SCIENCE SLU totes comand"/>
    <s v="B79184115"/>
    <s v="8250959935"/>
    <d v="2025-02-11T00:00:00"/>
    <n v="29.14"/>
    <s v="4200384775"/>
    <s v="2615CS00279000"/>
    <m/>
    <x v="394"/>
    <s v="0"/>
    <s v="F"/>
  </r>
  <r>
    <s v="2025"/>
    <s v="105866"/>
    <s v="MERCK LIFE SCIENCE SLU totes comand"/>
    <s v="B79184115"/>
    <s v="8250959936"/>
    <d v="2025-02-11T00:00:00"/>
    <n v="254.1"/>
    <s v="4100020160"/>
    <s v="2595FA02034000"/>
    <m/>
    <x v="394"/>
    <s v="0"/>
    <s v="F"/>
  </r>
  <r>
    <s v="2025"/>
    <s v="105866"/>
    <s v="MERCK LIFE SCIENCE SLU totes comand"/>
    <s v="B79184115"/>
    <s v="8250959940"/>
    <d v="2025-02-11T00:00:00"/>
    <n v="223.85"/>
    <s v="4200384792"/>
    <s v="2565BI01976000"/>
    <m/>
    <x v="394"/>
    <s v="0"/>
    <s v="F"/>
  </r>
  <r>
    <s v="2025"/>
    <s v="105866"/>
    <s v="MERCK LIFE SCIENCE SLU totes comand"/>
    <s v="B79184115"/>
    <s v="8250959941"/>
    <d v="2025-02-11T00:00:00"/>
    <n v="56.19"/>
    <s v="4200384615"/>
    <s v="2575QU02072000"/>
    <m/>
    <x v="394"/>
    <s v="0"/>
    <s v="F"/>
  </r>
  <r>
    <s v="2025"/>
    <s v="105866"/>
    <s v="MERCK LIFE SCIENCE SLU totes comand"/>
    <s v="B79184115"/>
    <s v="8250959942"/>
    <d v="2025-02-11T00:00:00"/>
    <n v="300.56"/>
    <s v="4200384611"/>
    <s v="2575QU02072000"/>
    <m/>
    <x v="394"/>
    <s v="0"/>
    <s v="F"/>
  </r>
  <r>
    <s v="2025"/>
    <s v="106044"/>
    <s v="VIAJES EL CORTE INGLES SA OFICINA B"/>
    <s v="A28229813"/>
    <s v="9350051794C"/>
    <d v="2025-02-10T00:00:00"/>
    <n v="29"/>
    <m/>
    <s v="25130000080000"/>
    <m/>
    <x v="394"/>
    <s v="0"/>
    <s v="F"/>
  </r>
  <r>
    <s v="2025"/>
    <s v="200896"/>
    <s v="STEMCELL TECHNOLOGIES SARL"/>
    <m/>
    <s v="94207211"/>
    <d v="2025-02-10T00:00:00"/>
    <n v="1456.2"/>
    <s v="4200385099"/>
    <s v="2605CS02079000"/>
    <m/>
    <x v="394"/>
    <s v="0"/>
    <s v="F"/>
  </r>
  <r>
    <s v="2025"/>
    <s v="101166"/>
    <s v="NIEMON IMPRESSIONS SL"/>
    <s v="B62870217"/>
    <s v="F2081"/>
    <d v="2025-02-11T00:00:00"/>
    <n v="295.51"/>
    <s v="4200385214"/>
    <s v="2595FA02036000"/>
    <m/>
    <x v="394"/>
    <s v="0"/>
    <s v="F"/>
  </r>
  <r>
    <s v="2025"/>
    <s v="100073"/>
    <s v="AVORIS RETAIL DIVISION SL BCD TRAVE"/>
    <s v="B07012107"/>
    <s v="F7B00000163"/>
    <d v="2025-02-10T00:00:00"/>
    <n v="862.49"/>
    <m/>
    <s v="2595FA02037000"/>
    <m/>
    <x v="394"/>
    <s v="0"/>
    <s v="F"/>
  </r>
  <r>
    <s v="2025"/>
    <s v="100073"/>
    <s v="AVORIS RETAIL DIVISION SL BCD TRAVE"/>
    <s v="B07012107"/>
    <s v="F7B00000164"/>
    <d v="2025-02-10T00:00:00"/>
    <n v="862.49"/>
    <m/>
    <s v="2595FA02037000"/>
    <m/>
    <x v="394"/>
    <s v="0"/>
    <s v="F"/>
  </r>
  <r>
    <s v="2025"/>
    <s v="100073"/>
    <s v="AVORIS RETAIL DIVISION SL BCD TRAVE"/>
    <s v="B07012107"/>
    <s v="F7B00000167"/>
    <d v="2025-02-10T00:00:00"/>
    <n v="477.8"/>
    <m/>
    <s v="2604CS02094000"/>
    <m/>
    <x v="394"/>
    <s v="0"/>
    <s v="F"/>
  </r>
  <r>
    <s v="2025"/>
    <s v="100073"/>
    <s v="AVORIS RETAIL DIVISION SL BCD TRAVE"/>
    <s v="B07012107"/>
    <s v="F7B00000169"/>
    <d v="2025-02-10T00:00:00"/>
    <n v="122.86"/>
    <m/>
    <s v="2576QU01677000"/>
    <m/>
    <x v="394"/>
    <s v="0"/>
    <s v="F"/>
  </r>
  <r>
    <s v="2025"/>
    <s v="100073"/>
    <s v="AVORIS RETAIL DIVISION SL BCD TRAVE"/>
    <s v="B07012107"/>
    <s v="F7S00000363"/>
    <d v="2025-02-10T00:00:00"/>
    <n v="64"/>
    <m/>
    <s v="2535DR01991000"/>
    <m/>
    <x v="394"/>
    <s v="0"/>
    <s v="F"/>
  </r>
  <r>
    <s v="2025"/>
    <s v="100073"/>
    <s v="AVORIS RETAIL DIVISION SL BCD TRAVE"/>
    <s v="B07012107"/>
    <s v="F7S00000364"/>
    <d v="2025-02-10T00:00:00"/>
    <n v="388.8"/>
    <s v="4100020225"/>
    <s v="2575FI02052000"/>
    <m/>
    <x v="394"/>
    <s v="0"/>
    <s v="F"/>
  </r>
  <r>
    <s v="2025"/>
    <s v="100073"/>
    <s v="AVORIS RETAIL DIVISION SL BCD TRAVE"/>
    <s v="B07012107"/>
    <s v="F7S00000366"/>
    <d v="2025-02-10T00:00:00"/>
    <n v="113.63"/>
    <s v="4100020232"/>
    <s v="25230000099000"/>
    <m/>
    <x v="394"/>
    <s v="0"/>
    <s v="F"/>
  </r>
  <r>
    <s v="2025"/>
    <s v="100073"/>
    <s v="AVORIS RETAIL DIVISION SL BCD TRAVE"/>
    <s v="B07012107"/>
    <s v="F7S00000372"/>
    <d v="2025-02-10T00:00:00"/>
    <n v="519"/>
    <m/>
    <s v="2575QU02072000"/>
    <m/>
    <x v="394"/>
    <s v="0"/>
    <s v="F"/>
  </r>
  <r>
    <s v="2025"/>
    <s v="100073"/>
    <s v="AVORIS RETAIL DIVISION SL BCD TRAVE"/>
    <s v="B07012107"/>
    <s v="F7S00000373"/>
    <d v="2025-02-10T00:00:00"/>
    <n v="2003.11"/>
    <m/>
    <s v="2535DR01991000"/>
    <m/>
    <x v="394"/>
    <s v="0"/>
    <s v="F"/>
  </r>
  <r>
    <s v="2025"/>
    <s v="100073"/>
    <s v="AVORIS RETAIL DIVISION SL BCD TRAVE"/>
    <s v="B07012107"/>
    <s v="F7S00000375"/>
    <d v="2025-02-10T00:00:00"/>
    <n v="191.1"/>
    <m/>
    <s v="25030000068000"/>
    <m/>
    <x v="394"/>
    <s v="0"/>
    <s v="F"/>
  </r>
  <r>
    <s v="2025"/>
    <s v="100073"/>
    <s v="AVORIS RETAIL DIVISION SL BCD TRAVE"/>
    <s v="B07012107"/>
    <s v="F7Y00000948"/>
    <d v="2025-02-10T00:00:00"/>
    <n v="94.66"/>
    <m/>
    <s v="2535DR01991000"/>
    <m/>
    <x v="394"/>
    <s v="0"/>
    <s v="F"/>
  </r>
  <r>
    <s v="2025"/>
    <s v="100073"/>
    <s v="AVORIS RETAIL DIVISION SL BCD TRAVE"/>
    <s v="B07012107"/>
    <s v="F7Y00000958"/>
    <d v="2025-02-10T00:00:00"/>
    <n v="760.14"/>
    <m/>
    <s v="2565BI01976000"/>
    <m/>
    <x v="394"/>
    <s v="0"/>
    <s v="F"/>
  </r>
  <r>
    <s v="2025"/>
    <s v="100073"/>
    <s v="AVORIS RETAIL DIVISION SL BCD TRAVE"/>
    <s v="B07012107"/>
    <s v="F7Y00000959"/>
    <d v="2025-02-10T00:00:00"/>
    <n v="760.14"/>
    <m/>
    <s v="2565BI01976000"/>
    <m/>
    <x v="394"/>
    <s v="0"/>
    <s v="F"/>
  </r>
  <r>
    <s v="2025"/>
    <s v="100073"/>
    <s v="AVORIS RETAIL DIVISION SL BCD TRAVE"/>
    <s v="B07012107"/>
    <s v="F7Y00000960"/>
    <d v="2025-02-10T00:00:00"/>
    <n v="760.14"/>
    <m/>
    <s v="2565BI01976000"/>
    <m/>
    <x v="394"/>
    <s v="0"/>
    <s v="F"/>
  </r>
  <r>
    <s v="2025"/>
    <s v="100073"/>
    <s v="AVORIS RETAIL DIVISION SL BCD TRAVE"/>
    <s v="B07012107"/>
    <s v="F7Y00000963"/>
    <d v="2025-02-10T00:00:00"/>
    <n v="212.24"/>
    <s v="4100020234"/>
    <s v="25230000099000"/>
    <m/>
    <x v="394"/>
    <s v="0"/>
    <s v="F"/>
  </r>
  <r>
    <s v="2025"/>
    <s v="100073"/>
    <s v="AVORIS RETAIL DIVISION SL BCD TRAVE"/>
    <s v="B07012107"/>
    <s v="F7Y00000965"/>
    <d v="2025-02-10T00:00:00"/>
    <n v="213.67"/>
    <m/>
    <s v="2575QU02072000"/>
    <m/>
    <x v="394"/>
    <s v="0"/>
    <s v="F"/>
  </r>
  <r>
    <s v="2025"/>
    <s v="100073"/>
    <s v="AVORIS RETAIL DIVISION SL BCD TRAVE"/>
    <s v="B07012107"/>
    <s v="F7Y00000966"/>
    <d v="2025-02-10T00:00:00"/>
    <n v="360"/>
    <s v="4100019717"/>
    <s v="26530000136000"/>
    <m/>
    <x v="394"/>
    <s v="0"/>
    <s v="F"/>
  </r>
  <r>
    <s v="2025"/>
    <s v="100073"/>
    <s v="AVORIS RETAIL DIVISION SL BCD TRAVE"/>
    <s v="B07012107"/>
    <s v="F7Y00000968"/>
    <d v="2025-02-10T00:00:00"/>
    <n v="240"/>
    <s v="4100019717"/>
    <s v="26530000136000"/>
    <m/>
    <x v="394"/>
    <s v="0"/>
    <s v="F"/>
  </r>
  <r>
    <s v="2025"/>
    <s v="100073"/>
    <s v="AVORIS RETAIL DIVISION SL BCD TRAVE"/>
    <s v="B07012107"/>
    <s v="F7Y00000969"/>
    <d v="2025-02-10T00:00:00"/>
    <n v="120"/>
    <s v="4100019733"/>
    <s v="26530000136000"/>
    <m/>
    <x v="394"/>
    <s v="0"/>
    <s v="F"/>
  </r>
  <r>
    <s v="2025"/>
    <s v="100073"/>
    <s v="AVORIS RETAIL DIVISION SL BCD TRAVE"/>
    <s v="B07012107"/>
    <s v="F7Y00000970"/>
    <d v="2025-02-10T00:00:00"/>
    <n v="360"/>
    <s v="4100019733"/>
    <s v="26530000136000"/>
    <m/>
    <x v="394"/>
    <s v="0"/>
    <s v="F"/>
  </r>
  <r>
    <s v="2025"/>
    <s v="100073"/>
    <s v="AVORIS RETAIL DIVISION SL BCD TRAVE"/>
    <s v="B07012107"/>
    <s v="F7Y00000972"/>
    <d v="2025-02-10T00:00:00"/>
    <n v="876.88"/>
    <m/>
    <s v="2575QU02070000"/>
    <m/>
    <x v="394"/>
    <s v="0"/>
    <s v="F"/>
  </r>
  <r>
    <s v="2025"/>
    <s v="100073"/>
    <s v="AVORIS RETAIL DIVISION SL BCD TRAVE"/>
    <s v="B07012107"/>
    <s v="F7Y00000974"/>
    <d v="2025-02-10T00:00:00"/>
    <n v="552.89"/>
    <m/>
    <s v="2575QU02070000"/>
    <m/>
    <x v="394"/>
    <s v="0"/>
    <s v="F"/>
  </r>
  <r>
    <s v="2025"/>
    <s v="100073"/>
    <s v="AVORIS RETAIL DIVISION SL BCD TRAVE"/>
    <s v="B07012107"/>
    <s v="F7Y00000975"/>
    <d v="2025-02-10T00:00:00"/>
    <n v="552.89"/>
    <m/>
    <s v="2575QU02070000"/>
    <m/>
    <x v="394"/>
    <s v="0"/>
    <s v="F"/>
  </r>
  <r>
    <s v="2025"/>
    <s v="102868"/>
    <s v="LABORATORIOS CONDA SA"/>
    <s v="A28090819"/>
    <s v="FR25001265"/>
    <d v="2025-02-11T00:00:00"/>
    <n v="141.24"/>
    <s v="4100019465"/>
    <s v="2565BI01973000"/>
    <m/>
    <x v="394"/>
    <s v="0"/>
    <s v="F"/>
  </r>
  <r>
    <s v="2025"/>
    <s v="105954"/>
    <s v="TEKNOKROMA ANALITICA SA"/>
    <s v="A08541468"/>
    <s v="FV25-01180"/>
    <d v="2025-02-10T00:00:00"/>
    <n v="188.32"/>
    <s v="4200383870"/>
    <s v="37190000329000"/>
    <m/>
    <x v="394"/>
    <s v="0"/>
    <s v="F"/>
  </r>
  <r>
    <s v="2025"/>
    <s v="50002"/>
    <s v="FUNDACIO PARC CIENTIFIC BARCELONA P"/>
    <s v="G61482832"/>
    <s v="FV25_001195"/>
    <d v="2025-02-10T00:00:00"/>
    <n v="7.44"/>
    <m/>
    <s v="2565BI01974000"/>
    <m/>
    <x v="394"/>
    <s v="0"/>
    <s v="F"/>
  </r>
  <r>
    <s v="2025"/>
    <s v="100073"/>
    <s v="AVORIS RETAIL DIVISION SL BCD TRAVE"/>
    <s v="B07012107"/>
    <s v="G7Y00000086"/>
    <d v="2025-02-10T00:00:00"/>
    <n v="-876.88"/>
    <m/>
    <s v="2575QU02070000"/>
    <m/>
    <x v="394"/>
    <s v="0"/>
    <s v="A"/>
  </r>
  <r>
    <s v="2025"/>
    <s v="101272"/>
    <s v="LGC STANDARDS SLU LGC PROMOCHEM S"/>
    <s v="B62362041"/>
    <s v="ICE50146073"/>
    <d v="2025-02-07T00:00:00"/>
    <n v="627.99"/>
    <s v="4200382775"/>
    <s v="2595FA02034000"/>
    <m/>
    <x v="394"/>
    <s v="0"/>
    <s v="F"/>
  </r>
  <r>
    <s v="2025"/>
    <s v="101272"/>
    <s v="LGC STANDARDS SLU LGC PROMOCHEM S"/>
    <s v="B62362041"/>
    <s v="ICE50146102"/>
    <d v="2025-02-10T00:00:00"/>
    <n v="4595.58"/>
    <s v="4200382775"/>
    <s v="2595FA02034000"/>
    <m/>
    <x v="394"/>
    <s v="0"/>
    <s v="F"/>
  </r>
  <r>
    <s v="2025"/>
    <s v="203278"/>
    <s v="PHOTO DATA TEST SERVICES LTD JD PHO"/>
    <m/>
    <s v="IN190406"/>
    <d v="2025-02-04T00:00:00"/>
    <n v="145.19999999999999"/>
    <s v="4200383863"/>
    <s v="2575QU02070000"/>
    <m/>
    <x v="394"/>
    <s v="0"/>
    <s v="F"/>
  </r>
  <r>
    <s v="2025"/>
    <s v="200009"/>
    <s v="THORLABS GMBH THORLABS GMBH"/>
    <m/>
    <s v="M14312922"/>
    <d v="2025-02-10T00:00:00"/>
    <n v="547.74"/>
    <s v="4200384187"/>
    <s v="2575QU02072000"/>
    <m/>
    <x v="394"/>
    <s v="0"/>
    <s v="F"/>
  </r>
  <r>
    <s v="2025"/>
    <s v="200009"/>
    <s v="THORLABS GMBH THORLABS GMBH"/>
    <m/>
    <s v="MI4312868"/>
    <d v="2025-02-10T00:00:00"/>
    <n v="183.57"/>
    <s v="4200384310"/>
    <s v="2575FI02052000"/>
    <m/>
    <x v="394"/>
    <s v="0"/>
    <s v="F"/>
  </r>
  <r>
    <s v="2025"/>
    <s v="50002"/>
    <s v="FUNDACIO PARC CIENTIFIC BARCELONA P"/>
    <s v="G61482832"/>
    <s v="RV25_000016"/>
    <d v="2025-02-10T00:00:00"/>
    <n v="-7.44"/>
    <m/>
    <s v="2565BI01975000"/>
    <m/>
    <x v="394"/>
    <s v="0"/>
    <s v="A"/>
  </r>
  <r>
    <s v="2024"/>
    <s v="101538"/>
    <s v="OFIPRIX SL OFIPRIX SL"/>
    <s v="B61329645"/>
    <s v="2441017255"/>
    <d v="2024-12-23T00:00:00"/>
    <n v="254.1"/>
    <m/>
    <s v="2625PS02086001"/>
    <m/>
    <x v="394"/>
    <s v="G"/>
    <s v="F"/>
  </r>
  <r>
    <s v="2025"/>
    <s v="105694"/>
    <s v="EXPERT LINE SL"/>
    <s v="B17036476"/>
    <s v="2025107"/>
    <d v="2025-02-11T00:00:00"/>
    <n v="217.8"/>
    <s v="4200382591"/>
    <s v="37380000340000"/>
    <m/>
    <x v="394"/>
    <s v="G"/>
    <s v="F"/>
  </r>
  <r>
    <s v="2025"/>
    <s v="105794"/>
    <s v="NAUTALIA VIAJES SL"/>
    <s v="B86049137"/>
    <s v="5A122171/25"/>
    <d v="2025-02-10T00:00:00"/>
    <n v="3274.19"/>
    <m/>
    <s v="2565BI01975000"/>
    <m/>
    <x v="394"/>
    <s v="G"/>
    <s v="F"/>
  </r>
  <r>
    <s v="2025"/>
    <s v="105794"/>
    <s v="NAUTALIA VIAJES SL"/>
    <s v="B86049137"/>
    <s v="5A122331/25"/>
    <d v="2025-02-10T00:00:00"/>
    <n v="581.91999999999996"/>
    <m/>
    <s v="25130000080000"/>
    <m/>
    <x v="394"/>
    <s v="G"/>
    <s v="F"/>
  </r>
  <r>
    <s v="2025"/>
    <s v="105794"/>
    <s v="NAUTALIA VIAJES SL"/>
    <s v="B86049137"/>
    <s v="5A122335/25"/>
    <d v="2025-02-10T00:00:00"/>
    <n v="259.19"/>
    <s v="4100020203"/>
    <s v="2564BI00163000"/>
    <m/>
    <x v="394"/>
    <s v="G"/>
    <s v="F"/>
  </r>
  <r>
    <s v="2025"/>
    <s v="105866"/>
    <s v="MERCK LIFE SCIENCE SLU totes comand"/>
    <s v="B79184115"/>
    <s v="8250959395"/>
    <d v="2025-02-11T00:00:00"/>
    <n v="43.8"/>
    <s v="4200379203"/>
    <s v="2515GH01966000"/>
    <m/>
    <x v="394"/>
    <s v="G"/>
    <s v="F"/>
  </r>
  <r>
    <s v="2022"/>
    <s v="103217"/>
    <s v="LINDE GAS ESPAÑA SA"/>
    <s v="A08007262"/>
    <s v="0010537899"/>
    <d v="2022-11-15T00:00:00"/>
    <n v="569.79999999999995"/>
    <m/>
    <s v="2574QU00206000"/>
    <m/>
    <x v="395"/>
    <s v="0"/>
    <s v="F"/>
  </r>
  <r>
    <s v="2024"/>
    <s v="306609"/>
    <s v="ASOC COOP FACULTAT BIOQUIMICA Y BIO"/>
    <m/>
    <s v="$00000260"/>
    <d v="2024-09-06T00:00:00"/>
    <n v="651.83000000000004"/>
    <m/>
    <s v="2575QU02071000"/>
    <m/>
    <x v="395"/>
    <s v="0"/>
    <s v="F"/>
  </r>
  <r>
    <s v="2024"/>
    <s v="301076"/>
    <s v="MAGNOLIA PRESS"/>
    <m/>
    <s v="$01108/2024"/>
    <d v="2024-12-23T00:00:00"/>
    <n v="340.95"/>
    <m/>
    <s v="2565GE02064000"/>
    <m/>
    <x v="395"/>
    <s v="0"/>
    <s v="F"/>
  </r>
  <r>
    <s v="2024"/>
    <s v="800104"/>
    <s v="CONSEJO SUPERIOR INVESTIG CIENTIFIC"/>
    <s v="Q2818002D"/>
    <s v="3724120011"/>
    <d v="2024-12-18T00:00:00"/>
    <n v="2405.48"/>
    <m/>
    <s v="2565GE02064000"/>
    <m/>
    <x v="395"/>
    <s v="0"/>
    <s v="F"/>
  </r>
  <r>
    <s v="2024"/>
    <s v="102600"/>
    <s v="DECATHLON ESPAÑA SAU"/>
    <s v="A79935607"/>
    <s v="50004851875"/>
    <d v="2024-12-02T00:00:00"/>
    <n v="30.44"/>
    <m/>
    <s v="2565BI01975000"/>
    <m/>
    <x v="395"/>
    <s v="0"/>
    <s v="F"/>
  </r>
  <r>
    <s v="2024"/>
    <s v="1200105"/>
    <s v="EXPLOTACIONES CARDONA SL H R CARDON"/>
    <s v="B35441955"/>
    <s v="83244"/>
    <d v="2024-12-19T00:00:00"/>
    <n v="40"/>
    <m/>
    <s v="2565BI01975000"/>
    <m/>
    <x v="395"/>
    <s v="0"/>
    <s v="F"/>
  </r>
  <r>
    <s v="2024"/>
    <s v="1200105"/>
    <s v="EXPLOTACIONES CARDONA SL H R CARDON"/>
    <s v="B35441955"/>
    <s v="83245"/>
    <d v="2024-12-19T00:00:00"/>
    <n v="80"/>
    <m/>
    <s v="2565BI01975000"/>
    <m/>
    <x v="395"/>
    <s v="0"/>
    <s v="F"/>
  </r>
  <r>
    <s v="2025"/>
    <s v="300328"/>
    <s v="BONE CLONES INC"/>
    <m/>
    <s v="$78832"/>
    <d v="2025-01-14T00:00:00"/>
    <n v="1059.97"/>
    <s v="4200381061"/>
    <s v="2625PS02085002"/>
    <m/>
    <x v="395"/>
    <s v="0"/>
    <s v="F"/>
  </r>
  <r>
    <s v="2025"/>
    <s v="103178"/>
    <s v="SERVICIOS MICROINFORMATICA SA SEMIC"/>
    <s v="A25027145"/>
    <s v="00000028"/>
    <d v="2025-02-11T00:00:00"/>
    <n v="3.69"/>
    <m/>
    <s v="2625PS02086001"/>
    <m/>
    <x v="395"/>
    <s v="0"/>
    <s v="F"/>
  </r>
  <r>
    <s v="2025"/>
    <s v="103217"/>
    <s v="LINDE GAS ESPAÑA SA"/>
    <s v="A08007262"/>
    <s v="0005906184"/>
    <d v="2025-02-12T00:00:00"/>
    <n v="791.36"/>
    <s v="4200379770"/>
    <s v="2575QU02071000"/>
    <m/>
    <x v="395"/>
    <s v="0"/>
    <s v="F"/>
  </r>
  <r>
    <s v="2025"/>
    <s v="515991"/>
    <s v="MISSE SANCHEZ MARIA"/>
    <s v="47877621Q"/>
    <s v="007/2025"/>
    <d v="2025-02-12T00:00:00"/>
    <n v="400"/>
    <m/>
    <s v="2624PS00290000"/>
    <m/>
    <x v="395"/>
    <s v="0"/>
    <s v="F"/>
  </r>
  <r>
    <s v="2025"/>
    <s v="103004"/>
    <s v="EL CORTE INGLES SA"/>
    <s v="A28017895"/>
    <s v="0095716321"/>
    <d v="2025-02-12T00:00:00"/>
    <n v="448.99"/>
    <s v="4200383585"/>
    <s v="37190000329000"/>
    <m/>
    <x v="395"/>
    <s v="0"/>
    <s v="F"/>
  </r>
  <r>
    <s v="2025"/>
    <s v="103004"/>
    <s v="EL CORTE INGLES SA"/>
    <s v="A28017895"/>
    <s v="0095716322"/>
    <d v="2025-02-12T00:00:00"/>
    <n v="70.58"/>
    <s v="4200383857"/>
    <s v="37190000329000"/>
    <m/>
    <x v="395"/>
    <s v="0"/>
    <s v="F"/>
  </r>
  <r>
    <s v="2025"/>
    <s v="103004"/>
    <s v="EL CORTE INGLES SA"/>
    <s v="A28017895"/>
    <s v="0095716323"/>
    <d v="2025-02-12T00:00:00"/>
    <n v="51.76"/>
    <s v="4200383883"/>
    <s v="37190000329000"/>
    <m/>
    <x v="395"/>
    <s v="0"/>
    <s v="F"/>
  </r>
  <r>
    <s v="2025"/>
    <s v="103028"/>
    <s v="CARPINTERIA AGUSTIN NAVARRO SA NAVA"/>
    <s v="A08881088"/>
    <s v="022/019-"/>
    <d v="2025-02-12T00:00:00"/>
    <n v="4477.42"/>
    <s v="4200383198"/>
    <s v="2614IN02275000"/>
    <m/>
    <x v="395"/>
    <s v="0"/>
    <s v="F"/>
  </r>
  <r>
    <s v="2025"/>
    <s v="110726"/>
    <s v="FERRER OJEDA ASOCIADOS CORREDURIA"/>
    <s v="B58265240"/>
    <s v="1001919421"/>
    <d v="2025-02-12T00:00:00"/>
    <n v="4.8"/>
    <m/>
    <s v="2605CS02079000"/>
    <m/>
    <x v="395"/>
    <s v="0"/>
    <s v="F"/>
  </r>
  <r>
    <s v="2025"/>
    <s v="100891"/>
    <s v="LIFE INFORMATICA SL LIFE INFORMATIC"/>
    <s v="B63098974"/>
    <s v="1037"/>
    <d v="2025-02-12T00:00:00"/>
    <n v="246.56"/>
    <s v="4200385121"/>
    <s v="2564GE00164000"/>
    <m/>
    <x v="395"/>
    <s v="0"/>
    <s v="F"/>
  </r>
  <r>
    <s v="2025"/>
    <s v="102708"/>
    <s v="LIFE TECHNOLOGIES SA APPLIED/INVITR"/>
    <s v="A28139434"/>
    <s v="1099246 RI"/>
    <d v="2025-02-12T00:00:00"/>
    <n v="126.71"/>
    <s v="4200385496"/>
    <s v="2615CS00885000"/>
    <m/>
    <x v="395"/>
    <s v="0"/>
    <s v="F"/>
  </r>
  <r>
    <s v="2025"/>
    <s v="102708"/>
    <s v="LIFE TECHNOLOGIES SA APPLIED/INVITR"/>
    <s v="A28139434"/>
    <s v="1099247 RI"/>
    <d v="2025-02-12T00:00:00"/>
    <n v="145.19999999999999"/>
    <s v="4100019644"/>
    <s v="2595FA00247000"/>
    <m/>
    <x v="395"/>
    <s v="0"/>
    <s v="F"/>
  </r>
  <r>
    <s v="2025"/>
    <s v="100864"/>
    <s v="SUMINISTROS GRALS OFICIN.REY CENTER"/>
    <s v="B64498298"/>
    <s v="18889"/>
    <d v="2025-02-06T00:00:00"/>
    <n v="65.34"/>
    <m/>
    <s v="2575QU02072002"/>
    <m/>
    <x v="395"/>
    <s v="0"/>
    <s v="F"/>
  </r>
  <r>
    <s v="2025"/>
    <s v="100864"/>
    <s v="SUMINISTROS GRALS OFICIN.REY CENTER"/>
    <s v="B64498298"/>
    <s v="18898"/>
    <d v="2025-02-07T00:00:00"/>
    <n v="203.96"/>
    <m/>
    <s v="10020002166001"/>
    <m/>
    <x v="395"/>
    <s v="0"/>
    <s v="F"/>
  </r>
  <r>
    <s v="2025"/>
    <s v="100864"/>
    <s v="SUMINISTROS GRALS OFICIN.REY CENTER"/>
    <s v="B64498298"/>
    <s v="18900"/>
    <d v="2025-02-10T00:00:00"/>
    <n v="263.72000000000003"/>
    <m/>
    <s v="2575QU02072002"/>
    <m/>
    <x v="395"/>
    <s v="0"/>
    <s v="F"/>
  </r>
  <r>
    <s v="2025"/>
    <s v="100864"/>
    <s v="SUMINISTROS GRALS OFICIN.REY CENTER"/>
    <s v="B64498298"/>
    <s v="18908"/>
    <d v="2025-02-11T00:00:00"/>
    <n v="22.87"/>
    <m/>
    <s v="37380000340000"/>
    <m/>
    <x v="395"/>
    <s v="0"/>
    <s v="F"/>
  </r>
  <r>
    <s v="2025"/>
    <s v="100864"/>
    <s v="SUMINISTROS GRALS OFICIN.REY CENTER"/>
    <s v="B64498298"/>
    <s v="18910"/>
    <d v="2025-02-11T00:00:00"/>
    <n v="260.14999999999998"/>
    <m/>
    <s v="2615IN00282000"/>
    <m/>
    <x v="395"/>
    <s v="0"/>
    <s v="F"/>
  </r>
  <r>
    <s v="2025"/>
    <s v="908966"/>
    <s v="SANCLIMENT SOLE LAURA INEDITOURS"/>
    <s v="38874852E"/>
    <s v="2/2025"/>
    <d v="2025-01-11T00:00:00"/>
    <n v="180"/>
    <m/>
    <s v="2654EC00137000"/>
    <m/>
    <x v="395"/>
    <s v="0"/>
    <s v="F"/>
  </r>
  <r>
    <s v="2025"/>
    <s v="115750"/>
    <s v="MAKKIORI INT SL"/>
    <s v="B66490301"/>
    <s v="2025-UB01"/>
    <d v="2025-01-24T00:00:00"/>
    <n v="544.5"/>
    <s v="4200385517"/>
    <s v="37190000329000"/>
    <m/>
    <x v="395"/>
    <s v="0"/>
    <s v="F"/>
  </r>
  <r>
    <s v="2025"/>
    <s v="108137"/>
    <s v="MANSOL PROJECTES SL"/>
    <s v="B66026626"/>
    <s v="2025//91"/>
    <d v="2025-02-11T00:00:00"/>
    <n v="59.4"/>
    <s v="4200383878"/>
    <s v="37190000329000"/>
    <m/>
    <x v="395"/>
    <s v="0"/>
    <s v="F"/>
  </r>
  <r>
    <s v="2025"/>
    <s v="101460"/>
    <s v="VICENÇ PIERA SL VICENÇ PIERA SL"/>
    <s v="B61367306"/>
    <s v="206/429"/>
    <d v="2025-02-12T00:00:00"/>
    <n v="140.46"/>
    <s v="4100020184"/>
    <s v="2635ED02023000"/>
    <m/>
    <x v="395"/>
    <s v="0"/>
    <s v="F"/>
  </r>
  <r>
    <s v="2025"/>
    <s v="505402"/>
    <s v="FEDEX EXPRESS SPAIN SLU"/>
    <s v="B28905784"/>
    <s v="213469061"/>
    <d v="2025-02-04T00:00:00"/>
    <n v="423.54"/>
    <m/>
    <s v="2615CS00279000"/>
    <m/>
    <x v="395"/>
    <s v="0"/>
    <s v="F"/>
  </r>
  <r>
    <s v="2025"/>
    <s v="102530"/>
    <s v="REACTIVA SA REACTIVA SA"/>
    <s v="A58659715"/>
    <s v="225034"/>
    <d v="2025-02-06T00:00:00"/>
    <n v="775.37"/>
    <s v="4200383203"/>
    <s v="2575QU02072000"/>
    <m/>
    <x v="395"/>
    <s v="0"/>
    <s v="F"/>
  </r>
  <r>
    <s v="2025"/>
    <s v="102530"/>
    <s v="REACTIVA SA REACTIVA SA"/>
    <s v="A58659715"/>
    <s v="225035"/>
    <d v="2025-02-06T00:00:00"/>
    <n v="164.08"/>
    <s v="4200383947"/>
    <s v="2615CS00279000"/>
    <m/>
    <x v="395"/>
    <s v="0"/>
    <s v="F"/>
  </r>
  <r>
    <s v="2025"/>
    <s v="102530"/>
    <s v="REACTIVA SA REACTIVA SA"/>
    <s v="A58659715"/>
    <s v="225036"/>
    <d v="2025-02-06T00:00:00"/>
    <n v="164.08"/>
    <s v="4200384003"/>
    <s v="2615CS00279000"/>
    <m/>
    <x v="395"/>
    <s v="0"/>
    <s v="F"/>
  </r>
  <r>
    <s v="2025"/>
    <s v="102530"/>
    <s v="REACTIVA SA REACTIVA SA"/>
    <s v="A58659715"/>
    <s v="225037"/>
    <d v="2025-02-06T00:00:00"/>
    <n v="338.32"/>
    <s v="4200383887"/>
    <s v="2615CS00279000"/>
    <m/>
    <x v="395"/>
    <s v="0"/>
    <s v="F"/>
  </r>
  <r>
    <s v="2025"/>
    <s v="102530"/>
    <s v="REACTIVA SA REACTIVA SA"/>
    <s v="A58659715"/>
    <s v="225039"/>
    <d v="2025-02-06T00:00:00"/>
    <n v="726"/>
    <s v="4200384328"/>
    <s v="2615CS00279000"/>
    <m/>
    <x v="395"/>
    <s v="0"/>
    <s v="F"/>
  </r>
  <r>
    <s v="2025"/>
    <s v="111126"/>
    <s v="AIRVALIDATION SL"/>
    <s v="B67076174"/>
    <s v="25-020"/>
    <d v="2025-02-12T00:00:00"/>
    <n v="847"/>
    <s v="4200384563"/>
    <s v="25930000240000"/>
    <m/>
    <x v="395"/>
    <s v="0"/>
    <s v="F"/>
  </r>
  <r>
    <s v="2025"/>
    <s v="100877"/>
    <s v="DELTACLON SL DELTACLON SL"/>
    <s v="B81380370"/>
    <s v="25/A/250130"/>
    <d v="2025-02-12T00:00:00"/>
    <n v="1766.6"/>
    <s v="4200383291"/>
    <s v="2595FA00247000"/>
    <m/>
    <x v="395"/>
    <s v="0"/>
    <s v="F"/>
  </r>
  <r>
    <s v="2025"/>
    <s v="102521"/>
    <s v="WATERS CROMATOGRAFIA SA WATERS CROM"/>
    <s v="A60631835"/>
    <s v="316073394"/>
    <d v="2025-02-12T00:00:00"/>
    <n v="1012.71"/>
    <s v="4200384651"/>
    <s v="2575QU02071000"/>
    <m/>
    <x v="395"/>
    <s v="0"/>
    <s v="F"/>
  </r>
  <r>
    <s v="2025"/>
    <s v="100769"/>
    <s v="FISHER SCIENTIFIC SL"/>
    <s v="B84498955"/>
    <s v="4091399516"/>
    <d v="2025-02-12T00:00:00"/>
    <n v="150.71"/>
    <s v="4200385069"/>
    <s v="2575QU02072000"/>
    <m/>
    <x v="395"/>
    <s v="0"/>
    <s v="F"/>
  </r>
  <r>
    <s v="2025"/>
    <s v="100769"/>
    <s v="FISHER SCIENTIFIC SL"/>
    <s v="B84498955"/>
    <s v="4091399519"/>
    <d v="2025-02-12T00:00:00"/>
    <n v="242.1"/>
    <s v="4200385201"/>
    <s v="2575QU02071000"/>
    <m/>
    <x v="395"/>
    <s v="0"/>
    <s v="F"/>
  </r>
  <r>
    <s v="2025"/>
    <s v="100769"/>
    <s v="FISHER SCIENTIFIC SL"/>
    <s v="B84498955"/>
    <s v="4091399522"/>
    <d v="2025-02-12T00:00:00"/>
    <n v="130.68"/>
    <s v="4200385455"/>
    <s v="2615CS00885000"/>
    <m/>
    <x v="395"/>
    <s v="0"/>
    <s v="F"/>
  </r>
  <r>
    <s v="2025"/>
    <s v="100769"/>
    <s v="FISHER SCIENTIFIC SL"/>
    <s v="B84498955"/>
    <s v="4091399526"/>
    <d v="2025-02-12T00:00:00"/>
    <n v="4223.93"/>
    <s v="4200385055"/>
    <s v="2565BI01974000"/>
    <m/>
    <x v="395"/>
    <s v="0"/>
    <s v="F"/>
  </r>
  <r>
    <s v="2025"/>
    <s v="100095"/>
    <s v="FUNDIO DE RECERCA CLINIC BARCELONA"/>
    <s v="G59319681"/>
    <s v="4251200045"/>
    <d v="2025-02-12T00:00:00"/>
    <n v="40.659999999999997"/>
    <m/>
    <s v="2605CS02079000"/>
    <m/>
    <x v="395"/>
    <s v="0"/>
    <s v="F"/>
  </r>
  <r>
    <s v="2025"/>
    <s v="100095"/>
    <s v="FUNDIO DE RECERCA CLINIC BARCELONA"/>
    <s v="G59319681"/>
    <s v="4251200046"/>
    <d v="2025-02-12T00:00:00"/>
    <n v="6.78"/>
    <m/>
    <s v="2605CS02080000"/>
    <m/>
    <x v="395"/>
    <s v="0"/>
    <s v="F"/>
  </r>
  <r>
    <s v="2025"/>
    <s v="111053"/>
    <s v="METEOSIM SL"/>
    <s v="B63225817"/>
    <s v="5-25501087"/>
    <d v="2025-01-28T00:00:00"/>
    <n v="84.48"/>
    <m/>
    <s v="2565GE02063000"/>
    <m/>
    <x v="395"/>
    <s v="0"/>
    <s v="F"/>
  </r>
  <r>
    <s v="2025"/>
    <s v="103006"/>
    <s v="AL AIR LIQUIDE ESPAÑA SA AL AIR LIQ"/>
    <s v="A28016814"/>
    <s v="5201597450"/>
    <d v="2025-01-31T00:00:00"/>
    <n v="84.93"/>
    <s v="4100019454"/>
    <s v="2565BI01975000"/>
    <m/>
    <x v="395"/>
    <s v="0"/>
    <s v="F"/>
  </r>
  <r>
    <s v="2025"/>
    <s v="103006"/>
    <s v="AL AIR LIQUIDE ESPAÑA SA AL AIR LIQ"/>
    <s v="A28016814"/>
    <s v="5201597456"/>
    <d v="2025-01-31T00:00:00"/>
    <n v="21.39"/>
    <s v="4100019453"/>
    <s v="2565BI01975000"/>
    <m/>
    <x v="395"/>
    <s v="0"/>
    <s v="F"/>
  </r>
  <r>
    <s v="2025"/>
    <s v="103006"/>
    <s v="AL AIR LIQUIDE ESPAÑA SA AL AIR LIQ"/>
    <s v="A28016814"/>
    <s v="5201597549"/>
    <d v="2025-01-31T00:00:00"/>
    <n v="2465.5300000000002"/>
    <m/>
    <s v="2604CS02094000"/>
    <m/>
    <x v="395"/>
    <s v="0"/>
    <s v="F"/>
  </r>
  <r>
    <s v="2025"/>
    <s v="103006"/>
    <s v="AL AIR LIQUIDE ESPAÑA SA AL AIR LIQ"/>
    <s v="A28016814"/>
    <s v="5201597601"/>
    <d v="2025-01-31T00:00:00"/>
    <n v="95.29"/>
    <s v="4200382884"/>
    <s v="37190000329000"/>
    <m/>
    <x v="395"/>
    <s v="0"/>
    <s v="F"/>
  </r>
  <r>
    <s v="2025"/>
    <s v="103006"/>
    <s v="AL AIR LIQUIDE ESPAÑA SA AL AIR LIQ"/>
    <s v="A28016814"/>
    <s v="5201597615"/>
    <d v="2025-01-31T00:00:00"/>
    <n v="176.18"/>
    <s v="4200382827"/>
    <s v="37190000329000"/>
    <m/>
    <x v="395"/>
    <s v="0"/>
    <s v="F"/>
  </r>
  <r>
    <s v="2025"/>
    <s v="103006"/>
    <s v="AL AIR LIQUIDE ESPAÑA SA AL AIR LIQ"/>
    <s v="A28016814"/>
    <s v="5201597627"/>
    <d v="2025-01-31T00:00:00"/>
    <n v="271.91000000000003"/>
    <s v="4100019209"/>
    <s v="37190000329000"/>
    <m/>
    <x v="395"/>
    <s v="0"/>
    <s v="F"/>
  </r>
  <r>
    <s v="2025"/>
    <s v="103006"/>
    <s v="AL AIR LIQUIDE ESPAÑA SA AL AIR LIQ"/>
    <s v="A28016814"/>
    <s v="5201597636"/>
    <d v="2025-01-31T00:00:00"/>
    <n v="124.56"/>
    <s v="4200378272"/>
    <s v="37190000327000"/>
    <m/>
    <x v="395"/>
    <s v="0"/>
    <s v="F"/>
  </r>
  <r>
    <s v="2025"/>
    <s v="103006"/>
    <s v="AL AIR LIQUIDE ESPAÑA SA AL AIR LIQ"/>
    <s v="A28016814"/>
    <s v="5201597642"/>
    <d v="2025-01-31T00:00:00"/>
    <n v="190.58"/>
    <s v="4200383372"/>
    <s v="37190000329000"/>
    <m/>
    <x v="395"/>
    <s v="0"/>
    <s v="F"/>
  </r>
  <r>
    <s v="2025"/>
    <s v="103006"/>
    <s v="AL AIR LIQUIDE ESPAÑA SA AL AIR LIQ"/>
    <s v="A28016814"/>
    <s v="5201597646"/>
    <d v="2025-01-31T00:00:00"/>
    <n v="95.29"/>
    <s v="4200382715"/>
    <s v="37190000329000"/>
    <m/>
    <x v="395"/>
    <s v="0"/>
    <s v="F"/>
  </r>
  <r>
    <s v="2025"/>
    <s v="103006"/>
    <s v="AL AIR LIQUIDE ESPAÑA SA AL AIR LIQ"/>
    <s v="A28016814"/>
    <s v="5201597651"/>
    <d v="2025-01-31T00:00:00"/>
    <n v="528.53"/>
    <s v="4200382769"/>
    <s v="37190000329000"/>
    <m/>
    <x v="395"/>
    <s v="0"/>
    <s v="F"/>
  </r>
  <r>
    <s v="2025"/>
    <s v="103006"/>
    <s v="AL AIR LIQUIDE ESPAÑA SA AL AIR LIQ"/>
    <s v="A28016814"/>
    <s v="5201597668"/>
    <d v="2025-01-31T00:00:00"/>
    <n v="95.29"/>
    <s v="4200382749"/>
    <s v="37190000329000"/>
    <m/>
    <x v="395"/>
    <s v="0"/>
    <s v="F"/>
  </r>
  <r>
    <s v="2025"/>
    <s v="103006"/>
    <s v="AL AIR LIQUIDE ESPAÑA SA AL AIR LIQ"/>
    <s v="A28016814"/>
    <s v="5201597674"/>
    <d v="2025-01-31T00:00:00"/>
    <n v="160.08000000000001"/>
    <s v="4200382708"/>
    <s v="37190000329000"/>
    <m/>
    <x v="395"/>
    <s v="0"/>
    <s v="F"/>
  </r>
  <r>
    <s v="2025"/>
    <s v="103006"/>
    <s v="AL AIR LIQUIDE ESPAÑA SA AL AIR LIQ"/>
    <s v="A28016814"/>
    <s v="5201597677"/>
    <d v="2025-01-31T00:00:00"/>
    <n v="2418"/>
    <s v="4100019069"/>
    <s v="37190000329000"/>
    <m/>
    <x v="395"/>
    <s v="0"/>
    <s v="F"/>
  </r>
  <r>
    <s v="2025"/>
    <s v="103006"/>
    <s v="AL AIR LIQUIDE ESPAÑA SA AL AIR LIQ"/>
    <s v="A28016814"/>
    <s v="5201597680"/>
    <d v="2025-01-31T00:00:00"/>
    <n v="121"/>
    <s v="4200318059"/>
    <s v="37190000329000"/>
    <m/>
    <x v="395"/>
    <s v="0"/>
    <s v="F"/>
  </r>
  <r>
    <s v="2025"/>
    <s v="103006"/>
    <s v="AL AIR LIQUIDE ESPAÑA SA AL AIR LIQ"/>
    <s v="A28016814"/>
    <s v="5201597682"/>
    <d v="2025-01-31T00:00:00"/>
    <n v="62.79"/>
    <s v="4200383139"/>
    <s v="37190000329000"/>
    <m/>
    <x v="395"/>
    <s v="0"/>
    <s v="F"/>
  </r>
  <r>
    <s v="2025"/>
    <s v="103006"/>
    <s v="AL AIR LIQUIDE ESPAÑA SA AL AIR LIQ"/>
    <s v="A28016814"/>
    <s v="5201597691"/>
    <d v="2025-01-31T00:00:00"/>
    <n v="135.96"/>
    <s v="4200383118"/>
    <s v="37190000329000"/>
    <m/>
    <x v="395"/>
    <s v="0"/>
    <s v="F"/>
  </r>
  <r>
    <s v="2025"/>
    <s v="103006"/>
    <s v="AL AIR LIQUIDE ESPAÑA SA AL AIR LIQ"/>
    <s v="A28016814"/>
    <s v="5201597695"/>
    <d v="2025-01-31T00:00:00"/>
    <n v="124.56"/>
    <s v="4200382877"/>
    <s v="37190000329000"/>
    <m/>
    <x v="395"/>
    <s v="0"/>
    <s v="F"/>
  </r>
  <r>
    <s v="2025"/>
    <s v="103006"/>
    <s v="AL AIR LIQUIDE ESPAÑA SA AL AIR LIQ"/>
    <s v="A28016814"/>
    <s v="5201597696"/>
    <d v="2025-01-31T00:00:00"/>
    <n v="1441.46"/>
    <s v="4100017716"/>
    <s v="37190000329000"/>
    <m/>
    <x v="395"/>
    <s v="0"/>
    <s v="F"/>
  </r>
  <r>
    <s v="2025"/>
    <s v="103006"/>
    <s v="AL AIR LIQUIDE ESPAÑA SA AL AIR LIQ"/>
    <s v="A28016814"/>
    <s v="5201597701"/>
    <d v="2025-01-31T00:00:00"/>
    <n v="528.53"/>
    <s v="4200383376"/>
    <s v="37190000329000"/>
    <m/>
    <x v="395"/>
    <s v="0"/>
    <s v="F"/>
  </r>
  <r>
    <s v="2025"/>
    <s v="103006"/>
    <s v="AL AIR LIQUIDE ESPAÑA SA AL AIR LIQ"/>
    <s v="A28016814"/>
    <s v="5201597706"/>
    <d v="2025-01-31T00:00:00"/>
    <n v="135.96"/>
    <s v="4200383323"/>
    <s v="37190000329000"/>
    <m/>
    <x v="395"/>
    <s v="0"/>
    <s v="F"/>
  </r>
  <r>
    <s v="2025"/>
    <s v="103006"/>
    <s v="AL AIR LIQUIDE ESPAÑA SA AL AIR LIQ"/>
    <s v="A28016814"/>
    <s v="5201597712"/>
    <d v="2025-01-31T00:00:00"/>
    <n v="135.96"/>
    <s v="4200383318"/>
    <s v="37190000329000"/>
    <m/>
    <x v="395"/>
    <s v="0"/>
    <s v="F"/>
  </r>
  <r>
    <s v="2025"/>
    <s v="103006"/>
    <s v="AL AIR LIQUIDE ESPAÑA SA AL AIR LIQ"/>
    <s v="A28016814"/>
    <s v="5201597719"/>
    <d v="2025-01-31T00:00:00"/>
    <n v="15.25"/>
    <s v="4200383707"/>
    <s v="37190000329000"/>
    <m/>
    <x v="395"/>
    <s v="0"/>
    <s v="F"/>
  </r>
  <r>
    <s v="2025"/>
    <s v="103006"/>
    <s v="AL AIR LIQUIDE ESPAÑA SA AL AIR LIQ"/>
    <s v="A28016814"/>
    <s v="5201597725"/>
    <d v="2025-01-31T00:00:00"/>
    <n v="95.29"/>
    <s v="4200383642"/>
    <s v="37190000329000"/>
    <m/>
    <x v="395"/>
    <s v="0"/>
    <s v="F"/>
  </r>
  <r>
    <s v="2025"/>
    <s v="103006"/>
    <s v="AL AIR LIQUIDE ESPAÑA SA AL AIR LIQ"/>
    <s v="A28016814"/>
    <s v="5201599477"/>
    <d v="2025-01-31T00:00:00"/>
    <n v="363.68"/>
    <s v="4200288969"/>
    <s v="25630000158002"/>
    <m/>
    <x v="395"/>
    <s v="0"/>
    <s v="F"/>
  </r>
  <r>
    <s v="2025"/>
    <s v="103006"/>
    <s v="AL AIR LIQUIDE ESPAÑA SA AL AIR LIQ"/>
    <s v="A28016814"/>
    <s v="5201599484"/>
    <d v="2025-01-31T00:00:00"/>
    <n v="429.74"/>
    <s v="4200357612"/>
    <s v="25630000158002"/>
    <m/>
    <x v="395"/>
    <s v="0"/>
    <s v="F"/>
  </r>
  <r>
    <s v="2025"/>
    <s v="103006"/>
    <s v="AL AIR LIQUIDE ESPAÑA SA AL AIR LIQ"/>
    <s v="A28016814"/>
    <s v="5201603773"/>
    <d v="2025-01-31T00:00:00"/>
    <n v="218.51"/>
    <s v="4200382816"/>
    <s v="2566BI00195000"/>
    <m/>
    <x v="395"/>
    <s v="0"/>
    <s v="F"/>
  </r>
  <r>
    <s v="2025"/>
    <s v="103006"/>
    <s v="AL AIR LIQUIDE ESPAÑA SA AL AIR LIQ"/>
    <s v="A28016814"/>
    <s v="5201605875"/>
    <d v="2025-01-31T00:00:00"/>
    <n v="25.11"/>
    <s v="4100019711"/>
    <s v="2565BI01973000"/>
    <m/>
    <x v="395"/>
    <s v="0"/>
    <s v="F"/>
  </r>
  <r>
    <s v="2025"/>
    <s v="105794"/>
    <s v="NAUTALIA VIAJES SL"/>
    <s v="B86049137"/>
    <s v="5A122445/25"/>
    <d v="2025-02-11T00:00:00"/>
    <n v="1397.58"/>
    <m/>
    <s v="37180001607000"/>
    <m/>
    <x v="395"/>
    <s v="0"/>
    <s v="F"/>
  </r>
  <r>
    <s v="2025"/>
    <s v="105794"/>
    <s v="NAUTALIA VIAJES SL"/>
    <s v="B86049137"/>
    <s v="5A122543/25"/>
    <d v="2025-02-11T00:00:00"/>
    <n v="311.08999999999997"/>
    <m/>
    <s v="2575FI02051000"/>
    <m/>
    <x v="395"/>
    <s v="0"/>
    <s v="F"/>
  </r>
  <r>
    <s v="2025"/>
    <s v="105794"/>
    <s v="NAUTALIA VIAJES SL"/>
    <s v="B86049137"/>
    <s v="5A122795/25"/>
    <d v="2025-02-11T00:00:00"/>
    <n v="197.92"/>
    <m/>
    <s v="2575FI02051000"/>
    <m/>
    <x v="395"/>
    <s v="0"/>
    <s v="F"/>
  </r>
  <r>
    <s v="2025"/>
    <s v="105794"/>
    <s v="NAUTALIA VIAJES SL"/>
    <s v="B86049137"/>
    <s v="5A122796/25"/>
    <d v="2025-02-11T00:00:00"/>
    <n v="147.29"/>
    <m/>
    <s v="2624PS00290000"/>
    <m/>
    <x v="395"/>
    <s v="0"/>
    <s v="F"/>
  </r>
  <r>
    <s v="2025"/>
    <s v="105794"/>
    <s v="NAUTALIA VIAJES SL"/>
    <s v="B86049137"/>
    <s v="5A122799/25"/>
    <d v="2025-02-11T00:00:00"/>
    <n v="131.97999999999999"/>
    <m/>
    <s v="2585MA02069000"/>
    <m/>
    <x v="395"/>
    <s v="0"/>
    <s v="F"/>
  </r>
  <r>
    <s v="2025"/>
    <s v="105794"/>
    <s v="NAUTALIA VIAJES SL"/>
    <s v="B86049137"/>
    <s v="5A122801/25"/>
    <d v="2025-02-11T00:00:00"/>
    <n v="97.99"/>
    <m/>
    <s v="26530000136000"/>
    <m/>
    <x v="395"/>
    <s v="0"/>
    <s v="F"/>
  </r>
  <r>
    <s v="2025"/>
    <s v="105794"/>
    <s v="NAUTALIA VIAJES SL"/>
    <s v="B86049137"/>
    <s v="5A122802/25"/>
    <d v="2025-02-11T00:00:00"/>
    <n v="115.97"/>
    <m/>
    <s v="2575FI02051000"/>
    <m/>
    <x v="395"/>
    <s v="0"/>
    <s v="F"/>
  </r>
  <r>
    <s v="2025"/>
    <s v="105794"/>
    <s v="NAUTALIA VIAJES SL"/>
    <s v="B86049137"/>
    <s v="5A122806/25"/>
    <d v="2025-02-11T00:00:00"/>
    <n v="102.6"/>
    <m/>
    <s v="2525FL01944000"/>
    <m/>
    <x v="395"/>
    <s v="0"/>
    <s v="F"/>
  </r>
  <r>
    <s v="2025"/>
    <s v="105794"/>
    <s v="NAUTALIA VIAJES SL"/>
    <s v="B86049137"/>
    <s v="5A122807/25"/>
    <d v="2025-02-11T00:00:00"/>
    <n v="109.35"/>
    <m/>
    <s v="2525FL01944000"/>
    <m/>
    <x v="395"/>
    <s v="0"/>
    <s v="F"/>
  </r>
  <r>
    <s v="2025"/>
    <s v="105794"/>
    <s v="NAUTALIA VIAJES SL"/>
    <s v="B86049137"/>
    <s v="5A122808/25"/>
    <d v="2025-02-11T00:00:00"/>
    <n v="47.9"/>
    <m/>
    <s v="2525FL01944000"/>
    <m/>
    <x v="395"/>
    <s v="0"/>
    <s v="F"/>
  </r>
  <r>
    <s v="2025"/>
    <s v="102488"/>
    <s v="AMIDATA SAU"/>
    <s v="A78913993"/>
    <s v="63780075"/>
    <d v="2025-02-11T00:00:00"/>
    <n v="9.57"/>
    <s v="4200383721"/>
    <s v="2575FI02053000"/>
    <m/>
    <x v="395"/>
    <s v="0"/>
    <s v="F"/>
  </r>
  <r>
    <s v="2025"/>
    <s v="102488"/>
    <s v="AMIDATA SAU"/>
    <s v="A78913993"/>
    <s v="63780098"/>
    <d v="2025-02-11T00:00:00"/>
    <n v="33.47"/>
    <s v="4200385065"/>
    <s v="2575FI02052000"/>
    <m/>
    <x v="395"/>
    <s v="0"/>
    <s v="F"/>
  </r>
  <r>
    <s v="2025"/>
    <s v="102025"/>
    <s v="VWR INTERNATIONAL EUROLAB SL VWR IN"/>
    <s v="B08362089"/>
    <s v="7062555529"/>
    <d v="2025-02-11T00:00:00"/>
    <n v="419.02"/>
    <s v="4200384386"/>
    <s v="2565BI01974000"/>
    <m/>
    <x v="395"/>
    <s v="0"/>
    <s v="F"/>
  </r>
  <r>
    <s v="2025"/>
    <s v="102025"/>
    <s v="VWR INTERNATIONAL EUROLAB SL VWR IN"/>
    <s v="B08362089"/>
    <s v="7062555530"/>
    <d v="2025-02-11T00:00:00"/>
    <n v="268.33"/>
    <s v="4200384207"/>
    <s v="2575QU02072000"/>
    <m/>
    <x v="395"/>
    <s v="0"/>
    <s v="F"/>
  </r>
  <r>
    <s v="2025"/>
    <s v="102025"/>
    <s v="VWR INTERNATIONAL EUROLAB SL VWR IN"/>
    <s v="B08362089"/>
    <s v="7062555531"/>
    <d v="2025-02-11T00:00:00"/>
    <n v="288.73"/>
    <s v="4200384757"/>
    <s v="2605CS02079000"/>
    <m/>
    <x v="395"/>
    <s v="0"/>
    <s v="F"/>
  </r>
  <r>
    <s v="2025"/>
    <s v="102025"/>
    <s v="VWR INTERNATIONAL EUROLAB SL VWR IN"/>
    <s v="B08362089"/>
    <s v="7062555532"/>
    <d v="2025-02-11T00:00:00"/>
    <n v="65.34"/>
    <s v="4200384668"/>
    <s v="2575QU02071000"/>
    <m/>
    <x v="395"/>
    <s v="0"/>
    <s v="F"/>
  </r>
  <r>
    <s v="2025"/>
    <s v="512233"/>
    <s v="FCC AMBITO, S.A."/>
    <s v="A28900975"/>
    <s v="79-01/10530"/>
    <d v="2025-02-11T00:00:00"/>
    <n v="472.07"/>
    <m/>
    <s v="25030000065001"/>
    <m/>
    <x v="395"/>
    <s v="0"/>
    <s v="F"/>
  </r>
  <r>
    <s v="2025"/>
    <s v="512233"/>
    <s v="FCC AMBITO, S.A."/>
    <s v="A28900975"/>
    <s v="79-01/10534"/>
    <d v="2025-02-11T00:00:00"/>
    <n v="569.09"/>
    <m/>
    <s v="2575QU02072000"/>
    <m/>
    <x v="395"/>
    <s v="0"/>
    <s v="F"/>
  </r>
  <r>
    <s v="2025"/>
    <s v="105866"/>
    <s v="MERCK LIFE SCIENCE SLU totes comand"/>
    <s v="B79184115"/>
    <s v="8250960281"/>
    <d v="2025-02-12T00:00:00"/>
    <n v="46.08"/>
    <s v="4200384660"/>
    <s v="2595FA02034000"/>
    <m/>
    <x v="395"/>
    <s v="0"/>
    <s v="F"/>
  </r>
  <r>
    <s v="2025"/>
    <s v="105866"/>
    <s v="MERCK LIFE SCIENCE SLU totes comand"/>
    <s v="B79184115"/>
    <s v="8250960282"/>
    <d v="2025-02-12T00:00:00"/>
    <n v="1075.69"/>
    <s v="4100019941"/>
    <s v="2565BI01974000"/>
    <m/>
    <x v="395"/>
    <s v="0"/>
    <s v="F"/>
  </r>
  <r>
    <s v="2025"/>
    <s v="105866"/>
    <s v="MERCK LIFE SCIENCE SLU totes comand"/>
    <s v="B79184115"/>
    <s v="8250960287"/>
    <d v="2025-02-12T00:00:00"/>
    <n v="576.05999999999995"/>
    <s v="4200384893"/>
    <s v="2575QU02071000"/>
    <m/>
    <x v="395"/>
    <s v="0"/>
    <s v="F"/>
  </r>
  <r>
    <s v="2025"/>
    <s v="105866"/>
    <s v="MERCK LIFE SCIENCE SLU totes comand"/>
    <s v="B79184115"/>
    <s v="8250960288"/>
    <d v="2025-02-12T00:00:00"/>
    <n v="486.42"/>
    <s v="4200385144"/>
    <s v="37180001607000"/>
    <m/>
    <x v="395"/>
    <s v="0"/>
    <s v="F"/>
  </r>
  <r>
    <s v="2025"/>
    <s v="105866"/>
    <s v="MERCK LIFE SCIENCE SLU totes comand"/>
    <s v="B79184115"/>
    <s v="8250960291"/>
    <d v="2025-02-12T00:00:00"/>
    <n v="493.68"/>
    <s v="4200385130"/>
    <s v="2595FA02035000"/>
    <m/>
    <x v="395"/>
    <s v="0"/>
    <s v="F"/>
  </r>
  <r>
    <s v="2025"/>
    <s v="105866"/>
    <s v="MERCK LIFE SCIENCE SLU totes comand"/>
    <s v="B79184115"/>
    <s v="8250960292"/>
    <d v="2025-02-12T00:00:00"/>
    <n v="36.26"/>
    <s v="4200385118"/>
    <s v="2575QU02072000"/>
    <m/>
    <x v="395"/>
    <s v="0"/>
    <s v="F"/>
  </r>
  <r>
    <s v="2025"/>
    <s v="105866"/>
    <s v="MERCK LIFE SCIENCE SLU totes comand"/>
    <s v="B79184115"/>
    <s v="8250960293"/>
    <d v="2025-02-12T00:00:00"/>
    <n v="177.87"/>
    <s v="4200385589"/>
    <s v="2565BI01974000"/>
    <m/>
    <x v="395"/>
    <s v="0"/>
    <s v="F"/>
  </r>
  <r>
    <s v="2025"/>
    <s v="105866"/>
    <s v="MERCK LIFE SCIENCE SLU totes comand"/>
    <s v="B79184115"/>
    <s v="8250960696"/>
    <d v="2025-02-12T00:00:00"/>
    <n v="323.07"/>
    <s v="4200385211"/>
    <s v="2605CS02079000"/>
    <m/>
    <x v="395"/>
    <s v="0"/>
    <s v="F"/>
  </r>
  <r>
    <s v="2025"/>
    <s v="105866"/>
    <s v="MERCK LIFE SCIENCE SLU totes comand"/>
    <s v="B79184115"/>
    <s v="8250960697"/>
    <d v="2025-02-12T00:00:00"/>
    <n v="144.87"/>
    <s v="4200384103"/>
    <s v="2605CS02079000"/>
    <m/>
    <x v="395"/>
    <s v="0"/>
    <s v="F"/>
  </r>
  <r>
    <s v="2025"/>
    <s v="105866"/>
    <s v="MERCK LIFE SCIENCE SLU totes comand"/>
    <s v="B79184115"/>
    <s v="8250960700"/>
    <d v="2025-02-12T00:00:00"/>
    <n v="119.55"/>
    <s v="4200383801"/>
    <s v="2575QU02070000"/>
    <m/>
    <x v="395"/>
    <s v="0"/>
    <s v="F"/>
  </r>
  <r>
    <s v="2025"/>
    <s v="105866"/>
    <s v="MERCK LIFE SCIENCE SLU totes comand"/>
    <s v="B79184115"/>
    <s v="8250960701"/>
    <d v="2025-02-12T00:00:00"/>
    <n v="70.180000000000007"/>
    <s v="4200385052"/>
    <s v="2575QU02071000"/>
    <m/>
    <x v="395"/>
    <s v="0"/>
    <s v="F"/>
  </r>
  <r>
    <s v="2025"/>
    <s v="105866"/>
    <s v="MERCK LIFE SCIENCE SLU totes comand"/>
    <s v="B79184115"/>
    <s v="8250960702"/>
    <d v="2025-02-12T00:00:00"/>
    <n v="70.180000000000007"/>
    <s v="4200384909"/>
    <s v="2575QU02072000"/>
    <m/>
    <x v="395"/>
    <s v="0"/>
    <s v="F"/>
  </r>
  <r>
    <s v="2025"/>
    <s v="105866"/>
    <s v="MERCK LIFE SCIENCE SLU totes comand"/>
    <s v="B79184115"/>
    <s v="8250960703"/>
    <d v="2025-02-12T00:00:00"/>
    <n v="72.36"/>
    <s v="4200385375"/>
    <s v="2575QU02070000"/>
    <m/>
    <x v="395"/>
    <s v="0"/>
    <s v="F"/>
  </r>
  <r>
    <s v="2025"/>
    <s v="200896"/>
    <s v="STEMCELL TECHNOLOGIES SARL"/>
    <m/>
    <s v="94207552"/>
    <d v="2025-02-11T00:00:00"/>
    <n v="880.2"/>
    <s v="4200385457"/>
    <s v="2605CS02079000"/>
    <m/>
    <x v="395"/>
    <s v="0"/>
    <s v="F"/>
  </r>
  <r>
    <s v="2025"/>
    <s v="100796"/>
    <s v="BIONOVA CIENTIFICA SL BIONOVA CIENT"/>
    <s v="B78541182"/>
    <s v="A   129127"/>
    <d v="2025-02-12T00:00:00"/>
    <n v="1064.44"/>
    <s v="4100019832"/>
    <s v="2605CS02079000"/>
    <m/>
    <x v="395"/>
    <s v="0"/>
    <s v="F"/>
  </r>
  <r>
    <s v="2025"/>
    <s v="102152"/>
    <s v="KALAMAZOO PRODUCTOS DE OFICINA SL"/>
    <s v="B28279511"/>
    <s v="F201505860"/>
    <d v="2025-02-05T00:00:00"/>
    <n v="141.57"/>
    <s v="4200384486"/>
    <s v="2605CS02079000"/>
    <m/>
    <x v="395"/>
    <s v="0"/>
    <s v="F"/>
  </r>
  <r>
    <s v="2025"/>
    <s v="100073"/>
    <s v="AVORIS RETAIL DIVISION SL BCD TRAVE"/>
    <s v="B07012107"/>
    <s v="F7S00000377"/>
    <d v="2025-02-11T00:00:00"/>
    <n v="8057.67"/>
    <m/>
    <s v="2604CS02094000"/>
    <m/>
    <x v="395"/>
    <s v="0"/>
    <s v="F"/>
  </r>
  <r>
    <s v="2025"/>
    <s v="100073"/>
    <s v="AVORIS RETAIL DIVISION SL BCD TRAVE"/>
    <s v="B07012107"/>
    <s v="F7S00000383"/>
    <d v="2025-02-11T00:00:00"/>
    <n v="668"/>
    <s v="4100019722"/>
    <s v="2575FI02052000"/>
    <m/>
    <x v="395"/>
    <s v="0"/>
    <s v="F"/>
  </r>
  <r>
    <s v="2025"/>
    <s v="100073"/>
    <s v="AVORIS RETAIL DIVISION SL BCD TRAVE"/>
    <s v="B07012107"/>
    <s v="F7S00000389"/>
    <d v="2025-02-11T00:00:00"/>
    <n v="642.72"/>
    <m/>
    <s v="2615CS00280000"/>
    <m/>
    <x v="395"/>
    <s v="0"/>
    <s v="F"/>
  </r>
  <r>
    <s v="2025"/>
    <s v="100073"/>
    <s v="AVORIS RETAIL DIVISION SL BCD TRAVE"/>
    <s v="B07012107"/>
    <s v="F7S00000399"/>
    <d v="2025-02-11T00:00:00"/>
    <n v="113.63"/>
    <s v="4100020234"/>
    <s v="25230000099000"/>
    <m/>
    <x v="395"/>
    <s v="0"/>
    <s v="F"/>
  </r>
  <r>
    <s v="2025"/>
    <s v="100073"/>
    <s v="AVORIS RETAIL DIVISION SL BCD TRAVE"/>
    <s v="B07012107"/>
    <s v="F7Y00000986"/>
    <d v="2025-02-11T00:00:00"/>
    <n v="1159.43"/>
    <m/>
    <s v="2565BI01976000"/>
    <m/>
    <x v="395"/>
    <s v="0"/>
    <s v="F"/>
  </r>
  <r>
    <s v="2025"/>
    <s v="100073"/>
    <s v="AVORIS RETAIL DIVISION SL BCD TRAVE"/>
    <s v="B07012107"/>
    <s v="F7Y00001007"/>
    <d v="2025-02-11T00:00:00"/>
    <n v="1804.81"/>
    <m/>
    <s v="2595FA02037000"/>
    <m/>
    <x v="395"/>
    <s v="0"/>
    <s v="F"/>
  </r>
  <r>
    <s v="2025"/>
    <s v="100073"/>
    <s v="AVORIS RETAIL DIVISION SL BCD TRAVE"/>
    <s v="B07012107"/>
    <s v="F7Y00001008"/>
    <d v="2025-02-11T00:00:00"/>
    <n v="1804.81"/>
    <m/>
    <s v="2595FA02037000"/>
    <m/>
    <x v="395"/>
    <s v="0"/>
    <s v="F"/>
  </r>
  <r>
    <s v="2025"/>
    <s v="100073"/>
    <s v="AVORIS RETAIL DIVISION SL BCD TRAVE"/>
    <s v="B07012107"/>
    <s v="F7Y00001014"/>
    <d v="2025-02-11T00:00:00"/>
    <n v="500"/>
    <s v="4100020242"/>
    <s v="26030000258000"/>
    <m/>
    <x v="395"/>
    <s v="0"/>
    <s v="F"/>
  </r>
  <r>
    <s v="2025"/>
    <s v="100073"/>
    <s v="AVORIS RETAIL DIVISION SL BCD TRAVE"/>
    <s v="B07012107"/>
    <s v="F7Y00001025"/>
    <d v="2025-02-11T00:00:00"/>
    <n v="305.62"/>
    <m/>
    <s v="2595FA02034000"/>
    <m/>
    <x v="395"/>
    <s v="0"/>
    <s v="F"/>
  </r>
  <r>
    <s v="2025"/>
    <s v="100073"/>
    <s v="AVORIS RETAIL DIVISION SL BCD TRAVE"/>
    <s v="B07012107"/>
    <s v="F7Y00001026"/>
    <d v="2025-02-11T00:00:00"/>
    <n v="217.86"/>
    <s v="4100020232"/>
    <s v="25230000099000"/>
    <m/>
    <x v="395"/>
    <s v="0"/>
    <s v="F"/>
  </r>
  <r>
    <s v="2025"/>
    <s v="100073"/>
    <s v="AVORIS RETAIL DIVISION SL BCD TRAVE"/>
    <s v="B07012107"/>
    <s v="F7Y00001030"/>
    <d v="2025-02-11T00:00:00"/>
    <n v="203.11"/>
    <m/>
    <s v="2575FI00213000"/>
    <m/>
    <x v="395"/>
    <s v="0"/>
    <s v="F"/>
  </r>
  <r>
    <s v="2025"/>
    <s v="102868"/>
    <s v="LABORATORIOS CONDA SA"/>
    <s v="A28090819"/>
    <s v="FR25001336"/>
    <d v="2025-02-12T00:00:00"/>
    <n v="1243.8800000000001"/>
    <s v="4100019947"/>
    <s v="2615CS00279000"/>
    <m/>
    <x v="395"/>
    <s v="0"/>
    <s v="F"/>
  </r>
  <r>
    <s v="2025"/>
    <s v="102395"/>
    <s v="CULTEK SL CULTEK SL"/>
    <s v="B28442135"/>
    <s v="FV+522773"/>
    <d v="2025-02-12T00:00:00"/>
    <n v="98.86"/>
    <s v="4200385096"/>
    <s v="2595FA02036000"/>
    <m/>
    <x v="395"/>
    <s v="0"/>
    <s v="F"/>
  </r>
  <r>
    <s v="2025"/>
    <s v="102395"/>
    <s v="CULTEK SL CULTEK SL"/>
    <s v="B28442135"/>
    <s v="FV+522775"/>
    <d v="2025-02-12T00:00:00"/>
    <n v="42.64"/>
    <s v="4200384389"/>
    <s v="2605CS02079000"/>
    <m/>
    <x v="395"/>
    <s v="0"/>
    <s v="F"/>
  </r>
  <r>
    <s v="2025"/>
    <s v="102395"/>
    <s v="CULTEK SL CULTEK SL"/>
    <s v="B28442135"/>
    <s v="FV+522778"/>
    <d v="2025-02-12T00:00:00"/>
    <n v="413.02"/>
    <s v="4200383481"/>
    <s v="2615CS00885000"/>
    <m/>
    <x v="395"/>
    <s v="0"/>
    <s v="F"/>
  </r>
  <r>
    <s v="2025"/>
    <s v="102135"/>
    <s v="ECOGEN SL"/>
    <s v="B59432609"/>
    <s v="FV2500360"/>
    <d v="2025-02-12T00:00:00"/>
    <n v="350.9"/>
    <s v="4200384898"/>
    <s v="2565BI01974000"/>
    <m/>
    <x v="395"/>
    <s v="0"/>
    <s v="F"/>
  </r>
  <r>
    <s v="2025"/>
    <s v="50002"/>
    <s v="FUNDACIO PARC CIENTIFIC BARCELONA P"/>
    <s v="G61482832"/>
    <s v="FV25_001235"/>
    <d v="2025-02-11T00:00:00"/>
    <n v="14.63"/>
    <m/>
    <s v="2565BI01974000"/>
    <m/>
    <x v="395"/>
    <s v="0"/>
    <s v="F"/>
  </r>
  <r>
    <s v="2025"/>
    <s v="111212"/>
    <s v="TRIDIOM SL"/>
    <s v="B82388612"/>
    <s v="I-19725"/>
    <d v="2025-02-11T00:00:00"/>
    <n v="175.01"/>
    <s v="4200384240"/>
    <s v="2635ED00307000"/>
    <m/>
    <x v="395"/>
    <s v="0"/>
    <s v="F"/>
  </r>
  <r>
    <s v="2025"/>
    <s v="204253"/>
    <s v="BLD PHARMATECH GMBH"/>
    <m/>
    <s v="INGM187396"/>
    <d v="2025-02-07T00:00:00"/>
    <n v="119"/>
    <s v="4200383891"/>
    <s v="2575QU02072000"/>
    <m/>
    <x v="395"/>
    <s v="0"/>
    <s v="F"/>
  </r>
  <r>
    <s v="2025"/>
    <s v="504597"/>
    <s v="FUNDACIO UNIVERSITARIA BALMES-U.VIC"/>
    <s v="G58020124"/>
    <s v="TF013/2025"/>
    <d v="2025-02-12T00:00:00"/>
    <n v="33417.360000000001"/>
    <m/>
    <s v="2604CS02094000"/>
    <m/>
    <x v="395"/>
    <s v="0"/>
    <s v="F"/>
  </r>
  <r>
    <s v="2025"/>
    <s v="103288"/>
    <s v="PLATAFORMA ALLERANA SA"/>
    <s v="A63485155"/>
    <s v="31462 8"/>
    <d v="2025-02-06T00:00:00"/>
    <n v="468"/>
    <s v="4200384248"/>
    <s v="2534DR00121000"/>
    <m/>
    <x v="395"/>
    <s v="G"/>
    <s v="F"/>
  </r>
  <r>
    <s v="2025"/>
    <s v="103006"/>
    <s v="AL AIR LIQUIDE ESPAÑA SA AL AIR LIQ"/>
    <s v="A28016814"/>
    <s v="5201605875"/>
    <d v="2025-01-31T00:00:00"/>
    <n v="25.11"/>
    <s v="4100019711"/>
    <s v="2565BI01973000"/>
    <m/>
    <x v="395"/>
    <s v="G"/>
    <s v="F"/>
  </r>
  <r>
    <s v="2025"/>
    <s v="105794"/>
    <s v="NAUTALIA VIAJES SL"/>
    <s v="B86049137"/>
    <s v="5A122800/25"/>
    <d v="2025-02-11T00:00:00"/>
    <n v="95.95"/>
    <m/>
    <s v="2534DR00121000"/>
    <m/>
    <x v="395"/>
    <s v="G"/>
    <s v="F"/>
  </r>
  <r>
    <s v="2025"/>
    <s v="505357"/>
    <s v="HORCHATERIA VALENCIANA SL"/>
    <s v="B08802100"/>
    <s v="A 25000670"/>
    <d v="2025-02-10T00:00:00"/>
    <n v="307.5"/>
    <s v="4200382254"/>
    <s v="25230000099000"/>
    <m/>
    <x v="395"/>
    <s v="G"/>
    <s v="F"/>
  </r>
  <r>
    <s v="2024"/>
    <s v="306607"/>
    <s v="NANOMAGNETICS INSTRUMENTS NORTHERN"/>
    <m/>
    <s v="$070202024"/>
    <d v="2024-02-07T00:00:00"/>
    <n v="78000"/>
    <m/>
    <s v="2574FI00205000"/>
    <m/>
    <x v="396"/>
    <s v="0"/>
    <s v="F"/>
  </r>
  <r>
    <s v="2024"/>
    <s v="101440"/>
    <s v="PROMEGA BIOTECH IBERICA SL PROMEGA"/>
    <s v="B63699631"/>
    <s v="0217086430"/>
    <d v="2024-10-08T00:00:00"/>
    <n v="415.03"/>
    <s v="4200371049"/>
    <s v="2565BI01976000"/>
    <m/>
    <x v="396"/>
    <s v="0"/>
    <s v="F"/>
  </r>
  <r>
    <s v="2024"/>
    <s v="111843"/>
    <s v="COLLECTIU RONDA"/>
    <s v="F08638322"/>
    <s v="1"/>
    <d v="2024-12-31T00:00:00"/>
    <n v="2178"/>
    <m/>
    <s v="37380000340000"/>
    <m/>
    <x v="396"/>
    <s v="0"/>
    <s v="F"/>
  </r>
  <r>
    <s v="2024"/>
    <s v="102207"/>
    <s v="TALLERES MECANICOS COMAS SL"/>
    <s v="B17048448"/>
    <s v="241028"/>
    <d v="2024-10-09T00:00:00"/>
    <n v="3617.9"/>
    <s v="4200368968"/>
    <s v="37180001607000"/>
    <m/>
    <x v="396"/>
    <s v="0"/>
    <s v="F"/>
  </r>
  <r>
    <s v="2025"/>
    <s v="204433"/>
    <s v="FLUOROCHEM IRELAND LIMITED"/>
    <m/>
    <s v="#INV183479"/>
    <d v="2025-02-11T00:00:00"/>
    <n v="227.05"/>
    <s v="4200385105"/>
    <s v="2575QU02072000"/>
    <m/>
    <x v="396"/>
    <s v="0"/>
    <s v="F"/>
  </r>
  <r>
    <s v="2025"/>
    <s v="302413"/>
    <s v="ADDGENE INC"/>
    <m/>
    <s v="$895100"/>
    <d v="2025-02-10T00:00:00"/>
    <n v="143.61000000000001"/>
    <s v="4200378179"/>
    <s v="2605CS02079000"/>
    <m/>
    <x v="396"/>
    <s v="0"/>
    <s v="F"/>
  </r>
  <r>
    <s v="2025"/>
    <s v="102985"/>
    <s v="PROCLINIC SA PROCLINIC SA"/>
    <s v="A08820953"/>
    <s v="0000050822"/>
    <d v="2025-02-13T00:00:00"/>
    <n v="1684.79"/>
    <s v="4200386004"/>
    <s v="2615CS00280001"/>
    <m/>
    <x v="396"/>
    <s v="0"/>
    <s v="F"/>
  </r>
  <r>
    <s v="2025"/>
    <s v="100906"/>
    <s v="BIOGEN CIENTIFICA SL BIOGEN CIENTIF"/>
    <s v="B79539441"/>
    <s v="025/A/58572"/>
    <d v="2025-02-13T00:00:00"/>
    <n v="792.01"/>
    <s v="4200382919"/>
    <s v="2605CS02079000"/>
    <m/>
    <x v="396"/>
    <s v="0"/>
    <s v="F"/>
  </r>
  <r>
    <s v="2025"/>
    <s v="102488"/>
    <s v="AMIDATA SAU"/>
    <s v="A78913993"/>
    <s v="10343624"/>
    <d v="2025-02-13T00:00:00"/>
    <n v="211.8"/>
    <s v="4200381211"/>
    <s v="2504BA00069000"/>
    <m/>
    <x v="396"/>
    <s v="0"/>
    <s v="F"/>
  </r>
  <r>
    <s v="2025"/>
    <s v="100492"/>
    <s v="MILTENYI BIOTEC SL"/>
    <s v="B82191917"/>
    <s v="1052500844"/>
    <d v="2025-02-11T00:00:00"/>
    <n v="1147.81"/>
    <s v="4200384978"/>
    <s v="2615CS00279000"/>
    <m/>
    <x v="396"/>
    <s v="0"/>
    <s v="F"/>
  </r>
  <r>
    <s v="2025"/>
    <s v="100492"/>
    <s v="MILTENYI BIOTEC SL"/>
    <s v="B82191917"/>
    <s v="1052500846"/>
    <d v="2025-02-11T00:00:00"/>
    <n v="745.36"/>
    <s v="4100020241"/>
    <s v="2565BI01974000"/>
    <m/>
    <x v="396"/>
    <s v="0"/>
    <s v="F"/>
  </r>
  <r>
    <s v="2025"/>
    <s v="102708"/>
    <s v="LIFE TECHNOLOGIES SA APPLIED/INVITR"/>
    <s v="A28139434"/>
    <s v="1099627 RI"/>
    <d v="2025-02-13T00:00:00"/>
    <n v="79.13"/>
    <s v="4200385598"/>
    <s v="37180001607000"/>
    <m/>
    <x v="396"/>
    <s v="0"/>
    <s v="F"/>
  </r>
  <r>
    <s v="2025"/>
    <s v="102708"/>
    <s v="LIFE TECHNOLOGIES SA APPLIED/INVITR"/>
    <s v="A28139434"/>
    <s v="1099628 RI"/>
    <d v="2025-02-13T00:00:00"/>
    <n v="73.28"/>
    <s v="4200385708"/>
    <s v="37180001607000"/>
    <m/>
    <x v="396"/>
    <s v="0"/>
    <s v="F"/>
  </r>
  <r>
    <s v="2025"/>
    <s v="100864"/>
    <s v="SUMINISTROS GRALS OFICIN.REY CENTER"/>
    <s v="B64498298"/>
    <s v="18907"/>
    <d v="2025-02-11T00:00:00"/>
    <n v="20.32"/>
    <m/>
    <s v="2655EC02013000"/>
    <m/>
    <x v="396"/>
    <s v="0"/>
    <s v="F"/>
  </r>
  <r>
    <s v="2025"/>
    <s v="102898"/>
    <s v="COMERCIAL CONTEL SA COMERCIAL CONTE"/>
    <s v="A58026634"/>
    <s v="2025/25/347"/>
    <d v="2025-02-13T00:00:00"/>
    <n v="6045.16"/>
    <s v="4200372994"/>
    <s v="25330000117000"/>
    <m/>
    <x v="396"/>
    <s v="0"/>
    <s v="F"/>
  </r>
  <r>
    <s v="2025"/>
    <s v="504669"/>
    <s v="FUND.PRIV.REC.DOCENC.SANT JOAN DE D"/>
    <s v="G62978689"/>
    <s v="2025/FE/74"/>
    <d v="2025-02-10T00:00:00"/>
    <n v="1996.5"/>
    <m/>
    <s v="2605CS02079000"/>
    <m/>
    <x v="396"/>
    <s v="0"/>
    <s v="F"/>
  </r>
  <r>
    <s v="2025"/>
    <s v="102886"/>
    <s v="ID GRUP SA"/>
    <s v="A59367458"/>
    <s v="22500584"/>
    <d v="2025-02-12T00:00:00"/>
    <n v="36.299999999999997"/>
    <s v="4200384373"/>
    <s v="2575QU02071000"/>
    <m/>
    <x v="396"/>
    <s v="0"/>
    <s v="F"/>
  </r>
  <r>
    <s v="2025"/>
    <s v="108880"/>
    <s v="COMITE ESPAÑOL DE PULVIMETALURGIA"/>
    <s v="G66506221"/>
    <s v="235"/>
    <d v="2025-02-10T00:00:00"/>
    <n v="50"/>
    <m/>
    <s v="2575QU02070222"/>
    <m/>
    <x v="396"/>
    <s v="0"/>
    <s v="F"/>
  </r>
  <r>
    <s v="2025"/>
    <s v="200407"/>
    <s v="FINE SCIENCE TOOLS GMBH FST-FINE SC"/>
    <m/>
    <s v="25-0011031"/>
    <d v="2025-02-12T00:00:00"/>
    <n v="82"/>
    <s v="4200384935"/>
    <s v="2615CS00279000"/>
    <m/>
    <x v="396"/>
    <s v="0"/>
    <s v="F"/>
  </r>
  <r>
    <s v="2025"/>
    <s v="112651"/>
    <s v="EQUIP DENT 2017 SL"/>
    <s v="B67123562"/>
    <s v="25000097"/>
    <d v="2025-02-13T00:00:00"/>
    <n v="77.319999999999993"/>
    <s v="4200385878"/>
    <s v="26130000271000"/>
    <m/>
    <x v="396"/>
    <s v="0"/>
    <s v="F"/>
  </r>
  <r>
    <s v="2025"/>
    <s v="113318"/>
    <s v="CALIBRACIONES Y SUMIN PARA LABORAT"/>
    <s v="B01786151"/>
    <s v="25002921"/>
    <d v="2025-02-10T00:00:00"/>
    <n v="43.26"/>
    <s v="4200332133"/>
    <s v="2565BI01976000"/>
    <m/>
    <x v="396"/>
    <s v="0"/>
    <s v="F"/>
  </r>
  <r>
    <s v="2025"/>
    <s v="107344"/>
    <s v="GRANJA AVICOLA LLORENS S.A."/>
    <s v="A43006204"/>
    <s v="250079"/>
    <d v="2025-02-13T00:00:00"/>
    <n v="364"/>
    <m/>
    <s v="2595FA02036000"/>
    <m/>
    <x v="396"/>
    <s v="0"/>
    <s v="F"/>
  </r>
  <r>
    <s v="2025"/>
    <s v="116818"/>
    <s v="SIGMA COGNITION SL"/>
    <s v="B87452694"/>
    <s v="3"/>
    <d v="2025-02-13T00:00:00"/>
    <n v="10879.11"/>
    <s v="4200376229"/>
    <s v="2585MA02069000"/>
    <m/>
    <x v="396"/>
    <s v="0"/>
    <s v="F"/>
  </r>
  <r>
    <s v="2025"/>
    <s v="101312"/>
    <s v="SUDELAB SL"/>
    <s v="B63276778"/>
    <s v="351"/>
    <d v="2025-02-12T00:00:00"/>
    <n v="109.63"/>
    <s v="4200385527"/>
    <s v="2595FA02036000"/>
    <m/>
    <x v="396"/>
    <s v="0"/>
    <s v="F"/>
  </r>
  <r>
    <s v="2025"/>
    <s v="101312"/>
    <s v="SUDELAB SL"/>
    <s v="B63276778"/>
    <s v="381"/>
    <d v="2025-02-12T00:00:00"/>
    <n v="15.49"/>
    <s v="4200384154"/>
    <s v="37180001607000"/>
    <m/>
    <x v="396"/>
    <s v="0"/>
    <s v="F"/>
  </r>
  <r>
    <s v="2025"/>
    <s v="101312"/>
    <s v="SUDELAB SL"/>
    <s v="B63276778"/>
    <s v="387"/>
    <d v="2025-02-12T00:00:00"/>
    <n v="47.8"/>
    <s v="4200364884"/>
    <s v="37190000329000"/>
    <m/>
    <x v="396"/>
    <s v="0"/>
    <s v="F"/>
  </r>
  <r>
    <s v="2025"/>
    <s v="100769"/>
    <s v="FISHER SCIENTIFIC SL"/>
    <s v="B84498955"/>
    <s v="4091399991"/>
    <d v="2025-02-13T00:00:00"/>
    <n v="212.96"/>
    <s v="4200385153"/>
    <s v="2605CS02079000"/>
    <m/>
    <x v="396"/>
    <s v="0"/>
    <s v="F"/>
  </r>
  <r>
    <s v="2025"/>
    <s v="100769"/>
    <s v="FISHER SCIENTIFIC SL"/>
    <s v="B84498955"/>
    <s v="4091399992"/>
    <d v="2025-02-13T00:00:00"/>
    <n v="62.73"/>
    <s v="4200384152"/>
    <s v="2575QU02072000"/>
    <m/>
    <x v="396"/>
    <s v="0"/>
    <s v="F"/>
  </r>
  <r>
    <s v="2025"/>
    <s v="100769"/>
    <s v="FISHER SCIENTIFIC SL"/>
    <s v="B84498955"/>
    <s v="4091399993"/>
    <d v="2025-02-13T00:00:00"/>
    <n v="107.45"/>
    <s v="4200385376"/>
    <s v="2575QU02072000"/>
    <m/>
    <x v="396"/>
    <s v="0"/>
    <s v="F"/>
  </r>
  <r>
    <s v="2025"/>
    <s v="100769"/>
    <s v="FISHER SCIENTIFIC SL"/>
    <s v="B84498955"/>
    <s v="4091399996"/>
    <d v="2025-02-13T00:00:00"/>
    <n v="704.07"/>
    <s v="4200384337"/>
    <s v="2575QU02070000"/>
    <m/>
    <x v="396"/>
    <s v="0"/>
    <s v="F"/>
  </r>
  <r>
    <s v="2025"/>
    <s v="100769"/>
    <s v="FISHER SCIENTIFIC SL"/>
    <s v="B84498955"/>
    <s v="4091399997"/>
    <d v="2025-02-13T00:00:00"/>
    <n v="47.48"/>
    <s v="4200385371"/>
    <s v="2575QU02070000"/>
    <m/>
    <x v="396"/>
    <s v="0"/>
    <s v="F"/>
  </r>
  <r>
    <s v="2025"/>
    <s v="100769"/>
    <s v="FISHER SCIENTIFIC SL"/>
    <s v="B84498955"/>
    <s v="4091399998"/>
    <d v="2025-02-13T00:00:00"/>
    <n v="497.21"/>
    <s v="4200385282"/>
    <s v="2575QU02071000"/>
    <m/>
    <x v="396"/>
    <s v="0"/>
    <s v="F"/>
  </r>
  <r>
    <s v="2025"/>
    <s v="100769"/>
    <s v="FISHER SCIENTIFIC SL"/>
    <s v="B84498955"/>
    <s v="4091400001"/>
    <d v="2025-02-13T00:00:00"/>
    <n v="30.2"/>
    <s v="4200384397"/>
    <s v="2605CS02079000"/>
    <m/>
    <x v="396"/>
    <s v="0"/>
    <s v="F"/>
  </r>
  <r>
    <s v="2025"/>
    <s v="100769"/>
    <s v="FISHER SCIENTIFIC SL"/>
    <s v="B84498955"/>
    <s v="4091400002"/>
    <d v="2025-02-13T00:00:00"/>
    <n v="29.22"/>
    <s v="4200385298"/>
    <s v="2575QU02070000"/>
    <m/>
    <x v="396"/>
    <s v="0"/>
    <s v="F"/>
  </r>
  <r>
    <s v="2025"/>
    <s v="100769"/>
    <s v="FISHER SCIENTIFIC SL"/>
    <s v="B84498955"/>
    <s v="4091400004"/>
    <d v="2025-02-13T00:00:00"/>
    <n v="3055.52"/>
    <s v="4200385122"/>
    <s v="2595FA02035000"/>
    <m/>
    <x v="396"/>
    <s v="0"/>
    <s v="F"/>
  </r>
  <r>
    <s v="2025"/>
    <s v="100585"/>
    <s v="SIDILAB SL SIDILAB SL"/>
    <s v="B84373125"/>
    <s v="425027"/>
    <d v="2025-02-13T00:00:00"/>
    <n v="55.78"/>
    <s v="4200379989"/>
    <s v="2574QU00206000"/>
    <m/>
    <x v="396"/>
    <s v="0"/>
    <s v="F"/>
  </r>
  <r>
    <s v="2025"/>
    <s v="113030"/>
    <s v="TOWER TBA SL"/>
    <s v="B80275035"/>
    <s v="544"/>
    <d v="2025-02-13T00:00:00"/>
    <n v="6043.95"/>
    <s v="4200377340"/>
    <s v="26130001781000"/>
    <m/>
    <x v="396"/>
    <s v="0"/>
    <s v="F"/>
  </r>
  <r>
    <s v="2025"/>
    <s v="113030"/>
    <s v="TOWER TBA SL"/>
    <s v="B80275035"/>
    <s v="554"/>
    <d v="2025-02-13T00:00:00"/>
    <n v="617.1"/>
    <s v="4200381863"/>
    <s v="2614CS02097000"/>
    <m/>
    <x v="396"/>
    <s v="0"/>
    <s v="F"/>
  </r>
  <r>
    <s v="2025"/>
    <s v="105794"/>
    <s v="NAUTALIA VIAJES SL"/>
    <s v="B86049137"/>
    <s v="5A122877/25"/>
    <d v="2025-02-12T00:00:00"/>
    <n v="122.68"/>
    <m/>
    <s v="37180001607000"/>
    <m/>
    <x v="396"/>
    <s v="0"/>
    <s v="F"/>
  </r>
  <r>
    <s v="2025"/>
    <s v="105794"/>
    <s v="NAUTALIA VIAJES SL"/>
    <s v="B86049137"/>
    <s v="5A122926/25"/>
    <d v="2025-02-12T00:00:00"/>
    <n v="155.21"/>
    <m/>
    <s v="2526FL02181000"/>
    <m/>
    <x v="396"/>
    <s v="0"/>
    <s v="F"/>
  </r>
  <r>
    <s v="2025"/>
    <s v="105794"/>
    <s v="NAUTALIA VIAJES SL"/>
    <s v="B86049137"/>
    <s v="5A123050/25"/>
    <d v="2025-02-12T00:00:00"/>
    <n v="587.79"/>
    <m/>
    <s v="2595FA02037000"/>
    <m/>
    <x v="396"/>
    <s v="0"/>
    <s v="F"/>
  </r>
  <r>
    <s v="2025"/>
    <s v="102488"/>
    <s v="AMIDATA SAU"/>
    <s v="A78913993"/>
    <s v="63781847"/>
    <d v="2025-02-12T00:00:00"/>
    <n v="183.18"/>
    <s v="4200385065"/>
    <s v="2575FI02052000"/>
    <m/>
    <x v="396"/>
    <s v="0"/>
    <s v="F"/>
  </r>
  <r>
    <s v="2025"/>
    <s v="102543"/>
    <s v="LYRECO ESPAÑA SA"/>
    <s v="A79206223"/>
    <s v="7000362440"/>
    <d v="2025-02-11T00:00:00"/>
    <n v="-13.53"/>
    <s v="4200382566"/>
    <s v="2504BA00069000"/>
    <m/>
    <x v="396"/>
    <s v="0"/>
    <s v="A"/>
  </r>
  <r>
    <s v="2025"/>
    <s v="102025"/>
    <s v="VWR INTERNATIONAL EUROLAB SL VWR IN"/>
    <s v="B08362089"/>
    <s v="7062555926"/>
    <d v="2025-02-12T00:00:00"/>
    <n v="176.18"/>
    <s v="4200384891"/>
    <s v="2575QU02071000"/>
    <m/>
    <x v="396"/>
    <s v="0"/>
    <s v="F"/>
  </r>
  <r>
    <s v="2025"/>
    <s v="102025"/>
    <s v="VWR INTERNATIONAL EUROLAB SL VWR IN"/>
    <s v="B08362089"/>
    <s v="7062555929"/>
    <d v="2025-02-12T00:00:00"/>
    <n v="31.22"/>
    <s v="4200385461"/>
    <s v="2565BI01975000"/>
    <m/>
    <x v="396"/>
    <s v="0"/>
    <s v="F"/>
  </r>
  <r>
    <s v="2025"/>
    <s v="101704"/>
    <s v="ROCHE DIAGNOSTICS SL ROCHE DIAGNOST"/>
    <s v="B61503355"/>
    <s v="7073415854"/>
    <d v="2025-02-13T00:00:00"/>
    <n v="559.72"/>
    <s v="4100020240"/>
    <s v="2565BI01974000"/>
    <m/>
    <x v="396"/>
    <s v="0"/>
    <s v="F"/>
  </r>
  <r>
    <s v="2025"/>
    <s v="105866"/>
    <s v="MERCK LIFE SCIENCE SLU totes comand"/>
    <s v="B79184115"/>
    <s v="8250960823"/>
    <d v="2025-02-13T00:00:00"/>
    <n v="222.64"/>
    <s v="4200383669"/>
    <s v="2575FI00213000"/>
    <m/>
    <x v="396"/>
    <s v="0"/>
    <s v="F"/>
  </r>
  <r>
    <s v="2025"/>
    <s v="105866"/>
    <s v="MERCK LIFE SCIENCE SLU totes comand"/>
    <s v="B79184115"/>
    <s v="8250961018"/>
    <d v="2025-02-13T00:00:00"/>
    <n v="32.67"/>
    <s v="4200384999"/>
    <s v="2575QU02072000"/>
    <m/>
    <x v="396"/>
    <s v="0"/>
    <s v="F"/>
  </r>
  <r>
    <s v="2025"/>
    <s v="105866"/>
    <s v="MERCK LIFE SCIENCE SLU totes comand"/>
    <s v="B79184115"/>
    <s v="8250961020"/>
    <d v="2025-02-13T00:00:00"/>
    <n v="174.24"/>
    <s v="4200385070"/>
    <s v="2575QU02072000"/>
    <m/>
    <x v="396"/>
    <s v="0"/>
    <s v="F"/>
  </r>
  <r>
    <s v="2025"/>
    <s v="105866"/>
    <s v="MERCK LIFE SCIENCE SLU totes comand"/>
    <s v="B79184115"/>
    <s v="8250961021"/>
    <d v="2025-02-13T00:00:00"/>
    <n v="193.6"/>
    <s v="4200385151"/>
    <s v="2575QU02072000"/>
    <m/>
    <x v="396"/>
    <s v="0"/>
    <s v="F"/>
  </r>
  <r>
    <s v="2025"/>
    <s v="105866"/>
    <s v="MERCK LIFE SCIENCE SLU totes comand"/>
    <s v="B79184115"/>
    <s v="8250961024"/>
    <d v="2025-02-13T00:00:00"/>
    <n v="52.15"/>
    <s v="4200385304"/>
    <s v="2575QU02070000"/>
    <m/>
    <x v="396"/>
    <s v="0"/>
    <s v="F"/>
  </r>
  <r>
    <s v="2025"/>
    <s v="105866"/>
    <s v="MERCK LIFE SCIENCE SLU totes comand"/>
    <s v="B79184115"/>
    <s v="8250961025"/>
    <d v="2025-02-13T00:00:00"/>
    <n v="105.65"/>
    <s v="4200385544"/>
    <s v="37180001607000"/>
    <m/>
    <x v="396"/>
    <s v="0"/>
    <s v="F"/>
  </r>
  <r>
    <s v="2025"/>
    <s v="105866"/>
    <s v="MERCK LIFE SCIENCE SLU totes comand"/>
    <s v="B79184115"/>
    <s v="8250961428"/>
    <d v="2025-02-13T00:00:00"/>
    <n v="150.04"/>
    <s v="4200383033"/>
    <s v="2595FA02034000"/>
    <m/>
    <x v="396"/>
    <s v="0"/>
    <s v="F"/>
  </r>
  <r>
    <s v="2025"/>
    <s v="105866"/>
    <s v="MERCK LIFE SCIENCE SLU totes comand"/>
    <s v="B79184115"/>
    <s v="8250961433"/>
    <d v="2025-02-13T00:00:00"/>
    <n v="255.19"/>
    <s v="4200385993"/>
    <s v="2595FA02035000"/>
    <m/>
    <x v="396"/>
    <s v="0"/>
    <s v="F"/>
  </r>
  <r>
    <s v="2025"/>
    <s v="105866"/>
    <s v="MERCK LIFE SCIENCE SLU totes comand"/>
    <s v="B79184115"/>
    <s v="8250961435"/>
    <d v="2025-02-13T00:00:00"/>
    <n v="15.25"/>
    <s v="4200384205"/>
    <s v="2575QU02072000"/>
    <m/>
    <x v="396"/>
    <s v="0"/>
    <s v="F"/>
  </r>
  <r>
    <s v="2025"/>
    <s v="103106"/>
    <s v="LASING SA"/>
    <s v="A08480519"/>
    <s v="8500104"/>
    <d v="2025-02-06T00:00:00"/>
    <n v="958.32"/>
    <s v="4200383730"/>
    <s v="2575FI02051000"/>
    <m/>
    <x v="396"/>
    <s v="0"/>
    <s v="F"/>
  </r>
  <r>
    <s v="2025"/>
    <s v="102481"/>
    <s v="BIO RAD LABORATORIES SA"/>
    <s v="A79389920"/>
    <s v="9543806901"/>
    <d v="2025-02-12T00:00:00"/>
    <n v="836.84"/>
    <s v="4200384309"/>
    <s v="2595FA02036000"/>
    <m/>
    <x v="396"/>
    <s v="0"/>
    <s v="F"/>
  </r>
  <r>
    <s v="2025"/>
    <s v="203521"/>
    <s v="GENSCRIPT BIOTECH BV"/>
    <m/>
    <s v="96596776"/>
    <d v="2025-02-08T00:00:00"/>
    <n v="257.14"/>
    <m/>
    <s v="2565BI01976000"/>
    <m/>
    <x v="396"/>
    <s v="0"/>
    <s v="F"/>
  </r>
  <r>
    <s v="2025"/>
    <s v="203521"/>
    <s v="GENSCRIPT BIOTECH BV"/>
    <m/>
    <s v="96596815"/>
    <d v="2025-02-08T00:00:00"/>
    <n v="257.14"/>
    <m/>
    <s v="2565BI01976000"/>
    <m/>
    <x v="396"/>
    <s v="0"/>
    <s v="F"/>
  </r>
  <r>
    <s v="2025"/>
    <s v="505110"/>
    <s v="ECO-RECICLAJE Y RECUPERACION SL"/>
    <s v="B61105516"/>
    <s v="A      118"/>
    <d v="2025-02-12T00:00:00"/>
    <n v="330"/>
    <m/>
    <s v="2594FA00244000"/>
    <m/>
    <x v="396"/>
    <s v="0"/>
    <s v="F"/>
  </r>
  <r>
    <s v="2025"/>
    <s v="103064"/>
    <s v="CIBERTEC SA"/>
    <s v="A28488377"/>
    <s v="A   225037"/>
    <d v="2025-02-13T00:00:00"/>
    <n v="2244.5500000000002"/>
    <s v="4200363370"/>
    <s v="37190000327000"/>
    <m/>
    <x v="396"/>
    <s v="0"/>
    <s v="F"/>
  </r>
  <r>
    <s v="2025"/>
    <s v="111244"/>
    <s v="BIO TECHNE RD SYSTEMS SLU"/>
    <s v="B67069302"/>
    <s v="CI-00015751"/>
    <d v="2025-02-12T00:00:00"/>
    <n v="901.21"/>
    <s v="4200385159"/>
    <s v="2605CS02079000"/>
    <m/>
    <x v="396"/>
    <s v="0"/>
    <s v="F"/>
  </r>
  <r>
    <s v="2025"/>
    <s v="111244"/>
    <s v="BIO TECHNE RD SYSTEMS SLU"/>
    <s v="B67069302"/>
    <s v="CI-00015780"/>
    <d v="2025-02-12T00:00:00"/>
    <n v="503.48"/>
    <s v="4200384308"/>
    <s v="2605CS02079000"/>
    <m/>
    <x v="396"/>
    <s v="0"/>
    <s v="F"/>
  </r>
  <r>
    <s v="2025"/>
    <s v="101166"/>
    <s v="NIEMON IMPRESSIONS SL"/>
    <s v="B62870217"/>
    <s v="F2085"/>
    <d v="2025-02-13T00:00:00"/>
    <n v="14.99"/>
    <s v="4200385693"/>
    <s v="2575QU02072000"/>
    <m/>
    <x v="396"/>
    <s v="0"/>
    <s v="F"/>
  </r>
  <r>
    <s v="2025"/>
    <s v="101166"/>
    <s v="NIEMON IMPRESSIONS SL"/>
    <s v="B62870217"/>
    <s v="F2086"/>
    <d v="2025-02-13T00:00:00"/>
    <n v="25"/>
    <s v="4200385689"/>
    <s v="2575QU02072000"/>
    <m/>
    <x v="396"/>
    <s v="0"/>
    <s v="F"/>
  </r>
  <r>
    <s v="2025"/>
    <s v="101166"/>
    <s v="NIEMON IMPRESSIONS SL"/>
    <s v="B62870217"/>
    <s v="F2087"/>
    <d v="2025-02-13T00:00:00"/>
    <n v="23.84"/>
    <s v="4200385683"/>
    <s v="2575QU02072000"/>
    <m/>
    <x v="396"/>
    <s v="0"/>
    <s v="F"/>
  </r>
  <r>
    <s v="2025"/>
    <s v="100073"/>
    <s v="AVORIS RETAIL DIVISION SL BCD TRAVE"/>
    <s v="B07012107"/>
    <s v="F7B00000176"/>
    <d v="2025-02-12T00:00:00"/>
    <n v="575.98"/>
    <m/>
    <s v="2576QU01677000"/>
    <m/>
    <x v="396"/>
    <s v="0"/>
    <s v="F"/>
  </r>
  <r>
    <s v="2025"/>
    <s v="100073"/>
    <s v="AVORIS RETAIL DIVISION SL BCD TRAVE"/>
    <s v="B07012107"/>
    <s v="F7S00000400"/>
    <d v="2025-02-12T00:00:00"/>
    <n v="704.48"/>
    <m/>
    <s v="2565GE02064000"/>
    <m/>
    <x v="396"/>
    <s v="0"/>
    <s v="F"/>
  </r>
  <r>
    <s v="2025"/>
    <s v="100073"/>
    <s v="AVORIS RETAIL DIVISION SL BCD TRAVE"/>
    <s v="B07012107"/>
    <s v="F7S00000404"/>
    <d v="2025-02-12T00:00:00"/>
    <n v="704.48"/>
    <m/>
    <s v="2565GE02064000"/>
    <m/>
    <x v="396"/>
    <s v="0"/>
    <s v="F"/>
  </r>
  <r>
    <s v="2025"/>
    <s v="100073"/>
    <s v="AVORIS RETAIL DIVISION SL BCD TRAVE"/>
    <s v="B07012107"/>
    <s v="F7S00000405"/>
    <d v="2025-02-12T00:00:00"/>
    <n v="130.43"/>
    <m/>
    <s v="2535DR01991003"/>
    <m/>
    <x v="396"/>
    <s v="0"/>
    <s v="F"/>
  </r>
  <r>
    <s v="2025"/>
    <s v="100073"/>
    <s v="AVORIS RETAIL DIVISION SL BCD TRAVE"/>
    <s v="B07012107"/>
    <s v="F7S00000406"/>
    <d v="2025-02-12T00:00:00"/>
    <n v="157.76"/>
    <m/>
    <s v="2504BA00069000"/>
    <m/>
    <x v="396"/>
    <s v="0"/>
    <s v="F"/>
  </r>
  <r>
    <s v="2025"/>
    <s v="100073"/>
    <s v="AVORIS RETAIL DIVISION SL BCD TRAVE"/>
    <s v="B07012107"/>
    <s v="F7S00000407"/>
    <d v="2025-02-12T00:00:00"/>
    <n v="157.76"/>
    <m/>
    <s v="2504BA00069000"/>
    <m/>
    <x v="396"/>
    <s v="0"/>
    <s v="F"/>
  </r>
  <r>
    <s v="2025"/>
    <s v="100073"/>
    <s v="AVORIS RETAIL DIVISION SL BCD TRAVE"/>
    <s v="B07012107"/>
    <s v="F7S00000408"/>
    <d v="2025-02-12T00:00:00"/>
    <n v="157.76"/>
    <m/>
    <s v="2504BA00069000"/>
    <m/>
    <x v="396"/>
    <s v="0"/>
    <s v="F"/>
  </r>
  <r>
    <s v="2025"/>
    <s v="100073"/>
    <s v="AVORIS RETAIL DIVISION SL BCD TRAVE"/>
    <s v="B07012107"/>
    <s v="F7Y00001039"/>
    <d v="2025-02-12T00:00:00"/>
    <n v="405"/>
    <s v="4100019733"/>
    <s v="26530000136000"/>
    <m/>
    <x v="396"/>
    <s v="0"/>
    <s v="F"/>
  </r>
  <r>
    <s v="2025"/>
    <s v="100073"/>
    <s v="AVORIS RETAIL DIVISION SL BCD TRAVE"/>
    <s v="B07012107"/>
    <s v="F7Y00001046"/>
    <d v="2025-02-12T00:00:00"/>
    <n v="80.53"/>
    <m/>
    <s v="2504BA00069000"/>
    <m/>
    <x v="396"/>
    <s v="0"/>
    <s v="F"/>
  </r>
  <r>
    <s v="2025"/>
    <s v="100073"/>
    <s v="AVORIS RETAIL DIVISION SL BCD TRAVE"/>
    <s v="B07012107"/>
    <s v="F7Y00001047"/>
    <d v="2025-02-12T00:00:00"/>
    <n v="130.13"/>
    <m/>
    <s v="2504BA00069000"/>
    <m/>
    <x v="396"/>
    <s v="0"/>
    <s v="F"/>
  </r>
  <r>
    <s v="2025"/>
    <s v="100073"/>
    <s v="AVORIS RETAIL DIVISION SL BCD TRAVE"/>
    <s v="B07012107"/>
    <s v="F7Y00001048"/>
    <d v="2025-02-12T00:00:00"/>
    <n v="80.53"/>
    <m/>
    <s v="2504BA00069000"/>
    <m/>
    <x v="396"/>
    <s v="0"/>
    <s v="F"/>
  </r>
  <r>
    <s v="2025"/>
    <s v="100073"/>
    <s v="AVORIS RETAIL DIVISION SL BCD TRAVE"/>
    <s v="B07012107"/>
    <s v="F7Y00001049"/>
    <d v="2025-02-12T00:00:00"/>
    <n v="130.13"/>
    <m/>
    <s v="2504BA00069000"/>
    <m/>
    <x v="396"/>
    <s v="0"/>
    <s v="F"/>
  </r>
  <r>
    <s v="2025"/>
    <s v="100073"/>
    <s v="AVORIS RETAIL DIVISION SL BCD TRAVE"/>
    <s v="B07012107"/>
    <s v="F7Y00001052"/>
    <d v="2025-02-12T00:00:00"/>
    <n v="80.53"/>
    <m/>
    <s v="2504BA00069000"/>
    <m/>
    <x v="396"/>
    <s v="0"/>
    <s v="F"/>
  </r>
  <r>
    <s v="2025"/>
    <s v="100073"/>
    <s v="AVORIS RETAIL DIVISION SL BCD TRAVE"/>
    <s v="B07012107"/>
    <s v="F7Y00001053"/>
    <d v="2025-02-12T00:00:00"/>
    <n v="130.13"/>
    <m/>
    <s v="2504BA00069000"/>
    <m/>
    <x v="396"/>
    <s v="0"/>
    <s v="F"/>
  </r>
  <r>
    <s v="2025"/>
    <s v="100073"/>
    <s v="AVORIS RETAIL DIVISION SL BCD TRAVE"/>
    <s v="B07012107"/>
    <s v="F7Y00001054"/>
    <d v="2025-02-12T00:00:00"/>
    <n v="233.61"/>
    <m/>
    <s v="2525FL01944000"/>
    <m/>
    <x v="396"/>
    <s v="0"/>
    <s v="F"/>
  </r>
  <r>
    <s v="2025"/>
    <s v="100073"/>
    <s v="AVORIS RETAIL DIVISION SL BCD TRAVE"/>
    <s v="B07012107"/>
    <s v="F7Y00001057"/>
    <d v="2025-02-12T00:00:00"/>
    <n v="91.11"/>
    <m/>
    <s v="2525FL01944000"/>
    <m/>
    <x v="396"/>
    <s v="0"/>
    <s v="F"/>
  </r>
  <r>
    <s v="2025"/>
    <s v="100073"/>
    <s v="AVORIS RETAIL DIVISION SL BCD TRAVE"/>
    <s v="B07012107"/>
    <s v="F7Y00001059"/>
    <d v="2025-02-12T00:00:00"/>
    <n v="125.68"/>
    <m/>
    <s v="2595FA02034000"/>
    <m/>
    <x v="396"/>
    <s v="0"/>
    <s v="F"/>
  </r>
  <r>
    <s v="2025"/>
    <s v="100073"/>
    <s v="AVORIS RETAIL DIVISION SL BCD TRAVE"/>
    <s v="B07012107"/>
    <s v="F7Y00001060"/>
    <d v="2025-02-12T00:00:00"/>
    <n v="46.83"/>
    <m/>
    <s v="2595FA02034000"/>
    <m/>
    <x v="396"/>
    <s v="0"/>
    <s v="F"/>
  </r>
  <r>
    <s v="2025"/>
    <s v="100073"/>
    <s v="AVORIS RETAIL DIVISION SL BCD TRAVE"/>
    <s v="B07012107"/>
    <s v="F7Y00001061"/>
    <d v="2025-02-12T00:00:00"/>
    <n v="36.33"/>
    <m/>
    <s v="2595FA02034000"/>
    <m/>
    <x v="396"/>
    <s v="0"/>
    <s v="F"/>
  </r>
  <r>
    <s v="2025"/>
    <s v="100073"/>
    <s v="AVORIS RETAIL DIVISION SL BCD TRAVE"/>
    <s v="B07012107"/>
    <s v="F7Y00001066"/>
    <d v="2025-02-12T00:00:00"/>
    <n v="270"/>
    <s v="4100019717"/>
    <s v="26530000136000"/>
    <m/>
    <x v="396"/>
    <s v="0"/>
    <s v="F"/>
  </r>
  <r>
    <s v="2025"/>
    <s v="100073"/>
    <s v="AVORIS RETAIL DIVISION SL BCD TRAVE"/>
    <s v="B07012107"/>
    <s v="F7Y00001067"/>
    <d v="2025-02-12T00:00:00"/>
    <n v="284.61"/>
    <s v="4100020248"/>
    <s v="25730000200000"/>
    <m/>
    <x v="396"/>
    <s v="0"/>
    <s v="F"/>
  </r>
  <r>
    <s v="2025"/>
    <s v="100073"/>
    <s v="AVORIS RETAIL DIVISION SL BCD TRAVE"/>
    <s v="B07012107"/>
    <s v="F7Y00001069"/>
    <d v="2025-02-12T00:00:00"/>
    <n v="139.16"/>
    <m/>
    <s v="2565GE02063000"/>
    <m/>
    <x v="396"/>
    <s v="0"/>
    <s v="F"/>
  </r>
  <r>
    <s v="2025"/>
    <s v="100073"/>
    <s v="AVORIS RETAIL DIVISION SL BCD TRAVE"/>
    <s v="B07012107"/>
    <s v="F7Y00001072"/>
    <d v="2025-02-12T00:00:00"/>
    <n v="123.56"/>
    <m/>
    <s v="2515GH01968000"/>
    <m/>
    <x v="396"/>
    <s v="0"/>
    <s v="F"/>
  </r>
  <r>
    <s v="2025"/>
    <s v="100073"/>
    <s v="AVORIS RETAIL DIVISION SL BCD TRAVE"/>
    <s v="B07012107"/>
    <s v="F7Y00001073"/>
    <d v="2025-02-12T00:00:00"/>
    <n v="116.41"/>
    <m/>
    <s v="2515GH01968000"/>
    <m/>
    <x v="396"/>
    <s v="0"/>
    <s v="F"/>
  </r>
  <r>
    <s v="2025"/>
    <s v="100073"/>
    <s v="AVORIS RETAIL DIVISION SL BCD TRAVE"/>
    <s v="B07012107"/>
    <s v="F7Y00001074"/>
    <d v="2025-02-12T00:00:00"/>
    <n v="650.61"/>
    <m/>
    <s v="2575QU02070000"/>
    <m/>
    <x v="396"/>
    <s v="0"/>
    <s v="F"/>
  </r>
  <r>
    <s v="2025"/>
    <s v="100073"/>
    <s v="AVORIS RETAIL DIVISION SL BCD TRAVE"/>
    <s v="B07012107"/>
    <s v="F7Y00001077"/>
    <d v="2025-02-12T00:00:00"/>
    <n v="53.63"/>
    <m/>
    <s v="37180001607000"/>
    <m/>
    <x v="396"/>
    <s v="0"/>
    <s v="F"/>
  </r>
  <r>
    <s v="2025"/>
    <s v="100073"/>
    <s v="AVORIS RETAIL DIVISION SL BCD TRAVE"/>
    <s v="B07012107"/>
    <s v="F7Y00001078"/>
    <d v="2025-02-12T00:00:00"/>
    <n v="58.63"/>
    <m/>
    <s v="37180001607000"/>
    <m/>
    <x v="396"/>
    <s v="0"/>
    <s v="F"/>
  </r>
  <r>
    <s v="2025"/>
    <s v="100073"/>
    <s v="AVORIS RETAIL DIVISION SL BCD TRAVE"/>
    <s v="B07012107"/>
    <s v="F7Y00001079"/>
    <d v="2025-02-12T00:00:00"/>
    <n v="53.63"/>
    <m/>
    <s v="37180001607000"/>
    <m/>
    <x v="396"/>
    <s v="0"/>
    <s v="F"/>
  </r>
  <r>
    <s v="2025"/>
    <s v="100073"/>
    <s v="AVORIS RETAIL DIVISION SL BCD TRAVE"/>
    <s v="B07012107"/>
    <s v="F7Y00001080"/>
    <d v="2025-02-12T00:00:00"/>
    <n v="69.63"/>
    <m/>
    <s v="37180001607000"/>
    <m/>
    <x v="396"/>
    <s v="0"/>
    <s v="F"/>
  </r>
  <r>
    <s v="2025"/>
    <s v="102395"/>
    <s v="CULTEK SL CULTEK SL"/>
    <s v="B28442135"/>
    <s v="FV+522774"/>
    <d v="2025-02-12T00:00:00"/>
    <n v="950.14"/>
    <s v="4100020019"/>
    <s v="2605CS02079000"/>
    <m/>
    <x v="396"/>
    <s v="0"/>
    <s v="F"/>
  </r>
  <r>
    <s v="2025"/>
    <s v="102395"/>
    <s v="CULTEK SL CULTEK SL"/>
    <s v="B28442135"/>
    <s v="FV+522776"/>
    <d v="2025-02-12T00:00:00"/>
    <n v="1282.5999999999999"/>
    <s v="4100019772"/>
    <s v="2605CS02079000"/>
    <m/>
    <x v="396"/>
    <s v="0"/>
    <s v="F"/>
  </r>
  <r>
    <s v="2025"/>
    <s v="102395"/>
    <s v="CULTEK SL CULTEK SL"/>
    <s v="B28442135"/>
    <s v="FV+522777"/>
    <d v="2025-02-12T00:00:00"/>
    <n v="117.79"/>
    <s v="4100020018"/>
    <s v="2605CS02079000"/>
    <m/>
    <x v="396"/>
    <s v="0"/>
    <s v="F"/>
  </r>
  <r>
    <s v="2025"/>
    <s v="50002"/>
    <s v="FUNDACIO PARC CIENTIFIC BARCELONA P"/>
    <s v="G61482832"/>
    <s v="FV25_001309"/>
    <d v="2025-02-12T00:00:00"/>
    <n v="2890.64"/>
    <m/>
    <s v="2565BI01974000"/>
    <m/>
    <x v="396"/>
    <s v="0"/>
    <s v="F"/>
  </r>
  <r>
    <s v="2025"/>
    <s v="100073"/>
    <s v="AVORIS RETAIL DIVISION SL BCD TRAVE"/>
    <s v="B07012107"/>
    <s v="G7S00000014"/>
    <d v="2025-02-12T00:00:00"/>
    <n v="-697.22"/>
    <m/>
    <s v="2565GE02064000"/>
    <m/>
    <x v="396"/>
    <s v="0"/>
    <s v="A"/>
  </r>
  <r>
    <s v="2025"/>
    <s v="100073"/>
    <s v="AVORIS RETAIL DIVISION SL BCD TRAVE"/>
    <s v="B07012107"/>
    <s v="G7Y00000088"/>
    <d v="2025-02-12T00:00:00"/>
    <n v="-360"/>
    <s v="4100019733"/>
    <s v="26530000136000"/>
    <m/>
    <x v="396"/>
    <s v="0"/>
    <s v="A"/>
  </r>
  <r>
    <s v="2025"/>
    <s v="100073"/>
    <s v="AVORIS RETAIL DIVISION SL BCD TRAVE"/>
    <s v="B07012107"/>
    <s v="G7Y00000090"/>
    <d v="2025-02-12T00:00:00"/>
    <n v="-650.61"/>
    <m/>
    <s v="2575QU02070000"/>
    <m/>
    <x v="396"/>
    <s v="0"/>
    <s v="A"/>
  </r>
  <r>
    <s v="2025"/>
    <s v="204433"/>
    <s v="FLUOROCHEM IRELAND LIMITED"/>
    <m/>
    <s v="INV183781"/>
    <d v="2025-02-12T00:00:00"/>
    <n v="6.17"/>
    <s v="4200385385"/>
    <s v="2575QU02072000"/>
    <m/>
    <x v="396"/>
    <s v="0"/>
    <s v="F"/>
  </r>
  <r>
    <s v="2025"/>
    <s v="909418"/>
    <s v="FERRARONS I LLAGOSTERA JOAN"/>
    <s v="47868601N"/>
    <s v="TR-25/04"/>
    <d v="2025-02-13T00:00:00"/>
    <n v="573.48"/>
    <s v="4200385175"/>
    <s v="25230000102000"/>
    <m/>
    <x v="396"/>
    <s v="0"/>
    <s v="F"/>
  </r>
  <r>
    <s v="2025"/>
    <s v="909418"/>
    <s v="FERRARONS I LLAGOSTERA JOAN"/>
    <s v="47868601N"/>
    <s v="TR-25/05"/>
    <d v="2025-02-13T00:00:00"/>
    <n v="514.44000000000005"/>
    <s v="4200385208"/>
    <s v="25230000102000"/>
    <m/>
    <x v="396"/>
    <s v="0"/>
    <s v="F"/>
  </r>
  <r>
    <s v="2024"/>
    <s v="504644"/>
    <s v="SOCIEDAD ESPAÑOLA CERAMICA VIDRIO"/>
    <s v="G28200327"/>
    <s v="2024/447"/>
    <d v="2024-12-15T00:00:00"/>
    <n v="95"/>
    <m/>
    <s v="2575QU02070222"/>
    <m/>
    <x v="396"/>
    <s v="G"/>
    <s v="F"/>
  </r>
  <r>
    <s v="2025"/>
    <s v="103178"/>
    <s v="SERVICIOS MICROINFORMATICA SA SEMIC"/>
    <s v="A25027145"/>
    <s v="00004705"/>
    <d v="2025-02-12T00:00:00"/>
    <n v="1509.96"/>
    <s v="4200375046"/>
    <s v="2655EC02010000"/>
    <m/>
    <x v="396"/>
    <s v="G"/>
    <s v="F"/>
  </r>
  <r>
    <s v="2025"/>
    <s v="105866"/>
    <s v="MERCK LIFE SCIENCE SLU totes comand"/>
    <s v="B79184115"/>
    <s v="8250961431"/>
    <d v="2025-02-13T00:00:00"/>
    <n v="241.03"/>
    <s v="4200385293"/>
    <s v="2595FA00247000"/>
    <m/>
    <x v="396"/>
    <s v="G"/>
    <s v="F"/>
  </r>
  <r>
    <s v="2025"/>
    <s v="531661"/>
    <s v="PASTOR I CARCEL ANNA"/>
    <s v="47596593W"/>
    <s v="E002/2025"/>
    <d v="2025-01-31T00:00:00"/>
    <n v="800"/>
    <m/>
    <s v="2534DR00121000"/>
    <m/>
    <x v="396"/>
    <s v="G"/>
    <s v="F"/>
  </r>
  <r>
    <s v="2025"/>
    <s v="101819"/>
    <s v="FOTOCOPIAS DIAGONAL SL FOTOC. DIAGO"/>
    <s v="B58094194"/>
    <s v="F392/1"/>
    <d v="2025-02-11T00:00:00"/>
    <n v="122.28"/>
    <m/>
    <s v="2595FA02037000"/>
    <m/>
    <x v="396"/>
    <s v="G"/>
    <s v="F"/>
  </r>
  <r>
    <s v="2025"/>
    <s v="100073"/>
    <s v="AVORIS RETAIL DIVISION SL BCD TRAVE"/>
    <s v="B07012107"/>
    <s v="F7Y00001036"/>
    <d v="2025-02-12T00:00:00"/>
    <n v="297"/>
    <m/>
    <s v="10020002293000"/>
    <m/>
    <x v="396"/>
    <s v="G"/>
    <s v="F"/>
  </r>
  <r>
    <s v="2025"/>
    <s v="103178"/>
    <s v="SERVICIOS MICROINFORMATICA SA SEMIC"/>
    <s v="A25027145"/>
    <s v="00000030"/>
    <d v="2025-02-13T00:00:00"/>
    <n v="298.51"/>
    <m/>
    <s v="2535DR01992000"/>
    <m/>
    <x v="397"/>
    <s v="0"/>
    <s v="F"/>
  </r>
  <r>
    <s v="2025"/>
    <s v="103178"/>
    <s v="SERVICIOS MICROINFORMATICA SA SEMIC"/>
    <s v="A25027145"/>
    <s v="00004795"/>
    <d v="2025-02-13T00:00:00"/>
    <n v="293.23"/>
    <m/>
    <s v="2575QU02070000"/>
    <m/>
    <x v="397"/>
    <s v="0"/>
    <s v="F"/>
  </r>
  <r>
    <s v="2025"/>
    <s v="103178"/>
    <s v="SERVICIOS MICROINFORMATICA SA SEMIC"/>
    <s v="A25027145"/>
    <s v="00004827"/>
    <d v="2025-02-13T00:00:00"/>
    <n v="131.01"/>
    <m/>
    <s v="2525FL01947000"/>
    <m/>
    <x v="397"/>
    <s v="0"/>
    <s v="F"/>
  </r>
  <r>
    <s v="2025"/>
    <s v="103178"/>
    <s v="SERVICIOS MICROINFORMATICA SA SEMIC"/>
    <s v="A25027145"/>
    <s v="00004829"/>
    <d v="2025-02-13T00:00:00"/>
    <n v="722.27"/>
    <m/>
    <s v="2585MA02069000"/>
    <m/>
    <x v="397"/>
    <s v="0"/>
    <s v="F"/>
  </r>
  <r>
    <s v="2025"/>
    <s v="103178"/>
    <s v="SERVICIOS MICROINFORMATICA SA SEMIC"/>
    <s v="A25027145"/>
    <s v="00004874"/>
    <d v="2025-02-13T00:00:00"/>
    <n v="66.260000000000005"/>
    <m/>
    <s v="385B0001481000"/>
    <m/>
    <x v="397"/>
    <s v="0"/>
    <s v="F"/>
  </r>
  <r>
    <s v="2025"/>
    <s v="103178"/>
    <s v="SERVICIOS MICROINFORMATICA SA SEMIC"/>
    <s v="A25027145"/>
    <s v="00004877"/>
    <d v="2025-02-13T00:00:00"/>
    <n v="114.1"/>
    <m/>
    <s v="385B0001481000"/>
    <m/>
    <x v="397"/>
    <s v="0"/>
    <s v="F"/>
  </r>
  <r>
    <s v="2025"/>
    <s v="103178"/>
    <s v="SERVICIOS MICROINFORMATICA SA SEMIC"/>
    <s v="A25027145"/>
    <s v="00004915"/>
    <d v="2025-02-13T00:00:00"/>
    <n v="2266.73"/>
    <s v="4200376198"/>
    <s v="2565BI01975000"/>
    <m/>
    <x v="397"/>
    <s v="0"/>
    <s v="F"/>
  </r>
  <r>
    <s v="2025"/>
    <s v="103178"/>
    <s v="SERVICIOS MICROINFORMATICA SA SEMIC"/>
    <s v="A25027145"/>
    <s v="00004917"/>
    <d v="2025-02-13T00:00:00"/>
    <n v="72.42"/>
    <s v="4200385697"/>
    <s v="2535DR01990000"/>
    <m/>
    <x v="397"/>
    <s v="0"/>
    <s v="F"/>
  </r>
  <r>
    <s v="2025"/>
    <s v="103178"/>
    <s v="SERVICIOS MICROINFORMATICA SA SEMIC"/>
    <s v="A25027145"/>
    <s v="00004988"/>
    <d v="2025-02-14T00:00:00"/>
    <n v="1925.04"/>
    <s v="4200385659"/>
    <s v="2515GH01968001"/>
    <m/>
    <x v="397"/>
    <s v="0"/>
    <s v="F"/>
  </r>
  <r>
    <s v="2025"/>
    <s v="103178"/>
    <s v="SERVICIOS MICROINFORMATICA SA SEMIC"/>
    <s v="A25027145"/>
    <s v="00004989"/>
    <d v="2025-02-14T00:00:00"/>
    <n v="108.25"/>
    <s v="4200383312"/>
    <s v="2575QU02070000"/>
    <m/>
    <x v="397"/>
    <s v="0"/>
    <s v="F"/>
  </r>
  <r>
    <s v="2025"/>
    <s v="103178"/>
    <s v="SERVICIOS MICROINFORMATICA SA SEMIC"/>
    <s v="A25027145"/>
    <s v="00005047"/>
    <d v="2025-02-14T00:00:00"/>
    <n v="30.25"/>
    <s v="4200384138"/>
    <s v="2575QU02071000"/>
    <m/>
    <x v="397"/>
    <s v="0"/>
    <s v="F"/>
  </r>
  <r>
    <s v="2025"/>
    <s v="103004"/>
    <s v="EL CORTE INGLES SA"/>
    <s v="A28017895"/>
    <s v="0095716606"/>
    <d v="2025-02-14T00:00:00"/>
    <n v="44.9"/>
    <s v="4200383495"/>
    <s v="2515GH01968000"/>
    <m/>
    <x v="397"/>
    <s v="0"/>
    <s v="F"/>
  </r>
  <r>
    <s v="2025"/>
    <s v="906373"/>
    <s v="ALIAGA EMETERIO DELFINA"/>
    <s v="38079721R"/>
    <s v="1/25"/>
    <d v="2025-01-14T00:00:00"/>
    <n v="750"/>
    <m/>
    <s v="2614IN02275000"/>
    <m/>
    <x v="397"/>
    <s v="0"/>
    <s v="F"/>
  </r>
  <r>
    <s v="2025"/>
    <s v="110726"/>
    <s v="FERRER OJEDA ASOCIADOS CORREDURIA"/>
    <s v="B58265240"/>
    <s v="1001921917"/>
    <d v="2025-02-14T00:00:00"/>
    <n v="4.8"/>
    <m/>
    <s v="2575QU02072000"/>
    <m/>
    <x v="397"/>
    <s v="0"/>
    <s v="F"/>
  </r>
  <r>
    <s v="2025"/>
    <s v="100492"/>
    <s v="MILTENYI BIOTEC SL"/>
    <s v="B82191917"/>
    <s v="1052500881"/>
    <d v="2025-02-12T00:00:00"/>
    <n v="5687"/>
    <s v="4200383940"/>
    <s v="2605CS02081000"/>
    <m/>
    <x v="397"/>
    <s v="0"/>
    <s v="F"/>
  </r>
  <r>
    <s v="2025"/>
    <s v="102708"/>
    <s v="LIFE TECHNOLOGIES SA APPLIED/INVITR"/>
    <s v="A28139434"/>
    <s v="1099755 RI"/>
    <d v="2025-02-14T00:00:00"/>
    <n v="381.15"/>
    <s v="4200384294"/>
    <s v="2615CS00279000"/>
    <m/>
    <x v="397"/>
    <s v="0"/>
    <s v="F"/>
  </r>
  <r>
    <s v="2025"/>
    <s v="102708"/>
    <s v="LIFE TECHNOLOGIES SA APPLIED/INVITR"/>
    <s v="A28139434"/>
    <s v="1099756 RI"/>
    <d v="2025-02-14T00:00:00"/>
    <n v="17.45"/>
    <s v="4200385407"/>
    <s v="2615CS00279000"/>
    <m/>
    <x v="397"/>
    <s v="0"/>
    <s v="F"/>
  </r>
  <r>
    <s v="2025"/>
    <s v="102708"/>
    <s v="LIFE TECHNOLOGIES SA APPLIED/INVITR"/>
    <s v="A28139434"/>
    <s v="1099757 RI"/>
    <d v="2025-02-14T00:00:00"/>
    <n v="3.05"/>
    <s v="4200385930"/>
    <s v="2565BI01976000"/>
    <m/>
    <x v="397"/>
    <s v="0"/>
    <s v="F"/>
  </r>
  <r>
    <s v="2025"/>
    <s v="107424"/>
    <s v="DDBIOLAB SLU"/>
    <s v="B66238197"/>
    <s v="15124211"/>
    <d v="2025-02-14T00:00:00"/>
    <n v="134.07"/>
    <s v="4200384384"/>
    <s v="2605CS02079000"/>
    <m/>
    <x v="397"/>
    <s v="0"/>
    <s v="F"/>
  </r>
  <r>
    <s v="2025"/>
    <s v="107424"/>
    <s v="DDBIOLAB SLU"/>
    <s v="B66238197"/>
    <s v="15124212"/>
    <d v="2025-02-14T00:00:00"/>
    <n v="238.03"/>
    <s v="4200377079"/>
    <s v="2575QU02072000"/>
    <m/>
    <x v="397"/>
    <s v="0"/>
    <s v="F"/>
  </r>
  <r>
    <s v="2025"/>
    <s v="107424"/>
    <s v="DDBIOLAB SLU"/>
    <s v="B66238197"/>
    <s v="15124215"/>
    <d v="2025-02-14T00:00:00"/>
    <n v="153.02000000000001"/>
    <s v="4200384237"/>
    <s v="2615CS00885000"/>
    <m/>
    <x v="397"/>
    <s v="0"/>
    <s v="F"/>
  </r>
  <r>
    <s v="2025"/>
    <s v="107424"/>
    <s v="DDBIOLAB SLU"/>
    <s v="B66238197"/>
    <s v="15124216"/>
    <d v="2025-02-14T00:00:00"/>
    <n v="12.44"/>
    <s v="4200383516"/>
    <s v="2615CS00885000"/>
    <m/>
    <x v="397"/>
    <s v="0"/>
    <s v="F"/>
  </r>
  <r>
    <s v="2025"/>
    <s v="101768"/>
    <s v="PIDISCAT SL"/>
    <s v="B61700381"/>
    <s v="157624"/>
    <d v="2025-02-12T00:00:00"/>
    <n v="127.05"/>
    <s v="4200385364"/>
    <s v="2565BI01973000"/>
    <m/>
    <x v="397"/>
    <s v="0"/>
    <s v="F"/>
  </r>
  <r>
    <s v="2025"/>
    <s v="101768"/>
    <s v="PIDISCAT SL"/>
    <s v="B61700381"/>
    <s v="157625"/>
    <d v="2025-02-12T00:00:00"/>
    <n v="105.88"/>
    <s v="4200384594"/>
    <s v="2605CS02079000"/>
    <m/>
    <x v="397"/>
    <s v="0"/>
    <s v="F"/>
  </r>
  <r>
    <s v="2025"/>
    <s v="100864"/>
    <s v="SUMINISTROS GRALS OFICIN.REY CENTER"/>
    <s v="B64498298"/>
    <s v="18918"/>
    <d v="2025-02-13T00:00:00"/>
    <n v="32.67"/>
    <m/>
    <s v="2575FI02052000"/>
    <m/>
    <x v="397"/>
    <s v="0"/>
    <s v="F"/>
  </r>
  <r>
    <s v="2025"/>
    <s v="100864"/>
    <s v="SUMINISTROS GRALS OFICIN.REY CENTER"/>
    <s v="B64498298"/>
    <s v="18920"/>
    <d v="2025-02-14T00:00:00"/>
    <n v="22.87"/>
    <m/>
    <s v="37380000340000"/>
    <m/>
    <x v="397"/>
    <s v="0"/>
    <s v="F"/>
  </r>
  <r>
    <s v="2025"/>
    <s v="101910"/>
    <s v="CROMLAB SL CROMLAB SL"/>
    <s v="B58019050"/>
    <s v="192"/>
    <d v="2025-02-12T00:00:00"/>
    <n v="333.49"/>
    <s v="4200382889"/>
    <s v="2565GE02063000"/>
    <m/>
    <x v="397"/>
    <s v="0"/>
    <s v="F"/>
  </r>
  <r>
    <s v="2025"/>
    <s v="100843"/>
    <s v="LAERDAL MEDICAL AS LAERDAL MEDICAL"/>
    <s v="W0281641A"/>
    <s v="2025/E00227"/>
    <d v="2025-02-12T00:00:00"/>
    <n v="2578.61"/>
    <s v="4200379306"/>
    <s v="2615CS00877000"/>
    <m/>
    <x v="397"/>
    <s v="0"/>
    <s v="F"/>
  </r>
  <r>
    <s v="2025"/>
    <s v="505291"/>
    <s v="JAMALDA SL HOTEL CALEDONIAN"/>
    <s v="B59341784"/>
    <s v="2025001955"/>
    <d v="2025-02-12T00:00:00"/>
    <n v="114.4"/>
    <s v="4100019676"/>
    <s v="2525FL01944000"/>
    <m/>
    <x v="397"/>
    <s v="0"/>
    <s v="F"/>
  </r>
  <r>
    <s v="2025"/>
    <s v="505291"/>
    <s v="JAMALDA SL HOTEL CALEDONIAN"/>
    <s v="B59341784"/>
    <s v="2025002022"/>
    <d v="2025-02-14T00:00:00"/>
    <n v="457.6"/>
    <s v="4100019691"/>
    <s v="2526FL00843000"/>
    <m/>
    <x v="397"/>
    <s v="0"/>
    <s v="F"/>
  </r>
  <r>
    <s v="2025"/>
    <s v="112375"/>
    <s v="TSHCE CAMPUS SL RESIDENCIA ALEU (CA"/>
    <s v="B87116885"/>
    <s v="2216838"/>
    <d v="2025-01-15T00:00:00"/>
    <n v="146"/>
    <s v="4100019617"/>
    <s v="25730000200000"/>
    <m/>
    <x v="397"/>
    <s v="0"/>
    <s v="F"/>
  </r>
  <r>
    <s v="2025"/>
    <s v="112375"/>
    <s v="TSHCE CAMPUS SL RESIDENCIA ALEU (CA"/>
    <s v="B87116885"/>
    <s v="2216843"/>
    <d v="2025-01-17T00:00:00"/>
    <n v="584.01"/>
    <s v="4100019756"/>
    <s v="25130000080000"/>
    <m/>
    <x v="397"/>
    <s v="0"/>
    <s v="F"/>
  </r>
  <r>
    <s v="2025"/>
    <s v="112651"/>
    <s v="EQUIP DENT 2017 SL"/>
    <s v="B67123562"/>
    <s v="25000098"/>
    <d v="2025-02-14T00:00:00"/>
    <n v="151.25"/>
    <s v="4200385310"/>
    <s v="26130000271000"/>
    <m/>
    <x v="397"/>
    <s v="0"/>
    <s v="F"/>
  </r>
  <r>
    <s v="2025"/>
    <s v="102006"/>
    <s v="ENVIGO RMS SPAIN SL"/>
    <s v="B08924458"/>
    <s v="25001275 RI"/>
    <d v="2025-02-13T00:00:00"/>
    <n v="418.36"/>
    <s v="4200385164"/>
    <s v="2605CS02079000"/>
    <m/>
    <x v="397"/>
    <s v="0"/>
    <s v="F"/>
  </r>
  <r>
    <s v="2025"/>
    <s v="102971"/>
    <s v="ATELIER LIBROS SA"/>
    <s v="A08902173"/>
    <s v="2500208"/>
    <d v="2025-02-14T00:00:00"/>
    <n v="1040"/>
    <s v="4200385691"/>
    <s v="2535DR01990000"/>
    <m/>
    <x v="397"/>
    <s v="0"/>
    <s v="F"/>
  </r>
  <r>
    <s v="2025"/>
    <s v="100880"/>
    <s v="CLINISCIENCES LAB SOLUTIONS SL"/>
    <s v="B80479918"/>
    <s v="2500635"/>
    <d v="2025-02-13T00:00:00"/>
    <n v="598.15"/>
    <s v="4200384709"/>
    <s v="2595FA02035000"/>
    <m/>
    <x v="397"/>
    <s v="0"/>
    <s v="F"/>
  </r>
  <r>
    <s v="2025"/>
    <s v="100880"/>
    <s v="CLINISCIENCES LAB SOLUTIONS SL"/>
    <s v="B80479918"/>
    <s v="2500638"/>
    <d v="2025-02-13T00:00:00"/>
    <n v="145.09"/>
    <s v="4200383885"/>
    <s v="2595FA02035000"/>
    <m/>
    <x v="397"/>
    <s v="0"/>
    <s v="F"/>
  </r>
  <r>
    <s v="2025"/>
    <s v="116450"/>
    <s v="TRANSPORTES RUBI DE FCO SIERRA"/>
    <s v="B66718537"/>
    <s v="25028"/>
    <d v="2025-02-10T00:00:00"/>
    <n v="2335.3000000000002"/>
    <s v="4200377568"/>
    <s v="37190000329000"/>
    <m/>
    <x v="397"/>
    <s v="0"/>
    <s v="F"/>
  </r>
  <r>
    <s v="2025"/>
    <s v="102521"/>
    <s v="WATERS CROMATOGRAFIA SA WATERS CROM"/>
    <s v="A60631835"/>
    <s v="316073509"/>
    <d v="2025-02-14T00:00:00"/>
    <n v="2420"/>
    <s v="4200385849"/>
    <s v="2595FA02034000"/>
    <m/>
    <x v="397"/>
    <s v="0"/>
    <s v="F"/>
  </r>
  <r>
    <s v="2025"/>
    <s v="101896"/>
    <s v="PISTA CERO SL"/>
    <s v="B58790122"/>
    <s v="31771817"/>
    <d v="2025-02-14T00:00:00"/>
    <n v="906.29"/>
    <s v="4100020219"/>
    <s v="2585MA02069000"/>
    <m/>
    <x v="397"/>
    <s v="0"/>
    <s v="F"/>
  </r>
  <r>
    <s v="2025"/>
    <s v="102015"/>
    <s v="ALVIN NETWORKS SL ALVIN NETWORKS"/>
    <s v="B60152105"/>
    <s v="362"/>
    <d v="2025-02-11T00:00:00"/>
    <n v="748.99"/>
    <s v="4200384585"/>
    <s v="2605CS02079000"/>
    <m/>
    <x v="397"/>
    <s v="0"/>
    <s v="F"/>
  </r>
  <r>
    <s v="2025"/>
    <s v="102015"/>
    <s v="ALVIN NETWORKS SL ALVIN NETWORKS"/>
    <s v="B60152105"/>
    <s v="384"/>
    <d v="2025-02-12T00:00:00"/>
    <n v="20.57"/>
    <s v="4200385143"/>
    <s v="2535DR01992000"/>
    <m/>
    <x v="397"/>
    <s v="0"/>
    <s v="F"/>
  </r>
  <r>
    <s v="2025"/>
    <s v="102015"/>
    <s v="ALVIN NETWORKS SL ALVIN NETWORKS"/>
    <s v="B60152105"/>
    <s v="397"/>
    <d v="2025-02-13T00:00:00"/>
    <n v="38.72"/>
    <s v="4200385597"/>
    <s v="26130001781000"/>
    <m/>
    <x v="397"/>
    <s v="0"/>
    <s v="F"/>
  </r>
  <r>
    <s v="2025"/>
    <s v="116268"/>
    <s v="GRAN VIA COURIER SL"/>
    <s v="B64159098"/>
    <s v="41947"/>
    <d v="2025-01-31T00:00:00"/>
    <n v="86.37"/>
    <s v="4200360290"/>
    <s v="2575QU02072000"/>
    <m/>
    <x v="397"/>
    <s v="0"/>
    <s v="F"/>
  </r>
  <r>
    <s v="2025"/>
    <s v="116268"/>
    <s v="GRAN VIA COURIER SL"/>
    <s v="B64159098"/>
    <s v="41948"/>
    <d v="2025-01-31T00:00:00"/>
    <n v="81.510000000000005"/>
    <s v="4200360960"/>
    <s v="2575QU02070000"/>
    <m/>
    <x v="397"/>
    <s v="0"/>
    <s v="F"/>
  </r>
  <r>
    <s v="2025"/>
    <s v="116268"/>
    <s v="GRAN VIA COURIER SL"/>
    <s v="B64159098"/>
    <s v="41949"/>
    <d v="2025-01-31T00:00:00"/>
    <n v="158.82"/>
    <s v="4200359322"/>
    <s v="2575QU02070000"/>
    <m/>
    <x v="397"/>
    <s v="0"/>
    <s v="F"/>
  </r>
  <r>
    <s v="2025"/>
    <s v="105794"/>
    <s v="NAUTALIA VIAJES SL"/>
    <s v="B86049137"/>
    <s v="5A123287/25"/>
    <d v="2025-02-13T00:00:00"/>
    <n v="1328.67"/>
    <m/>
    <s v="2576FI01676000"/>
    <m/>
    <x v="397"/>
    <s v="0"/>
    <s v="F"/>
  </r>
  <r>
    <s v="2025"/>
    <s v="105794"/>
    <s v="NAUTALIA VIAJES SL"/>
    <s v="B86049137"/>
    <s v="5A123597/25"/>
    <d v="2025-02-13T00:00:00"/>
    <n v="483.47"/>
    <m/>
    <s v="2575FI00213000"/>
    <m/>
    <x v="397"/>
    <s v="0"/>
    <s v="F"/>
  </r>
  <r>
    <s v="2025"/>
    <s v="105794"/>
    <s v="NAUTALIA VIAJES SL"/>
    <s v="B86049137"/>
    <s v="5A123600/25"/>
    <d v="2025-02-13T00:00:00"/>
    <n v="198.7"/>
    <m/>
    <s v="2535DR01991000"/>
    <m/>
    <x v="397"/>
    <s v="0"/>
    <s v="F"/>
  </r>
  <r>
    <s v="2025"/>
    <s v="105794"/>
    <s v="NAUTALIA VIAJES SL"/>
    <s v="B86049137"/>
    <s v="5A123601/25"/>
    <d v="2025-02-13T00:00:00"/>
    <n v="97.85"/>
    <m/>
    <s v="2535DR01991000"/>
    <m/>
    <x v="397"/>
    <s v="0"/>
    <s v="F"/>
  </r>
  <r>
    <s v="2025"/>
    <s v="105794"/>
    <s v="NAUTALIA VIAJES SL"/>
    <s v="B86049137"/>
    <s v="5A123606/25"/>
    <d v="2025-02-13T00:00:00"/>
    <n v="256.23"/>
    <m/>
    <s v="2565BI01976000"/>
    <m/>
    <x v="397"/>
    <s v="0"/>
    <s v="F"/>
  </r>
  <r>
    <s v="2025"/>
    <s v="102025"/>
    <s v="VWR INTERNATIONAL EUROLAB SL VWR IN"/>
    <s v="B08362089"/>
    <s v="7062556388"/>
    <d v="2025-02-13T00:00:00"/>
    <n v="25.41"/>
    <s v="4200385162"/>
    <s v="2575QU02072000"/>
    <m/>
    <x v="397"/>
    <s v="0"/>
    <s v="F"/>
  </r>
  <r>
    <s v="2025"/>
    <s v="101001"/>
    <s v="ATTENDBIO RESEARCH SL ATTENDBIO RES"/>
    <s v="B65228629"/>
    <s v="716183"/>
    <d v="2025-02-10T00:00:00"/>
    <n v="183.93"/>
    <s v="4200385243"/>
    <s v="2605CS02079000"/>
    <m/>
    <x v="397"/>
    <s v="0"/>
    <s v="F"/>
  </r>
  <r>
    <s v="2025"/>
    <s v="100897"/>
    <s v="SOFTWARE CIENTIFICO SL STSC-SOFT.CI"/>
    <s v="B81258220"/>
    <s v="75"/>
    <d v="2025-01-31T00:00:00"/>
    <n v="367.17"/>
    <s v="4200384009"/>
    <s v="2615IN00282000"/>
    <m/>
    <x v="397"/>
    <s v="0"/>
    <s v="F"/>
  </r>
  <r>
    <s v="2025"/>
    <s v="100897"/>
    <s v="SOFTWARE CIENTIFICO SL STSC-SOFT.CI"/>
    <s v="B81258220"/>
    <s v="76"/>
    <d v="2025-01-31T00:00:00"/>
    <n v="152.46"/>
    <s v="4200384024"/>
    <s v="2615IN00282000"/>
    <m/>
    <x v="397"/>
    <s v="0"/>
    <s v="F"/>
  </r>
  <r>
    <s v="2025"/>
    <s v="102543"/>
    <s v="LYRECO ESPAÑA SA"/>
    <s v="A79206223"/>
    <s v="7800048114"/>
    <d v="2025-02-12T00:00:00"/>
    <n v="1692.14"/>
    <s v="4200385819"/>
    <s v="25330000117000"/>
    <m/>
    <x v="397"/>
    <s v="0"/>
    <s v="F"/>
  </r>
  <r>
    <s v="2025"/>
    <s v="512233"/>
    <s v="FCC AMBITO, S.A."/>
    <s v="A28900975"/>
    <s v="79-01/10562"/>
    <d v="2025-02-12T00:00:00"/>
    <n v="1260.72"/>
    <m/>
    <s v="25930000240000"/>
    <m/>
    <x v="397"/>
    <s v="0"/>
    <s v="F"/>
  </r>
  <r>
    <s v="2025"/>
    <s v="105866"/>
    <s v="MERCK LIFE SCIENCE SLU totes comand"/>
    <s v="B79184115"/>
    <s v="8250961651"/>
    <d v="2025-02-14T00:00:00"/>
    <n v="69.14"/>
    <s v="4200384999"/>
    <s v="2575QU02072000"/>
    <m/>
    <x v="397"/>
    <s v="0"/>
    <s v="F"/>
  </r>
  <r>
    <s v="2025"/>
    <s v="105866"/>
    <s v="MERCK LIFE SCIENCE SLU totes comand"/>
    <s v="B79184115"/>
    <s v="8250961652"/>
    <d v="2025-02-14T00:00:00"/>
    <n v="142.66"/>
    <s v="4200385544"/>
    <s v="37180001607000"/>
    <m/>
    <x v="397"/>
    <s v="0"/>
    <s v="F"/>
  </r>
  <r>
    <s v="2025"/>
    <s v="105866"/>
    <s v="MERCK LIFE SCIENCE SLU totes comand"/>
    <s v="B79184115"/>
    <s v="8250961654"/>
    <d v="2025-02-14T00:00:00"/>
    <n v="196.02"/>
    <s v="4200386045"/>
    <s v="2575QU02070000"/>
    <m/>
    <x v="397"/>
    <s v="0"/>
    <s v="F"/>
  </r>
  <r>
    <s v="2025"/>
    <s v="105866"/>
    <s v="MERCK LIFE SCIENCE SLU totes comand"/>
    <s v="B79184115"/>
    <s v="8250961655"/>
    <d v="2025-02-14T00:00:00"/>
    <n v="103.46"/>
    <s v="4200386038"/>
    <s v="2575QU02070000"/>
    <m/>
    <x v="397"/>
    <s v="0"/>
    <s v="F"/>
  </r>
  <r>
    <s v="2025"/>
    <s v="105866"/>
    <s v="MERCK LIFE SCIENCE SLU totes comand"/>
    <s v="B79184115"/>
    <s v="8250961656"/>
    <d v="2025-02-14T00:00:00"/>
    <n v="55.94"/>
    <s v="4200385719"/>
    <s v="2575QU02072000"/>
    <m/>
    <x v="397"/>
    <s v="0"/>
    <s v="F"/>
  </r>
  <r>
    <s v="2025"/>
    <s v="105866"/>
    <s v="MERCK LIFE SCIENCE SLU totes comand"/>
    <s v="B79184115"/>
    <s v="8250961980"/>
    <d v="2025-02-14T00:00:00"/>
    <n v="440.44"/>
    <s v="4200385463"/>
    <s v="2605CS02079000"/>
    <m/>
    <x v="397"/>
    <s v="0"/>
    <s v="F"/>
  </r>
  <r>
    <s v="2025"/>
    <s v="105866"/>
    <s v="MERCK LIFE SCIENCE SLU totes comand"/>
    <s v="B79184115"/>
    <s v="8250961981"/>
    <d v="2025-02-14T00:00:00"/>
    <n v="14.52"/>
    <s v="4200386022"/>
    <s v="2615CS00885000"/>
    <m/>
    <x v="397"/>
    <s v="0"/>
    <s v="F"/>
  </r>
  <r>
    <s v="2025"/>
    <s v="105866"/>
    <s v="MERCK LIFE SCIENCE SLU totes comand"/>
    <s v="B79184115"/>
    <s v="8250961983"/>
    <d v="2025-02-14T00:00:00"/>
    <n v="14.25"/>
    <s v="4200384014"/>
    <s v="2565BI01976000"/>
    <m/>
    <x v="397"/>
    <s v="0"/>
    <s v="F"/>
  </r>
  <r>
    <s v="2025"/>
    <s v="105866"/>
    <s v="MERCK LIFE SCIENCE SLU totes comand"/>
    <s v="B79184115"/>
    <s v="8250961984"/>
    <d v="2025-02-14T00:00:00"/>
    <n v="534.82000000000005"/>
    <s v="4200384986"/>
    <s v="2575QU02072000"/>
    <m/>
    <x v="397"/>
    <s v="0"/>
    <s v="F"/>
  </r>
  <r>
    <s v="2025"/>
    <s v="105866"/>
    <s v="MERCK LIFE SCIENCE SLU totes comand"/>
    <s v="B79184115"/>
    <s v="8250961985"/>
    <d v="2025-02-14T00:00:00"/>
    <n v="541.62"/>
    <s v="4200385745"/>
    <s v="2575QU02072000"/>
    <m/>
    <x v="397"/>
    <s v="0"/>
    <s v="F"/>
  </r>
  <r>
    <s v="2025"/>
    <s v="102481"/>
    <s v="BIO RAD LABORATORIES SA"/>
    <s v="A79389920"/>
    <s v="9543807072"/>
    <d v="2025-02-13T00:00:00"/>
    <n v="571.29999999999995"/>
    <s v="4200383946"/>
    <s v="2615CS00279000"/>
    <m/>
    <x v="397"/>
    <s v="0"/>
    <s v="F"/>
  </r>
  <r>
    <s v="2025"/>
    <s v="109401"/>
    <s v="INTEGRATED DNA TECHNOLOGIES SPAIN S"/>
    <s v="B87472387"/>
    <s v="9980036300"/>
    <d v="2025-01-28T00:00:00"/>
    <n v="212.96"/>
    <s v="4100019977"/>
    <s v="2605CS02081000"/>
    <m/>
    <x v="397"/>
    <s v="0"/>
    <s v="F"/>
  </r>
  <r>
    <s v="2025"/>
    <s v="109401"/>
    <s v="INTEGRATED DNA TECHNOLOGIES SPAIN S"/>
    <s v="B87472387"/>
    <s v="9980036796"/>
    <d v="2025-02-06T00:00:00"/>
    <n v="215.38"/>
    <s v="4200384616"/>
    <s v="2565BI01976000"/>
    <m/>
    <x v="397"/>
    <s v="0"/>
    <s v="F"/>
  </r>
  <r>
    <s v="2025"/>
    <s v="101551"/>
    <s v="FAURA-CASAS AUDITORS CONSULTORS SL"/>
    <s v="B58671710"/>
    <s v="A20250484"/>
    <d v="2025-02-14T00:00:00"/>
    <n v="1452"/>
    <s v="4200385698"/>
    <s v="2565BI01975000"/>
    <m/>
    <x v="397"/>
    <s v="0"/>
    <s v="F"/>
  </r>
  <r>
    <s v="2025"/>
    <s v="101166"/>
    <s v="NIEMON IMPRESSIONS SL"/>
    <s v="B62870217"/>
    <s v="F2088"/>
    <d v="2025-02-14T00:00:00"/>
    <n v="740.96"/>
    <s v="4200385814"/>
    <s v="2595FA02036000"/>
    <m/>
    <x v="397"/>
    <s v="0"/>
    <s v="F"/>
  </r>
  <r>
    <s v="2025"/>
    <s v="100073"/>
    <s v="AVORIS RETAIL DIVISION SL BCD TRAVE"/>
    <s v="B07012107"/>
    <s v="F7B00000178"/>
    <d v="2025-02-13T00:00:00"/>
    <n v="60"/>
    <m/>
    <s v="2604CS02094000"/>
    <m/>
    <x v="397"/>
    <s v="0"/>
    <s v="F"/>
  </r>
  <r>
    <s v="2025"/>
    <s v="100073"/>
    <s v="AVORIS RETAIL DIVISION SL BCD TRAVE"/>
    <s v="B07012107"/>
    <s v="F7B00000180"/>
    <d v="2025-02-13T00:00:00"/>
    <n v="390.3"/>
    <m/>
    <s v="25630000158000"/>
    <m/>
    <x v="397"/>
    <s v="0"/>
    <s v="F"/>
  </r>
  <r>
    <s v="2025"/>
    <s v="100073"/>
    <s v="AVORIS RETAIL DIVISION SL BCD TRAVE"/>
    <s v="B07012107"/>
    <s v="F7B00000184"/>
    <d v="2025-02-13T00:00:00"/>
    <n v="681.53"/>
    <m/>
    <s v="2575FI02051000"/>
    <m/>
    <x v="397"/>
    <s v="0"/>
    <s v="F"/>
  </r>
  <r>
    <s v="2025"/>
    <s v="100073"/>
    <s v="AVORIS RETAIL DIVISION SL BCD TRAVE"/>
    <s v="B07012107"/>
    <s v="F7S00000417"/>
    <d v="2025-02-13T00:00:00"/>
    <n v="211.66"/>
    <m/>
    <s v="2615CS00280000"/>
    <m/>
    <x v="397"/>
    <s v="0"/>
    <s v="F"/>
  </r>
  <r>
    <s v="2025"/>
    <s v="100073"/>
    <s v="AVORIS RETAIL DIVISION SL BCD TRAVE"/>
    <s v="B07012107"/>
    <s v="F7S00000428"/>
    <d v="2025-02-13T00:00:00"/>
    <n v="127"/>
    <m/>
    <s v="2576FI01676000"/>
    <m/>
    <x v="397"/>
    <s v="0"/>
    <s v="F"/>
  </r>
  <r>
    <s v="2025"/>
    <s v="100073"/>
    <s v="AVORIS RETAIL DIVISION SL BCD TRAVE"/>
    <s v="B07012107"/>
    <s v="F7Y00001085"/>
    <d v="2025-02-13T00:00:00"/>
    <n v="211.77"/>
    <m/>
    <s v="37080001833000"/>
    <m/>
    <x v="397"/>
    <s v="0"/>
    <s v="F"/>
  </r>
  <r>
    <s v="2025"/>
    <s v="100073"/>
    <s v="AVORIS RETAIL DIVISION SL BCD TRAVE"/>
    <s v="B07012107"/>
    <s v="F7Y00001092"/>
    <d v="2025-02-13T00:00:00"/>
    <n v="132.61000000000001"/>
    <m/>
    <s v="2604CS02094000"/>
    <m/>
    <x v="397"/>
    <s v="0"/>
    <s v="F"/>
  </r>
  <r>
    <s v="2025"/>
    <s v="100073"/>
    <s v="AVORIS RETAIL DIVISION SL BCD TRAVE"/>
    <s v="B07012107"/>
    <s v="F7Y00001093"/>
    <d v="2025-02-13T00:00:00"/>
    <n v="422.71"/>
    <m/>
    <s v="37180001607000"/>
    <m/>
    <x v="397"/>
    <s v="0"/>
    <s v="F"/>
  </r>
  <r>
    <s v="2025"/>
    <s v="100073"/>
    <s v="AVORIS RETAIL DIVISION SL BCD TRAVE"/>
    <s v="B07012107"/>
    <s v="F7Y00001094"/>
    <d v="2025-02-13T00:00:00"/>
    <n v="121.21"/>
    <m/>
    <s v="26330000301000"/>
    <m/>
    <x v="397"/>
    <s v="0"/>
    <s v="F"/>
  </r>
  <r>
    <s v="2025"/>
    <s v="100073"/>
    <s v="AVORIS RETAIL DIVISION SL BCD TRAVE"/>
    <s v="B07012107"/>
    <s v="F7Y00001095"/>
    <d v="2025-02-13T00:00:00"/>
    <n v="121.21"/>
    <m/>
    <s v="26330000301000"/>
    <m/>
    <x v="397"/>
    <s v="0"/>
    <s v="F"/>
  </r>
  <r>
    <s v="2025"/>
    <s v="100073"/>
    <s v="AVORIS RETAIL DIVISION SL BCD TRAVE"/>
    <s v="B07012107"/>
    <s v="F7Y00001097"/>
    <d v="2025-02-13T00:00:00"/>
    <n v="71.31"/>
    <m/>
    <s v="2576FI01676000"/>
    <m/>
    <x v="397"/>
    <s v="0"/>
    <s v="F"/>
  </r>
  <r>
    <s v="2025"/>
    <s v="100073"/>
    <s v="AVORIS RETAIL DIVISION SL BCD TRAVE"/>
    <s v="B07012107"/>
    <s v="F7Y00001098"/>
    <d v="2025-02-13T00:00:00"/>
    <n v="103.77"/>
    <m/>
    <s v="37480000347000"/>
    <m/>
    <x v="397"/>
    <s v="0"/>
    <s v="F"/>
  </r>
  <r>
    <s v="2025"/>
    <s v="100073"/>
    <s v="AVORIS RETAIL DIVISION SL BCD TRAVE"/>
    <s v="B07012107"/>
    <s v="F7Y00001101"/>
    <d v="2025-02-13T00:00:00"/>
    <n v="101.13"/>
    <s v="4100019246"/>
    <s v="25730000200000"/>
    <m/>
    <x v="397"/>
    <s v="0"/>
    <s v="F"/>
  </r>
  <r>
    <s v="2025"/>
    <s v="100073"/>
    <s v="AVORIS RETAIL DIVISION SL BCD TRAVE"/>
    <s v="B07012107"/>
    <s v="F7Y00001102"/>
    <d v="2025-02-13T00:00:00"/>
    <n v="581.64"/>
    <m/>
    <s v="2625PS02086000"/>
    <m/>
    <x v="397"/>
    <s v="0"/>
    <s v="F"/>
  </r>
  <r>
    <s v="2025"/>
    <s v="100073"/>
    <s v="AVORIS RETAIL DIVISION SL BCD TRAVE"/>
    <s v="B07012107"/>
    <s v="F7Y00001106"/>
    <d v="2025-02-13T00:00:00"/>
    <n v="55.43"/>
    <s v="4100019277"/>
    <s v="25130000080000"/>
    <m/>
    <x v="397"/>
    <s v="0"/>
    <s v="F"/>
  </r>
  <r>
    <s v="2025"/>
    <s v="100073"/>
    <s v="AVORIS RETAIL DIVISION SL BCD TRAVE"/>
    <s v="B07012107"/>
    <s v="F7Y00001107"/>
    <d v="2025-02-13T00:00:00"/>
    <n v="55.43"/>
    <s v="4100019276"/>
    <s v="25130000080000"/>
    <m/>
    <x v="397"/>
    <s v="0"/>
    <s v="F"/>
  </r>
  <r>
    <s v="2025"/>
    <s v="100073"/>
    <s v="AVORIS RETAIL DIVISION SL BCD TRAVE"/>
    <s v="B07012107"/>
    <s v="F7Y00001109"/>
    <d v="2025-02-13T00:00:00"/>
    <n v="288.29000000000002"/>
    <m/>
    <s v="2565BI01976000"/>
    <m/>
    <x v="397"/>
    <s v="0"/>
    <s v="F"/>
  </r>
  <r>
    <s v="2025"/>
    <s v="100073"/>
    <s v="AVORIS RETAIL DIVISION SL BCD TRAVE"/>
    <s v="B07012107"/>
    <s v="F7Y00001115"/>
    <d v="2025-02-13T00:00:00"/>
    <n v="145.13999999999999"/>
    <m/>
    <s v="2575FI00213000"/>
    <m/>
    <x v="397"/>
    <s v="0"/>
    <s v="F"/>
  </r>
  <r>
    <s v="2025"/>
    <s v="100073"/>
    <s v="AVORIS RETAIL DIVISION SL BCD TRAVE"/>
    <s v="B07012107"/>
    <s v="F7Y00001120"/>
    <d v="2025-02-13T00:00:00"/>
    <n v="350"/>
    <m/>
    <s v="37180001607000"/>
    <m/>
    <x v="397"/>
    <s v="0"/>
    <s v="F"/>
  </r>
  <r>
    <s v="2025"/>
    <s v="100073"/>
    <s v="AVORIS RETAIL DIVISION SL BCD TRAVE"/>
    <s v="B07012107"/>
    <s v="F7Y00001121"/>
    <d v="2025-02-13T00:00:00"/>
    <n v="293.24"/>
    <m/>
    <s v="37180001607000"/>
    <m/>
    <x v="397"/>
    <s v="0"/>
    <s v="F"/>
  </r>
  <r>
    <s v="2025"/>
    <s v="100073"/>
    <s v="AVORIS RETAIL DIVISION SL BCD TRAVE"/>
    <s v="B07012107"/>
    <s v="F7Y00001122"/>
    <d v="2025-02-13T00:00:00"/>
    <n v="98.16"/>
    <m/>
    <s v="2575FI02052000"/>
    <m/>
    <x v="397"/>
    <s v="0"/>
    <s v="F"/>
  </r>
  <r>
    <s v="2025"/>
    <s v="100073"/>
    <s v="AVORIS RETAIL DIVISION SL BCD TRAVE"/>
    <s v="B07012107"/>
    <s v="F7Y00001126"/>
    <d v="2025-02-13T00:00:00"/>
    <n v="250.61"/>
    <m/>
    <s v="2576FI01676000"/>
    <m/>
    <x v="397"/>
    <s v="0"/>
    <s v="F"/>
  </r>
  <r>
    <s v="2025"/>
    <s v="100073"/>
    <s v="AVORIS RETAIL DIVISION SL BCD TRAVE"/>
    <s v="B07012107"/>
    <s v="F7Y00001129"/>
    <d v="2025-02-13T00:00:00"/>
    <n v="149.25"/>
    <m/>
    <s v="2655EC00142000"/>
    <m/>
    <x v="397"/>
    <s v="0"/>
    <s v="F"/>
  </r>
  <r>
    <s v="2025"/>
    <s v="100073"/>
    <s v="AVORIS RETAIL DIVISION SL BCD TRAVE"/>
    <s v="B07012107"/>
    <s v="F7Y00001130"/>
    <d v="2025-02-13T00:00:00"/>
    <n v="231.76"/>
    <m/>
    <s v="2576FI01676000"/>
    <m/>
    <x v="397"/>
    <s v="0"/>
    <s v="F"/>
  </r>
  <r>
    <s v="2025"/>
    <s v="102566"/>
    <s v="VITRO SA VITRO SA"/>
    <s v="A41361544"/>
    <s v="FR25-001232"/>
    <d v="2025-02-13T00:00:00"/>
    <n v="432.21"/>
    <s v="4200381648"/>
    <s v="2605CS02079000"/>
    <m/>
    <x v="397"/>
    <s v="0"/>
    <s v="F"/>
  </r>
  <r>
    <s v="2025"/>
    <s v="102566"/>
    <s v="VITRO SA VITRO SA"/>
    <s v="A41361544"/>
    <s v="FR25-001233"/>
    <d v="2025-02-13T00:00:00"/>
    <n v="522.72"/>
    <s v="4200382395"/>
    <s v="2605CS02079000"/>
    <m/>
    <x v="397"/>
    <s v="0"/>
    <s v="F"/>
  </r>
  <r>
    <s v="2025"/>
    <s v="102395"/>
    <s v="CULTEK SL CULTEK SL"/>
    <s v="B28442135"/>
    <s v="FV+523070"/>
    <d v="2025-02-14T00:00:00"/>
    <n v="275.3"/>
    <s v="4200384934"/>
    <s v="2595FA02035000"/>
    <m/>
    <x v="397"/>
    <s v="0"/>
    <s v="F"/>
  </r>
  <r>
    <s v="2025"/>
    <s v="100073"/>
    <s v="AVORIS RETAIL DIVISION SL BCD TRAVE"/>
    <s v="B07012107"/>
    <s v="G7Y00000091"/>
    <d v="2025-02-13T00:00:00"/>
    <n v="-7.26"/>
    <s v="4100019513"/>
    <s v="2654EC00137000"/>
    <m/>
    <x v="397"/>
    <s v="0"/>
    <s v="A"/>
  </r>
  <r>
    <s v="2025"/>
    <s v="111957"/>
    <s v="DISET CONTROL DE PLAGAS SL"/>
    <s v="B67223552"/>
    <s v="PL-20250662"/>
    <d v="2025-02-12T00:00:00"/>
    <n v="541.54"/>
    <s v="4200385562"/>
    <s v="26030000258000"/>
    <m/>
    <x v="397"/>
    <s v="0"/>
    <s v="F"/>
  </r>
  <r>
    <s v="2024"/>
    <s v="1200317"/>
    <s v="ELECTIFA EDIFICIO COMILLAS SC"/>
    <s v="B35256585"/>
    <s v="4327587137"/>
    <d v="2024-09-24T00:00:00"/>
    <n v="209"/>
    <m/>
    <s v="2565BI01975000"/>
    <m/>
    <x v="397"/>
    <s v="G"/>
    <s v="F"/>
  </r>
  <r>
    <s v="2025"/>
    <s v="103178"/>
    <s v="SERVICIOS MICROINFORMATICA SA SEMIC"/>
    <s v="A25027145"/>
    <s v="00004797"/>
    <d v="2025-02-13T00:00:00"/>
    <n v="58.81"/>
    <m/>
    <s v="2625PS02084001"/>
    <m/>
    <x v="397"/>
    <s v="G"/>
    <s v="F"/>
  </r>
  <r>
    <s v="2025"/>
    <s v="102971"/>
    <s v="ATELIER LIBROS SA"/>
    <s v="A08902173"/>
    <s v="2500204"/>
    <d v="2025-02-14T00:00:00"/>
    <n v="50.73"/>
    <s v="4200383864"/>
    <s v="2535DR01991000"/>
    <m/>
    <x v="397"/>
    <s v="G"/>
    <s v="F"/>
  </r>
  <r>
    <s v="2025"/>
    <s v="100073"/>
    <s v="AVORIS RETAIL DIVISION SL BCD TRAVE"/>
    <s v="B07012107"/>
    <s v="F7Y00001129"/>
    <d v="2025-02-13T00:00:00"/>
    <n v="149.25"/>
    <m/>
    <s v="2655EC00142000"/>
    <m/>
    <x v="397"/>
    <s v="G"/>
    <s v="F"/>
  </r>
  <r>
    <s v="2025"/>
    <s v="116268"/>
    <s v="GRAN VIA COURIER SL"/>
    <s v="B64159098"/>
    <s v="41950"/>
    <d v="2025-01-31T00:00:00"/>
    <n v="13.77"/>
    <s v="4200363219"/>
    <s v="2575QU02070000"/>
    <m/>
    <x v="398"/>
    <s v="0"/>
    <s v="F"/>
  </r>
  <r>
    <s v="2025"/>
    <s v="116268"/>
    <s v="GRAN VIA COURIER SL"/>
    <s v="B64159098"/>
    <s v="41953"/>
    <d v="2025-01-31T00:00:00"/>
    <n v="67.05"/>
    <s v="4200364463"/>
    <s v="2575QU02072000"/>
    <m/>
    <x v="398"/>
    <s v="0"/>
    <s v="F"/>
  </r>
  <r>
    <s v="2025"/>
    <s v="116268"/>
    <s v="GRAN VIA COURIER SL"/>
    <s v="B64159098"/>
    <s v="41954"/>
    <d v="2025-01-31T00:00:00"/>
    <n v="147.6"/>
    <s v="4200365056"/>
    <s v="2575QU02072000"/>
    <m/>
    <x v="398"/>
    <s v="0"/>
    <s v="F"/>
  </r>
  <r>
    <s v="2025"/>
    <s v="116268"/>
    <s v="GRAN VIA COURIER SL"/>
    <s v="B64159098"/>
    <s v="41955"/>
    <d v="2025-01-31T00:00:00"/>
    <n v="8.64"/>
    <s v="4200365123"/>
    <s v="2575QU02072000"/>
    <m/>
    <x v="398"/>
    <s v="0"/>
    <s v="F"/>
  </r>
  <r>
    <s v="2025"/>
    <s v="116268"/>
    <s v="GRAN VIA COURIER SL"/>
    <s v="B64159098"/>
    <s v="41956"/>
    <d v="2025-01-31T00:00:00"/>
    <n v="78"/>
    <s v="4200365979"/>
    <s v="2575QU02072000"/>
    <m/>
    <x v="398"/>
    <s v="0"/>
    <s v="F"/>
  </r>
  <r>
    <s v="2025"/>
    <s v="116268"/>
    <s v="GRAN VIA COURIER SL"/>
    <s v="B64159098"/>
    <s v="41959"/>
    <d v="2025-01-31T00:00:00"/>
    <n v="10.51"/>
    <s v="4200377700"/>
    <s v="2565BI01976000"/>
    <m/>
    <x v="398"/>
    <s v="0"/>
    <s v="F"/>
  </r>
  <r>
    <s v="2025"/>
    <s v="116268"/>
    <s v="GRAN VIA COURIER SL"/>
    <s v="B64159098"/>
    <s v="41960"/>
    <d v="2025-01-31T00:00:00"/>
    <n v="5.13"/>
    <s v="4200379456"/>
    <s v="2575QU02070000"/>
    <m/>
    <x v="398"/>
    <s v="0"/>
    <s v="F"/>
  </r>
  <r>
    <s v="2025"/>
    <s v="116268"/>
    <s v="GRAN VIA COURIER SL"/>
    <s v="B64159098"/>
    <s v="41962"/>
    <d v="2025-01-31T00:00:00"/>
    <n v="6.18"/>
    <s v="4200382893"/>
    <s v="2575QU02070000"/>
    <m/>
    <x v="398"/>
    <s v="0"/>
    <s v="F"/>
  </r>
  <r>
    <s v="2025"/>
    <s v="116268"/>
    <s v="GRAN VIA COURIER SL"/>
    <s v="B64159098"/>
    <s v="41966"/>
    <d v="2025-01-31T00:00:00"/>
    <n v="6.66"/>
    <s v="4200383182"/>
    <s v="2605CS02079000"/>
    <m/>
    <x v="398"/>
    <s v="0"/>
    <s v="F"/>
  </r>
  <r>
    <s v="2025"/>
    <s v="116268"/>
    <s v="GRAN VIA COURIER SL"/>
    <s v="B64159098"/>
    <s v="41967"/>
    <d v="2025-01-31T00:00:00"/>
    <n v="65.53"/>
    <s v="4200383163"/>
    <s v="2575QU02071000"/>
    <m/>
    <x v="398"/>
    <s v="0"/>
    <s v="F"/>
  </r>
  <r>
    <s v="2025"/>
    <s v="116268"/>
    <s v="GRAN VIA COURIER SL"/>
    <s v="B64159098"/>
    <s v="41968"/>
    <d v="2025-01-31T00:00:00"/>
    <n v="6.18"/>
    <s v="4200383494"/>
    <s v="2575QU02072000"/>
    <m/>
    <x v="398"/>
    <s v="0"/>
    <s v="F"/>
  </r>
  <r>
    <s v="2025"/>
    <s v="116268"/>
    <s v="GRAN VIA COURIER SL"/>
    <s v="B64159098"/>
    <s v="41970"/>
    <d v="2025-01-31T00:00:00"/>
    <n v="115.19"/>
    <s v="4200383716"/>
    <s v="2565BI01976000"/>
    <m/>
    <x v="398"/>
    <s v="0"/>
    <s v="F"/>
  </r>
  <r>
    <s v="2025"/>
    <s v="116268"/>
    <s v="GRAN VIA COURIER SL"/>
    <s v="B64159098"/>
    <s v="41971"/>
    <d v="2025-01-31T00:00:00"/>
    <n v="6.17"/>
    <s v="4200383802"/>
    <s v="2575QU02072000"/>
    <m/>
    <x v="398"/>
    <s v="0"/>
    <s v="F"/>
  </r>
  <r>
    <s v="2025"/>
    <s v="105794"/>
    <s v="NAUTALIA VIAJES SL"/>
    <s v="B86049137"/>
    <s v="5A123733/25"/>
    <d v="2025-02-14T00:00:00"/>
    <n v="2493"/>
    <m/>
    <s v="25130000080000"/>
    <m/>
    <x v="398"/>
    <s v="0"/>
    <s v="F"/>
  </r>
  <r>
    <s v="2025"/>
    <s v="105794"/>
    <s v="NAUTALIA VIAJES SL"/>
    <s v="B86049137"/>
    <s v="5A123740/25"/>
    <d v="2025-02-14T00:00:00"/>
    <n v="827.05"/>
    <m/>
    <s v="25130000080000"/>
    <m/>
    <x v="398"/>
    <s v="0"/>
    <s v="F"/>
  </r>
  <r>
    <s v="2025"/>
    <s v="102488"/>
    <s v="AMIDATA SAU"/>
    <s v="A78913993"/>
    <s v="63783420"/>
    <d v="2025-02-14T00:00:00"/>
    <n v="45.52"/>
    <s v="4200385599"/>
    <s v="2575FI02052000"/>
    <m/>
    <x v="398"/>
    <s v="0"/>
    <s v="F"/>
  </r>
  <r>
    <s v="2025"/>
    <s v="102488"/>
    <s v="AMIDATA SAU"/>
    <s v="A78913993"/>
    <s v="63783421"/>
    <d v="2025-02-14T00:00:00"/>
    <n v="20.9"/>
    <s v="4200386048"/>
    <s v="2575QU02070000"/>
    <m/>
    <x v="398"/>
    <s v="0"/>
    <s v="F"/>
  </r>
  <r>
    <s v="2025"/>
    <s v="102488"/>
    <s v="AMIDATA SAU"/>
    <s v="A78913993"/>
    <s v="63785072"/>
    <d v="2025-02-14T00:00:00"/>
    <n v="14.7"/>
    <s v="4200385524"/>
    <s v="2575FI02052000"/>
    <m/>
    <x v="398"/>
    <s v="0"/>
    <s v="F"/>
  </r>
  <r>
    <s v="2025"/>
    <s v="102025"/>
    <s v="VWR INTERNATIONAL EUROLAB SL VWR IN"/>
    <s v="B08362089"/>
    <s v="7062556874"/>
    <d v="2025-02-14T00:00:00"/>
    <n v="137.94"/>
    <s v="4200379726"/>
    <s v="2595FA02034000"/>
    <m/>
    <x v="398"/>
    <s v="0"/>
    <s v="F"/>
  </r>
  <r>
    <s v="2025"/>
    <s v="102025"/>
    <s v="VWR INTERNATIONAL EUROLAB SL VWR IN"/>
    <s v="B08362089"/>
    <s v="7062556879"/>
    <d v="2025-02-14T00:00:00"/>
    <n v="79.86"/>
    <s v="4200385557"/>
    <s v="2605CS02079000"/>
    <m/>
    <x v="398"/>
    <s v="0"/>
    <s v="F"/>
  </r>
  <r>
    <s v="2025"/>
    <s v="102025"/>
    <s v="VWR INTERNATIONAL EUROLAB SL VWR IN"/>
    <s v="B08362089"/>
    <s v="7062556880"/>
    <d v="2025-02-14T00:00:00"/>
    <n v="375.1"/>
    <s v="4200385500"/>
    <s v="37190000329000"/>
    <m/>
    <x v="398"/>
    <s v="0"/>
    <s v="F"/>
  </r>
  <r>
    <s v="2025"/>
    <s v="102025"/>
    <s v="VWR INTERNATIONAL EUROLAB SL VWR IN"/>
    <s v="B08362089"/>
    <s v="7062556881"/>
    <d v="2025-02-14T00:00:00"/>
    <n v="93.65"/>
    <s v="4200384117"/>
    <s v="37180001607000"/>
    <m/>
    <x v="398"/>
    <s v="0"/>
    <s v="F"/>
  </r>
  <r>
    <s v="2025"/>
    <s v="100073"/>
    <s v="AVORIS RETAIL DIVISION SL BCD TRAVE"/>
    <s v="B07012107"/>
    <s v="F7B00000185"/>
    <d v="2025-02-14T00:00:00"/>
    <n v="197.86"/>
    <m/>
    <s v="2515GH01968000"/>
    <m/>
    <x v="398"/>
    <s v="0"/>
    <s v="F"/>
  </r>
  <r>
    <s v="2025"/>
    <s v="100073"/>
    <s v="AVORIS RETAIL DIVISION SL BCD TRAVE"/>
    <s v="B07012107"/>
    <s v="F7B00000188"/>
    <d v="2025-02-14T00:00:00"/>
    <n v="77.64"/>
    <m/>
    <s v="25130000080000"/>
    <m/>
    <x v="398"/>
    <s v="0"/>
    <s v="F"/>
  </r>
  <r>
    <s v="2025"/>
    <s v="100073"/>
    <s v="AVORIS RETAIL DIVISION SL BCD TRAVE"/>
    <s v="B07012107"/>
    <s v="F7B00000189"/>
    <d v="2025-02-14T00:00:00"/>
    <n v="62.64"/>
    <m/>
    <s v="25130000080000"/>
    <m/>
    <x v="398"/>
    <s v="0"/>
    <s v="F"/>
  </r>
  <r>
    <s v="2025"/>
    <s v="100073"/>
    <s v="AVORIS RETAIL DIVISION SL BCD TRAVE"/>
    <s v="B07012107"/>
    <s v="F7S00000435"/>
    <d v="2025-02-14T00:00:00"/>
    <n v="1575"/>
    <m/>
    <s v="2575QU02070000"/>
    <m/>
    <x v="398"/>
    <s v="0"/>
    <s v="F"/>
  </r>
  <r>
    <s v="2025"/>
    <s v="100073"/>
    <s v="AVORIS RETAIL DIVISION SL BCD TRAVE"/>
    <s v="B07012107"/>
    <s v="F7S00000436"/>
    <d v="2025-02-14T00:00:00"/>
    <n v="168.36"/>
    <m/>
    <s v="2525FL01944000"/>
    <m/>
    <x v="398"/>
    <s v="0"/>
    <s v="F"/>
  </r>
  <r>
    <s v="2025"/>
    <s v="100073"/>
    <s v="AVORIS RETAIL DIVISION SL BCD TRAVE"/>
    <s v="B07012107"/>
    <s v="F7S00000439"/>
    <d v="2025-02-14T00:00:00"/>
    <n v="83"/>
    <m/>
    <s v="2575FI02052000"/>
    <m/>
    <x v="398"/>
    <s v="0"/>
    <s v="F"/>
  </r>
  <r>
    <s v="2025"/>
    <s v="100073"/>
    <s v="AVORIS RETAIL DIVISION SL BCD TRAVE"/>
    <s v="B07012107"/>
    <s v="F7S00000440"/>
    <d v="2025-02-14T00:00:00"/>
    <n v="157"/>
    <m/>
    <s v="25130000080000"/>
    <m/>
    <x v="398"/>
    <s v="0"/>
    <s v="F"/>
  </r>
  <r>
    <s v="2025"/>
    <s v="100073"/>
    <s v="AVORIS RETAIL DIVISION SL BCD TRAVE"/>
    <s v="B07012107"/>
    <s v="F7S00000441"/>
    <d v="2025-02-14T00:00:00"/>
    <n v="78.84"/>
    <s v="4100020253"/>
    <s v="25730000200000"/>
    <m/>
    <x v="398"/>
    <s v="0"/>
    <s v="F"/>
  </r>
  <r>
    <s v="2025"/>
    <s v="100073"/>
    <s v="AVORIS RETAIL DIVISION SL BCD TRAVE"/>
    <s v="B07012107"/>
    <s v="F7Y00001141"/>
    <d v="2025-02-14T00:00:00"/>
    <n v="77.66"/>
    <m/>
    <s v="10010000004000"/>
    <m/>
    <x v="398"/>
    <s v="0"/>
    <s v="F"/>
  </r>
  <r>
    <s v="2025"/>
    <s v="100073"/>
    <s v="AVORIS RETAIL DIVISION SL BCD TRAVE"/>
    <s v="B07012107"/>
    <s v="F7Y00001143"/>
    <d v="2025-02-14T00:00:00"/>
    <n v="497.39"/>
    <m/>
    <s v="2575QU02070000"/>
    <m/>
    <x v="398"/>
    <s v="0"/>
    <s v="F"/>
  </r>
  <r>
    <s v="2025"/>
    <s v="100073"/>
    <s v="AVORIS RETAIL DIVISION SL BCD TRAVE"/>
    <s v="B07012107"/>
    <s v="F7Y00001152"/>
    <d v="2025-02-14T00:00:00"/>
    <n v="94.62"/>
    <m/>
    <s v="2515GH01968000"/>
    <m/>
    <x v="398"/>
    <s v="0"/>
    <s v="F"/>
  </r>
  <r>
    <s v="2025"/>
    <s v="100073"/>
    <s v="AVORIS RETAIL DIVISION SL BCD TRAVE"/>
    <s v="B07012107"/>
    <s v="F7Y00001166"/>
    <d v="2025-02-14T00:00:00"/>
    <n v="60.53"/>
    <m/>
    <s v="25130000080000"/>
    <m/>
    <x v="398"/>
    <s v="0"/>
    <s v="F"/>
  </r>
  <r>
    <s v="2025"/>
    <s v="100073"/>
    <s v="AVORIS RETAIL DIVISION SL BCD TRAVE"/>
    <s v="B07012107"/>
    <s v="F7Y00001169"/>
    <d v="2025-02-14T00:00:00"/>
    <n v="297.24"/>
    <s v="4100020253"/>
    <s v="25730000200000"/>
    <m/>
    <x v="398"/>
    <s v="0"/>
    <s v="F"/>
  </r>
  <r>
    <s v="2025"/>
    <s v="100073"/>
    <s v="AVORIS RETAIL DIVISION SL BCD TRAVE"/>
    <s v="B07012107"/>
    <s v="F7Y00001173"/>
    <d v="2025-02-14T00:00:00"/>
    <n v="58.63"/>
    <m/>
    <s v="380B0001584000"/>
    <m/>
    <x v="398"/>
    <s v="0"/>
    <s v="F"/>
  </r>
  <r>
    <s v="2025"/>
    <s v="100073"/>
    <s v="AVORIS RETAIL DIVISION SL BCD TRAVE"/>
    <s v="B07012107"/>
    <s v="F7Y00001176"/>
    <d v="2025-02-14T00:00:00"/>
    <n v="81.819999999999993"/>
    <m/>
    <s v="380B0001584000"/>
    <m/>
    <x v="398"/>
    <s v="0"/>
    <s v="F"/>
  </r>
  <r>
    <s v="2025"/>
    <s v="100073"/>
    <s v="AVORIS RETAIL DIVISION SL BCD TRAVE"/>
    <s v="B07012107"/>
    <s v="G7B00000012"/>
    <d v="2025-02-14T00:00:00"/>
    <n v="-70.38"/>
    <m/>
    <s v="25130000080000"/>
    <m/>
    <x v="398"/>
    <s v="0"/>
    <s v="A"/>
  </r>
  <r>
    <s v="2025"/>
    <s v="116268"/>
    <s v="GRAN VIA COURIER SL"/>
    <s v="B64159098"/>
    <s v="41966"/>
    <d v="2025-01-31T00:00:00"/>
    <n v="6.66"/>
    <s v="4200383182"/>
    <s v="2605CS02079000"/>
    <m/>
    <x v="398"/>
    <s v="G"/>
    <s v="F"/>
  </r>
  <r>
    <s v="2025"/>
    <s v="505579"/>
    <s v="LA LEY SOLUCIONES LEGALES SA"/>
    <s v="A58417346"/>
    <s v="/FV00002155"/>
    <d v="2025-01-29T00:00:00"/>
    <n v="2227.61"/>
    <m/>
    <s v="37090001344000"/>
    <m/>
    <x v="399"/>
    <s v="0"/>
    <s v="F"/>
  </r>
  <r>
    <s v="2025"/>
    <s v="105794"/>
    <s v="NAUTALIA VIAJES SL"/>
    <s v="B86049137"/>
    <s v="5A124049/25"/>
    <d v="2025-02-15T00:00:00"/>
    <n v="187"/>
    <m/>
    <s v="25130000080000"/>
    <m/>
    <x v="399"/>
    <s v="0"/>
    <s v="F"/>
  </r>
  <r>
    <s v="2025"/>
    <s v="105794"/>
    <s v="NAUTALIA VIAJES SL"/>
    <s v="B86049137"/>
    <s v="5A124051/25"/>
    <d v="2025-02-15T00:00:00"/>
    <n v="595"/>
    <s v="4100020025"/>
    <s v="37180001607000"/>
    <m/>
    <x v="399"/>
    <s v="0"/>
    <s v="F"/>
  </r>
  <r>
    <s v="2025"/>
    <s v="105794"/>
    <s v="NAUTALIA VIAJES SL"/>
    <s v="B86049137"/>
    <s v="5A124052/25"/>
    <d v="2025-02-15T00:00:00"/>
    <n v="595"/>
    <m/>
    <s v="2565BI01976000"/>
    <m/>
    <x v="399"/>
    <s v="0"/>
    <s v="F"/>
  </r>
  <r>
    <s v="2025"/>
    <s v="105794"/>
    <s v="NAUTALIA VIAJES SL"/>
    <s v="B86049137"/>
    <s v="5A124058/25"/>
    <d v="2025-02-15T00:00:00"/>
    <n v="66.099999999999994"/>
    <s v="4100020238"/>
    <s v="26530000133000"/>
    <m/>
    <x v="399"/>
    <s v="0"/>
    <s v="F"/>
  </r>
  <r>
    <s v="2025"/>
    <s v="105794"/>
    <s v="NAUTALIA VIAJES SL"/>
    <s v="B86049137"/>
    <s v="5A124059/25"/>
    <d v="2025-02-15T00:00:00"/>
    <n v="82.55"/>
    <m/>
    <s v="2605CS02081000"/>
    <m/>
    <x v="399"/>
    <s v="0"/>
    <s v="F"/>
  </r>
  <r>
    <s v="2025"/>
    <s v="105794"/>
    <s v="NAUTALIA VIAJES SL"/>
    <s v="B86049137"/>
    <s v="5A124060/25"/>
    <d v="2025-02-15T00:00:00"/>
    <n v="29"/>
    <s v="4100020239"/>
    <s v="26530000133000"/>
    <m/>
    <x v="399"/>
    <s v="0"/>
    <s v="F"/>
  </r>
  <r>
    <s v="2025"/>
    <s v="105794"/>
    <s v="NAUTALIA VIAJES SL"/>
    <s v="B86049137"/>
    <s v="5A124063/25"/>
    <d v="2025-02-15T00:00:00"/>
    <n v="659.2"/>
    <m/>
    <s v="2605CS02081000"/>
    <m/>
    <x v="399"/>
    <s v="0"/>
    <s v="F"/>
  </r>
  <r>
    <s v="2025"/>
    <s v="105794"/>
    <s v="NAUTALIA VIAJES SL"/>
    <s v="B86049137"/>
    <s v="5A124066/25"/>
    <d v="2025-02-15T00:00:00"/>
    <n v="171.7"/>
    <m/>
    <s v="2605ME00261000"/>
    <m/>
    <x v="399"/>
    <s v="0"/>
    <s v="F"/>
  </r>
  <r>
    <s v="2025"/>
    <s v="105794"/>
    <s v="NAUTALIA VIAJES SL"/>
    <s v="B86049137"/>
    <s v="5A124067/25"/>
    <d v="2025-02-15T00:00:00"/>
    <n v="265.33"/>
    <m/>
    <s v="2605CS02079000"/>
    <m/>
    <x v="399"/>
    <s v="0"/>
    <s v="F"/>
  </r>
  <r>
    <s v="2025"/>
    <s v="105794"/>
    <s v="NAUTALIA VIAJES SL"/>
    <s v="B86049137"/>
    <s v="5A124068/25"/>
    <d v="2025-02-15T00:00:00"/>
    <n v="226.2"/>
    <m/>
    <s v="2525FL01947000"/>
    <m/>
    <x v="399"/>
    <s v="0"/>
    <s v="F"/>
  </r>
  <r>
    <s v="2025"/>
    <s v="105794"/>
    <s v="NAUTALIA VIAJES SL"/>
    <s v="B86049137"/>
    <s v="5A124069/25"/>
    <d v="2025-02-15T00:00:00"/>
    <n v="102.35"/>
    <m/>
    <s v="26030000258000"/>
    <m/>
    <x v="399"/>
    <s v="0"/>
    <s v="F"/>
  </r>
  <r>
    <s v="2025"/>
    <s v="105794"/>
    <s v="NAUTALIA VIAJES SL"/>
    <s v="B86049137"/>
    <s v="5A124070/25"/>
    <d v="2025-02-15T00:00:00"/>
    <n v="69.599999999999994"/>
    <m/>
    <s v="2525FL01944000"/>
    <m/>
    <x v="399"/>
    <s v="0"/>
    <s v="F"/>
  </r>
  <r>
    <s v="2025"/>
    <s v="105794"/>
    <s v="NAUTALIA VIAJES SL"/>
    <s v="B86049137"/>
    <s v="5A124071/25"/>
    <d v="2025-02-15T00:00:00"/>
    <n v="75.55"/>
    <m/>
    <s v="2525FL01944000"/>
    <m/>
    <x v="399"/>
    <s v="0"/>
    <s v="F"/>
  </r>
  <r>
    <s v="2025"/>
    <s v="105794"/>
    <s v="NAUTALIA VIAJES SL"/>
    <s v="B86049137"/>
    <s v="5A124079/25"/>
    <d v="2025-02-15T00:00:00"/>
    <n v="262"/>
    <m/>
    <s v="25330000120000"/>
    <m/>
    <x v="399"/>
    <s v="0"/>
    <s v="F"/>
  </r>
  <r>
    <s v="2025"/>
    <s v="105794"/>
    <s v="NAUTALIA VIAJES SL"/>
    <s v="B86049137"/>
    <s v="5A124080/25"/>
    <d v="2025-02-15T00:00:00"/>
    <n v="418.33"/>
    <m/>
    <s v="2585MA02069000"/>
    <m/>
    <x v="399"/>
    <s v="0"/>
    <s v="F"/>
  </r>
  <r>
    <s v="2025"/>
    <s v="105794"/>
    <s v="NAUTALIA VIAJES SL"/>
    <s v="B86049137"/>
    <s v="5A124088/25"/>
    <d v="2025-02-15T00:00:00"/>
    <n v="1533.64"/>
    <m/>
    <s v="2595FA02037000"/>
    <m/>
    <x v="399"/>
    <s v="0"/>
    <s v="F"/>
  </r>
  <r>
    <s v="2025"/>
    <s v="105794"/>
    <s v="NAUTALIA VIAJES SL"/>
    <s v="B86049137"/>
    <s v="5A124089/25"/>
    <d v="2025-02-15T00:00:00"/>
    <n v="616.1"/>
    <m/>
    <s v="2525FL01947000"/>
    <m/>
    <x v="399"/>
    <s v="0"/>
    <s v="F"/>
  </r>
  <r>
    <s v="2025"/>
    <s v="105794"/>
    <s v="NAUTALIA VIAJES SL"/>
    <s v="B86049137"/>
    <s v="5A124090/25"/>
    <d v="2025-02-15T00:00:00"/>
    <n v="278.98"/>
    <m/>
    <s v="25330000120000"/>
    <m/>
    <x v="399"/>
    <s v="0"/>
    <s v="F"/>
  </r>
  <r>
    <s v="2025"/>
    <s v="505342"/>
    <s v="JOGRO SL JOGRO SL"/>
    <s v="B58387036"/>
    <s v="6-2025"/>
    <d v="2025-02-16T00:00:00"/>
    <n v="780.62"/>
    <m/>
    <s v="2024CS02093000"/>
    <m/>
    <x v="399"/>
    <s v="0"/>
    <s v="F"/>
  </r>
  <r>
    <s v="2025"/>
    <s v="105794"/>
    <s v="NAUTALIA VIAJES SL"/>
    <s v="B86049137"/>
    <s v="5A124054/25"/>
    <d v="2025-02-15T00:00:00"/>
    <n v="445.79"/>
    <m/>
    <s v="2655EC02009000"/>
    <m/>
    <x v="399"/>
    <s v="G"/>
    <s v="F"/>
  </r>
  <r>
    <s v="2025"/>
    <s v="105794"/>
    <s v="NAUTALIA VIAJES SL"/>
    <s v="B86049137"/>
    <s v="5A124061/25"/>
    <d v="2025-02-15T00:00:00"/>
    <n v="162.55000000000001"/>
    <m/>
    <s v="25130000080000"/>
    <m/>
    <x v="399"/>
    <s v="G"/>
    <s v="F"/>
  </r>
  <r>
    <s v="2025"/>
    <s v="105794"/>
    <s v="NAUTALIA VIAJES SL"/>
    <s v="B86049137"/>
    <s v="5A124064/25"/>
    <d v="2025-02-15T00:00:00"/>
    <n v="198.49"/>
    <m/>
    <s v="2655EC02011000"/>
    <m/>
    <x v="399"/>
    <s v="G"/>
    <s v="F"/>
  </r>
  <r>
    <s v="2025"/>
    <s v="105794"/>
    <s v="NAUTALIA VIAJES SL"/>
    <s v="B86049137"/>
    <s v="5A124085/25"/>
    <d v="2025-02-15T00:00:00"/>
    <n v="300.58"/>
    <m/>
    <s v="26530000136000"/>
    <m/>
    <x v="399"/>
    <s v="G"/>
    <s v="F"/>
  </r>
  <r>
    <s v="2023"/>
    <s v="200240"/>
    <s v="SANTA CRUZ BIOTECHNOLOGY INC. SANTA"/>
    <m/>
    <s v="93132235_1"/>
    <d v="2023-02-10T00:00:00"/>
    <n v="24"/>
    <s v="4200333987"/>
    <s v="2565BI01974000"/>
    <m/>
    <x v="400"/>
    <s v="0"/>
    <s v="F"/>
  </r>
  <r>
    <s v="2023"/>
    <s v="200240"/>
    <s v="SANTA CRUZ BIOTECHNOLOGY INC. SANTA"/>
    <m/>
    <s v="93143356_1"/>
    <d v="2023-10-23T00:00:00"/>
    <n v="24"/>
    <s v="4200337264"/>
    <s v="2565BI01974000"/>
    <m/>
    <x v="400"/>
    <s v="0"/>
    <s v="F"/>
  </r>
  <r>
    <s v="2024"/>
    <s v="301447"/>
    <s v="FRONTIERS MEDIA SA"/>
    <m/>
    <s v="$-1220666-7"/>
    <d v="2024-10-04T00:00:00"/>
    <n v="1584.63"/>
    <m/>
    <s v="2625PS02086000"/>
    <m/>
    <x v="400"/>
    <s v="0"/>
    <s v="F"/>
  </r>
  <r>
    <s v="2024"/>
    <s v="301447"/>
    <s v="FRONTIERS MEDIA SA"/>
    <m/>
    <s v="$1242252-5/"/>
    <d v="2024-12-31T00:00:00"/>
    <n v="2629.49"/>
    <m/>
    <s v="2534DR00121000"/>
    <m/>
    <x v="400"/>
    <s v="0"/>
    <s v="F"/>
  </r>
  <r>
    <s v="2024"/>
    <s v="304613"/>
    <s v="DOVETAIL GENOMICS LLC CANTATA BIO L"/>
    <m/>
    <s v="$INV-6651/"/>
    <d v="2024-11-15T00:00:00"/>
    <n v="10446.41"/>
    <m/>
    <s v="2565BI01976000"/>
    <m/>
    <x v="400"/>
    <s v="0"/>
    <s v="F"/>
  </r>
  <r>
    <s v="2024"/>
    <s v="205551"/>
    <s v="JOANA COSTA MEDICINA LDA SURPREENDE"/>
    <m/>
    <s v="/0000002096"/>
    <d v="2024-12-20T00:00:00"/>
    <n v="1755"/>
    <m/>
    <s v="2615CS00280000"/>
    <m/>
    <x v="400"/>
    <s v="0"/>
    <s v="F"/>
  </r>
  <r>
    <s v="2024"/>
    <s v="107702"/>
    <s v="CREA CONGRESOS SCCL"/>
    <s v="F66027244"/>
    <s v="2024-000767"/>
    <d v="2024-05-01T00:00:00"/>
    <n v="360"/>
    <m/>
    <s v="2635ED00307000"/>
    <m/>
    <x v="400"/>
    <s v="0"/>
    <s v="F"/>
  </r>
  <r>
    <s v="2024"/>
    <s v="109298"/>
    <s v="OMEGA CRM CONSULTING SL"/>
    <s v="B18705087"/>
    <s v="4152"/>
    <d v="2024-10-31T00:00:00"/>
    <n v="271.04000000000002"/>
    <m/>
    <s v="2604CS02094000"/>
    <m/>
    <x v="400"/>
    <s v="0"/>
    <s v="F"/>
  </r>
  <r>
    <s v="2024"/>
    <s v="109298"/>
    <s v="OMEGA CRM CONSULTING SL"/>
    <s v="B18705087"/>
    <s v="4645"/>
    <d v="2024-11-30T00:00:00"/>
    <n v="3337.18"/>
    <m/>
    <s v="2604CS02094000"/>
    <m/>
    <x v="400"/>
    <s v="0"/>
    <s v="F"/>
  </r>
  <r>
    <s v="2024"/>
    <s v="109298"/>
    <s v="OMEGA CRM CONSULTING SL"/>
    <s v="B18705087"/>
    <s v="5119"/>
    <d v="2024-12-31T00:00:00"/>
    <n v="2456.3000000000002"/>
    <m/>
    <s v="2604CS02094000"/>
    <m/>
    <x v="400"/>
    <s v="0"/>
    <s v="F"/>
  </r>
  <r>
    <s v="2025"/>
    <s v="800047"/>
    <s v="UNIVERSITAT ROVIRA I VIRGILI"/>
    <s v="Q9350003A"/>
    <s v="00000000046"/>
    <d v="2025-02-17T00:00:00"/>
    <n v="1355.89"/>
    <s v="4200384049"/>
    <s v="2595FA02036000"/>
    <m/>
    <x v="400"/>
    <s v="0"/>
    <s v="F"/>
  </r>
  <r>
    <s v="2025"/>
    <s v="103178"/>
    <s v="SERVICIOS MICROINFORMATICA SA SEMIC"/>
    <s v="A25027145"/>
    <s v="00005169"/>
    <d v="2025-02-17T00:00:00"/>
    <n v="179.5"/>
    <s v="4200382694"/>
    <s v="37190000329000"/>
    <m/>
    <x v="400"/>
    <s v="0"/>
    <s v="F"/>
  </r>
  <r>
    <s v="2025"/>
    <s v="103178"/>
    <s v="SERVICIOS MICROINFORMATICA SA SEMIC"/>
    <s v="A25027145"/>
    <s v="00005172"/>
    <d v="2025-02-17T00:00:00"/>
    <n v="51.35"/>
    <s v="4200385876"/>
    <s v="2575QU02071000"/>
    <m/>
    <x v="400"/>
    <s v="0"/>
    <s v="F"/>
  </r>
  <r>
    <s v="2025"/>
    <s v="103178"/>
    <s v="SERVICIOS MICROINFORMATICA SA SEMIC"/>
    <s v="A25027145"/>
    <s v="00005262"/>
    <d v="2025-02-17T00:00:00"/>
    <n v="146.56"/>
    <s v="4200383333"/>
    <s v="37480000347000"/>
    <m/>
    <x v="400"/>
    <s v="0"/>
    <s v="F"/>
  </r>
  <r>
    <s v="2025"/>
    <s v="103217"/>
    <s v="LINDE GAS ESPAÑA SA"/>
    <s v="A08007262"/>
    <s v="0010976015"/>
    <d v="2025-02-15T00:00:00"/>
    <n v="337.95"/>
    <s v="4200371625"/>
    <s v="26130001781000"/>
    <m/>
    <x v="400"/>
    <s v="0"/>
    <s v="F"/>
  </r>
  <r>
    <s v="2025"/>
    <s v="103217"/>
    <s v="LINDE GAS ESPAÑA SA"/>
    <s v="A08007262"/>
    <s v="0010978229"/>
    <d v="2025-02-15T00:00:00"/>
    <n v="96.8"/>
    <s v="4200383332"/>
    <s v="2565BI01974000"/>
    <m/>
    <x v="400"/>
    <s v="0"/>
    <s v="F"/>
  </r>
  <r>
    <s v="2025"/>
    <s v="103217"/>
    <s v="LINDE GAS ESPAÑA SA"/>
    <s v="A08007262"/>
    <s v="0010978503"/>
    <d v="2025-02-15T00:00:00"/>
    <n v="439.1"/>
    <m/>
    <s v="2574QU00206000"/>
    <m/>
    <x v="400"/>
    <s v="0"/>
    <s v="F"/>
  </r>
  <r>
    <s v="2025"/>
    <s v="103217"/>
    <s v="LINDE GAS ESPAÑA SA"/>
    <s v="A08007262"/>
    <s v="0010978504"/>
    <d v="2025-02-15T00:00:00"/>
    <n v="245.68"/>
    <m/>
    <s v="2574QU00206000"/>
    <m/>
    <x v="400"/>
    <s v="0"/>
    <s v="F"/>
  </r>
  <r>
    <s v="2025"/>
    <s v="103217"/>
    <s v="LINDE GAS ESPAÑA SA"/>
    <s v="A08007262"/>
    <s v="0010978505"/>
    <d v="2025-02-15T00:00:00"/>
    <n v="359.73"/>
    <m/>
    <s v="2574QU00206000"/>
    <m/>
    <x v="400"/>
    <s v="0"/>
    <s v="F"/>
  </r>
  <r>
    <s v="2025"/>
    <s v="103217"/>
    <s v="LINDE GAS ESPAÑA SA"/>
    <s v="A08007262"/>
    <s v="0010978515"/>
    <d v="2025-02-15T00:00:00"/>
    <n v="119.91"/>
    <s v="4200385552"/>
    <s v="2575QU02072000"/>
    <m/>
    <x v="400"/>
    <s v="0"/>
    <s v="F"/>
  </r>
  <r>
    <s v="2025"/>
    <s v="103217"/>
    <s v="LINDE GAS ESPAÑA SA"/>
    <s v="A08007262"/>
    <s v="0010978525"/>
    <d v="2025-02-15T00:00:00"/>
    <n v="89.96"/>
    <s v="4200385158"/>
    <s v="2575QU02071000"/>
    <m/>
    <x v="400"/>
    <s v="0"/>
    <s v="F"/>
  </r>
  <r>
    <s v="2025"/>
    <s v="103217"/>
    <s v="LINDE GAS ESPAÑA SA"/>
    <s v="A08007262"/>
    <s v="0010978552"/>
    <d v="2025-02-15T00:00:00"/>
    <n v="183.77"/>
    <m/>
    <s v="2574FI00205000"/>
    <m/>
    <x v="400"/>
    <s v="0"/>
    <s v="F"/>
  </r>
  <r>
    <s v="2025"/>
    <s v="103217"/>
    <s v="LINDE GAS ESPAÑA SA"/>
    <s v="A08007262"/>
    <s v="0010978553"/>
    <d v="2025-02-15T00:00:00"/>
    <n v="379.87"/>
    <m/>
    <s v="2574FI00205000"/>
    <m/>
    <x v="400"/>
    <s v="0"/>
    <s v="F"/>
  </r>
  <r>
    <s v="2025"/>
    <s v="102709"/>
    <s v="BECTON DICKINSON SA"/>
    <s v="A50140706"/>
    <s v="003408809"/>
    <d v="2025-02-14T00:00:00"/>
    <n v="286.23"/>
    <s v="4100020250"/>
    <s v="2565BI01974000"/>
    <m/>
    <x v="400"/>
    <s v="0"/>
    <s v="F"/>
  </r>
  <r>
    <s v="2025"/>
    <s v="112493"/>
    <s v="KTRING DE LA PEPI SL"/>
    <s v="B67401539"/>
    <s v="025105"/>
    <d v="2025-02-17T00:00:00"/>
    <n v="1266.0999999999999"/>
    <s v="4200376601"/>
    <s v="2656EC02102000"/>
    <m/>
    <x v="400"/>
    <s v="0"/>
    <s v="F"/>
  </r>
  <r>
    <s v="2025"/>
    <s v="112493"/>
    <s v="KTRING DE LA PEPI SL"/>
    <s v="B67401539"/>
    <s v="025106"/>
    <d v="2025-02-17T00:00:00"/>
    <n v="566.5"/>
    <s v="4200384451"/>
    <s v="2655EC00142000"/>
    <m/>
    <x v="400"/>
    <s v="0"/>
    <s v="F"/>
  </r>
  <r>
    <s v="2025"/>
    <s v="112493"/>
    <s v="KTRING DE LA PEPI SL"/>
    <s v="B67401539"/>
    <s v="025107"/>
    <d v="2025-02-17T00:00:00"/>
    <n v="282.7"/>
    <s v="4200380886"/>
    <s v="2655EC00142000"/>
    <m/>
    <x v="400"/>
    <s v="0"/>
    <s v="F"/>
  </r>
  <r>
    <s v="2025"/>
    <s v="113382"/>
    <s v="NUCLI SOFTWARE SL"/>
    <s v="B66260001"/>
    <s v="08D25001"/>
    <d v="2025-02-17T00:00:00"/>
    <n v="3454.55"/>
    <s v="4200382583"/>
    <s v="2515GH01968000"/>
    <m/>
    <x v="400"/>
    <s v="0"/>
    <s v="F"/>
  </r>
  <r>
    <s v="2025"/>
    <s v="505334"/>
    <s v="ARA VINC SERVEI URGENT DOMICILI SL"/>
    <s v="B59460618"/>
    <s v="10826"/>
    <d v="2025-01-31T00:00:00"/>
    <n v="5.63"/>
    <s v="4100019481"/>
    <s v="2595FA02036000"/>
    <m/>
    <x v="400"/>
    <s v="0"/>
    <s v="F"/>
  </r>
  <r>
    <s v="2025"/>
    <s v="505334"/>
    <s v="ARA VINC SERVEI URGENT DOMICILI SL"/>
    <s v="B59460618"/>
    <s v="10828"/>
    <d v="2025-01-31T00:00:00"/>
    <n v="4.54"/>
    <s v="4100020038"/>
    <s v="2595FA02036000"/>
    <m/>
    <x v="400"/>
    <s v="0"/>
    <s v="F"/>
  </r>
  <r>
    <s v="2025"/>
    <s v="505334"/>
    <s v="ARA VINC SERVEI URGENT DOMICILI SL"/>
    <s v="B59460618"/>
    <s v="10829"/>
    <d v="2025-01-31T00:00:00"/>
    <n v="6.35"/>
    <s v="4200382855"/>
    <s v="2565BI01976000"/>
    <m/>
    <x v="400"/>
    <s v="0"/>
    <s v="F"/>
  </r>
  <r>
    <s v="2025"/>
    <s v="505334"/>
    <s v="ARA VINC SERVEI URGENT DOMICILI SL"/>
    <s v="B59460618"/>
    <s v="10836"/>
    <d v="2025-01-31T00:00:00"/>
    <n v="35.94"/>
    <s v="4200383774"/>
    <s v="2615CS00279000"/>
    <m/>
    <x v="400"/>
    <s v="0"/>
    <s v="F"/>
  </r>
  <r>
    <s v="2025"/>
    <s v="505334"/>
    <s v="ARA VINC SERVEI URGENT DOMICILI SL"/>
    <s v="B59460618"/>
    <s v="10863"/>
    <d v="2025-01-31T00:00:00"/>
    <n v="50.22"/>
    <s v="4200364064"/>
    <s v="2515GH01968001"/>
    <m/>
    <x v="400"/>
    <s v="0"/>
    <s v="F"/>
  </r>
  <r>
    <s v="2025"/>
    <s v="904147"/>
    <s v="PAREJA RODRIGUEZ SARA AMBIT INFOGRA"/>
    <s v="52150919Y"/>
    <s v="1818"/>
    <d v="2025-02-17T00:00:00"/>
    <n v="435.6"/>
    <s v="4200385570"/>
    <s v="2635ED00307000"/>
    <m/>
    <x v="400"/>
    <s v="0"/>
    <s v="F"/>
  </r>
  <r>
    <s v="2025"/>
    <s v="904147"/>
    <s v="PAREJA RODRIGUEZ SARA AMBIT INFOGRA"/>
    <s v="52150919Y"/>
    <s v="1819"/>
    <d v="2025-02-17T00:00:00"/>
    <n v="181.5"/>
    <s v="4200385571"/>
    <s v="2635ED00307000"/>
    <m/>
    <x v="400"/>
    <s v="0"/>
    <s v="F"/>
  </r>
  <r>
    <s v="2025"/>
    <s v="100864"/>
    <s v="SUMINISTROS GRALS OFICIN.REY CENTER"/>
    <s v="B64498298"/>
    <s v="18921"/>
    <d v="2025-02-14T00:00:00"/>
    <n v="32.67"/>
    <m/>
    <s v="2575FI02051000"/>
    <m/>
    <x v="400"/>
    <s v="0"/>
    <s v="F"/>
  </r>
  <r>
    <s v="2025"/>
    <s v="100864"/>
    <s v="SUMINISTROS GRALS OFICIN.REY CENTER"/>
    <s v="B64498298"/>
    <s v="18925"/>
    <d v="2025-02-17T00:00:00"/>
    <n v="45.74"/>
    <m/>
    <s v="37380000340000"/>
    <m/>
    <x v="400"/>
    <s v="0"/>
    <s v="F"/>
  </r>
  <r>
    <s v="2025"/>
    <s v="109298"/>
    <s v="OMEGA CRM CONSULTING SL"/>
    <s v="B18705087"/>
    <s v="19"/>
    <d v="2025-01-19T00:00:00"/>
    <n v="10708.5"/>
    <m/>
    <s v="2604CS02094000"/>
    <m/>
    <x v="400"/>
    <s v="0"/>
    <s v="F"/>
  </r>
  <r>
    <s v="2025"/>
    <s v="504420"/>
    <s v="FUND.PRIV.INSTIT.RECERCA BIOMEDICA"/>
    <s v="G63971451"/>
    <s v="202500088"/>
    <d v="2025-02-17T00:00:00"/>
    <n v="321.16000000000003"/>
    <s v="4200380629"/>
    <s v="2565BI01973000"/>
    <m/>
    <x v="400"/>
    <s v="0"/>
    <s v="F"/>
  </r>
  <r>
    <s v="2025"/>
    <s v="104052"/>
    <s v="SUMINISTROS MERCA BCN SL"/>
    <s v="B65120321"/>
    <s v="202501533"/>
    <d v="2025-02-15T00:00:00"/>
    <n v="97.11"/>
    <s v="4200263652"/>
    <s v="26130000271000"/>
    <m/>
    <x v="400"/>
    <s v="0"/>
    <s v="F"/>
  </r>
  <r>
    <s v="2025"/>
    <s v="113293"/>
    <s v="J P SELECTA SAU"/>
    <s v="A08819062"/>
    <s v="207764"/>
    <d v="2025-02-15T00:00:00"/>
    <n v="66.45"/>
    <s v="4200384190"/>
    <s v="2575QU02071000"/>
    <m/>
    <x v="400"/>
    <s v="0"/>
    <s v="F"/>
  </r>
  <r>
    <s v="2025"/>
    <s v="203927"/>
    <s v="ABCAM NETHERLANDS BV"/>
    <m/>
    <s v="2437010"/>
    <d v="2025-02-14T00:00:00"/>
    <n v="585"/>
    <s v="4200385128"/>
    <s v="2605CS02079000"/>
    <m/>
    <x v="400"/>
    <s v="0"/>
    <s v="F"/>
  </r>
  <r>
    <s v="2025"/>
    <s v="306708"/>
    <s v="ZG JOUETSBOIS"/>
    <m/>
    <s v="25-01-622"/>
    <d v="2025-01-30T00:00:00"/>
    <n v="125"/>
    <m/>
    <s v="2525FL01945000"/>
    <m/>
    <x v="400"/>
    <s v="0"/>
    <s v="F"/>
  </r>
  <r>
    <s v="2025"/>
    <s v="110130"/>
    <s v="SECANIM BIO INDUSTRIES SAU"/>
    <s v="A40163859"/>
    <s v="25/01/00702"/>
    <d v="2025-01-31T00:00:00"/>
    <n v="610.5"/>
    <s v="4100020016"/>
    <s v="37190000329000"/>
    <m/>
    <x v="400"/>
    <s v="0"/>
    <s v="F"/>
  </r>
  <r>
    <s v="2025"/>
    <s v="110130"/>
    <s v="SECANIM BIO INDUSTRIES SAU"/>
    <s v="A40163859"/>
    <s v="25/01/00703"/>
    <d v="2025-01-31T00:00:00"/>
    <n v="165"/>
    <s v="4100019311"/>
    <s v="37190000329000"/>
    <m/>
    <x v="400"/>
    <s v="0"/>
    <s v="F"/>
  </r>
  <r>
    <s v="2025"/>
    <s v="110207"/>
    <s v="ARP LOGISTICA CLINICA SL"/>
    <s v="B27824705"/>
    <s v="250000569"/>
    <d v="2025-02-17T00:00:00"/>
    <n v="467.67"/>
    <s v="4200383957"/>
    <s v="2565BI01974000"/>
    <m/>
    <x v="400"/>
    <s v="0"/>
    <s v="F"/>
  </r>
  <r>
    <s v="2025"/>
    <s v="102971"/>
    <s v="ATELIER LIBROS SA"/>
    <s v="A08902173"/>
    <s v="2500211"/>
    <d v="2025-02-17T00:00:00"/>
    <n v="128.4"/>
    <m/>
    <s v="37090001344000"/>
    <m/>
    <x v="400"/>
    <s v="0"/>
    <s v="F"/>
  </r>
  <r>
    <s v="2025"/>
    <s v="101414"/>
    <s v="SCHARLAB SL SCHARLAB SL"/>
    <s v="B63048540"/>
    <s v="25005348"/>
    <d v="2025-02-17T00:00:00"/>
    <n v="113.29"/>
    <s v="4200377571"/>
    <s v="2575QU02071000"/>
    <m/>
    <x v="400"/>
    <s v="0"/>
    <s v="F"/>
  </r>
  <r>
    <s v="2025"/>
    <s v="101414"/>
    <s v="SCHARLAB SL SCHARLAB SL"/>
    <s v="B63048540"/>
    <s v="25005384"/>
    <d v="2025-02-17T00:00:00"/>
    <n v="55.42"/>
    <s v="4200382834"/>
    <s v="37190000329000"/>
    <m/>
    <x v="400"/>
    <s v="0"/>
    <s v="F"/>
  </r>
  <r>
    <s v="2025"/>
    <s v="101414"/>
    <s v="SCHARLAB SL SCHARLAB SL"/>
    <s v="B63048540"/>
    <s v="25005455"/>
    <d v="2025-02-17T00:00:00"/>
    <n v="49.42"/>
    <s v="4100019835"/>
    <s v="2595FA02034000"/>
    <m/>
    <x v="400"/>
    <s v="0"/>
    <s v="F"/>
  </r>
  <r>
    <s v="2025"/>
    <s v="101414"/>
    <s v="SCHARLAB SL SCHARLAB SL"/>
    <s v="B63048540"/>
    <s v="25005641"/>
    <d v="2025-02-17T00:00:00"/>
    <n v="199.72"/>
    <s v="4200383640"/>
    <s v="37190000329000"/>
    <m/>
    <x v="400"/>
    <s v="0"/>
    <s v="F"/>
  </r>
  <r>
    <s v="2025"/>
    <s v="114045"/>
    <s v="LABAPTEC SL"/>
    <s v="B16714610"/>
    <s v="2501"/>
    <d v="2025-02-10T00:00:00"/>
    <n v="3448.5"/>
    <s v="4200384408"/>
    <s v="37190000329000"/>
    <m/>
    <x v="400"/>
    <s v="0"/>
    <s v="F"/>
  </r>
  <r>
    <s v="2025"/>
    <s v="101538"/>
    <s v="OFIPRIX SL OFIPRIX SL"/>
    <s v="B61329645"/>
    <s v="2541002081"/>
    <d v="2025-02-12T00:00:00"/>
    <n v="239.82"/>
    <m/>
    <s v="26130000271000"/>
    <m/>
    <x v="400"/>
    <s v="0"/>
    <s v="F"/>
  </r>
  <r>
    <s v="2025"/>
    <s v="109298"/>
    <s v="OMEGA CRM CONSULTING SL"/>
    <s v="B18705087"/>
    <s v="303"/>
    <d v="2025-01-31T00:00:00"/>
    <n v="2512.54"/>
    <m/>
    <s v="2604CS02094000"/>
    <m/>
    <x v="400"/>
    <s v="0"/>
    <s v="F"/>
  </r>
  <r>
    <s v="2025"/>
    <s v="102521"/>
    <s v="WATERS CROMATOGRAFIA SA WATERS CROM"/>
    <s v="A60631835"/>
    <s v="316073516"/>
    <d v="2025-02-17T00:00:00"/>
    <n v="1464.1"/>
    <s v="4200385633"/>
    <s v="2575QU02071000"/>
    <m/>
    <x v="400"/>
    <s v="0"/>
    <s v="F"/>
  </r>
  <r>
    <s v="2025"/>
    <s v="102412"/>
    <s v="LABCLINICS SA LABCLINICS SA"/>
    <s v="A58118928"/>
    <s v="337189"/>
    <d v="2025-02-14T00:00:00"/>
    <n v="668.77"/>
    <s v="4200385082"/>
    <s v="2615CS00885000"/>
    <m/>
    <x v="400"/>
    <s v="0"/>
    <s v="F"/>
  </r>
  <r>
    <s v="2025"/>
    <s v="102412"/>
    <s v="LABCLINICS SA LABCLINICS SA"/>
    <s v="A58118928"/>
    <s v="337204"/>
    <d v="2025-02-14T00:00:00"/>
    <n v="1452"/>
    <s v="4200382801"/>
    <s v="37190000329000"/>
    <m/>
    <x v="400"/>
    <s v="0"/>
    <s v="F"/>
  </r>
  <r>
    <s v="2025"/>
    <s v="101979"/>
    <s v="SG SERVICIOS HOSPITALARIOS SL SG SE"/>
    <s v="B59076828"/>
    <s v="383"/>
    <d v="2025-01-30T00:00:00"/>
    <n v="145.19999999999999"/>
    <s v="4200382757"/>
    <s v="37190000329000"/>
    <m/>
    <x v="400"/>
    <s v="0"/>
    <s v="F"/>
  </r>
  <r>
    <s v="2025"/>
    <s v="101979"/>
    <s v="SG SERVICIOS HOSPITALARIOS SL SG SE"/>
    <s v="B59076828"/>
    <s v="384"/>
    <d v="2025-01-30T00:00:00"/>
    <n v="44.2"/>
    <s v="4200382799"/>
    <s v="37190000329000"/>
    <m/>
    <x v="400"/>
    <s v="0"/>
    <s v="F"/>
  </r>
  <r>
    <s v="2025"/>
    <s v="109298"/>
    <s v="OMEGA CRM CONSULTING SL"/>
    <s v="B18705087"/>
    <s v="408"/>
    <d v="2025-02-17T00:00:00"/>
    <n v="51905.37"/>
    <m/>
    <s v="2604CS02094000"/>
    <m/>
    <x v="400"/>
    <s v="0"/>
    <s v="F"/>
  </r>
  <r>
    <s v="2025"/>
    <s v="100769"/>
    <s v="FISHER SCIENTIFIC SL"/>
    <s v="B84498955"/>
    <s v="4091387139"/>
    <d v="2025-01-06T00:00:00"/>
    <n v="746.36"/>
    <s v="4200380680"/>
    <s v="2605CS02079000"/>
    <m/>
    <x v="400"/>
    <s v="0"/>
    <s v="F"/>
  </r>
  <r>
    <s v="2025"/>
    <s v="100769"/>
    <s v="FISHER SCIENTIFIC SL"/>
    <s v="B84498955"/>
    <s v="4091387142"/>
    <d v="2025-01-06T00:00:00"/>
    <n v="27.3"/>
    <s v="4200378531"/>
    <s v="2615CS00885000"/>
    <m/>
    <x v="400"/>
    <s v="0"/>
    <s v="F"/>
  </r>
  <r>
    <s v="2025"/>
    <s v="100769"/>
    <s v="FISHER SCIENTIFIC SL"/>
    <s v="B84498955"/>
    <s v="4091390366"/>
    <d v="2025-01-20T00:00:00"/>
    <n v="358.98"/>
    <s v="4100019773"/>
    <s v="2595FA02034000"/>
    <m/>
    <x v="400"/>
    <s v="0"/>
    <s v="F"/>
  </r>
  <r>
    <s v="2025"/>
    <s v="100769"/>
    <s v="FISHER SCIENTIFIC SL"/>
    <s v="B84498955"/>
    <s v="4091400311"/>
    <d v="2025-02-17T00:00:00"/>
    <n v="64.81"/>
    <s v="4200385371"/>
    <s v="2575QU02070000"/>
    <m/>
    <x v="400"/>
    <s v="0"/>
    <s v="F"/>
  </r>
  <r>
    <s v="2025"/>
    <s v="100769"/>
    <s v="FISHER SCIENTIFIC SL"/>
    <s v="B84498955"/>
    <s v="4091400312"/>
    <d v="2025-02-17T00:00:00"/>
    <n v="157.47999999999999"/>
    <s v="4200382993"/>
    <s v="2565BI01976000"/>
    <m/>
    <x v="400"/>
    <s v="0"/>
    <s v="F"/>
  </r>
  <r>
    <s v="2025"/>
    <s v="100769"/>
    <s v="FISHER SCIENTIFIC SL"/>
    <s v="B84498955"/>
    <s v="4091400313"/>
    <d v="2025-02-17T00:00:00"/>
    <n v="414.97"/>
    <s v="4200383873"/>
    <s v="2565BI01976000"/>
    <m/>
    <x v="400"/>
    <s v="0"/>
    <s v="F"/>
  </r>
  <r>
    <s v="2025"/>
    <s v="100769"/>
    <s v="FISHER SCIENTIFIC SL"/>
    <s v="B84498955"/>
    <s v="4091400314"/>
    <d v="2025-02-17T00:00:00"/>
    <n v="440.26"/>
    <s v="4200382990"/>
    <s v="2565BI01976000"/>
    <m/>
    <x v="400"/>
    <s v="0"/>
    <s v="F"/>
  </r>
  <r>
    <s v="2025"/>
    <s v="100769"/>
    <s v="FISHER SCIENTIFIC SL"/>
    <s v="B84498955"/>
    <s v="4091400414"/>
    <d v="2025-02-17T00:00:00"/>
    <n v="3161.78"/>
    <s v="4200375955"/>
    <s v="2595FA02035000"/>
    <m/>
    <x v="400"/>
    <s v="0"/>
    <s v="F"/>
  </r>
  <r>
    <s v="2025"/>
    <s v="100769"/>
    <s v="FISHER SCIENTIFIC SL"/>
    <s v="B84498955"/>
    <s v="4091400702"/>
    <d v="2025-02-17T00:00:00"/>
    <n v="8.9499999999999993"/>
    <s v="4200377523"/>
    <s v="2575QU02071000"/>
    <m/>
    <x v="400"/>
    <s v="0"/>
    <s v="F"/>
  </r>
  <r>
    <s v="2025"/>
    <s v="100769"/>
    <s v="FISHER SCIENTIFIC SL"/>
    <s v="B84498955"/>
    <s v="4091400705"/>
    <d v="2025-02-17T00:00:00"/>
    <n v="73.37"/>
    <s v="4200377616"/>
    <s v="37180001607000"/>
    <m/>
    <x v="400"/>
    <s v="0"/>
    <s v="F"/>
  </r>
  <r>
    <s v="2025"/>
    <s v="100769"/>
    <s v="FISHER SCIENTIFIC SL"/>
    <s v="B84498955"/>
    <s v="4091400706"/>
    <d v="2025-02-17T00:00:00"/>
    <n v="151.97999999999999"/>
    <s v="4200384767"/>
    <s v="2575QU02071000"/>
    <m/>
    <x v="400"/>
    <s v="0"/>
    <s v="F"/>
  </r>
  <r>
    <s v="2025"/>
    <s v="100769"/>
    <s v="FISHER SCIENTIFIC SL"/>
    <s v="B84498955"/>
    <s v="4091400707"/>
    <d v="2025-02-17T00:00:00"/>
    <n v="188.76"/>
    <s v="4200385603"/>
    <s v="2575QU02071000"/>
    <m/>
    <x v="400"/>
    <s v="0"/>
    <s v="F"/>
  </r>
  <r>
    <s v="2025"/>
    <s v="100769"/>
    <s v="FISHER SCIENTIFIC SL"/>
    <s v="B84498955"/>
    <s v="4091400708"/>
    <d v="2025-02-17T00:00:00"/>
    <n v="114.61"/>
    <s v="4200385622"/>
    <s v="2575QU02071000"/>
    <m/>
    <x v="400"/>
    <s v="0"/>
    <s v="F"/>
  </r>
  <r>
    <s v="2025"/>
    <s v="100769"/>
    <s v="FISHER SCIENTIFIC SL"/>
    <s v="B84498955"/>
    <s v="4091400712"/>
    <d v="2025-02-17T00:00:00"/>
    <n v="97.67"/>
    <s v="4200385139"/>
    <s v="37180001607000"/>
    <m/>
    <x v="400"/>
    <s v="0"/>
    <s v="F"/>
  </r>
  <r>
    <s v="2025"/>
    <s v="100769"/>
    <s v="FISHER SCIENTIFIC SL"/>
    <s v="B84498955"/>
    <s v="4091400715"/>
    <d v="2025-02-17T00:00:00"/>
    <n v="40.28"/>
    <s v="4200385298"/>
    <s v="2575QU02070000"/>
    <m/>
    <x v="400"/>
    <s v="0"/>
    <s v="F"/>
  </r>
  <r>
    <s v="2025"/>
    <s v="100769"/>
    <s v="FISHER SCIENTIFIC SL"/>
    <s v="B84498955"/>
    <s v="4091400716"/>
    <d v="2025-02-17T00:00:00"/>
    <n v="394.27"/>
    <s v="4200384859"/>
    <s v="2565BI01975000"/>
    <m/>
    <x v="400"/>
    <s v="0"/>
    <s v="F"/>
  </r>
  <r>
    <s v="2025"/>
    <s v="101979"/>
    <s v="SG SERVICIOS HOSPITALARIOS SL SG SE"/>
    <s v="B59076828"/>
    <s v="416"/>
    <d v="2025-02-03T00:00:00"/>
    <n v="338.8"/>
    <s v="4100019907"/>
    <s v="2615CS00279000"/>
    <m/>
    <x v="400"/>
    <s v="0"/>
    <s v="F"/>
  </r>
  <r>
    <s v="2025"/>
    <s v="101979"/>
    <s v="SG SERVICIOS HOSPITALARIOS SL SG SE"/>
    <s v="B59076828"/>
    <s v="427"/>
    <d v="2025-02-03T00:00:00"/>
    <n v="232.76"/>
    <s v="4200377048"/>
    <s v="2575QU02072000"/>
    <m/>
    <x v="400"/>
    <s v="0"/>
    <s v="F"/>
  </r>
  <r>
    <s v="2025"/>
    <s v="101979"/>
    <s v="SG SERVICIOS HOSPITALARIOS SL SG SE"/>
    <s v="B59076828"/>
    <s v="428"/>
    <d v="2025-02-03T00:00:00"/>
    <n v="95.71"/>
    <s v="4200383307"/>
    <s v="2575QU02072000"/>
    <m/>
    <x v="400"/>
    <s v="0"/>
    <s v="F"/>
  </r>
  <r>
    <s v="2025"/>
    <s v="101979"/>
    <s v="SG SERVICIOS HOSPITALARIOS SL SG SE"/>
    <s v="B59076828"/>
    <s v="430"/>
    <d v="2025-02-03T00:00:00"/>
    <n v="293.12"/>
    <s v="4200380729"/>
    <s v="2605CS02079000"/>
    <m/>
    <x v="400"/>
    <s v="0"/>
    <s v="F"/>
  </r>
  <r>
    <s v="2025"/>
    <s v="101979"/>
    <s v="SG SERVICIOS HOSPITALARIOS SL SG SE"/>
    <s v="B59076828"/>
    <s v="442"/>
    <d v="2025-02-03T00:00:00"/>
    <n v="100.5"/>
    <s v="4200383536"/>
    <s v="2575QU02072000"/>
    <m/>
    <x v="400"/>
    <s v="0"/>
    <s v="F"/>
  </r>
  <r>
    <s v="2025"/>
    <s v="100511"/>
    <s v="RICOH ESPAÑA SLU RICOH ESPAÑA SL"/>
    <s v="B82080177"/>
    <s v="45064718."/>
    <d v="2025-01-07T00:00:00"/>
    <n v="39857.4"/>
    <m/>
    <s v="37480000351000"/>
    <m/>
    <x v="400"/>
    <s v="0"/>
    <s v="F"/>
  </r>
  <r>
    <s v="2025"/>
    <s v="108680"/>
    <s v="SALTOKI CORNELLA SA"/>
    <s v="A64207400"/>
    <s v="46074"/>
    <d v="2025-02-15T00:00:00"/>
    <n v="166.28"/>
    <s v="4200385880"/>
    <s v="2575QU02071000"/>
    <m/>
    <x v="400"/>
    <s v="0"/>
    <s v="F"/>
  </r>
  <r>
    <s v="2025"/>
    <s v="101979"/>
    <s v="SG SERVICIOS HOSPITALARIOS SL SG SE"/>
    <s v="B59076828"/>
    <s v="486"/>
    <d v="2025-02-05T00:00:00"/>
    <n v="88.18"/>
    <s v="4200383536"/>
    <s v="2575QU02072000"/>
    <m/>
    <x v="400"/>
    <s v="0"/>
    <s v="F"/>
  </r>
  <r>
    <s v="2025"/>
    <s v="101979"/>
    <s v="SG SERVICIOS HOSPITALARIOS SL SG SE"/>
    <s v="B59076828"/>
    <s v="496"/>
    <d v="2025-02-05T00:00:00"/>
    <n v="169.69"/>
    <s v="4200382915"/>
    <s v="37190000329000"/>
    <m/>
    <x v="400"/>
    <s v="0"/>
    <s v="F"/>
  </r>
  <r>
    <s v="2025"/>
    <s v="101979"/>
    <s v="SG SERVICIOS HOSPITALARIOS SL SG SE"/>
    <s v="B59076828"/>
    <s v="498"/>
    <d v="2025-02-05T00:00:00"/>
    <n v="52.37"/>
    <s v="4200383165"/>
    <s v="37190000329000"/>
    <m/>
    <x v="400"/>
    <s v="0"/>
    <s v="F"/>
  </r>
  <r>
    <s v="2025"/>
    <s v="102614"/>
    <s v="ACEFE SAU ACEFE SAU"/>
    <s v="A58135831"/>
    <s v="50450"/>
    <d v="2025-02-14T00:00:00"/>
    <n v="1286.1099999999999"/>
    <s v="4200383014"/>
    <s v="37190000329000"/>
    <m/>
    <x v="400"/>
    <s v="0"/>
    <s v="F"/>
  </r>
  <r>
    <s v="2025"/>
    <s v="101979"/>
    <s v="SG SERVICIOS HOSPITALARIOS SL SG SE"/>
    <s v="B59076828"/>
    <s v="550"/>
    <d v="2025-02-07T00:00:00"/>
    <n v="212.43"/>
    <s v="4100019443"/>
    <s v="2605CS02079000"/>
    <m/>
    <x v="400"/>
    <s v="0"/>
    <s v="F"/>
  </r>
  <r>
    <s v="2025"/>
    <s v="101979"/>
    <s v="SG SERVICIOS HOSPITALARIOS SL SG SE"/>
    <s v="B59076828"/>
    <s v="552"/>
    <d v="2025-02-07T00:00:00"/>
    <n v="484.61"/>
    <s v="4100019544"/>
    <s v="2605CS02079000"/>
    <m/>
    <x v="400"/>
    <s v="0"/>
    <s v="F"/>
  </r>
  <r>
    <s v="2025"/>
    <s v="101979"/>
    <s v="SG SERVICIOS HOSPITALARIOS SL SG SE"/>
    <s v="B59076828"/>
    <s v="555"/>
    <d v="2025-02-07T00:00:00"/>
    <n v="306.74"/>
    <s v="4100019767"/>
    <s v="2605CS02079000"/>
    <m/>
    <x v="400"/>
    <s v="0"/>
    <s v="F"/>
  </r>
  <r>
    <s v="2025"/>
    <s v="101979"/>
    <s v="SG SERVICIOS HOSPITALARIOS SL SG SE"/>
    <s v="B59076828"/>
    <s v="556"/>
    <d v="2025-02-07T00:00:00"/>
    <n v="164.56"/>
    <s v="4200383043"/>
    <s v="37190000329000"/>
    <m/>
    <x v="400"/>
    <s v="0"/>
    <s v="F"/>
  </r>
  <r>
    <s v="2025"/>
    <s v="101979"/>
    <s v="SG SERVICIOS HOSPITALARIOS SL SG SE"/>
    <s v="B59076828"/>
    <s v="579"/>
    <d v="2025-02-10T00:00:00"/>
    <n v="79.5"/>
    <s v="4200383859"/>
    <s v="37190000329000"/>
    <m/>
    <x v="400"/>
    <s v="0"/>
    <s v="F"/>
  </r>
  <r>
    <s v="2025"/>
    <s v="101979"/>
    <s v="SG SERVICIOS HOSPITALARIOS SL SG SE"/>
    <s v="B59076828"/>
    <s v="602"/>
    <d v="2025-02-12T00:00:00"/>
    <n v="463.91"/>
    <s v="4100020123"/>
    <s v="2615CS00279000"/>
    <m/>
    <x v="400"/>
    <s v="0"/>
    <s v="F"/>
  </r>
  <r>
    <s v="2025"/>
    <s v="101979"/>
    <s v="SG SERVICIOS HOSPITALARIOS SL SG SE"/>
    <s v="B59076828"/>
    <s v="603"/>
    <d v="2025-02-12T00:00:00"/>
    <n v="11.18"/>
    <s v="4100019443"/>
    <s v="2605CS02079000"/>
    <m/>
    <x v="400"/>
    <s v="0"/>
    <s v="F"/>
  </r>
  <r>
    <s v="2025"/>
    <s v="101979"/>
    <s v="SG SERVICIOS HOSPITALARIOS SL SG SE"/>
    <s v="B59076828"/>
    <s v="614"/>
    <d v="2025-02-12T00:00:00"/>
    <n v="62.07"/>
    <s v="4200384623"/>
    <s v="2595FA02036000"/>
    <m/>
    <x v="400"/>
    <s v="0"/>
    <s v="F"/>
  </r>
  <r>
    <s v="2025"/>
    <s v="101979"/>
    <s v="SG SERVICIOS HOSPITALARIOS SL SG SE"/>
    <s v="B59076828"/>
    <s v="615"/>
    <d v="2025-02-12T00:00:00"/>
    <n v="33.299999999999997"/>
    <s v="4200383974"/>
    <s v="2605CS02079000"/>
    <m/>
    <x v="400"/>
    <s v="0"/>
    <s v="F"/>
  </r>
  <r>
    <s v="2025"/>
    <s v="101979"/>
    <s v="SG SERVICIOS HOSPITALARIOS SL SG SE"/>
    <s v="B59076828"/>
    <s v="629"/>
    <d v="2025-02-13T00:00:00"/>
    <n v="187.07"/>
    <s v="4200384457"/>
    <s v="2615CS00279000"/>
    <m/>
    <x v="400"/>
    <s v="0"/>
    <s v="F"/>
  </r>
  <r>
    <s v="2025"/>
    <s v="101979"/>
    <s v="SG SERVICIOS HOSPITALARIOS SL SG SE"/>
    <s v="B59076828"/>
    <s v="635"/>
    <d v="2025-02-13T00:00:00"/>
    <n v="2.95"/>
    <s v="4200377597"/>
    <s v="37190000329000"/>
    <m/>
    <x v="400"/>
    <s v="0"/>
    <s v="F"/>
  </r>
  <r>
    <s v="2025"/>
    <s v="101979"/>
    <s v="SG SERVICIOS HOSPITALARIOS SL SG SE"/>
    <s v="B59076828"/>
    <s v="638"/>
    <d v="2025-02-13T00:00:00"/>
    <n v="905.5"/>
    <s v="4200384420"/>
    <s v="2595FA02035000"/>
    <m/>
    <x v="400"/>
    <s v="0"/>
    <s v="F"/>
  </r>
  <r>
    <s v="2025"/>
    <s v="101979"/>
    <s v="SG SERVICIOS HOSPITALARIOS SL SG SE"/>
    <s v="B59076828"/>
    <s v="648"/>
    <d v="2025-02-13T00:00:00"/>
    <n v="16.77"/>
    <s v="4100019322"/>
    <s v="2605CS02079000"/>
    <m/>
    <x v="400"/>
    <s v="0"/>
    <s v="F"/>
  </r>
  <r>
    <s v="2025"/>
    <s v="101979"/>
    <s v="SG SERVICIOS HOSPITALARIOS SL SG SE"/>
    <s v="B59076828"/>
    <s v="649"/>
    <d v="2025-02-13T00:00:00"/>
    <n v="13.83"/>
    <s v="4200382459"/>
    <s v="2605CS02079000"/>
    <m/>
    <x v="400"/>
    <s v="0"/>
    <s v="F"/>
  </r>
  <r>
    <s v="2025"/>
    <s v="101979"/>
    <s v="SG SERVICIOS HOSPITALARIOS SL SG SE"/>
    <s v="B59076828"/>
    <s v="664"/>
    <d v="2025-02-13T00:00:00"/>
    <n v="27.39"/>
    <s v="4200383926"/>
    <s v="2565BI01976000"/>
    <m/>
    <x v="400"/>
    <s v="0"/>
    <s v="F"/>
  </r>
  <r>
    <s v="2025"/>
    <s v="101979"/>
    <s v="SG SERVICIOS HOSPITALARIOS SL SG SE"/>
    <s v="B59076828"/>
    <s v="675"/>
    <d v="2025-02-14T00:00:00"/>
    <n v="1904.56"/>
    <s v="4200383789"/>
    <s v="2605CS02079000"/>
    <m/>
    <x v="400"/>
    <s v="0"/>
    <s v="F"/>
  </r>
  <r>
    <s v="2025"/>
    <s v="105866"/>
    <s v="MERCK LIFE SCIENCE SLU totes comand"/>
    <s v="B79184115"/>
    <s v="8250962256"/>
    <d v="2025-02-17T00:00:00"/>
    <n v="75.27"/>
    <s v="4200360191"/>
    <s v="2605CS02079000"/>
    <m/>
    <x v="400"/>
    <s v="0"/>
    <s v="F"/>
  </r>
  <r>
    <s v="2025"/>
    <s v="105866"/>
    <s v="MERCK LIFE SCIENCE SLU totes comand"/>
    <s v="B79184115"/>
    <s v="8250962258"/>
    <d v="2025-02-17T00:00:00"/>
    <n v="221.1"/>
    <s v="4200385541"/>
    <s v="2595FA02035000"/>
    <m/>
    <x v="400"/>
    <s v="0"/>
    <s v="F"/>
  </r>
  <r>
    <s v="2025"/>
    <s v="105866"/>
    <s v="MERCK LIFE SCIENCE SLU totes comand"/>
    <s v="B79184115"/>
    <s v="8250962260"/>
    <d v="2025-02-17T00:00:00"/>
    <n v="582.74"/>
    <s v="4200385643"/>
    <s v="2615CS00279000"/>
    <m/>
    <x v="400"/>
    <s v="0"/>
    <s v="F"/>
  </r>
  <r>
    <s v="2025"/>
    <s v="105866"/>
    <s v="MERCK LIFE SCIENCE SLU totes comand"/>
    <s v="B79184115"/>
    <s v="8250962261"/>
    <d v="2025-02-17T00:00:00"/>
    <n v="197.23"/>
    <s v="4200385793"/>
    <s v="2575QU02072000"/>
    <m/>
    <x v="400"/>
    <s v="0"/>
    <s v="F"/>
  </r>
  <r>
    <s v="2025"/>
    <s v="105866"/>
    <s v="MERCK LIFE SCIENCE SLU totes comand"/>
    <s v="B79184115"/>
    <s v="8250962262"/>
    <d v="2025-02-17T00:00:00"/>
    <n v="65.88"/>
    <s v="4200385853"/>
    <s v="2575QU02071000"/>
    <m/>
    <x v="400"/>
    <s v="0"/>
    <s v="F"/>
  </r>
  <r>
    <s v="2025"/>
    <s v="105866"/>
    <s v="MERCK LIFE SCIENCE SLU totes comand"/>
    <s v="B79184115"/>
    <s v="8250962264"/>
    <d v="2025-02-17T00:00:00"/>
    <n v="269.91000000000003"/>
    <s v="4200385759"/>
    <s v="2575QU02072000"/>
    <m/>
    <x v="400"/>
    <s v="0"/>
    <s v="F"/>
  </r>
  <r>
    <s v="2025"/>
    <s v="105866"/>
    <s v="MERCK LIFE SCIENCE SLU totes comand"/>
    <s v="B79184115"/>
    <s v="8250962688"/>
    <d v="2025-02-17T00:00:00"/>
    <n v="419.89"/>
    <s v="4200385754"/>
    <s v="2605CS02079000"/>
    <m/>
    <x v="400"/>
    <s v="0"/>
    <s v="F"/>
  </r>
  <r>
    <s v="2025"/>
    <s v="105866"/>
    <s v="MERCK LIFE SCIENCE SLU totes comand"/>
    <s v="B79184115"/>
    <s v="8250962692"/>
    <d v="2025-02-17T00:00:00"/>
    <n v="448.69"/>
    <s v="4200385741"/>
    <s v="2575QU02072000"/>
    <m/>
    <x v="400"/>
    <s v="0"/>
    <s v="F"/>
  </r>
  <r>
    <s v="2025"/>
    <s v="100729"/>
    <s v="DARA INFORMATICA SL DARA"/>
    <s v="B79220919"/>
    <s v="83"/>
    <d v="2025-02-17T00:00:00"/>
    <n v="1113.2"/>
    <s v="4200385034"/>
    <s v="25930000240000"/>
    <m/>
    <x v="400"/>
    <s v="0"/>
    <s v="F"/>
  </r>
  <r>
    <s v="2025"/>
    <s v="50024"/>
    <s v="FUNDACIO COL·LEGIS MAJORS UB"/>
    <s v="G72717689"/>
    <s v="9.504"/>
    <d v="2025-02-16T00:00:00"/>
    <n v="369.16"/>
    <m/>
    <s v="2605CS02079000"/>
    <m/>
    <x v="400"/>
    <s v="0"/>
    <s v="F"/>
  </r>
  <r>
    <s v="2025"/>
    <s v="100119"/>
    <s v="ABACUS SCCL ABACUS SCCL"/>
    <s v="F08226714"/>
    <s v="9010271974"/>
    <d v="2025-02-15T00:00:00"/>
    <n v="31.91"/>
    <s v="4100020183"/>
    <s v="2635ED02023000"/>
    <m/>
    <x v="400"/>
    <s v="0"/>
    <s v="F"/>
  </r>
  <r>
    <s v="2025"/>
    <s v="108000"/>
    <s v="IZASA SCIENTIFIC, S.L.U."/>
    <s v="B66350281"/>
    <s v="9100117334"/>
    <d v="2025-02-14T00:00:00"/>
    <n v="285.86"/>
    <s v="4200385307"/>
    <s v="2575QU02070000"/>
    <m/>
    <x v="400"/>
    <s v="0"/>
    <s v="F"/>
  </r>
  <r>
    <s v="2025"/>
    <s v="50024"/>
    <s v="FUNDACIO COL·LEGIS MAJORS UB"/>
    <s v="G72717689"/>
    <s v="9474"/>
    <d v="2025-02-14T00:00:00"/>
    <n v="52.73"/>
    <m/>
    <s v="2565BI01975000"/>
    <m/>
    <x v="400"/>
    <s v="0"/>
    <s v="F"/>
  </r>
  <r>
    <s v="2025"/>
    <s v="50024"/>
    <s v="FUNDACIO COL·LEGIS MAJORS UB"/>
    <s v="G72717689"/>
    <s v="9478"/>
    <d v="2025-02-14T00:00:00"/>
    <n v="158.21"/>
    <m/>
    <s v="2576FI01676000"/>
    <m/>
    <x v="400"/>
    <s v="0"/>
    <s v="F"/>
  </r>
  <r>
    <s v="2025"/>
    <s v="114400"/>
    <s v="UNVINILO DISEÑO I ROTULACION SL"/>
    <s v="B67216028"/>
    <s v="A25-0009"/>
    <d v="2025-01-20T00:00:00"/>
    <n v="89.54"/>
    <s v="4300000242"/>
    <s v="38490001719000"/>
    <m/>
    <x v="400"/>
    <s v="0"/>
    <s v="F"/>
  </r>
  <r>
    <s v="2025"/>
    <s v="201339"/>
    <s v="OXFORD UNIVERSITY PRESS"/>
    <m/>
    <s v="A25LT001851"/>
    <d v="2025-02-14T00:00:00"/>
    <n v="2367.96"/>
    <m/>
    <s v="2615CS00279000"/>
    <m/>
    <x v="400"/>
    <s v="0"/>
    <s v="F"/>
  </r>
  <r>
    <s v="2025"/>
    <s v="111244"/>
    <s v="BIO TECHNE RD SYSTEMS SLU"/>
    <s v="B67069302"/>
    <s v="CI-00015818"/>
    <d v="2025-02-14T00:00:00"/>
    <n v="1249.93"/>
    <s v="4200383910"/>
    <s v="2605CS02081000"/>
    <m/>
    <x v="400"/>
    <s v="0"/>
    <s v="F"/>
  </r>
  <r>
    <s v="2025"/>
    <s v="111244"/>
    <s v="BIO TECHNE RD SYSTEMS SLU"/>
    <s v="B67069302"/>
    <s v="CI-00015822"/>
    <d v="2025-02-14T00:00:00"/>
    <n v="182.77"/>
    <s v="4200384808"/>
    <s v="2615CS00279000"/>
    <m/>
    <x v="400"/>
    <s v="0"/>
    <s v="F"/>
  </r>
  <r>
    <s v="2025"/>
    <s v="110017"/>
    <s v="ARQUEOVITIS SCCL"/>
    <s v="F66851098"/>
    <s v="E2025/003"/>
    <d v="2025-02-17T00:00:00"/>
    <n v="4356"/>
    <s v="4200368167"/>
    <s v="2515GH01968000"/>
    <m/>
    <x v="400"/>
    <s v="0"/>
    <s v="F"/>
  </r>
  <r>
    <s v="2025"/>
    <s v="102152"/>
    <s v="KALAMAZOO PRODUCTOS DE OFICINA SL"/>
    <s v="B28279511"/>
    <s v="F201506048"/>
    <d v="2025-02-07T00:00:00"/>
    <n v="566.28"/>
    <s v="4200385080"/>
    <s v="2565BI01976000"/>
    <m/>
    <x v="400"/>
    <s v="0"/>
    <s v="F"/>
  </r>
  <r>
    <s v="2025"/>
    <s v="102152"/>
    <s v="KALAMAZOO PRODUCTOS DE OFICINA SL"/>
    <s v="B28279511"/>
    <s v="F201506093"/>
    <d v="2025-02-07T00:00:00"/>
    <n v="689.7"/>
    <s v="4200384840"/>
    <s v="2575QU02070000"/>
    <m/>
    <x v="400"/>
    <s v="0"/>
    <s v="F"/>
  </r>
  <r>
    <s v="2025"/>
    <s v="102614"/>
    <s v="ACEFE SAU ACEFE SAU"/>
    <s v="A58135831"/>
    <s v="FA50449"/>
    <d v="2025-02-14T00:00:00"/>
    <n v="392.89"/>
    <s v="4200384777"/>
    <s v="2605CS02079000"/>
    <m/>
    <x v="400"/>
    <s v="0"/>
    <s v="F"/>
  </r>
  <r>
    <s v="2025"/>
    <s v="102614"/>
    <s v="ACEFE SAU ACEFE SAU"/>
    <s v="A58135831"/>
    <s v="FA50450"/>
    <d v="2025-02-14T00:00:00"/>
    <n v="1286.1099999999999"/>
    <s v="4200384777"/>
    <s v="2605CS02079000"/>
    <m/>
    <x v="400"/>
    <s v="0"/>
    <s v="F"/>
  </r>
  <r>
    <s v="2025"/>
    <s v="102614"/>
    <s v="ACEFE SAU ACEFE SAU"/>
    <s v="A58135831"/>
    <s v="FA50451"/>
    <d v="2025-02-14T00:00:00"/>
    <n v="224.68"/>
    <s v="4200384695"/>
    <s v="2575QU02070000"/>
    <m/>
    <x v="400"/>
    <s v="0"/>
    <s v="F"/>
  </r>
  <r>
    <s v="2025"/>
    <s v="102614"/>
    <s v="ACEFE SAU ACEFE SAU"/>
    <s v="A58135831"/>
    <s v="FA50480"/>
    <d v="2025-02-14T00:00:00"/>
    <n v="28.44"/>
    <s v="4200385305"/>
    <s v="2575QU02070000"/>
    <m/>
    <x v="400"/>
    <s v="0"/>
    <s v="F"/>
  </r>
  <r>
    <s v="2025"/>
    <s v="100934"/>
    <s v="LA BOLSERA LA BOLSERA"/>
    <s v="B63479034"/>
    <s v="FRX25000116"/>
    <d v="2025-02-17T00:00:00"/>
    <n v="110.36"/>
    <s v="4200385873"/>
    <s v="2565BI01975000"/>
    <m/>
    <x v="400"/>
    <s v="0"/>
    <s v="F"/>
  </r>
  <r>
    <s v="2025"/>
    <s v="102395"/>
    <s v="CULTEK SL CULTEK SL"/>
    <s v="B28442135"/>
    <s v="FV+523071"/>
    <d v="2025-02-14T00:00:00"/>
    <n v="92.82"/>
    <s v="4100020018"/>
    <s v="2605CS02079000"/>
    <m/>
    <x v="400"/>
    <s v="0"/>
    <s v="F"/>
  </r>
  <r>
    <s v="2025"/>
    <s v="50002"/>
    <s v="FUNDACIO PARC CIENTIFIC BARCELONA P"/>
    <s v="G61482832"/>
    <s v="FV25_001322"/>
    <d v="2025-02-17T00:00:00"/>
    <n v="46.05"/>
    <m/>
    <s v="37190000329000"/>
    <m/>
    <x v="400"/>
    <s v="0"/>
    <s v="F"/>
  </r>
  <r>
    <s v="2025"/>
    <s v="113036"/>
    <s v="MACROGEN INC SUCURSAL ESPAÑA"/>
    <s v="W7281145H"/>
    <s v="HCI00555181"/>
    <d v="2025-02-14T00:00:00"/>
    <n v="16.940000000000001"/>
    <m/>
    <s v="2565BI01976000"/>
    <m/>
    <x v="400"/>
    <s v="0"/>
    <s v="F"/>
  </r>
  <r>
    <s v="2025"/>
    <s v="113036"/>
    <s v="MACROGEN INC SUCURSAL ESPAÑA"/>
    <s v="W7281145H"/>
    <s v="HCI00555187"/>
    <d v="2025-02-14T00:00:00"/>
    <n v="47.43"/>
    <m/>
    <s v="2605CS02079000"/>
    <m/>
    <x v="400"/>
    <s v="0"/>
    <s v="F"/>
  </r>
  <r>
    <s v="2025"/>
    <s v="113036"/>
    <s v="MACROGEN INC SUCURSAL ESPAÑA"/>
    <s v="W7281145H"/>
    <s v="HCI00555399"/>
    <d v="2025-02-17T00:00:00"/>
    <n v="10.16"/>
    <m/>
    <s v="2565BI01976000"/>
    <m/>
    <x v="400"/>
    <s v="0"/>
    <s v="F"/>
  </r>
  <r>
    <s v="2025"/>
    <s v="113036"/>
    <s v="MACROGEN INC SUCURSAL ESPAÑA"/>
    <s v="W7281145H"/>
    <s v="HCI00555403"/>
    <d v="2025-02-17T00:00:00"/>
    <n v="229.9"/>
    <m/>
    <s v="2565BI01976000"/>
    <m/>
    <x v="400"/>
    <s v="0"/>
    <s v="F"/>
  </r>
  <r>
    <s v="2025"/>
    <s v="205287"/>
    <s v="SASU LYPOLYTECH"/>
    <m/>
    <s v="INV20250208"/>
    <d v="2025-02-17T00:00:00"/>
    <n v="400"/>
    <s v="4200385561"/>
    <s v="37180001607000"/>
    <m/>
    <x v="400"/>
    <s v="0"/>
    <s v="F"/>
  </r>
  <r>
    <s v="2025"/>
    <s v="203707"/>
    <s v="VET MED LABER GMBH IDEXX BIOANALYTI"/>
    <m/>
    <s v="NV742342"/>
    <d v="2025-02-14T00:00:00"/>
    <n v="226.09"/>
    <m/>
    <s v="37190000327000"/>
    <m/>
    <x v="400"/>
    <s v="0"/>
    <s v="F"/>
  </r>
  <r>
    <s v="2025"/>
    <s v="102262"/>
    <s v="NIPPON GASES ESPAÑA SLU PRAXAIR ESP"/>
    <s v="B28062339"/>
    <s v="UB24247363"/>
    <d v="2025-02-10T00:00:00"/>
    <n v="194.24"/>
    <s v="4200384295"/>
    <s v="37190000329000"/>
    <m/>
    <x v="400"/>
    <s v="0"/>
    <s v="F"/>
  </r>
  <r>
    <s v="2025"/>
    <s v="102262"/>
    <s v="NIPPON GASES ESPAÑA SLU PRAXAIR ESP"/>
    <s v="B28062339"/>
    <s v="UB24247364"/>
    <d v="2025-02-10T00:00:00"/>
    <n v="191.56"/>
    <s v="4200384832"/>
    <s v="37190000329000"/>
    <m/>
    <x v="400"/>
    <s v="0"/>
    <s v="F"/>
  </r>
  <r>
    <s v="2025"/>
    <s v="102851"/>
    <s v="PROQUINORTE, S.A."/>
    <s v="A48202451"/>
    <s v="V-FAC095173"/>
    <d v="2025-02-14T00:00:00"/>
    <n v="47.92"/>
    <s v="4200384453"/>
    <s v="2575QU02071000"/>
    <m/>
    <x v="400"/>
    <s v="0"/>
    <s v="F"/>
  </r>
  <r>
    <s v="2023"/>
    <s v="909096"/>
    <s v="HOSTAL MADRID PARADISE CHIANESE ANT"/>
    <s v="Y9067739A"/>
    <s v="P-12656-FAC"/>
    <d v="2023-10-04T00:00:00"/>
    <n v="85"/>
    <m/>
    <s v="2515GH01967000"/>
    <m/>
    <x v="400"/>
    <s v="G"/>
    <s v="F"/>
  </r>
  <r>
    <s v="2025"/>
    <s v="800158"/>
    <s v="UNIVERSIDAD DE SANTIAGO COMPOSTELA"/>
    <s v="Q1518001A"/>
    <s v="-7010A-0031"/>
    <d v="2025-02-14T00:00:00"/>
    <n v="24"/>
    <m/>
    <s v="37090001344000"/>
    <m/>
    <x v="400"/>
    <s v="G"/>
    <s v="F"/>
  </r>
  <r>
    <s v="2025"/>
    <s v="107782"/>
    <s v="ANZIZU, LOPEZ AND CASTELLANO"/>
    <s v="B58088279"/>
    <s v="1812"/>
    <d v="2025-02-07T00:00:00"/>
    <n v="66.94"/>
    <m/>
    <s v="37080000322000"/>
    <m/>
    <x v="400"/>
    <s v="G"/>
    <s v="F"/>
  </r>
  <r>
    <s v="2025"/>
    <s v="107782"/>
    <s v="ANZIZU, LOPEZ AND CASTELLANO"/>
    <s v="B58088279"/>
    <s v="2050"/>
    <d v="2025-02-13T00:00:00"/>
    <n v="460"/>
    <m/>
    <s v="37080000322000"/>
    <m/>
    <x v="400"/>
    <s v="G"/>
    <s v="F"/>
  </r>
  <r>
    <s v="2025"/>
    <s v="101979"/>
    <s v="SG SERVICIOS HOSPITALARIOS SL SG SE"/>
    <s v="B59076828"/>
    <s v="464"/>
    <d v="2025-02-05T00:00:00"/>
    <n v="1494.25"/>
    <s v="4200382883"/>
    <s v="2565BI01976001"/>
    <m/>
    <x v="400"/>
    <s v="G"/>
    <s v="F"/>
  </r>
  <r>
    <s v="2025"/>
    <s v="101979"/>
    <s v="SG SERVICIOS HOSPITALARIOS SL SG SE"/>
    <s v="B59076828"/>
    <s v="513"/>
    <d v="2025-02-06T00:00:00"/>
    <n v="46.98"/>
    <s v="4200383515"/>
    <s v="2595FA00247000"/>
    <m/>
    <x v="400"/>
    <s v="G"/>
    <s v="F"/>
  </r>
  <r>
    <s v="2025"/>
    <s v="101979"/>
    <s v="SG SERVICIOS HOSPITALARIOS SL SG SE"/>
    <s v="B59076828"/>
    <s v="524"/>
    <d v="2025-02-06T00:00:00"/>
    <n v="17.28"/>
    <s v="4200383518"/>
    <s v="2595FA00247000"/>
    <m/>
    <x v="400"/>
    <s v="G"/>
    <s v="F"/>
  </r>
  <r>
    <s v="2024"/>
    <s v="306656"/>
    <s v="THE PALMER HOUSE HILTON"/>
    <m/>
    <s v="$B_12729879"/>
    <d v="2024-01-15T00:00:00"/>
    <n v="867.62"/>
    <m/>
    <s v="26530000136000"/>
    <m/>
    <x v="401"/>
    <s v="0"/>
    <s v="F"/>
  </r>
  <r>
    <s v="2024"/>
    <s v="909614"/>
    <s v="BERTRAN MARTINEZ MONTSERRAT"/>
    <s v="39366228A"/>
    <s v="1/2024"/>
    <d v="2024-12-12T00:00:00"/>
    <n v="605"/>
    <m/>
    <s v="2614CS02095000"/>
    <m/>
    <x v="401"/>
    <s v="0"/>
    <s v="F"/>
  </r>
  <r>
    <s v="2024"/>
    <s v="909613"/>
    <s v="SEGARRA HUESO YOLANDA"/>
    <s v="44024229K"/>
    <s v="1/2024"/>
    <d v="2024-12-12T00:00:00"/>
    <n v="605"/>
    <m/>
    <s v="2614CS02095000"/>
    <m/>
    <x v="401"/>
    <s v="0"/>
    <s v="F"/>
  </r>
  <r>
    <s v="2024"/>
    <s v="909612"/>
    <s v="VILLUELA RIVERO ESTER"/>
    <s v="43531029X"/>
    <s v="1/2024"/>
    <d v="2024-12-12T00:00:00"/>
    <n v="605"/>
    <m/>
    <s v="2614CS02095000"/>
    <m/>
    <x v="401"/>
    <s v="0"/>
    <s v="F"/>
  </r>
  <r>
    <s v="2024"/>
    <s v="751167"/>
    <s v="IZQUIERDO BERNAL SILVIA"/>
    <s v="46458843Q"/>
    <s v="1/2024"/>
    <d v="2024-12-12T00:00:00"/>
    <n v="605"/>
    <m/>
    <s v="2614CS02095000"/>
    <m/>
    <x v="401"/>
    <s v="0"/>
    <s v="F"/>
  </r>
  <r>
    <s v="2024"/>
    <s v="524945"/>
    <s v="RUIZ GARCIA SAMUEL"/>
    <s v="46794419E"/>
    <s v="1/2024"/>
    <d v="2024-12-12T00:00:00"/>
    <n v="605"/>
    <m/>
    <s v="2614CS02095000"/>
    <m/>
    <x v="401"/>
    <s v="0"/>
    <s v="F"/>
  </r>
  <r>
    <s v="2024"/>
    <s v="521106"/>
    <s v="EGAÑA ROJAS LUCIA MANUELA"/>
    <s v="49895500J"/>
    <s v="1/2024"/>
    <d v="2024-11-26T00:00:00"/>
    <n v="350"/>
    <m/>
    <s v="2505BA01935000"/>
    <m/>
    <x v="401"/>
    <s v="0"/>
    <s v="F"/>
  </r>
  <r>
    <s v="2024"/>
    <s v="108231"/>
    <s v="PHENOMENEX ESPAÑA SLU"/>
    <s v="B87155065"/>
    <s v="24005860"/>
    <d v="2024-12-09T00:00:00"/>
    <n v="1679.48"/>
    <s v="4200377590"/>
    <s v="2575QU02071000"/>
    <m/>
    <x v="401"/>
    <s v="0"/>
    <s v="F"/>
  </r>
  <r>
    <s v="2024"/>
    <s v="205606"/>
    <s v="FLIXBUS PORTUGAL UNIPESSOAL LDA"/>
    <m/>
    <s v="3016336115"/>
    <d v="2024-02-07T00:00:00"/>
    <n v="99.99"/>
    <m/>
    <s v="2565BI01975000"/>
    <m/>
    <x v="401"/>
    <s v="0"/>
    <s v="F"/>
  </r>
  <r>
    <s v="2024"/>
    <s v="103289"/>
    <s v="VUELING AIRLINES SA"/>
    <s v="A63422141"/>
    <s v="80741"/>
    <d v="2024-02-04T00:00:00"/>
    <n v="147.97999999999999"/>
    <m/>
    <s v="2565BI01975000"/>
    <m/>
    <x v="401"/>
    <s v="0"/>
    <s v="F"/>
  </r>
  <r>
    <s v="2024"/>
    <s v="103289"/>
    <s v="VUELING AIRLINES SA"/>
    <s v="A63422141"/>
    <s v="80751"/>
    <d v="2024-02-19T00:00:00"/>
    <n v="119.98"/>
    <m/>
    <s v="2565BI01975000"/>
    <m/>
    <x v="401"/>
    <s v="0"/>
    <s v="F"/>
  </r>
  <r>
    <s v="2024"/>
    <s v="909565"/>
    <s v="CHANGUE CANALEJO BASHARAT"/>
    <s v="46792088Z"/>
    <s v="F240008"/>
    <d v="2024-11-22T00:00:00"/>
    <n v="350"/>
    <m/>
    <s v="2505BA01935000"/>
    <m/>
    <x v="401"/>
    <s v="0"/>
    <s v="F"/>
  </r>
  <r>
    <s v="2025"/>
    <s v="303886"/>
    <s v="NANOGRAFI NANOTEKNOLOJI AS"/>
    <m/>
    <s v="$2025/00327"/>
    <d v="2025-02-17T00:00:00"/>
    <n v="310"/>
    <s v="4200385595"/>
    <s v="2575QU02070000"/>
    <m/>
    <x v="401"/>
    <s v="0"/>
    <s v="F"/>
  </r>
  <r>
    <s v="2025"/>
    <s v="306693"/>
    <s v="2D SEMICONDUCTORS DBA OF NUEVOGEN L"/>
    <m/>
    <s v="$31471"/>
    <d v="2025-02-17T00:00:00"/>
    <n v="1361.71"/>
    <s v="4200384298"/>
    <s v="2575FI02052000"/>
    <m/>
    <x v="401"/>
    <s v="0"/>
    <s v="F"/>
  </r>
  <r>
    <s v="2025"/>
    <s v="305832"/>
    <s v="MODESTUM D O O"/>
    <m/>
    <s v="$47/2025"/>
    <d v="2025-02-14T00:00:00"/>
    <n v="830"/>
    <m/>
    <s v="2635ED02022000"/>
    <m/>
    <x v="401"/>
    <s v="0"/>
    <s v="F"/>
  </r>
  <r>
    <s v="2025"/>
    <s v="102985"/>
    <s v="PROCLINIC SA PROCLINIC SA"/>
    <s v="A08820953"/>
    <s v="0000055498"/>
    <d v="2025-02-18T00:00:00"/>
    <n v="464.35"/>
    <s v="4200386267"/>
    <s v="2615CS00885000"/>
    <m/>
    <x v="401"/>
    <s v="0"/>
    <s v="F"/>
  </r>
  <r>
    <s v="2025"/>
    <s v="102985"/>
    <s v="PROCLINIC SA PROCLINIC SA"/>
    <s v="A08820953"/>
    <s v="0000056497"/>
    <d v="2025-02-18T00:00:00"/>
    <n v="3223.03"/>
    <s v="4200386431"/>
    <s v="2615CS00280001"/>
    <m/>
    <x v="401"/>
    <s v="0"/>
    <s v="F"/>
  </r>
  <r>
    <s v="2025"/>
    <s v="102985"/>
    <s v="PROCLINIC SA PROCLINIC SA"/>
    <s v="A08820953"/>
    <s v="0033002819"/>
    <d v="2025-02-18T00:00:00"/>
    <n v="-169.88"/>
    <s v="4200384444"/>
    <s v="2615CS00280001"/>
    <m/>
    <x v="401"/>
    <s v="0"/>
    <s v="A"/>
  </r>
  <r>
    <s v="2025"/>
    <s v="102856"/>
    <s v="COFELY ESPAÑA SA ENGIE"/>
    <s v="A28368132"/>
    <s v="0101164019"/>
    <d v="2025-02-18T00:00:00"/>
    <n v="1357.57"/>
    <s v="4200372344"/>
    <s v="25730000200000"/>
    <m/>
    <x v="401"/>
    <s v="0"/>
    <s v="F"/>
  </r>
  <r>
    <s v="2025"/>
    <s v="102856"/>
    <s v="COFELY ESPAÑA SA ENGIE"/>
    <s v="A28368132"/>
    <s v="0101164020"/>
    <d v="2025-02-18T00:00:00"/>
    <n v="1357.57"/>
    <s v="4200372543"/>
    <s v="25730000200000"/>
    <m/>
    <x v="401"/>
    <s v="0"/>
    <s v="F"/>
  </r>
  <r>
    <s v="2025"/>
    <s v="102856"/>
    <s v="COFELY ESPAÑA SA ENGIE"/>
    <s v="A28368132"/>
    <s v="0101164024"/>
    <d v="2025-02-18T00:00:00"/>
    <n v="1357.57"/>
    <s v="4200374790"/>
    <s v="25730000200000"/>
    <m/>
    <x v="401"/>
    <s v="0"/>
    <s v="F"/>
  </r>
  <r>
    <s v="2025"/>
    <s v="100906"/>
    <s v="BIOGEN CIENTIFICA SL BIOGEN CIENTIF"/>
    <s v="B79539441"/>
    <s v="025/A/58598"/>
    <d v="2025-02-18T00:00:00"/>
    <n v="2659.94"/>
    <s v="4200384467"/>
    <s v="2615CS00885000"/>
    <m/>
    <x v="401"/>
    <s v="0"/>
    <s v="F"/>
  </r>
  <r>
    <s v="2025"/>
    <s v="103093"/>
    <s v="ALCO SUBMINISTRES LABORATORI SA"/>
    <s v="A08799090"/>
    <s v="025/ES/7530"/>
    <d v="2025-02-10T00:00:00"/>
    <n v="576.95000000000005"/>
    <s v="4200384019"/>
    <s v="2595FA02034000"/>
    <m/>
    <x v="401"/>
    <s v="0"/>
    <s v="F"/>
  </r>
  <r>
    <s v="2025"/>
    <s v="103093"/>
    <s v="ALCO SUBMINISTRES LABORATORI SA"/>
    <s v="A08799090"/>
    <s v="025/ES/7547"/>
    <d v="2025-02-10T00:00:00"/>
    <n v="52.85"/>
    <s v="4200384106"/>
    <s v="37190000329000"/>
    <m/>
    <x v="401"/>
    <s v="0"/>
    <s v="F"/>
  </r>
  <r>
    <s v="2025"/>
    <s v="110726"/>
    <s v="FERRER OJEDA ASOCIADOS CORREDURIA"/>
    <s v="B58265240"/>
    <s v="100020246-G"/>
    <d v="2025-02-18T00:00:00"/>
    <n v="105.6"/>
    <s v="4100020246"/>
    <s v="2564BI00163000"/>
    <m/>
    <x v="401"/>
    <s v="0"/>
    <s v="F"/>
  </r>
  <r>
    <s v="2025"/>
    <s v="102708"/>
    <s v="LIFE TECHNOLOGIES SA APPLIED/INVITR"/>
    <s v="A28139434"/>
    <s v="1100073 RI"/>
    <d v="2025-02-17T00:00:00"/>
    <n v="2064.56"/>
    <s v="4200380267"/>
    <s v="2605CS02081000"/>
    <m/>
    <x v="401"/>
    <s v="0"/>
    <s v="F"/>
  </r>
  <r>
    <s v="2025"/>
    <s v="102708"/>
    <s v="LIFE TECHNOLOGIES SA APPLIED/INVITR"/>
    <s v="A28139434"/>
    <s v="1100074 RI"/>
    <d v="2025-02-17T00:00:00"/>
    <n v="157.54"/>
    <s v="4200385209"/>
    <s v="2615CS00279000"/>
    <m/>
    <x v="401"/>
    <s v="0"/>
    <s v="F"/>
  </r>
  <r>
    <s v="2025"/>
    <s v="102708"/>
    <s v="LIFE TECHNOLOGIES SA APPLIED/INVITR"/>
    <s v="A28139434"/>
    <s v="1100075 RI"/>
    <d v="2025-02-17T00:00:00"/>
    <n v="50.82"/>
    <s v="4200385312"/>
    <s v="2595FA00247000"/>
    <m/>
    <x v="401"/>
    <s v="0"/>
    <s v="F"/>
  </r>
  <r>
    <s v="2025"/>
    <s v="102708"/>
    <s v="LIFE TECHNOLOGIES SA APPLIED/INVITR"/>
    <s v="A28139434"/>
    <s v="1100076 RI"/>
    <d v="2025-02-17T00:00:00"/>
    <n v="14.52"/>
    <s v="4200385337"/>
    <s v="2565BI01976000"/>
    <m/>
    <x v="401"/>
    <s v="0"/>
    <s v="F"/>
  </r>
  <r>
    <s v="2025"/>
    <s v="102708"/>
    <s v="LIFE TECHNOLOGIES SA APPLIED/INVITR"/>
    <s v="A28139434"/>
    <s v="1100077 RI"/>
    <d v="2025-02-17T00:00:00"/>
    <n v="34.22"/>
    <s v="4100019168"/>
    <s v="2605CS02079000"/>
    <m/>
    <x v="401"/>
    <s v="0"/>
    <s v="F"/>
  </r>
  <r>
    <s v="2025"/>
    <s v="102708"/>
    <s v="LIFE TECHNOLOGIES SA APPLIED/INVITR"/>
    <s v="A28139434"/>
    <s v="1100078 RI"/>
    <d v="2025-02-17T00:00:00"/>
    <n v="271.27999999999997"/>
    <s v="4200385370"/>
    <s v="2595FA02036000"/>
    <m/>
    <x v="401"/>
    <s v="0"/>
    <s v="F"/>
  </r>
  <r>
    <s v="2025"/>
    <s v="102708"/>
    <s v="LIFE TECHNOLOGIES SA APPLIED/INVITR"/>
    <s v="A28139434"/>
    <s v="1100079 RI"/>
    <d v="2025-02-17T00:00:00"/>
    <n v="158.44"/>
    <s v="4200385913"/>
    <s v="2615CS00279000"/>
    <m/>
    <x v="401"/>
    <s v="0"/>
    <s v="F"/>
  </r>
  <r>
    <s v="2025"/>
    <s v="102708"/>
    <s v="LIFE TECHNOLOGIES SA APPLIED/INVITR"/>
    <s v="A28139434"/>
    <s v="1100384 RI"/>
    <d v="2025-02-18T00:00:00"/>
    <n v="17.45"/>
    <s v="4200386250"/>
    <s v="2605CS02079000"/>
    <m/>
    <x v="401"/>
    <s v="0"/>
    <s v="F"/>
  </r>
  <r>
    <s v="2025"/>
    <s v="102708"/>
    <s v="LIFE TECHNOLOGIES SA APPLIED/INVITR"/>
    <s v="A28139434"/>
    <s v="1100388 RI"/>
    <d v="2025-02-18T00:00:00"/>
    <n v="3190.41"/>
    <s v="4200386301"/>
    <s v="37190000329000"/>
    <m/>
    <x v="401"/>
    <s v="0"/>
    <s v="F"/>
  </r>
  <r>
    <s v="2025"/>
    <s v="102708"/>
    <s v="LIFE TECHNOLOGIES SA APPLIED/INVITR"/>
    <s v="A28139434"/>
    <s v="1100389 RI"/>
    <d v="2025-02-18T00:00:00"/>
    <n v="388.49"/>
    <s v="4200385749"/>
    <s v="2595FA02036000"/>
    <m/>
    <x v="401"/>
    <s v="0"/>
    <s v="F"/>
  </r>
  <r>
    <s v="2025"/>
    <s v="102708"/>
    <s v="LIFE TECHNOLOGIES SA APPLIED/INVITR"/>
    <s v="A28139434"/>
    <s v="1100544 RI"/>
    <d v="2025-02-18T00:00:00"/>
    <n v="2384.75"/>
    <s v="4200386287"/>
    <s v="2565BI01973000"/>
    <m/>
    <x v="401"/>
    <s v="0"/>
    <s v="F"/>
  </r>
  <r>
    <s v="2025"/>
    <s v="115062"/>
    <s v="BOOKISH VENTURES SL ALIBRI LLIBRERI"/>
    <s v="B67022327"/>
    <s v="1199964-98"/>
    <d v="2025-02-17T00:00:00"/>
    <n v="30.51"/>
    <s v="4200383101"/>
    <s v="2525FL01946000"/>
    <m/>
    <x v="401"/>
    <s v="0"/>
    <s v="F"/>
  </r>
  <r>
    <s v="2025"/>
    <s v="110231"/>
    <s v="ATOS IT SOLUTIONS AND SERVICES IBER"/>
    <s v="B85908093"/>
    <s v="142498"/>
    <d v="2025-02-18T00:00:00"/>
    <n v="24732.400000000001"/>
    <s v="4200369680"/>
    <s v="2575FI02051000"/>
    <m/>
    <x v="401"/>
    <s v="0"/>
    <s v="F"/>
  </r>
  <r>
    <s v="2025"/>
    <s v="110231"/>
    <s v="ATOS IT SOLUTIONS AND SERVICES IBER"/>
    <s v="B85908093"/>
    <s v="142499"/>
    <d v="2025-02-18T00:00:00"/>
    <n v="20267.5"/>
    <s v="4200372490"/>
    <s v="2576FI01676000"/>
    <m/>
    <x v="401"/>
    <s v="0"/>
    <s v="F"/>
  </r>
  <r>
    <s v="2025"/>
    <s v="100489"/>
    <s v="PSYMTEC MATERIAL TECNICO SL PSYMTEC"/>
    <s v="B82286857"/>
    <s v="16875"/>
    <d v="2025-02-18T00:00:00"/>
    <n v="108.9"/>
    <s v="4200385330"/>
    <s v="2595FA02034000"/>
    <m/>
    <x v="401"/>
    <s v="0"/>
    <s v="F"/>
  </r>
  <r>
    <s v="2025"/>
    <s v="901607"/>
    <s v="GARGANTA TRIGO ROSENDO ELECTROMEDIC"/>
    <s v="43549830C"/>
    <s v="1765"/>
    <d v="2025-02-18T00:00:00"/>
    <n v="217.8"/>
    <s v="4200386348"/>
    <s v="25930000240000"/>
    <m/>
    <x v="401"/>
    <s v="0"/>
    <s v="F"/>
  </r>
  <r>
    <s v="2025"/>
    <s v="100864"/>
    <s v="SUMINISTROS GRALS OFICIN.REY CENTER"/>
    <s v="B64498298"/>
    <s v="18922"/>
    <d v="2025-02-14T00:00:00"/>
    <n v="32.67"/>
    <m/>
    <s v="2575QU02072000"/>
    <m/>
    <x v="401"/>
    <s v="0"/>
    <s v="F"/>
  </r>
  <r>
    <s v="2025"/>
    <s v="100864"/>
    <s v="SUMINISTROS GRALS OFICIN.REY CENTER"/>
    <s v="B64498298"/>
    <s v="18929"/>
    <d v="2025-02-18T00:00:00"/>
    <n v="98.01"/>
    <m/>
    <s v="2575QU02072002"/>
    <m/>
    <x v="401"/>
    <s v="0"/>
    <s v="F"/>
  </r>
  <r>
    <s v="2025"/>
    <s v="908829"/>
    <s v="CLOS CATURLA HELENA"/>
    <s v="38863272B"/>
    <s v="2025-002"/>
    <d v="2025-01-21T00:00:00"/>
    <n v="70.59"/>
    <m/>
    <s v="2515GH01966000"/>
    <m/>
    <x v="401"/>
    <s v="0"/>
    <s v="F"/>
  </r>
  <r>
    <s v="2025"/>
    <s v="908215"/>
    <s v="PUIGGROS NUÑEZ SEBASTIAN"/>
    <s v="44016011Z"/>
    <s v="2025-02"/>
    <d v="2025-02-13T00:00:00"/>
    <n v="75"/>
    <m/>
    <s v="2505BA01935000"/>
    <m/>
    <x v="401"/>
    <s v="0"/>
    <s v="F"/>
  </r>
  <r>
    <s v="2025"/>
    <s v="102993"/>
    <s v="BIONIC IBERICA SA BIONIC IBERICA"/>
    <s v="A28829182"/>
    <s v="2025/25/360"/>
    <d v="2025-02-17T00:00:00"/>
    <n v="1185.8"/>
    <s v="4200385174"/>
    <s v="2575FI00213000"/>
    <m/>
    <x v="401"/>
    <s v="0"/>
    <s v="F"/>
  </r>
  <r>
    <s v="2025"/>
    <s v="102530"/>
    <s v="REACTIVA SA REACTIVA SA"/>
    <s v="A58659715"/>
    <s v="225049"/>
    <d v="2025-02-13T00:00:00"/>
    <n v="338.32"/>
    <s v="4200384461"/>
    <s v="2615CS00279000"/>
    <m/>
    <x v="401"/>
    <s v="0"/>
    <s v="F"/>
  </r>
  <r>
    <s v="2025"/>
    <s v="909248"/>
    <s v="PEREZ PONS ALBERTO"/>
    <s v="35105917M"/>
    <s v="25-0009"/>
    <d v="2025-02-06T00:00:00"/>
    <n v="544.5"/>
    <s v="4200384838"/>
    <s v="2635ED00306000"/>
    <m/>
    <x v="401"/>
    <s v="0"/>
    <s v="F"/>
  </r>
  <r>
    <s v="2025"/>
    <s v="102979"/>
    <s v="JOSE COLLADO SA"/>
    <s v="A08611444"/>
    <s v="250000920"/>
    <d v="2025-02-15T00:00:00"/>
    <n v="1694.1"/>
    <s v="4200384382"/>
    <s v="37190000329000"/>
    <m/>
    <x v="401"/>
    <s v="0"/>
    <s v="F"/>
  </r>
  <r>
    <s v="2025"/>
    <s v="102979"/>
    <s v="JOSE COLLADO SA"/>
    <s v="A08611444"/>
    <s v="250000921"/>
    <d v="2025-02-15T00:00:00"/>
    <n v="413.58"/>
    <s v="4200385836"/>
    <s v="37190000329000"/>
    <m/>
    <x v="401"/>
    <s v="0"/>
    <s v="F"/>
  </r>
  <r>
    <s v="2025"/>
    <s v="102979"/>
    <s v="JOSE COLLADO SA"/>
    <s v="A08611444"/>
    <s v="250000922"/>
    <d v="2025-02-15T00:00:00"/>
    <n v="376.36"/>
    <s v="4200384246"/>
    <s v="37190000329000"/>
    <m/>
    <x v="401"/>
    <s v="0"/>
    <s v="F"/>
  </r>
  <r>
    <s v="2025"/>
    <s v="110090"/>
    <s v="ABAST SYSTEMS &amp; SOLUTIONS SL"/>
    <s v="B59104612"/>
    <s v="25001716"/>
    <d v="2025-02-18T00:00:00"/>
    <n v="767.14"/>
    <s v="4200385852"/>
    <s v="2576QU01677000"/>
    <m/>
    <x v="401"/>
    <s v="0"/>
    <s v="F"/>
  </r>
  <r>
    <s v="2025"/>
    <s v="113318"/>
    <s v="CALIBRACIONES Y SUMIN PARA LABORAT"/>
    <s v="B01786151"/>
    <s v="25002950"/>
    <d v="2025-02-18T00:00:00"/>
    <n v="34.79"/>
    <s v="4200386344"/>
    <s v="25930000240000"/>
    <m/>
    <x v="401"/>
    <s v="0"/>
    <s v="F"/>
  </r>
  <r>
    <s v="2025"/>
    <s v="115049"/>
    <s v="OBRES I SERVEIS SLALOM SLU"/>
    <s v="B72566839"/>
    <s v="250060"/>
    <d v="2025-02-18T00:00:00"/>
    <n v="786.5"/>
    <s v="4200386064"/>
    <s v="25730000200000"/>
    <m/>
    <x v="401"/>
    <s v="0"/>
    <s v="F"/>
  </r>
  <r>
    <s v="2025"/>
    <s v="115049"/>
    <s v="OBRES I SERVEIS SLALOM SLU"/>
    <s v="B72566839"/>
    <s v="250061"/>
    <d v="2025-02-18T00:00:00"/>
    <n v="965.58"/>
    <s v="4200386050"/>
    <s v="25730000200000"/>
    <m/>
    <x v="401"/>
    <s v="0"/>
    <s v="F"/>
  </r>
  <r>
    <s v="2025"/>
    <s v="205179"/>
    <s v="FENGTECEX GMBH"/>
    <m/>
    <s v="250211001"/>
    <d v="2025-02-11T00:00:00"/>
    <n v="492.6"/>
    <s v="4200385067"/>
    <s v="2575QU02072000"/>
    <m/>
    <x v="401"/>
    <s v="0"/>
    <s v="F"/>
  </r>
  <r>
    <s v="2025"/>
    <s v="102876"/>
    <s v="GRUP IMPRESSOR ESTRI SA"/>
    <s v="A58475708"/>
    <s v="251713"/>
    <d v="2025-01-31T00:00:00"/>
    <n v="1500.4"/>
    <s v="4100019324"/>
    <s v="37480000351000"/>
    <m/>
    <x v="401"/>
    <s v="0"/>
    <s v="F"/>
  </r>
  <r>
    <s v="2025"/>
    <s v="111500"/>
    <s v="RETTENMAIER IBERICA SL Y CIA S COM"/>
    <s v="D64375223"/>
    <s v="25300998"/>
    <d v="2025-02-17T00:00:00"/>
    <n v="749.23"/>
    <m/>
    <s v="37190000327000"/>
    <m/>
    <x v="401"/>
    <s v="0"/>
    <s v="F"/>
  </r>
  <r>
    <s v="2025"/>
    <s v="100475"/>
    <s v="REVVITY ESPAÑA SL"/>
    <s v="B82338757"/>
    <s v="2825200362"/>
    <d v="2025-02-14T00:00:00"/>
    <n v="969.69"/>
    <s v="4200384790"/>
    <s v="2595FA00247000"/>
    <m/>
    <x v="401"/>
    <s v="0"/>
    <s v="F"/>
  </r>
  <r>
    <s v="2025"/>
    <s v="112839"/>
    <s v="ASSOCIACIO CORAL FILOLOGIA UB"/>
    <s v="G66896838"/>
    <s v="3-25"/>
    <d v="2025-02-17T00:00:00"/>
    <n v="1400"/>
    <m/>
    <s v="2524FL00103000"/>
    <m/>
    <x v="401"/>
    <s v="0"/>
    <s v="F"/>
  </r>
  <r>
    <s v="2025"/>
    <s v="112421"/>
    <s v="METROHM HISPANIA SL"/>
    <s v="B88334131"/>
    <s v="35655"/>
    <d v="2025-02-17T00:00:00"/>
    <n v="394.46"/>
    <s v="4200384677"/>
    <s v="2575QU02070000"/>
    <m/>
    <x v="401"/>
    <s v="0"/>
    <s v="F"/>
  </r>
  <r>
    <s v="2025"/>
    <s v="800104"/>
    <s v="CONSEJO SUPERIOR INVESTIG CIENTIFIC"/>
    <s v="Q2818002D"/>
    <s v="3725020005"/>
    <d v="2025-02-13T00:00:00"/>
    <n v="2012.77"/>
    <m/>
    <s v="2565GE02064000"/>
    <m/>
    <x v="401"/>
    <s v="0"/>
    <s v="F"/>
  </r>
  <r>
    <s v="2025"/>
    <s v="101312"/>
    <s v="SUDELAB SL"/>
    <s v="B63276778"/>
    <s v="392"/>
    <d v="2025-02-17T00:00:00"/>
    <n v="3281.52"/>
    <s v="4200385111"/>
    <s v="2605CS02079000"/>
    <m/>
    <x v="401"/>
    <s v="0"/>
    <s v="F"/>
  </r>
  <r>
    <s v="2025"/>
    <s v="102985"/>
    <s v="PROCLINIC SA PROCLINIC SA"/>
    <s v="A08820953"/>
    <s v="46125"/>
    <d v="2025-02-18T00:00:00"/>
    <n v="-169.88"/>
    <m/>
    <s v="2615CS00280001"/>
    <m/>
    <x v="401"/>
    <s v="0"/>
    <s v="A"/>
  </r>
  <r>
    <s v="2025"/>
    <s v="904012"/>
    <s v="LOPEZ CORDUENTE JOANA"/>
    <s v="35093187V"/>
    <s v="5"/>
    <d v="2025-02-17T00:00:00"/>
    <n v="2178"/>
    <s v="4200376413"/>
    <s v="2654EC00137000"/>
    <m/>
    <x v="401"/>
    <s v="0"/>
    <s v="F"/>
  </r>
  <r>
    <s v="2025"/>
    <s v="115828"/>
    <s v="ACRE SOL TOPOGRAFICAS AQUILER Y VEN"/>
    <s v="B45462629"/>
    <s v="581"/>
    <d v="2025-02-18T00:00:00"/>
    <n v="300.07"/>
    <s v="4200386391"/>
    <s v="2565BI01975000"/>
    <m/>
    <x v="401"/>
    <s v="0"/>
    <s v="F"/>
  </r>
  <r>
    <s v="2025"/>
    <s v="105794"/>
    <s v="NAUTALIA VIAJES SL"/>
    <s v="B86049137"/>
    <s v="5A124124/25"/>
    <d v="2025-02-17T00:00:00"/>
    <n v="391.98"/>
    <m/>
    <s v="2606CS01704000"/>
    <m/>
    <x v="401"/>
    <s v="0"/>
    <s v="F"/>
  </r>
  <r>
    <s v="2025"/>
    <s v="105794"/>
    <s v="NAUTALIA VIAJES SL"/>
    <s v="B86049137"/>
    <s v="5A124307/25"/>
    <d v="2025-02-17T00:00:00"/>
    <n v="981.52"/>
    <m/>
    <s v="2606CS01704000"/>
    <m/>
    <x v="401"/>
    <s v="0"/>
    <s v="F"/>
  </r>
  <r>
    <s v="2025"/>
    <s v="306704"/>
    <s v="CELLNTEC ADVANCED CELL SYSTEMS AG"/>
    <m/>
    <s v="608311"/>
    <d v="2025-02-10T00:00:00"/>
    <n v="736.5"/>
    <m/>
    <s v="2565BI01976002"/>
    <m/>
    <x v="401"/>
    <s v="0"/>
    <s v="F"/>
  </r>
  <r>
    <s v="2025"/>
    <s v="102488"/>
    <s v="AMIDATA SAU"/>
    <s v="A78913993"/>
    <s v="63785708"/>
    <d v="2025-02-17T00:00:00"/>
    <n v="64.08"/>
    <s v="4200386048"/>
    <s v="2575QU02070000"/>
    <m/>
    <x v="401"/>
    <s v="0"/>
    <s v="F"/>
  </r>
  <r>
    <s v="2025"/>
    <s v="102488"/>
    <s v="AMIDATA SAU"/>
    <s v="A78913993"/>
    <s v="63785709"/>
    <d v="2025-02-17T00:00:00"/>
    <n v="46.46"/>
    <s v="4200385802"/>
    <s v="2575QU02071000"/>
    <m/>
    <x v="401"/>
    <s v="0"/>
    <s v="F"/>
  </r>
  <r>
    <s v="2025"/>
    <s v="102488"/>
    <s v="AMIDATA SAU"/>
    <s v="A78913993"/>
    <s v="63785778"/>
    <d v="2025-02-17T00:00:00"/>
    <n v="57.43"/>
    <s v="4200383721"/>
    <s v="2575FI02053000"/>
    <m/>
    <x v="401"/>
    <s v="0"/>
    <s v="F"/>
  </r>
  <r>
    <s v="2025"/>
    <s v="102488"/>
    <s v="AMIDATA SAU"/>
    <s v="A78913993"/>
    <s v="63785779"/>
    <d v="2025-02-17T00:00:00"/>
    <n v="41.56"/>
    <s v="4200385508"/>
    <s v="2575FI02052000"/>
    <m/>
    <x v="401"/>
    <s v="0"/>
    <s v="F"/>
  </r>
  <r>
    <s v="2025"/>
    <s v="102736"/>
    <s v="PALEX MEDICAL SA"/>
    <s v="A58710740"/>
    <s v="7025117033"/>
    <d v="2025-02-11T00:00:00"/>
    <n v="212.96"/>
    <s v="4200384782"/>
    <s v="2605CS02079000"/>
    <m/>
    <x v="401"/>
    <s v="0"/>
    <s v="F"/>
  </r>
  <r>
    <s v="2025"/>
    <s v="102736"/>
    <s v="PALEX MEDICAL SA"/>
    <s v="A58710740"/>
    <s v="7025117034"/>
    <d v="2025-02-11T00:00:00"/>
    <n v="848.21"/>
    <s v="4200384739"/>
    <s v="2565BI01974000"/>
    <m/>
    <x v="401"/>
    <s v="0"/>
    <s v="F"/>
  </r>
  <r>
    <s v="2025"/>
    <s v="102025"/>
    <s v="VWR INTERNATIONAL EUROLAB SL VWR IN"/>
    <s v="B08362089"/>
    <s v="7062557747"/>
    <d v="2025-02-17T00:00:00"/>
    <n v="31.58"/>
    <s v="4200385162"/>
    <s v="2575QU02072000"/>
    <m/>
    <x v="401"/>
    <s v="0"/>
    <s v="F"/>
  </r>
  <r>
    <s v="2025"/>
    <s v="102025"/>
    <s v="VWR INTERNATIONAL EUROLAB SL VWR IN"/>
    <s v="B08362089"/>
    <s v="7062557748"/>
    <d v="2025-02-17T00:00:00"/>
    <n v="1190.1600000000001"/>
    <s v="4200385774"/>
    <s v="2615CS00885000"/>
    <m/>
    <x v="401"/>
    <s v="0"/>
    <s v="F"/>
  </r>
  <r>
    <s v="2025"/>
    <s v="512233"/>
    <s v="FCC AMBITO, S.A."/>
    <s v="A28900975"/>
    <s v="79-01/10584"/>
    <d v="2025-02-14T00:00:00"/>
    <n v="120.1"/>
    <m/>
    <s v="37190000329000"/>
    <m/>
    <x v="401"/>
    <s v="0"/>
    <s v="F"/>
  </r>
  <r>
    <s v="2025"/>
    <s v="105866"/>
    <s v="MERCK LIFE SCIENCE SLU totes comand"/>
    <s v="B79184115"/>
    <s v="8250962739"/>
    <d v="2025-02-18T00:00:00"/>
    <n v="97.04"/>
    <s v="4200385759"/>
    <s v="2575QU02072000"/>
    <m/>
    <x v="401"/>
    <s v="0"/>
    <s v="F"/>
  </r>
  <r>
    <s v="2025"/>
    <s v="105866"/>
    <s v="MERCK LIFE SCIENCE SLU totes comand"/>
    <s v="B79184115"/>
    <s v="8250962819"/>
    <d v="2025-02-18T00:00:00"/>
    <n v="80.8"/>
    <s v="4200377051"/>
    <s v="2565BI01976000"/>
    <m/>
    <x v="401"/>
    <s v="0"/>
    <s v="F"/>
  </r>
  <r>
    <s v="2025"/>
    <s v="105866"/>
    <s v="MERCK LIFE SCIENCE SLU totes comand"/>
    <s v="B79184115"/>
    <s v="8250962830"/>
    <d v="2025-02-18T00:00:00"/>
    <n v="61.15"/>
    <s v="4200385544"/>
    <s v="37180001607000"/>
    <m/>
    <x v="401"/>
    <s v="0"/>
    <s v="F"/>
  </r>
  <r>
    <s v="2025"/>
    <s v="105866"/>
    <s v="MERCK LIFE SCIENCE SLU totes comand"/>
    <s v="B79184115"/>
    <s v="8250963009"/>
    <d v="2025-02-18T00:00:00"/>
    <n v="160.78"/>
    <s v="4200385643"/>
    <s v="2615CS00279000"/>
    <m/>
    <x v="401"/>
    <s v="0"/>
    <s v="F"/>
  </r>
  <r>
    <s v="2025"/>
    <s v="105866"/>
    <s v="MERCK LIFE SCIENCE SLU totes comand"/>
    <s v="B79184115"/>
    <s v="8250963010"/>
    <d v="2025-02-18T00:00:00"/>
    <n v="1929.95"/>
    <s v="4200385932"/>
    <s v="2615CS00279000"/>
    <m/>
    <x v="401"/>
    <s v="0"/>
    <s v="F"/>
  </r>
  <r>
    <s v="2025"/>
    <s v="105866"/>
    <s v="MERCK LIFE SCIENCE SLU totes comand"/>
    <s v="B79184115"/>
    <s v="8250963011"/>
    <d v="2025-02-18T00:00:00"/>
    <n v="61.59"/>
    <s v="4200385477"/>
    <s v="2575QU02070000"/>
    <m/>
    <x v="401"/>
    <s v="0"/>
    <s v="F"/>
  </r>
  <r>
    <s v="2025"/>
    <s v="105866"/>
    <s v="MERCK LIFE SCIENCE SLU totes comand"/>
    <s v="B79184115"/>
    <s v="8250963012"/>
    <d v="2025-02-18T00:00:00"/>
    <n v="125.24"/>
    <s v="4200385872"/>
    <s v="2575QU02070000"/>
    <m/>
    <x v="401"/>
    <s v="0"/>
    <s v="F"/>
  </r>
  <r>
    <s v="2025"/>
    <s v="105866"/>
    <s v="MERCK LIFE SCIENCE SLU totes comand"/>
    <s v="B79184115"/>
    <s v="8250963013"/>
    <d v="2025-02-18T00:00:00"/>
    <n v="507.53"/>
    <s v="4200384402"/>
    <s v="2605CS02079000"/>
    <m/>
    <x v="401"/>
    <s v="0"/>
    <s v="F"/>
  </r>
  <r>
    <s v="2025"/>
    <s v="105866"/>
    <s v="MERCK LIFE SCIENCE SLU totes comand"/>
    <s v="B79184115"/>
    <s v="8250963015"/>
    <d v="2025-02-18T00:00:00"/>
    <n v="873.62"/>
    <s v="4200386295"/>
    <s v="37190000329000"/>
    <m/>
    <x v="401"/>
    <s v="0"/>
    <s v="F"/>
  </r>
  <r>
    <s v="2025"/>
    <s v="105866"/>
    <s v="MERCK LIFE SCIENCE SLU totes comand"/>
    <s v="B79184115"/>
    <s v="8250963017"/>
    <d v="2025-02-18T00:00:00"/>
    <n v="484.56"/>
    <s v="4200386366"/>
    <s v="2595FA02034000"/>
    <m/>
    <x v="401"/>
    <s v="0"/>
    <s v="F"/>
  </r>
  <r>
    <s v="2025"/>
    <s v="105866"/>
    <s v="MERCK LIFE SCIENCE SLU totes comand"/>
    <s v="B79184115"/>
    <s v="8250963018"/>
    <d v="2025-02-18T00:00:00"/>
    <n v="223.18"/>
    <s v="4200386350"/>
    <s v="2595FA02037000"/>
    <m/>
    <x v="401"/>
    <s v="0"/>
    <s v="F"/>
  </r>
  <r>
    <s v="2025"/>
    <s v="105866"/>
    <s v="MERCK LIFE SCIENCE SLU totes comand"/>
    <s v="B79184115"/>
    <s v="8250963522"/>
    <d v="2025-02-18T00:00:00"/>
    <n v="165.77"/>
    <s v="4200384296"/>
    <s v="2595FA02035000"/>
    <m/>
    <x v="401"/>
    <s v="0"/>
    <s v="F"/>
  </r>
  <r>
    <s v="2025"/>
    <s v="105866"/>
    <s v="MERCK LIFE SCIENCE SLU totes comand"/>
    <s v="B79184115"/>
    <s v="8250963523"/>
    <d v="2025-02-18T00:00:00"/>
    <n v="24.2"/>
    <s v="4200384025"/>
    <s v="2565BI01973000"/>
    <m/>
    <x v="401"/>
    <s v="0"/>
    <s v="F"/>
  </r>
  <r>
    <s v="2025"/>
    <s v="105866"/>
    <s v="MERCK LIFE SCIENCE SLU totes comand"/>
    <s v="B79184115"/>
    <s v="8250963524"/>
    <d v="2025-02-18T00:00:00"/>
    <n v="91.19"/>
    <s v="4200384615"/>
    <s v="2575QU02072000"/>
    <m/>
    <x v="401"/>
    <s v="0"/>
    <s v="F"/>
  </r>
  <r>
    <s v="2025"/>
    <s v="105866"/>
    <s v="MERCK LIFE SCIENCE SLU totes comand"/>
    <s v="B79184115"/>
    <s v="8250963525"/>
    <d v="2025-02-18T00:00:00"/>
    <n v="142.63"/>
    <s v="4200385891"/>
    <s v="2575QU02072000"/>
    <m/>
    <x v="401"/>
    <s v="0"/>
    <s v="F"/>
  </r>
  <r>
    <s v="2025"/>
    <s v="101149"/>
    <s v="UNIVERSITAS COLECTIVIDADES SLU UNIV"/>
    <s v="B63225882"/>
    <s v="8H2"/>
    <d v="2025-02-18T00:00:00"/>
    <n v="95.7"/>
    <s v="4200385150"/>
    <s v="2655EC02010002"/>
    <m/>
    <x v="401"/>
    <s v="0"/>
    <s v="F"/>
  </r>
  <r>
    <s v="2025"/>
    <s v="108000"/>
    <s v="IZASA SCIENTIFIC, S.L.U."/>
    <s v="B66350281"/>
    <s v="9100117392"/>
    <d v="2025-02-18T00:00:00"/>
    <n v="804.69"/>
    <s v="4200383125"/>
    <s v="25930000240000"/>
    <m/>
    <x v="401"/>
    <s v="0"/>
    <s v="F"/>
  </r>
  <r>
    <s v="2025"/>
    <s v="108000"/>
    <s v="IZASA SCIENTIFIC, S.L.U."/>
    <s v="B66350281"/>
    <s v="9100117393"/>
    <d v="2025-02-18T00:00:00"/>
    <n v="2716.57"/>
    <s v="4200383239"/>
    <s v="2565BI01973000"/>
    <m/>
    <x v="401"/>
    <s v="0"/>
    <s v="F"/>
  </r>
  <r>
    <s v="2025"/>
    <s v="105362"/>
    <s v="ACCIONA FACILITY SERVICES SA"/>
    <s v="A08175994"/>
    <s v="9310604012"/>
    <d v="2025-02-18T00:00:00"/>
    <n v="1071.77"/>
    <s v="4200385341"/>
    <s v="25330000117000"/>
    <m/>
    <x v="401"/>
    <s v="0"/>
    <s v="F"/>
  </r>
  <r>
    <s v="2025"/>
    <s v="105362"/>
    <s v="ACCIONA FACILITY SERVICES SA"/>
    <s v="A08175994"/>
    <s v="9310604013"/>
    <d v="2025-02-18T00:00:00"/>
    <n v="970.57"/>
    <s v="4200385336"/>
    <s v="25330000117000"/>
    <m/>
    <x v="401"/>
    <s v="0"/>
    <s v="F"/>
  </r>
  <r>
    <s v="2025"/>
    <s v="200240"/>
    <s v="SANTA CRUZ BIOTECHNOLOGY INC. SANTA"/>
    <m/>
    <s v="93391227"/>
    <d v="2025-02-17T00:00:00"/>
    <n v="383"/>
    <s v="4200385613"/>
    <s v="2615CS00279000"/>
    <m/>
    <x v="401"/>
    <s v="0"/>
    <s v="F"/>
  </r>
  <r>
    <s v="2025"/>
    <s v="505357"/>
    <s v="HORCHATERIA VALENCIANA SL"/>
    <s v="B08802100"/>
    <s v="A 25000807"/>
    <d v="2025-02-18T00:00:00"/>
    <n v="141.47999999999999"/>
    <s v="4200385382"/>
    <s v="10020002106000"/>
    <m/>
    <x v="401"/>
    <s v="0"/>
    <s v="F"/>
  </r>
  <r>
    <s v="2025"/>
    <s v="505357"/>
    <s v="HORCHATERIA VALENCIANA SL"/>
    <s v="B08802100"/>
    <s v="A 25000808"/>
    <d v="2025-02-18T00:00:00"/>
    <n v="180.09"/>
    <s v="4200382581"/>
    <s v="10020000008000"/>
    <m/>
    <x v="401"/>
    <s v="0"/>
    <s v="F"/>
  </r>
  <r>
    <s v="2025"/>
    <s v="505357"/>
    <s v="HORCHATERIA VALENCIANA SL"/>
    <s v="B08802100"/>
    <s v="A 25000816"/>
    <d v="2025-02-18T00:00:00"/>
    <n v="809.2"/>
    <s v="4200380180"/>
    <s v="38080001333000"/>
    <m/>
    <x v="401"/>
    <s v="0"/>
    <s v="F"/>
  </r>
  <r>
    <s v="2025"/>
    <s v="115478"/>
    <s v="ANADE CLEANROOM SL"/>
    <s v="B02875318"/>
    <s v="AC25000254"/>
    <d v="2025-02-18T00:00:00"/>
    <n v="242.46"/>
    <s v="4200384249"/>
    <s v="37190000329000"/>
    <m/>
    <x v="401"/>
    <s v="0"/>
    <s v="F"/>
  </r>
  <r>
    <s v="2025"/>
    <s v="111244"/>
    <s v="BIO TECHNE RD SYSTEMS SLU"/>
    <s v="B67069302"/>
    <s v="CI-00010994"/>
    <d v="2025-02-18T00:00:00"/>
    <n v="240.25"/>
    <s v="4200360795"/>
    <s v="2605CS02079000"/>
    <m/>
    <x v="401"/>
    <s v="0"/>
    <s v="F"/>
  </r>
  <r>
    <s v="2025"/>
    <s v="111244"/>
    <s v="BIO TECHNE RD SYSTEMS SLU"/>
    <s v="B67069302"/>
    <s v="CI-00015856"/>
    <d v="2025-02-17T00:00:00"/>
    <n v="381.63"/>
    <s v="4200384808"/>
    <s v="2615CS00279000"/>
    <m/>
    <x v="401"/>
    <s v="0"/>
    <s v="F"/>
  </r>
  <r>
    <s v="2025"/>
    <s v="111244"/>
    <s v="BIO TECHNE RD SYSTEMS SLU"/>
    <s v="B67069302"/>
    <s v="CI-00015866"/>
    <d v="2025-02-17T00:00:00"/>
    <n v="219.55"/>
    <s v="4200384808"/>
    <s v="2615CS00279000"/>
    <m/>
    <x v="401"/>
    <s v="0"/>
    <s v="F"/>
  </r>
  <r>
    <s v="2025"/>
    <s v="101166"/>
    <s v="NIEMON IMPRESSIONS SL"/>
    <s v="B62870217"/>
    <s v="F2089"/>
    <d v="2025-02-18T00:00:00"/>
    <n v="59.99"/>
    <s v="4200386212"/>
    <s v="2595FA02036000"/>
    <m/>
    <x v="401"/>
    <s v="0"/>
    <s v="F"/>
  </r>
  <r>
    <s v="2025"/>
    <s v="108908"/>
    <s v="CROWN ACQUISITIONS SL"/>
    <s v="B65411936"/>
    <s v="F25-003"/>
    <d v="2025-02-18T00:00:00"/>
    <n v="560"/>
    <s v="4200386486"/>
    <s v="2604CS02094000"/>
    <m/>
    <x v="401"/>
    <s v="0"/>
    <s v="F"/>
  </r>
  <r>
    <s v="2025"/>
    <s v="108908"/>
    <s v="CROWN ACQUISITIONS SL"/>
    <s v="B65411936"/>
    <s v="F25-004"/>
    <d v="2025-02-18T00:00:00"/>
    <n v="560"/>
    <s v="4200386482"/>
    <s v="2604CS02094000"/>
    <m/>
    <x v="401"/>
    <s v="0"/>
    <s v="F"/>
  </r>
  <r>
    <s v="2025"/>
    <s v="100073"/>
    <s v="AVORIS RETAIL DIVISION SL BCD TRAVE"/>
    <s v="B07012107"/>
    <s v="F7B00000193"/>
    <d v="2025-02-17T00:00:00"/>
    <n v="670.63"/>
    <m/>
    <s v="25130000080000"/>
    <m/>
    <x v="401"/>
    <s v="0"/>
    <s v="F"/>
  </r>
  <r>
    <s v="2025"/>
    <s v="100073"/>
    <s v="AVORIS RETAIL DIVISION SL BCD TRAVE"/>
    <s v="B07012107"/>
    <s v="F7B00000194"/>
    <d v="2025-02-17T00:00:00"/>
    <n v="162.26"/>
    <m/>
    <s v="10020002188000"/>
    <m/>
    <x v="401"/>
    <s v="0"/>
    <s v="F"/>
  </r>
  <r>
    <s v="2025"/>
    <s v="100073"/>
    <s v="AVORIS RETAIL DIVISION SL BCD TRAVE"/>
    <s v="B07012107"/>
    <s v="F7S00000447"/>
    <d v="2025-02-17T00:00:00"/>
    <n v="236.52"/>
    <m/>
    <s v="2525FL01946000"/>
    <m/>
    <x v="401"/>
    <s v="0"/>
    <s v="F"/>
  </r>
  <r>
    <s v="2025"/>
    <s v="100073"/>
    <s v="AVORIS RETAIL DIVISION SL BCD TRAVE"/>
    <s v="B07012107"/>
    <s v="F7S00000448"/>
    <d v="2025-02-17T00:00:00"/>
    <n v="348.09"/>
    <m/>
    <s v="37080001833000"/>
    <m/>
    <x v="401"/>
    <s v="0"/>
    <s v="F"/>
  </r>
  <r>
    <s v="2025"/>
    <s v="100073"/>
    <s v="AVORIS RETAIL DIVISION SL BCD TRAVE"/>
    <s v="B07012107"/>
    <s v="F7S00000449"/>
    <d v="2025-02-17T00:00:00"/>
    <n v="1637.54"/>
    <m/>
    <s v="2585MA02069000"/>
    <m/>
    <x v="401"/>
    <s v="0"/>
    <s v="F"/>
  </r>
  <r>
    <s v="2025"/>
    <s v="100073"/>
    <s v="AVORIS RETAIL DIVISION SL BCD TRAVE"/>
    <s v="B07012107"/>
    <s v="F7S00000455"/>
    <d v="2025-02-17T00:00:00"/>
    <n v="499"/>
    <m/>
    <s v="10020000008000"/>
    <m/>
    <x v="401"/>
    <s v="0"/>
    <s v="F"/>
  </r>
  <r>
    <s v="2025"/>
    <s v="100073"/>
    <s v="AVORIS RETAIL DIVISION SL BCD TRAVE"/>
    <s v="B07012107"/>
    <s v="F7S00000456"/>
    <d v="2025-02-17T00:00:00"/>
    <n v="438.39"/>
    <m/>
    <s v="2625PS02084001"/>
    <m/>
    <x v="401"/>
    <s v="0"/>
    <s v="F"/>
  </r>
  <r>
    <s v="2025"/>
    <s v="100073"/>
    <s v="AVORIS RETAIL DIVISION SL BCD TRAVE"/>
    <s v="B07012107"/>
    <s v="F7S00000457"/>
    <d v="2025-02-17T00:00:00"/>
    <n v="955.16"/>
    <m/>
    <s v="25730000203000"/>
    <m/>
    <x v="401"/>
    <s v="0"/>
    <s v="F"/>
  </r>
  <r>
    <s v="2025"/>
    <s v="100073"/>
    <s v="AVORIS RETAIL DIVISION SL BCD TRAVE"/>
    <s v="B07012107"/>
    <s v="F7Y00001191"/>
    <d v="2025-02-17T00:00:00"/>
    <n v="106.63"/>
    <m/>
    <s v="2525FL01946000"/>
    <m/>
    <x v="401"/>
    <s v="0"/>
    <s v="F"/>
  </r>
  <r>
    <s v="2025"/>
    <s v="100073"/>
    <s v="AVORIS RETAIL DIVISION SL BCD TRAVE"/>
    <s v="B07012107"/>
    <s v="F7Y00001195"/>
    <d v="2025-02-17T00:00:00"/>
    <n v="369.14"/>
    <m/>
    <s v="2565GE02064000"/>
    <m/>
    <x v="401"/>
    <s v="0"/>
    <s v="F"/>
  </r>
  <r>
    <s v="2025"/>
    <s v="100073"/>
    <s v="AVORIS RETAIL DIVISION SL BCD TRAVE"/>
    <s v="B07012107"/>
    <s v="F7Y00001202"/>
    <d v="2025-02-17T00:00:00"/>
    <n v="64.180000000000007"/>
    <m/>
    <s v="2535DR01991003"/>
    <m/>
    <x v="401"/>
    <s v="0"/>
    <s v="F"/>
  </r>
  <r>
    <s v="2025"/>
    <s v="100073"/>
    <s v="AVORIS RETAIL DIVISION SL BCD TRAVE"/>
    <s v="B07012107"/>
    <s v="F7Y00001204"/>
    <d v="2025-02-17T00:00:00"/>
    <n v="46.53"/>
    <m/>
    <s v="2585MA02069000"/>
    <m/>
    <x v="401"/>
    <s v="0"/>
    <s v="F"/>
  </r>
  <r>
    <s v="2025"/>
    <s v="100073"/>
    <s v="AVORIS RETAIL DIVISION SL BCD TRAVE"/>
    <s v="B07012107"/>
    <s v="F7Y00001205"/>
    <d v="2025-02-17T00:00:00"/>
    <n v="66.25"/>
    <m/>
    <s v="2585MA02069000"/>
    <m/>
    <x v="401"/>
    <s v="0"/>
    <s v="F"/>
  </r>
  <r>
    <s v="2025"/>
    <s v="100073"/>
    <s v="AVORIS RETAIL DIVISION SL BCD TRAVE"/>
    <s v="B07012107"/>
    <s v="F7Y00001206"/>
    <d v="2025-02-17T00:00:00"/>
    <n v="398.39"/>
    <m/>
    <s v="2575QU02070000"/>
    <m/>
    <x v="401"/>
    <s v="0"/>
    <s v="F"/>
  </r>
  <r>
    <s v="2025"/>
    <s v="100073"/>
    <s v="AVORIS RETAIL DIVISION SL BCD TRAVE"/>
    <s v="B07012107"/>
    <s v="F7Y00001214"/>
    <d v="2025-02-17T00:00:00"/>
    <n v="874.78"/>
    <m/>
    <s v="2576QU01677000"/>
    <m/>
    <x v="401"/>
    <s v="0"/>
    <s v="F"/>
  </r>
  <r>
    <s v="2025"/>
    <s v="100073"/>
    <s v="AVORIS RETAIL DIVISION SL BCD TRAVE"/>
    <s v="B07012107"/>
    <s v="F7Y00001216"/>
    <d v="2025-02-17T00:00:00"/>
    <n v="610"/>
    <m/>
    <s v="10020002188000"/>
    <m/>
    <x v="401"/>
    <s v="0"/>
    <s v="F"/>
  </r>
  <r>
    <s v="2025"/>
    <s v="100073"/>
    <s v="AVORIS RETAIL DIVISION SL BCD TRAVE"/>
    <s v="B07012107"/>
    <s v="F7Y00001217"/>
    <d v="2025-02-17T00:00:00"/>
    <n v="177.09"/>
    <m/>
    <s v="2595FA02035000"/>
    <m/>
    <x v="401"/>
    <s v="0"/>
    <s v="F"/>
  </r>
  <r>
    <s v="2025"/>
    <s v="100073"/>
    <s v="AVORIS RETAIL DIVISION SL BCD TRAVE"/>
    <s v="B07012107"/>
    <s v="F7Y00001218"/>
    <d v="2025-02-17T00:00:00"/>
    <n v="107.2"/>
    <m/>
    <s v="10020002188000"/>
    <m/>
    <x v="401"/>
    <s v="0"/>
    <s v="F"/>
  </r>
  <r>
    <s v="2025"/>
    <s v="101174"/>
    <s v="CYMIT QUIMICA SL CYMIT QUIMICA S"/>
    <s v="B62744099"/>
    <s v="FA2501306"/>
    <d v="2025-02-18T00:00:00"/>
    <n v="307.33999999999997"/>
    <s v="4200383274"/>
    <s v="2575QU02072000"/>
    <m/>
    <x v="401"/>
    <s v="0"/>
    <s v="F"/>
  </r>
  <r>
    <s v="2025"/>
    <s v="101529"/>
    <s v="NIRCO SL"/>
    <s v="B58786096"/>
    <s v="FV00116776"/>
    <d v="2025-02-17T00:00:00"/>
    <n v="152.46"/>
    <s v="4200384646"/>
    <s v="2565BI01974000"/>
    <m/>
    <x v="401"/>
    <s v="0"/>
    <s v="F"/>
  </r>
  <r>
    <s v="2025"/>
    <s v="102135"/>
    <s v="ECOGEN SL"/>
    <s v="B59432609"/>
    <s v="FV2500423"/>
    <d v="2025-02-18T00:00:00"/>
    <n v="169.88"/>
    <s v="4200384761"/>
    <s v="2565BI01976000"/>
    <m/>
    <x v="401"/>
    <s v="0"/>
    <s v="F"/>
  </r>
  <r>
    <s v="2025"/>
    <s v="204433"/>
    <s v="FLUOROCHEM IRELAND LIMITED"/>
    <m/>
    <s v="INV184899"/>
    <d v="2025-02-17T00:00:00"/>
    <n v="364.5"/>
    <s v="4200383659"/>
    <s v="2575QU02072000"/>
    <m/>
    <x v="401"/>
    <s v="0"/>
    <s v="F"/>
  </r>
  <r>
    <s v="2025"/>
    <s v="204433"/>
    <s v="FLUOROCHEM IRELAND LIMITED"/>
    <m/>
    <s v="INV185006"/>
    <d v="2025-02-17T00:00:00"/>
    <n v="60.3"/>
    <s v="4200385385"/>
    <s v="2575QU02072000"/>
    <m/>
    <x v="401"/>
    <s v="0"/>
    <s v="F"/>
  </r>
  <r>
    <s v="2025"/>
    <s v="504604"/>
    <s v="ASOC ESPAÑOLA DE FARMACEUTICOS INDU"/>
    <s v="G78091121"/>
    <s v="QB000886"/>
    <d v="2025-02-14T00:00:00"/>
    <n v="110"/>
    <m/>
    <s v="2595FA02036000"/>
    <m/>
    <x v="401"/>
    <s v="0"/>
    <s v="F"/>
  </r>
  <r>
    <s v="2023"/>
    <s v="101221"/>
    <s v="COMPANYIA CENTRAL LLIBRETERA SL LA"/>
    <s v="B60985363"/>
    <s v="40048217-4"/>
    <d v="2023-12-14T00:00:00"/>
    <n v="127.63"/>
    <s v="4200332137"/>
    <s v="2625PS02086000"/>
    <m/>
    <x v="401"/>
    <s v="G"/>
    <s v="F"/>
  </r>
  <r>
    <s v="2024"/>
    <s v="611398"/>
    <s v="KHANGULYAN DIMITRIY"/>
    <m/>
    <s v="$611398/"/>
    <d v="2024-06-01T00:00:00"/>
    <n v="542.29999999999995"/>
    <m/>
    <s v="2575FI02051000"/>
    <m/>
    <x v="401"/>
    <s v="G"/>
    <s v="F"/>
  </r>
  <r>
    <s v="2024"/>
    <s v="306101"/>
    <s v="POSADAS SANTA BERTHA"/>
    <m/>
    <s v="$A109037"/>
    <d v="2024-07-15T00:00:00"/>
    <n v="1120.26"/>
    <m/>
    <s v="2565BI01975000"/>
    <m/>
    <x v="401"/>
    <s v="G"/>
    <s v="F"/>
  </r>
  <r>
    <s v="2025"/>
    <s v="114805"/>
    <s v="FJM ADVOCATS SLP"/>
    <s v="B65062002"/>
    <s v="2025/105"/>
    <d v="2025-02-18T00:00:00"/>
    <n v="1633.5"/>
    <m/>
    <s v="37080000322000"/>
    <m/>
    <x v="401"/>
    <s v="G"/>
    <s v="F"/>
  </r>
  <r>
    <s v="2025"/>
    <s v="204924"/>
    <s v="AMAZON EU SARL AMAZON BUSINESS"/>
    <m/>
    <s v="25-7493272"/>
    <d v="2025-01-21T00:00:00"/>
    <n v="56.99"/>
    <m/>
    <s v="2575FI02052000"/>
    <m/>
    <x v="401"/>
    <s v="G"/>
    <s v="F"/>
  </r>
  <r>
    <s v="2025"/>
    <s v="100073"/>
    <s v="AVORIS RETAIL DIVISION SL BCD TRAVE"/>
    <s v="B07012107"/>
    <s v="F7Y00001201"/>
    <d v="2025-02-17T00:00:00"/>
    <n v="88.41"/>
    <m/>
    <s v="2534DR00121000"/>
    <m/>
    <x v="401"/>
    <s v="G"/>
    <s v="F"/>
  </r>
  <r>
    <s v="2025"/>
    <s v="100073"/>
    <s v="AVORIS RETAIL DIVISION SL BCD TRAVE"/>
    <s v="B07012107"/>
    <s v="F7Y00001220"/>
    <d v="2025-02-17T00:00:00"/>
    <n v="50.25"/>
    <m/>
    <s v="25130000080000"/>
    <m/>
    <x v="401"/>
    <s v="G"/>
    <s v="F"/>
  </r>
  <r>
    <s v="2025"/>
    <s v="100073"/>
    <s v="AVORIS RETAIL DIVISION SL BCD TRAVE"/>
    <s v="B07012107"/>
    <s v="F7Y00001221"/>
    <d v="2025-02-17T00:00:00"/>
    <n v="472.96"/>
    <m/>
    <s v="2655EC00142000"/>
    <m/>
    <x v="401"/>
    <s v="G"/>
    <s v="F"/>
  </r>
  <r>
    <s v="2024"/>
    <s v="100539"/>
    <s v="TRACER TECNOLOGIAS ANALITICAS SL"/>
    <s v="B82689092"/>
    <s v="024059"/>
    <d v="2024-10-25T00:00:00"/>
    <n v="1634.71"/>
    <s v="4200366032"/>
    <s v="2615CS00279000"/>
    <m/>
    <x v="402"/>
    <s v="0"/>
    <s v="F"/>
  </r>
  <r>
    <s v="2024"/>
    <s v="205616"/>
    <s v="FAIR WINDS PROPERTY MANAGEMENT SRL"/>
    <m/>
    <s v="100/FI"/>
    <d v="2024-12-09T00:00:00"/>
    <n v="1903.16"/>
    <m/>
    <s v="26530000136000"/>
    <m/>
    <x v="402"/>
    <s v="0"/>
    <s v="F"/>
  </r>
  <r>
    <s v="2024"/>
    <s v="102221"/>
    <s v="MESTRELAB RESEARCH SL"/>
    <s v="B15964521"/>
    <s v="1814/2024"/>
    <d v="2024-09-19T00:00:00"/>
    <n v="2195.42"/>
    <s v="4200369170"/>
    <s v="37190000329000"/>
    <m/>
    <x v="402"/>
    <s v="0"/>
    <s v="F"/>
  </r>
  <r>
    <s v="2024"/>
    <s v="909561"/>
    <s v="HOLGADO VERDUGO VICENTE MIGUEL VH F"/>
    <s v="52591710W"/>
    <s v="29"/>
    <d v="2024-12-03T00:00:00"/>
    <n v="726"/>
    <m/>
    <s v="2516GH02197000"/>
    <m/>
    <x v="402"/>
    <s v="0"/>
    <s v="F"/>
  </r>
  <r>
    <s v="2024"/>
    <s v="100490"/>
    <s v="FARNELL COMPONENTS SL FARNELL COMPO"/>
    <s v="B82229907"/>
    <s v="3666230"/>
    <d v="2024-11-26T00:00:00"/>
    <n v="72.849999999999994"/>
    <s v="4200379076"/>
    <s v="37190000327000"/>
    <m/>
    <x v="402"/>
    <s v="0"/>
    <s v="F"/>
  </r>
  <r>
    <s v="2024"/>
    <s v="100490"/>
    <s v="FARNELL COMPONENTS SL FARNELL COMPO"/>
    <s v="B82229907"/>
    <s v="3666458"/>
    <d v="2024-11-27T00:00:00"/>
    <n v="28.98"/>
    <s v="4200379076"/>
    <s v="37190000327000"/>
    <m/>
    <x v="402"/>
    <s v="0"/>
    <s v="F"/>
  </r>
  <r>
    <s v="2024"/>
    <s v="204595"/>
    <s v="GOOGLE CLOUD EMEA LIMITED"/>
    <m/>
    <s v="5153530622"/>
    <d v="2024-12-31T00:00:00"/>
    <n v="1.48"/>
    <m/>
    <s v="38480001521000"/>
    <m/>
    <x v="402"/>
    <s v="0"/>
    <s v="F"/>
  </r>
  <r>
    <s v="2024"/>
    <s v="114697"/>
    <s v="DINAMO MENSAJEROS SL"/>
    <s v="B63707590"/>
    <s v="5693"/>
    <d v="2024-03-31T00:00:00"/>
    <n v="59.19"/>
    <m/>
    <s v="37080000322000"/>
    <m/>
    <x v="402"/>
    <s v="0"/>
    <s v="F"/>
  </r>
  <r>
    <s v="2024"/>
    <s v="114697"/>
    <s v="DINAMO MENSAJEROS SL"/>
    <s v="B63707590"/>
    <s v="6185"/>
    <d v="2024-05-31T00:00:00"/>
    <n v="59.19"/>
    <m/>
    <s v="2615CS00877000"/>
    <m/>
    <x v="402"/>
    <s v="0"/>
    <s v="F"/>
  </r>
  <r>
    <s v="2024"/>
    <s v="105866"/>
    <s v="MERCK LIFE SCIENCE SLU totes comand"/>
    <s v="B79184115"/>
    <s v="8250915811"/>
    <d v="2024-10-30T00:00:00"/>
    <n v="980.1"/>
    <s v="4200372891"/>
    <s v="2615CS00279000"/>
    <m/>
    <x v="402"/>
    <s v="0"/>
    <s v="F"/>
  </r>
  <r>
    <s v="2024"/>
    <s v="105866"/>
    <s v="MERCK LIFE SCIENCE SLU totes comand"/>
    <s v="B79184115"/>
    <s v="8250915816"/>
    <d v="2024-10-30T00:00:00"/>
    <n v="374.98"/>
    <s v="4200374316"/>
    <s v="37190000329000"/>
    <m/>
    <x v="402"/>
    <s v="0"/>
    <s v="F"/>
  </r>
  <r>
    <s v="2025"/>
    <s v="908900"/>
    <s v="MICHELIN LUDOVICA"/>
    <s v="Y6055003Z"/>
    <s v="#3/2025"/>
    <d v="2025-01-31T00:00:00"/>
    <n v="200"/>
    <m/>
    <s v="2654EC00137000"/>
    <m/>
    <x v="402"/>
    <s v="0"/>
    <s v="F"/>
  </r>
  <r>
    <s v="2025"/>
    <s v="306713"/>
    <s v="DOBILITY INC"/>
    <m/>
    <s v="$00096054"/>
    <d v="2025-02-06T00:00:00"/>
    <n v="990.39"/>
    <m/>
    <s v="2655EC02009000"/>
    <m/>
    <x v="402"/>
    <s v="0"/>
    <s v="F"/>
  </r>
  <r>
    <s v="2025"/>
    <s v="302311"/>
    <s v="COPYRIGHT CLEARANCE CENTER INC"/>
    <m/>
    <s v="$C600629142"/>
    <d v="2025-02-11T00:00:00"/>
    <n v="1634.15"/>
    <m/>
    <s v="2575QU02072000"/>
    <m/>
    <x v="402"/>
    <s v="0"/>
    <s v="F"/>
  </r>
  <r>
    <s v="2025"/>
    <s v="103178"/>
    <s v="SERVICIOS MICROINFORMATICA SA SEMIC"/>
    <s v="A25027145"/>
    <s v="00005405"/>
    <d v="2025-02-18T00:00:00"/>
    <n v="1464.58"/>
    <s v="4200385890"/>
    <s v="2655EC02011000"/>
    <m/>
    <x v="402"/>
    <s v="0"/>
    <s v="F"/>
  </r>
  <r>
    <s v="2025"/>
    <s v="103178"/>
    <s v="SERVICIOS MICROINFORMATICA SA SEMIC"/>
    <s v="A25027145"/>
    <s v="00005407"/>
    <d v="2025-02-18T00:00:00"/>
    <n v="36.24"/>
    <s v="4200385950"/>
    <s v="25730000200000"/>
    <m/>
    <x v="402"/>
    <s v="0"/>
    <s v="F"/>
  </r>
  <r>
    <s v="2025"/>
    <s v="103178"/>
    <s v="SERVICIOS MICROINFORMATICA SA SEMIC"/>
    <s v="A25027145"/>
    <s v="00005409"/>
    <d v="2025-02-18T00:00:00"/>
    <n v="23.29"/>
    <s v="4200385642"/>
    <s v="2576QU01677000"/>
    <m/>
    <x v="402"/>
    <s v="0"/>
    <s v="F"/>
  </r>
  <r>
    <s v="2025"/>
    <s v="505373"/>
    <s v="LAIETANA DE LLIBRETERIA SL LAIE"/>
    <s v="B08549784"/>
    <s v="0090003595"/>
    <d v="2025-02-19T00:00:00"/>
    <n v="12.01"/>
    <m/>
    <s v="37090001344000"/>
    <m/>
    <x v="402"/>
    <s v="0"/>
    <s v="F"/>
  </r>
  <r>
    <s v="2025"/>
    <s v="505373"/>
    <s v="LAIETANA DE LLIBRETERIA SL LAIE"/>
    <s v="B08549784"/>
    <s v="0090003596"/>
    <d v="2025-02-19T00:00:00"/>
    <n v="352.96"/>
    <m/>
    <s v="37090001344000"/>
    <m/>
    <x v="402"/>
    <s v="0"/>
    <s v="F"/>
  </r>
  <r>
    <s v="2025"/>
    <s v="110726"/>
    <s v="FERRER OJEDA ASOCIADOS CORREDURIA"/>
    <s v="B58265240"/>
    <s v="1001817540"/>
    <d v="2025-02-19T00:00:00"/>
    <n v="74649.600000000006"/>
    <m/>
    <s v="37480000347000"/>
    <m/>
    <x v="402"/>
    <s v="0"/>
    <s v="F"/>
  </r>
  <r>
    <s v="2025"/>
    <s v="101979"/>
    <s v="SG SERVICIOS HOSPITALARIOS SL SG SE"/>
    <s v="B59076828"/>
    <s v="11"/>
    <d v="2025-02-11T00:00:00"/>
    <n v="353.31"/>
    <s v="4200381884"/>
    <s v="2595FA02037000"/>
    <m/>
    <x v="402"/>
    <s v="0"/>
    <s v="F"/>
  </r>
  <r>
    <s v="2025"/>
    <s v="102708"/>
    <s v="LIFE TECHNOLOGIES SA APPLIED/INVITR"/>
    <s v="A28139434"/>
    <s v="1100720 RI"/>
    <d v="2025-02-19T00:00:00"/>
    <n v="2285.84"/>
    <s v="4200386151"/>
    <s v="2595FA02035000"/>
    <m/>
    <x v="402"/>
    <s v="0"/>
    <s v="F"/>
  </r>
  <r>
    <s v="2025"/>
    <s v="906354"/>
    <s v="FERNANDEZ LOPEZ ROBERTO"/>
    <s v="52201973T"/>
    <s v="1749"/>
    <d v="2025-02-19T00:00:00"/>
    <n v="59.4"/>
    <m/>
    <s v="2615CS00885000"/>
    <m/>
    <x v="402"/>
    <s v="0"/>
    <s v="F"/>
  </r>
  <r>
    <s v="2025"/>
    <s v="906354"/>
    <s v="FERNANDEZ LOPEZ ROBERTO"/>
    <s v="52201973T"/>
    <s v="1750"/>
    <d v="2025-02-19T00:00:00"/>
    <n v="52.51"/>
    <m/>
    <s v="26130000271000"/>
    <m/>
    <x v="402"/>
    <s v="0"/>
    <s v="F"/>
  </r>
  <r>
    <s v="2025"/>
    <s v="906354"/>
    <s v="FERNANDEZ LOPEZ ROBERTO"/>
    <s v="52201973T"/>
    <s v="1752"/>
    <d v="2025-02-19T00:00:00"/>
    <n v="158.88999999999999"/>
    <m/>
    <s v="2615IN00281000"/>
    <m/>
    <x v="402"/>
    <s v="0"/>
    <s v="F"/>
  </r>
  <r>
    <s v="2025"/>
    <s v="906354"/>
    <s v="FERNANDEZ LOPEZ ROBERTO"/>
    <s v="52201973T"/>
    <s v="1754"/>
    <d v="2025-02-19T00:00:00"/>
    <n v="29.56"/>
    <m/>
    <s v="2615IN00282000"/>
    <m/>
    <x v="402"/>
    <s v="0"/>
    <s v="F"/>
  </r>
  <r>
    <s v="2025"/>
    <s v="906354"/>
    <s v="FERNANDEZ LOPEZ ROBERTO"/>
    <s v="52201973T"/>
    <s v="1756"/>
    <d v="2025-02-19T00:00:00"/>
    <n v="25.79"/>
    <m/>
    <s v="2614IN02275000"/>
    <m/>
    <x v="402"/>
    <s v="0"/>
    <s v="F"/>
  </r>
  <r>
    <s v="2025"/>
    <s v="906354"/>
    <s v="FERNANDEZ LOPEZ ROBERTO"/>
    <s v="52201973T"/>
    <s v="1763"/>
    <d v="2025-02-19T00:00:00"/>
    <n v="47.9"/>
    <m/>
    <s v="2615CS00885000"/>
    <m/>
    <x v="402"/>
    <s v="0"/>
    <s v="F"/>
  </r>
  <r>
    <s v="2025"/>
    <s v="100864"/>
    <s v="SUMINISTROS GRALS OFICIN.REY CENTER"/>
    <s v="B64498298"/>
    <s v="18930"/>
    <d v="2025-02-18T00:00:00"/>
    <n v="349.69"/>
    <s v="410020257"/>
    <s v="2565GE02063000"/>
    <m/>
    <x v="402"/>
    <s v="0"/>
    <s v="F"/>
  </r>
  <r>
    <s v="2025"/>
    <s v="100864"/>
    <s v="SUMINISTROS GRALS OFICIN.REY CENTER"/>
    <s v="B64498298"/>
    <s v="18932"/>
    <d v="2025-02-19T00:00:00"/>
    <n v="7.28"/>
    <m/>
    <s v="10020002166001"/>
    <m/>
    <x v="402"/>
    <s v="0"/>
    <s v="F"/>
  </r>
  <r>
    <s v="2025"/>
    <s v="200313"/>
    <s v="BIOMERS.NET BIOMERS.NET"/>
    <m/>
    <s v="2025-101328"/>
    <d v="2025-02-19T00:00:00"/>
    <n v="358.7"/>
    <s v="4200349407"/>
    <s v="2565BI01976000"/>
    <m/>
    <x v="402"/>
    <s v="0"/>
    <s v="F"/>
  </r>
  <r>
    <s v="2025"/>
    <s v="200184"/>
    <s v="MICRO RESIST TECHNOLOGY"/>
    <m/>
    <s v="2025-10388"/>
    <d v="2025-02-19T00:00:00"/>
    <n v="1645"/>
    <s v="4200383846"/>
    <s v="2575QU02070000"/>
    <m/>
    <x v="402"/>
    <s v="0"/>
    <s v="F"/>
  </r>
  <r>
    <s v="2025"/>
    <s v="102993"/>
    <s v="BIONIC IBERICA SA BIONIC IBERICA"/>
    <s v="A28829182"/>
    <s v="2025/25/377"/>
    <d v="2025-02-19T00:00:00"/>
    <n v="136.28"/>
    <s v="4200371818"/>
    <s v="2604CS01778000"/>
    <m/>
    <x v="402"/>
    <s v="0"/>
    <s v="F"/>
  </r>
  <r>
    <s v="2025"/>
    <s v="101645"/>
    <s v="GUINAMA SLU"/>
    <s v="B46249744"/>
    <s v="2025004673"/>
    <d v="2025-02-19T00:00:00"/>
    <n v="34.93"/>
    <s v="4200386315"/>
    <s v="37190000329000"/>
    <m/>
    <x v="402"/>
    <s v="0"/>
    <s v="F"/>
  </r>
  <r>
    <s v="2025"/>
    <s v="102308"/>
    <s v="EDITORIAL SINTESIS SA"/>
    <s v="A78154861"/>
    <s v="213"/>
    <d v="2025-02-19T00:00:00"/>
    <n v="1015.56"/>
    <m/>
    <s v="37090001344000"/>
    <m/>
    <x v="402"/>
    <s v="0"/>
    <s v="F"/>
  </r>
  <r>
    <s v="2025"/>
    <s v="200250"/>
    <s v="SYNAPTIC SYSTEMS GMBH"/>
    <m/>
    <s v="22501363"/>
    <d v="2025-02-19T00:00:00"/>
    <n v="1565"/>
    <s v="4200386362"/>
    <s v="2615CS00279000"/>
    <m/>
    <x v="402"/>
    <s v="0"/>
    <s v="F"/>
  </r>
  <r>
    <s v="2025"/>
    <s v="203927"/>
    <s v="ABCAM NETHERLANDS BV"/>
    <m/>
    <s v="2438709"/>
    <d v="2025-02-18T00:00:00"/>
    <n v="650"/>
    <s v="4200385649"/>
    <s v="2565BI01974000"/>
    <m/>
    <x v="402"/>
    <s v="0"/>
    <s v="F"/>
  </r>
  <r>
    <s v="2025"/>
    <s v="112903"/>
    <s v="LLIBRERIA HISPANO AMERICANA SL"/>
    <s v="B67531632"/>
    <s v="25000441"/>
    <d v="2025-02-17T00:00:00"/>
    <n v="25.2"/>
    <s v="4200385072"/>
    <s v="10020002205000"/>
    <m/>
    <x v="402"/>
    <s v="0"/>
    <s v="F"/>
  </r>
  <r>
    <s v="2025"/>
    <s v="116368"/>
    <s v="NAONO SL"/>
    <s v="B62556048"/>
    <s v="250010"/>
    <d v="2025-02-12T00:00:00"/>
    <n v="1539.12"/>
    <s v="4200376680"/>
    <s v="26330000301000"/>
    <m/>
    <x v="402"/>
    <s v="0"/>
    <s v="F"/>
  </r>
  <r>
    <s v="2025"/>
    <s v="100728"/>
    <s v="ANAME SL ANAME SL"/>
    <s v="B79255659"/>
    <s v="250179"/>
    <d v="2025-02-18T00:00:00"/>
    <n v="781.48"/>
    <s v="4200383709"/>
    <s v="37190000329000"/>
    <m/>
    <x v="402"/>
    <s v="0"/>
    <s v="F"/>
  </r>
  <r>
    <s v="2025"/>
    <s v="100180"/>
    <s v="SERVEIS ELECTR. CATALUNYA SCCL"/>
    <s v="F63021521"/>
    <s v="25046"/>
    <d v="2025-02-19T00:00:00"/>
    <n v="1756.59"/>
    <s v="4200383944"/>
    <s v="2565BI01973000"/>
    <m/>
    <x v="402"/>
    <s v="0"/>
    <s v="F"/>
  </r>
  <r>
    <s v="2025"/>
    <s v="101418"/>
    <s v="FRANC MOBILIARI D'OFICINA SL FRANC"/>
    <s v="B62404850"/>
    <s v="25146"/>
    <d v="2025-02-18T00:00:00"/>
    <n v="6020.96"/>
    <s v="4200380738"/>
    <s v="2534DR00121000"/>
    <m/>
    <x v="402"/>
    <s v="0"/>
    <s v="F"/>
  </r>
  <r>
    <s v="2025"/>
    <s v="100475"/>
    <s v="REVVITY ESPAÑA SL"/>
    <s v="B82338757"/>
    <s v="2825200305"/>
    <d v="2025-02-14T00:00:00"/>
    <n v="238.37"/>
    <s v="4200384664"/>
    <s v="2575QU02071000"/>
    <m/>
    <x v="402"/>
    <s v="0"/>
    <s v="F"/>
  </r>
  <r>
    <s v="2025"/>
    <s v="101896"/>
    <s v="PISTA CERO SL"/>
    <s v="B58790122"/>
    <s v="31771900"/>
    <d v="2025-02-19T00:00:00"/>
    <n v="1316.47"/>
    <s v="4200386353"/>
    <s v="2565BI01976000"/>
    <m/>
    <x v="402"/>
    <s v="0"/>
    <s v="F"/>
  </r>
  <r>
    <s v="2025"/>
    <s v="305458"/>
    <s v="MDPI AG"/>
    <m/>
    <s v="3350141"/>
    <d v="2025-01-30T00:00:00"/>
    <n v="1516.73"/>
    <m/>
    <s v="2515GH01968000"/>
    <m/>
    <x v="402"/>
    <s v="0"/>
    <s v="F"/>
  </r>
  <r>
    <s v="2025"/>
    <s v="100769"/>
    <s v="FISHER SCIENTIFIC SL"/>
    <s v="B84498955"/>
    <s v="4091401265"/>
    <d v="2025-02-19T00:00:00"/>
    <n v="804.65"/>
    <s v="4200385181"/>
    <s v="2565BI01976000"/>
    <m/>
    <x v="402"/>
    <s v="0"/>
    <s v="F"/>
  </r>
  <r>
    <s v="2025"/>
    <s v="100769"/>
    <s v="FISHER SCIENTIFIC SL"/>
    <s v="B84498955"/>
    <s v="4091401266"/>
    <d v="2025-02-19T00:00:00"/>
    <n v="3413.36"/>
    <s v="4200385625"/>
    <s v="2565BI01976000"/>
    <m/>
    <x v="402"/>
    <s v="0"/>
    <s v="F"/>
  </r>
  <r>
    <s v="2025"/>
    <s v="100769"/>
    <s v="FISHER SCIENTIFIC SL"/>
    <s v="B84498955"/>
    <s v="4091401268"/>
    <d v="2025-02-19T00:00:00"/>
    <n v="33.57"/>
    <s v="4200385069"/>
    <s v="2575QU02072000"/>
    <m/>
    <x v="402"/>
    <s v="0"/>
    <s v="F"/>
  </r>
  <r>
    <s v="2025"/>
    <s v="100769"/>
    <s v="FISHER SCIENTIFIC SL"/>
    <s v="B84498955"/>
    <s v="4091401270"/>
    <d v="2025-02-19T00:00:00"/>
    <n v="353.32"/>
    <s v="4200385166"/>
    <s v="2575QU02072000"/>
    <m/>
    <x v="402"/>
    <s v="0"/>
    <s v="F"/>
  </r>
  <r>
    <s v="2025"/>
    <s v="100769"/>
    <s v="FISHER SCIENTIFIC SL"/>
    <s v="B84498955"/>
    <s v="4091401271"/>
    <d v="2025-02-19T00:00:00"/>
    <n v="56.56"/>
    <s v="4200385019"/>
    <s v="2595FA02037000"/>
    <m/>
    <x v="402"/>
    <s v="0"/>
    <s v="F"/>
  </r>
  <r>
    <s v="2025"/>
    <s v="100769"/>
    <s v="FISHER SCIENTIFIC SL"/>
    <s v="B84498955"/>
    <s v="4091401274"/>
    <d v="2025-02-19T00:00:00"/>
    <n v="38.25"/>
    <s v="4200384954"/>
    <s v="2605CS02079000"/>
    <m/>
    <x v="402"/>
    <s v="0"/>
    <s v="F"/>
  </r>
  <r>
    <s v="2025"/>
    <s v="100769"/>
    <s v="FISHER SCIENTIFIC SL"/>
    <s v="B84498955"/>
    <s v="4091401280"/>
    <d v="2025-02-19T00:00:00"/>
    <n v="773.19"/>
    <s v="4200386367"/>
    <s v="2595FA02035000"/>
    <m/>
    <x v="402"/>
    <s v="0"/>
    <s v="F"/>
  </r>
  <r>
    <s v="2025"/>
    <s v="100769"/>
    <s v="FISHER SCIENTIFIC SL"/>
    <s v="B84498955"/>
    <s v="4091401282"/>
    <d v="2025-02-19T00:00:00"/>
    <n v="19.239999999999998"/>
    <s v="4200386158"/>
    <s v="2565BI01976000"/>
    <m/>
    <x v="402"/>
    <s v="0"/>
    <s v="F"/>
  </r>
  <r>
    <s v="2025"/>
    <s v="100769"/>
    <s v="FISHER SCIENTIFIC SL"/>
    <s v="B84498955"/>
    <s v="4091401283"/>
    <d v="2025-02-19T00:00:00"/>
    <n v="264.99"/>
    <s v="4200384717"/>
    <s v="2605CS02079000"/>
    <m/>
    <x v="402"/>
    <s v="0"/>
    <s v="F"/>
  </r>
  <r>
    <s v="2025"/>
    <s v="100769"/>
    <s v="FISHER SCIENTIFIC SL"/>
    <s v="B84498955"/>
    <s v="4091401286"/>
    <d v="2025-02-19T00:00:00"/>
    <n v="2916.34"/>
    <s v="4200385915"/>
    <s v="2565BI01974000"/>
    <m/>
    <x v="402"/>
    <s v="0"/>
    <s v="F"/>
  </r>
  <r>
    <s v="2025"/>
    <s v="100769"/>
    <s v="FISHER SCIENTIFIC SL"/>
    <s v="B84498955"/>
    <s v="4091401693"/>
    <d v="2025-02-19T00:00:00"/>
    <n v="280.48"/>
    <s v="4200385501"/>
    <s v="2595FA02036000"/>
    <m/>
    <x v="402"/>
    <s v="0"/>
    <s v="F"/>
  </r>
  <r>
    <s v="2025"/>
    <s v="100769"/>
    <s v="FISHER SCIENTIFIC SL"/>
    <s v="B84498955"/>
    <s v="4091401696"/>
    <d v="2025-02-19T00:00:00"/>
    <n v="119.09"/>
    <s v="4200384084"/>
    <s v="2575QU02070000"/>
    <m/>
    <x v="402"/>
    <s v="0"/>
    <s v="F"/>
  </r>
  <r>
    <s v="2025"/>
    <s v="100769"/>
    <s v="FISHER SCIENTIFIC SL"/>
    <s v="B84498955"/>
    <s v="4091401698"/>
    <d v="2025-02-19T00:00:00"/>
    <n v="3630"/>
    <s v="4200386536"/>
    <s v="2565BI01976000"/>
    <m/>
    <x v="402"/>
    <s v="0"/>
    <s v="F"/>
  </r>
  <r>
    <s v="2025"/>
    <s v="100769"/>
    <s v="FISHER SCIENTIFIC SL"/>
    <s v="B84498955"/>
    <s v="4091401699"/>
    <d v="2025-02-19T00:00:00"/>
    <n v="126.9"/>
    <s v="4200384151"/>
    <s v="2575QU02072000"/>
    <m/>
    <x v="402"/>
    <s v="0"/>
    <s v="F"/>
  </r>
  <r>
    <s v="2025"/>
    <s v="100769"/>
    <s v="FISHER SCIENTIFIC SL"/>
    <s v="B84498955"/>
    <s v="4091401701"/>
    <d v="2025-02-19T00:00:00"/>
    <n v="1064.8"/>
    <s v="4200385752"/>
    <s v="2605CS02079000"/>
    <m/>
    <x v="402"/>
    <s v="0"/>
    <s v="F"/>
  </r>
  <r>
    <s v="2025"/>
    <s v="100769"/>
    <s v="FISHER SCIENTIFIC SL"/>
    <s v="B84498955"/>
    <s v="4091401702"/>
    <d v="2025-02-19T00:00:00"/>
    <n v="162.62"/>
    <s v="4200386584"/>
    <s v="2605CS02079000"/>
    <m/>
    <x v="402"/>
    <s v="0"/>
    <s v="F"/>
  </r>
  <r>
    <s v="2025"/>
    <s v="100769"/>
    <s v="FISHER SCIENTIFIC SL"/>
    <s v="B84498955"/>
    <s v="4091401703"/>
    <d v="2025-02-19T00:00:00"/>
    <n v="28.13"/>
    <s v="4200385298"/>
    <s v="2575QU02070000"/>
    <m/>
    <x v="402"/>
    <s v="0"/>
    <s v="F"/>
  </r>
  <r>
    <s v="2025"/>
    <s v="100769"/>
    <s v="FISHER SCIENTIFIC SL"/>
    <s v="B84498955"/>
    <s v="4091401704"/>
    <d v="2025-02-19T00:00:00"/>
    <n v="20.329999999999998"/>
    <s v="4200385292"/>
    <s v="2575QU02070000"/>
    <m/>
    <x v="402"/>
    <s v="0"/>
    <s v="F"/>
  </r>
  <r>
    <s v="2025"/>
    <s v="100769"/>
    <s v="FISHER SCIENTIFIC SL"/>
    <s v="B84498955"/>
    <s v="4091401705"/>
    <d v="2025-02-19T00:00:00"/>
    <n v="98.62"/>
    <s v="4200383811"/>
    <s v="2575QU02070000"/>
    <m/>
    <x v="402"/>
    <s v="0"/>
    <s v="F"/>
  </r>
  <r>
    <s v="2025"/>
    <s v="100769"/>
    <s v="FISHER SCIENTIFIC SL"/>
    <s v="B84498955"/>
    <s v="4091401706"/>
    <d v="2025-02-19T00:00:00"/>
    <n v="180.77"/>
    <s v="4200384573"/>
    <s v="2575QU02070000"/>
    <m/>
    <x v="402"/>
    <s v="0"/>
    <s v="F"/>
  </r>
  <r>
    <s v="2025"/>
    <s v="100769"/>
    <s v="FISHER SCIENTIFIC SL"/>
    <s v="B84498955"/>
    <s v="4091401707"/>
    <d v="2025-02-19T00:00:00"/>
    <n v="109.96"/>
    <s v="4200385000"/>
    <s v="2576QU01677000"/>
    <m/>
    <x v="402"/>
    <s v="0"/>
    <s v="F"/>
  </r>
  <r>
    <s v="2025"/>
    <s v="100769"/>
    <s v="FISHER SCIENTIFIC SL"/>
    <s v="B84498955"/>
    <s v="4091401710"/>
    <d v="2025-02-19T00:00:00"/>
    <n v="179.49"/>
    <s v="4200385432"/>
    <s v="2595FA02036000"/>
    <m/>
    <x v="402"/>
    <s v="0"/>
    <s v="F"/>
  </r>
  <r>
    <s v="2025"/>
    <s v="100769"/>
    <s v="FISHER SCIENTIFIC SL"/>
    <s v="B84498955"/>
    <s v="4091402085"/>
    <d v="2025-02-19T00:00:00"/>
    <n v="149.25"/>
    <s v="4200384949"/>
    <s v="2605CS02079000"/>
    <m/>
    <x v="402"/>
    <s v="0"/>
    <s v="F"/>
  </r>
  <r>
    <s v="2025"/>
    <s v="100769"/>
    <s v="FISHER SCIENTIFIC SL"/>
    <s v="B84498955"/>
    <s v="4091402088"/>
    <d v="2025-02-19T00:00:00"/>
    <n v="228.67"/>
    <s v="4200386368"/>
    <s v="2575QU02070000"/>
    <m/>
    <x v="402"/>
    <s v="0"/>
    <s v="F"/>
  </r>
  <r>
    <s v="2025"/>
    <s v="100769"/>
    <s v="FISHER SCIENTIFIC SL"/>
    <s v="B84498955"/>
    <s v="4091402089"/>
    <d v="2025-02-19T00:00:00"/>
    <n v="51.74"/>
    <s v="4200386456"/>
    <s v="2575QU02071000"/>
    <m/>
    <x v="402"/>
    <s v="0"/>
    <s v="F"/>
  </r>
  <r>
    <s v="2025"/>
    <s v="100769"/>
    <s v="FISHER SCIENTIFIC SL"/>
    <s v="B84498955"/>
    <s v="4091402091"/>
    <d v="2025-02-19T00:00:00"/>
    <n v="26.26"/>
    <s v="4200386477"/>
    <s v="2595FA02035000"/>
    <m/>
    <x v="402"/>
    <s v="0"/>
    <s v="F"/>
  </r>
  <r>
    <s v="2025"/>
    <s v="100769"/>
    <s v="FISHER SCIENTIFIC SL"/>
    <s v="B84498955"/>
    <s v="4091402092"/>
    <d v="2025-02-19T00:00:00"/>
    <n v="186.22"/>
    <s v="4200386374"/>
    <s v="2595FA02034000"/>
    <m/>
    <x v="402"/>
    <s v="0"/>
    <s v="F"/>
  </r>
  <r>
    <s v="2025"/>
    <s v="100769"/>
    <s v="FISHER SCIENTIFIC SL"/>
    <s v="B84498955"/>
    <s v="4091402095"/>
    <d v="2025-02-19T00:00:00"/>
    <n v="349.91"/>
    <s v="4200386682"/>
    <s v="2565BI01974000"/>
    <m/>
    <x v="402"/>
    <s v="0"/>
    <s v="F"/>
  </r>
  <r>
    <s v="2025"/>
    <s v="116870"/>
    <s v="MUNICONBEL SLU EDITORIAL GRAO"/>
    <s v="B64385305"/>
    <s v="442432"/>
    <d v="2025-02-11T00:00:00"/>
    <n v="5999.64"/>
    <m/>
    <s v="2635ED00306000"/>
    <m/>
    <x v="402"/>
    <s v="0"/>
    <s v="F"/>
  </r>
  <r>
    <s v="2025"/>
    <s v="103006"/>
    <s v="AL AIR LIQUIDE ESPAÑA SA AL AIR LIQ"/>
    <s v="A28016814"/>
    <s v="5101520275"/>
    <d v="2025-02-19T00:00:00"/>
    <n v="267.45999999999998"/>
    <s v="4200364878"/>
    <s v="2575FI02053000"/>
    <m/>
    <x v="402"/>
    <s v="0"/>
    <s v="F"/>
  </r>
  <r>
    <s v="2025"/>
    <s v="200677"/>
    <s v="CHARLES RIVER LABORATORIES FRANCE"/>
    <m/>
    <s v="53249371"/>
    <d v="2025-02-17T00:00:00"/>
    <n v="515.24"/>
    <s v="4200385351"/>
    <s v="37190000329000"/>
    <m/>
    <x v="402"/>
    <s v="0"/>
    <s v="F"/>
  </r>
  <r>
    <s v="2025"/>
    <s v="200677"/>
    <s v="CHARLES RIVER LABORATORIES FRANCE"/>
    <m/>
    <s v="53249522"/>
    <d v="2025-02-17T00:00:00"/>
    <n v="265.83999999999997"/>
    <s v="4200385955"/>
    <s v="2605CS02079000"/>
    <m/>
    <x v="402"/>
    <s v="0"/>
    <s v="F"/>
  </r>
  <r>
    <s v="2025"/>
    <s v="200677"/>
    <s v="CHARLES RIVER LABORATORIES FRANCE"/>
    <m/>
    <s v="53249523"/>
    <d v="2025-02-17T00:00:00"/>
    <n v="369.94"/>
    <s v="4200386002"/>
    <s v="2605CS02079000"/>
    <m/>
    <x v="402"/>
    <s v="0"/>
    <s v="F"/>
  </r>
  <r>
    <s v="2025"/>
    <s v="103272"/>
    <s v="DINAHOSTING SL"/>
    <s v="B15805419"/>
    <s v="5618"/>
    <d v="2025-02-18T00:00:00"/>
    <n v="19.36"/>
    <s v="4200385790"/>
    <s v="37190000329000"/>
    <m/>
    <x v="402"/>
    <s v="0"/>
    <s v="F"/>
  </r>
  <r>
    <s v="2025"/>
    <s v="105794"/>
    <s v="NAUTALIA VIAJES SL"/>
    <s v="B86049137"/>
    <s v="5A124713/25"/>
    <d v="2025-02-18T00:00:00"/>
    <n v="185.19"/>
    <m/>
    <s v="2575FI02052000"/>
    <m/>
    <x v="402"/>
    <s v="0"/>
    <s v="F"/>
  </r>
  <r>
    <s v="2025"/>
    <s v="105794"/>
    <s v="NAUTALIA VIAJES SL"/>
    <s v="B86049137"/>
    <s v="5A124809/25"/>
    <d v="2025-02-18T00:00:00"/>
    <n v="144.19999999999999"/>
    <m/>
    <s v="2605CS02081000"/>
    <m/>
    <x v="402"/>
    <s v="0"/>
    <s v="F"/>
  </r>
  <r>
    <s v="2025"/>
    <s v="105794"/>
    <s v="NAUTALIA VIAJES SL"/>
    <s v="B86049137"/>
    <s v="5A124852/25"/>
    <d v="2025-02-18T00:00:00"/>
    <n v="163.9"/>
    <m/>
    <s v="2534DR00121000"/>
    <m/>
    <x v="402"/>
    <s v="0"/>
    <s v="F"/>
  </r>
  <r>
    <s v="2025"/>
    <s v="105794"/>
    <s v="NAUTALIA VIAJES SL"/>
    <s v="B86049137"/>
    <s v="5A124879/25"/>
    <d v="2025-02-18T00:00:00"/>
    <n v="251.54"/>
    <m/>
    <s v="2575FI02051000"/>
    <m/>
    <x v="402"/>
    <s v="0"/>
    <s v="F"/>
  </r>
  <r>
    <s v="2025"/>
    <s v="105794"/>
    <s v="NAUTALIA VIAJES SL"/>
    <s v="B86049137"/>
    <s v="5A124905/25"/>
    <d v="2025-02-18T00:00:00"/>
    <n v="354.98"/>
    <m/>
    <s v="2575FI02052000"/>
    <m/>
    <x v="402"/>
    <s v="0"/>
    <s v="F"/>
  </r>
  <r>
    <s v="2025"/>
    <s v="105794"/>
    <s v="NAUTALIA VIAJES SL"/>
    <s v="B86049137"/>
    <s v="5A124915/25"/>
    <d v="2025-02-18T00:00:00"/>
    <n v="1129.08"/>
    <m/>
    <s v="2575FI02052000"/>
    <m/>
    <x v="402"/>
    <s v="0"/>
    <s v="F"/>
  </r>
  <r>
    <s v="2025"/>
    <s v="105794"/>
    <s v="NAUTALIA VIAJES SL"/>
    <s v="B86049137"/>
    <s v="5A124925/25"/>
    <d v="2025-02-18T00:00:00"/>
    <n v="1176.8900000000001"/>
    <m/>
    <s v="2575FI02052000"/>
    <m/>
    <x v="402"/>
    <s v="0"/>
    <s v="F"/>
  </r>
  <r>
    <s v="2025"/>
    <s v="105794"/>
    <s v="NAUTALIA VIAJES SL"/>
    <s v="B86049137"/>
    <s v="5A124932/25"/>
    <d v="2025-02-18T00:00:00"/>
    <n v="533.19000000000005"/>
    <m/>
    <s v="2525FL01947000"/>
    <m/>
    <x v="402"/>
    <s v="0"/>
    <s v="F"/>
  </r>
  <r>
    <s v="2025"/>
    <s v="105794"/>
    <s v="NAUTALIA VIAJES SL"/>
    <s v="B86049137"/>
    <s v="5A124933/25"/>
    <d v="2025-02-18T00:00:00"/>
    <n v="533.19000000000005"/>
    <m/>
    <s v="2525FL01947000"/>
    <m/>
    <x v="402"/>
    <s v="0"/>
    <s v="F"/>
  </r>
  <r>
    <s v="2025"/>
    <s v="105794"/>
    <s v="NAUTALIA VIAJES SL"/>
    <s v="B86049137"/>
    <s v="5A124934/25"/>
    <d v="2025-02-18T00:00:00"/>
    <n v="533.19000000000005"/>
    <m/>
    <s v="2525FL01947000"/>
    <m/>
    <x v="402"/>
    <s v="0"/>
    <s v="F"/>
  </r>
  <r>
    <s v="2025"/>
    <s v="105794"/>
    <s v="NAUTALIA VIAJES SL"/>
    <s v="B86049137"/>
    <s v="5A124935/25"/>
    <d v="2025-02-18T00:00:00"/>
    <n v="533.19000000000005"/>
    <m/>
    <s v="2525FL01947000"/>
    <m/>
    <x v="402"/>
    <s v="0"/>
    <s v="F"/>
  </r>
  <r>
    <s v="2025"/>
    <s v="105794"/>
    <s v="NAUTALIA VIAJES SL"/>
    <s v="B86049137"/>
    <s v="5A124939/25"/>
    <d v="2025-02-18T00:00:00"/>
    <n v="325"/>
    <m/>
    <s v="2565GE02063000"/>
    <m/>
    <x v="402"/>
    <s v="0"/>
    <s v="F"/>
  </r>
  <r>
    <s v="2025"/>
    <s v="105794"/>
    <s v="NAUTALIA VIAJES SL"/>
    <s v="B86049137"/>
    <s v="5A124940/25"/>
    <d v="2025-02-18T00:00:00"/>
    <n v="101.51"/>
    <m/>
    <s v="2575FI02052000"/>
    <m/>
    <x v="402"/>
    <s v="0"/>
    <s v="F"/>
  </r>
  <r>
    <s v="2025"/>
    <s v="105794"/>
    <s v="NAUTALIA VIAJES SL"/>
    <s v="B86049137"/>
    <s v="5A124941/25"/>
    <d v="2025-02-18T00:00:00"/>
    <n v="153.19"/>
    <m/>
    <s v="2565GE02064000"/>
    <m/>
    <x v="402"/>
    <s v="0"/>
    <s v="F"/>
  </r>
  <r>
    <s v="2025"/>
    <s v="105794"/>
    <s v="NAUTALIA VIAJES SL"/>
    <s v="B86049137"/>
    <s v="5A124942/25"/>
    <d v="2025-02-18T00:00:00"/>
    <n v="153.19"/>
    <m/>
    <s v="2565GE02064000"/>
    <m/>
    <x v="402"/>
    <s v="0"/>
    <s v="F"/>
  </r>
  <r>
    <s v="2025"/>
    <s v="105794"/>
    <s v="NAUTALIA VIAJES SL"/>
    <s v="B86049137"/>
    <s v="5A124943/25"/>
    <d v="2025-02-18T00:00:00"/>
    <n v="153.19"/>
    <m/>
    <s v="2565GE02064000"/>
    <m/>
    <x v="402"/>
    <s v="0"/>
    <s v="F"/>
  </r>
  <r>
    <s v="2025"/>
    <s v="105794"/>
    <s v="NAUTALIA VIAJES SL"/>
    <s v="B86049137"/>
    <s v="5A124944/25"/>
    <d v="2025-02-18T00:00:00"/>
    <n v="179.7"/>
    <m/>
    <s v="2604CS02094000"/>
    <m/>
    <x v="402"/>
    <s v="0"/>
    <s v="F"/>
  </r>
  <r>
    <s v="2025"/>
    <s v="105794"/>
    <s v="NAUTALIA VIAJES SL"/>
    <s v="B86049137"/>
    <s v="5A124947/25"/>
    <d v="2025-02-18T00:00:00"/>
    <n v="58.05"/>
    <m/>
    <s v="2535DR01992000"/>
    <m/>
    <x v="402"/>
    <s v="0"/>
    <s v="F"/>
  </r>
  <r>
    <s v="2025"/>
    <s v="105794"/>
    <s v="NAUTALIA VIAJES SL"/>
    <s v="B86049137"/>
    <s v="5A124952/25"/>
    <d v="2025-02-18T00:00:00"/>
    <n v="306.19"/>
    <m/>
    <s v="2585MA02069000"/>
    <m/>
    <x v="402"/>
    <s v="0"/>
    <s v="F"/>
  </r>
  <r>
    <s v="2025"/>
    <s v="105794"/>
    <s v="NAUTALIA VIAJES SL"/>
    <s v="B86049137"/>
    <s v="5A124953/25"/>
    <d v="2025-02-18T00:00:00"/>
    <n v="104.4"/>
    <m/>
    <s v="2585MA02069000"/>
    <m/>
    <x v="402"/>
    <s v="0"/>
    <s v="F"/>
  </r>
  <r>
    <s v="2025"/>
    <s v="105794"/>
    <s v="NAUTALIA VIAJES SL"/>
    <s v="B86049137"/>
    <s v="5A124954/25"/>
    <d v="2025-02-18T00:00:00"/>
    <n v="198.8"/>
    <m/>
    <s v="2595FA02037000"/>
    <m/>
    <x v="402"/>
    <s v="0"/>
    <s v="F"/>
  </r>
  <r>
    <s v="2025"/>
    <s v="105794"/>
    <s v="NAUTALIA VIAJES SL"/>
    <s v="B86049137"/>
    <s v="5A124956/25"/>
    <d v="2025-02-18T00:00:00"/>
    <n v="252.41"/>
    <m/>
    <s v="2575FI02052000"/>
    <m/>
    <x v="402"/>
    <s v="0"/>
    <s v="F"/>
  </r>
  <r>
    <s v="2025"/>
    <s v="105794"/>
    <s v="NAUTALIA VIAJES SL"/>
    <s v="B86049137"/>
    <s v="5A124960/25"/>
    <d v="2025-02-18T00:00:00"/>
    <n v="219.94"/>
    <m/>
    <s v="37180001607000"/>
    <m/>
    <x v="402"/>
    <s v="0"/>
    <s v="F"/>
  </r>
  <r>
    <s v="2025"/>
    <s v="105794"/>
    <s v="NAUTALIA VIAJES SL"/>
    <s v="B86049137"/>
    <s v="5A124962/25"/>
    <d v="2025-02-18T00:00:00"/>
    <n v="1662.28"/>
    <m/>
    <s v="2565BI01975000"/>
    <m/>
    <x v="402"/>
    <s v="0"/>
    <s v="F"/>
  </r>
  <r>
    <s v="2025"/>
    <s v="105794"/>
    <s v="NAUTALIA VIAJES SL"/>
    <s v="B86049137"/>
    <s v="5A124963/25"/>
    <d v="2025-02-18T00:00:00"/>
    <n v="1662.28"/>
    <m/>
    <s v="2565BI01975000"/>
    <m/>
    <x v="402"/>
    <s v="0"/>
    <s v="F"/>
  </r>
  <r>
    <s v="2025"/>
    <s v="105794"/>
    <s v="NAUTALIA VIAJES SL"/>
    <s v="B86049137"/>
    <s v="5A124964/25"/>
    <d v="2025-02-18T00:00:00"/>
    <n v="165.05"/>
    <m/>
    <s v="2585MA02069000"/>
    <m/>
    <x v="402"/>
    <s v="0"/>
    <s v="F"/>
  </r>
  <r>
    <s v="2025"/>
    <s v="105794"/>
    <s v="NAUTALIA VIAJES SL"/>
    <s v="B86049137"/>
    <s v="5A124966/25"/>
    <d v="2025-02-18T00:00:00"/>
    <n v="117.45"/>
    <m/>
    <s v="2575FI02052000"/>
    <m/>
    <x v="402"/>
    <s v="0"/>
    <s v="F"/>
  </r>
  <r>
    <s v="2025"/>
    <s v="105794"/>
    <s v="NAUTALIA VIAJES SL"/>
    <s v="B86049137"/>
    <s v="5A124967/25"/>
    <d v="2025-02-18T00:00:00"/>
    <n v="117.45"/>
    <m/>
    <s v="2575FI02052000"/>
    <m/>
    <x v="402"/>
    <s v="0"/>
    <s v="F"/>
  </r>
  <r>
    <s v="2025"/>
    <s v="105794"/>
    <s v="NAUTALIA VIAJES SL"/>
    <s v="B86049137"/>
    <s v="5A124968/25"/>
    <d v="2025-02-18T00:00:00"/>
    <n v="117.45"/>
    <m/>
    <s v="2575FI02052000"/>
    <m/>
    <x v="402"/>
    <s v="0"/>
    <s v="F"/>
  </r>
  <r>
    <s v="2025"/>
    <s v="105794"/>
    <s v="NAUTALIA VIAJES SL"/>
    <s v="B86049137"/>
    <s v="5A124969/25"/>
    <d v="2025-02-18T00:00:00"/>
    <n v="315.83"/>
    <m/>
    <s v="2575FI02052000"/>
    <m/>
    <x v="402"/>
    <s v="0"/>
    <s v="F"/>
  </r>
  <r>
    <s v="2025"/>
    <s v="105794"/>
    <s v="NAUTALIA VIAJES SL"/>
    <s v="B86049137"/>
    <s v="5A124970/25"/>
    <d v="2025-02-18T00:00:00"/>
    <n v="97.48"/>
    <m/>
    <s v="2575FI02052000"/>
    <m/>
    <x v="402"/>
    <s v="0"/>
    <s v="F"/>
  </r>
  <r>
    <s v="2025"/>
    <s v="105794"/>
    <s v="NAUTALIA VIAJES SL"/>
    <s v="B86049137"/>
    <s v="5A124971/25"/>
    <d v="2025-02-18T00:00:00"/>
    <n v="851.41"/>
    <m/>
    <s v="2604CS02094000"/>
    <m/>
    <x v="402"/>
    <s v="0"/>
    <s v="F"/>
  </r>
  <r>
    <s v="2025"/>
    <s v="105794"/>
    <s v="NAUTALIA VIAJES SL"/>
    <s v="B86049137"/>
    <s v="5A124973/25"/>
    <d v="2025-02-18T00:00:00"/>
    <n v="317.52999999999997"/>
    <m/>
    <s v="37180001607000"/>
    <m/>
    <x v="402"/>
    <s v="0"/>
    <s v="F"/>
  </r>
  <r>
    <s v="2025"/>
    <s v="105794"/>
    <s v="NAUTALIA VIAJES SL"/>
    <s v="B86049137"/>
    <s v="5A124974/25"/>
    <d v="2025-02-18T00:00:00"/>
    <n v="883.76"/>
    <m/>
    <s v="2604CS02094000"/>
    <m/>
    <x v="402"/>
    <s v="0"/>
    <s v="F"/>
  </r>
  <r>
    <s v="2025"/>
    <s v="105794"/>
    <s v="NAUTALIA VIAJES SL"/>
    <s v="B86049137"/>
    <s v="5A124975/25"/>
    <d v="2025-02-18T00:00:00"/>
    <n v="737.51"/>
    <m/>
    <s v="2565GE02064000"/>
    <m/>
    <x v="402"/>
    <s v="0"/>
    <s v="F"/>
  </r>
  <r>
    <s v="2025"/>
    <s v="102025"/>
    <s v="VWR INTERNATIONAL EUROLAB SL VWR IN"/>
    <s v="B08362089"/>
    <s v="7062558217"/>
    <d v="2025-02-18T00:00:00"/>
    <n v="26.5"/>
    <s v="4200383667"/>
    <s v="2575QU02071000"/>
    <m/>
    <x v="402"/>
    <s v="0"/>
    <s v="F"/>
  </r>
  <r>
    <s v="2025"/>
    <s v="102025"/>
    <s v="VWR INTERNATIONAL EUROLAB SL VWR IN"/>
    <s v="B08362089"/>
    <s v="7062558218"/>
    <d v="2025-02-18T00:00:00"/>
    <n v="51.79"/>
    <s v="4200384992"/>
    <s v="2576QU01677000"/>
    <m/>
    <x v="402"/>
    <s v="0"/>
    <s v="F"/>
  </r>
  <r>
    <s v="2025"/>
    <s v="102025"/>
    <s v="VWR INTERNATIONAL EUROLAB SL VWR IN"/>
    <s v="B08362089"/>
    <s v="7062558219"/>
    <d v="2025-02-18T00:00:00"/>
    <n v="993.17"/>
    <s v="4200384117"/>
    <s v="37180001607000"/>
    <m/>
    <x v="402"/>
    <s v="0"/>
    <s v="F"/>
  </r>
  <r>
    <s v="2025"/>
    <s v="102025"/>
    <s v="VWR INTERNATIONAL EUROLAB SL VWR IN"/>
    <s v="B08362089"/>
    <s v="7062558221"/>
    <d v="2025-02-18T00:00:00"/>
    <n v="248.2"/>
    <s v="4200385988"/>
    <s v="2595FA02035000"/>
    <m/>
    <x v="402"/>
    <s v="0"/>
    <s v="F"/>
  </r>
  <r>
    <s v="2025"/>
    <s v="102025"/>
    <s v="VWR INTERNATIONAL EUROLAB SL VWR IN"/>
    <s v="B08362089"/>
    <s v="7062558224"/>
    <d v="2025-02-18T00:00:00"/>
    <n v="93.41"/>
    <s v="4200386078"/>
    <s v="2575QU02071000"/>
    <m/>
    <x v="402"/>
    <s v="0"/>
    <s v="F"/>
  </r>
  <r>
    <s v="2025"/>
    <s v="107693"/>
    <s v="ILLUMINA PRODUCTOS DE ESPAÑA S.L.U."/>
    <s v="B86268125"/>
    <s v="7100044087"/>
    <d v="2025-02-19T00:00:00"/>
    <n v="6778.42"/>
    <s v="4200384665"/>
    <s v="2615CS00279000"/>
    <m/>
    <x v="402"/>
    <s v="0"/>
    <s v="F"/>
  </r>
  <r>
    <s v="2025"/>
    <s v="505342"/>
    <s v="JOGRO SL JOGRO SL"/>
    <s v="B58387036"/>
    <s v="8-2025"/>
    <d v="2025-02-19T00:00:00"/>
    <n v="108.9"/>
    <s v="4200386651"/>
    <s v="37380000340000"/>
    <m/>
    <x v="402"/>
    <s v="0"/>
    <s v="F"/>
  </r>
  <r>
    <s v="2025"/>
    <s v="105866"/>
    <s v="MERCK LIFE SCIENCE SLU totes comand"/>
    <s v="B79184115"/>
    <s v="8250941875"/>
    <d v="2025-01-02T00:00:00"/>
    <n v="600.16"/>
    <s v="4200382390"/>
    <s v="2605CS02079000"/>
    <m/>
    <x v="402"/>
    <s v="0"/>
    <s v="F"/>
  </r>
  <r>
    <s v="2025"/>
    <s v="105866"/>
    <s v="MERCK LIFE SCIENCE SLU totes comand"/>
    <s v="B79184115"/>
    <s v="8250959101"/>
    <d v="2025-02-11T00:00:00"/>
    <n v="464.64"/>
    <s v="4200382896"/>
    <s v="2565GE02063000"/>
    <m/>
    <x v="402"/>
    <s v="0"/>
    <s v="F"/>
  </r>
  <r>
    <s v="2025"/>
    <s v="105866"/>
    <s v="MERCK LIFE SCIENCE SLU totes comand"/>
    <s v="B79184115"/>
    <s v="8250963573"/>
    <d v="2025-02-19T00:00:00"/>
    <n v="578.04"/>
    <s v="4200386288"/>
    <s v="37190000329000"/>
    <m/>
    <x v="402"/>
    <s v="0"/>
    <s v="F"/>
  </r>
  <r>
    <s v="2025"/>
    <s v="105866"/>
    <s v="MERCK LIFE SCIENCE SLU totes comand"/>
    <s v="B79184115"/>
    <s v="8250963838"/>
    <d v="2025-02-19T00:00:00"/>
    <n v="40.090000000000003"/>
    <s v="4200384660"/>
    <s v="2595FA02034000"/>
    <m/>
    <x v="402"/>
    <s v="0"/>
    <s v="F"/>
  </r>
  <r>
    <s v="2025"/>
    <s v="105866"/>
    <s v="MERCK LIFE SCIENCE SLU totes comand"/>
    <s v="B79184115"/>
    <s v="8250963839"/>
    <d v="2025-02-19T00:00:00"/>
    <n v="195.05"/>
    <s v="4200386045"/>
    <s v="2575QU02070000"/>
    <m/>
    <x v="402"/>
    <s v="0"/>
    <s v="F"/>
  </r>
  <r>
    <s v="2025"/>
    <s v="105866"/>
    <s v="MERCK LIFE SCIENCE SLU totes comand"/>
    <s v="B79184115"/>
    <s v="8250963840"/>
    <d v="2025-02-19T00:00:00"/>
    <n v="12.1"/>
    <s v="4200385719"/>
    <s v="2575QU02072000"/>
    <m/>
    <x v="402"/>
    <s v="0"/>
    <s v="F"/>
  </r>
  <r>
    <s v="2025"/>
    <s v="105866"/>
    <s v="MERCK LIFE SCIENCE SLU totes comand"/>
    <s v="B79184115"/>
    <s v="8250963841"/>
    <d v="2025-02-19T00:00:00"/>
    <n v="446.25"/>
    <s v="4200385332"/>
    <s v="2565BI01976000"/>
    <m/>
    <x v="402"/>
    <s v="0"/>
    <s v="F"/>
  </r>
  <r>
    <s v="2025"/>
    <s v="105866"/>
    <s v="MERCK LIFE SCIENCE SLU totes comand"/>
    <s v="B79184115"/>
    <s v="8250963842"/>
    <d v="2025-02-19T00:00:00"/>
    <n v="891.77"/>
    <s v="4200385358"/>
    <s v="2565BI01974000"/>
    <m/>
    <x v="402"/>
    <s v="0"/>
    <s v="F"/>
  </r>
  <r>
    <s v="2025"/>
    <s v="105866"/>
    <s v="MERCK LIFE SCIENCE SLU totes comand"/>
    <s v="B79184115"/>
    <s v="8250963843"/>
    <d v="2025-02-19T00:00:00"/>
    <n v="594.11"/>
    <s v="4200385760"/>
    <s v="2615CS00279000"/>
    <m/>
    <x v="402"/>
    <s v="0"/>
    <s v="F"/>
  </r>
  <r>
    <s v="2025"/>
    <s v="105866"/>
    <s v="MERCK LIFE SCIENCE SLU totes comand"/>
    <s v="B79184115"/>
    <s v="8250963844"/>
    <d v="2025-02-19T00:00:00"/>
    <n v="151.61000000000001"/>
    <s v="4200385646"/>
    <s v="2576QU01677000"/>
    <m/>
    <x v="402"/>
    <s v="0"/>
    <s v="F"/>
  </r>
  <r>
    <s v="2025"/>
    <s v="105866"/>
    <s v="MERCK LIFE SCIENCE SLU totes comand"/>
    <s v="B79184115"/>
    <s v="8250963846"/>
    <d v="2025-02-19T00:00:00"/>
    <n v="66.89"/>
    <s v="4200386350"/>
    <s v="2595FA02037000"/>
    <m/>
    <x v="402"/>
    <s v="0"/>
    <s v="F"/>
  </r>
  <r>
    <s v="2025"/>
    <s v="105866"/>
    <s v="MERCK LIFE SCIENCE SLU totes comand"/>
    <s v="B79184115"/>
    <s v="8250963847"/>
    <d v="2025-02-19T00:00:00"/>
    <n v="94.14"/>
    <s v="4200386290"/>
    <s v="2605CS02079000"/>
    <m/>
    <x v="402"/>
    <s v="0"/>
    <s v="F"/>
  </r>
  <r>
    <s v="2025"/>
    <s v="105866"/>
    <s v="MERCK LIFE SCIENCE SLU totes comand"/>
    <s v="B79184115"/>
    <s v="8250963849"/>
    <d v="2025-02-19T00:00:00"/>
    <n v="309.27999999999997"/>
    <s v="4200386410"/>
    <s v="2575QU02071000"/>
    <m/>
    <x v="402"/>
    <s v="0"/>
    <s v="F"/>
  </r>
  <r>
    <s v="2025"/>
    <s v="105866"/>
    <s v="MERCK LIFE SCIENCE SLU totes comand"/>
    <s v="B79184115"/>
    <s v="8250963850"/>
    <d v="2025-02-19T00:00:00"/>
    <n v="112.6"/>
    <s v="4200386522"/>
    <s v="2605CS02079000"/>
    <m/>
    <x v="402"/>
    <s v="0"/>
    <s v="F"/>
  </r>
  <r>
    <s v="2025"/>
    <s v="105866"/>
    <s v="MERCK LIFE SCIENCE SLU totes comand"/>
    <s v="B79184115"/>
    <s v="8250963851"/>
    <d v="2025-02-19T00:00:00"/>
    <n v="909.92"/>
    <s v="4200386551"/>
    <s v="2605CS02079000"/>
    <m/>
    <x v="402"/>
    <s v="0"/>
    <s v="F"/>
  </r>
  <r>
    <s v="2025"/>
    <s v="105866"/>
    <s v="MERCK LIFE SCIENCE SLU totes comand"/>
    <s v="B79184115"/>
    <s v="8250963852"/>
    <d v="2025-02-19T00:00:00"/>
    <n v="80.59"/>
    <s v="4200386551"/>
    <s v="2605CS02079000"/>
    <m/>
    <x v="402"/>
    <s v="0"/>
    <s v="F"/>
  </r>
  <r>
    <s v="2025"/>
    <s v="105866"/>
    <s v="MERCK LIFE SCIENCE SLU totes comand"/>
    <s v="B79184115"/>
    <s v="8250964212"/>
    <d v="2025-02-19T00:00:00"/>
    <n v="572.33000000000004"/>
    <s v="4200386559"/>
    <s v="2605CS02079000"/>
    <m/>
    <x v="402"/>
    <s v="0"/>
    <s v="F"/>
  </r>
  <r>
    <s v="2025"/>
    <s v="105866"/>
    <s v="MERCK LIFE SCIENCE SLU totes comand"/>
    <s v="B79184115"/>
    <s v="8250964214"/>
    <d v="2025-02-19T00:00:00"/>
    <n v="154.88"/>
    <s v="4200384712"/>
    <s v="2595FA02035000"/>
    <m/>
    <x v="402"/>
    <s v="0"/>
    <s v="F"/>
  </r>
  <r>
    <s v="2025"/>
    <s v="105866"/>
    <s v="MERCK LIFE SCIENCE SLU totes comand"/>
    <s v="B79184115"/>
    <s v="8250964218"/>
    <d v="2025-02-19T00:00:00"/>
    <n v="248.05"/>
    <s v="4200378630"/>
    <s v="2575QU02070000"/>
    <m/>
    <x v="402"/>
    <s v="0"/>
    <s v="F"/>
  </r>
  <r>
    <s v="2025"/>
    <s v="100729"/>
    <s v="DARA INFORMATICA SL DARA"/>
    <s v="B79220919"/>
    <s v="89"/>
    <d v="2025-02-19T00:00:00"/>
    <n v="6074.2"/>
    <s v="4200385882"/>
    <s v="25930000240000"/>
    <m/>
    <x v="402"/>
    <s v="0"/>
    <s v="F"/>
  </r>
  <r>
    <s v="2025"/>
    <s v="505342"/>
    <s v="JOGRO SL JOGRO SL"/>
    <s v="B58387036"/>
    <s v="9-2025"/>
    <d v="2025-02-19T00:00:00"/>
    <n v="123.75"/>
    <s v="4200386655"/>
    <s v="37380000340000"/>
    <m/>
    <x v="402"/>
    <s v="0"/>
    <s v="F"/>
  </r>
  <r>
    <s v="2025"/>
    <s v="100729"/>
    <s v="DARA INFORMATICA SL DARA"/>
    <s v="B79220919"/>
    <s v="90"/>
    <d v="2025-02-19T00:00:00"/>
    <n v="937.75"/>
    <s v="4200386169"/>
    <s v="2594FA00244000"/>
    <m/>
    <x v="402"/>
    <s v="0"/>
    <s v="F"/>
  </r>
  <r>
    <s v="2025"/>
    <s v="100796"/>
    <s v="BIONOVA CIENTIFICA SL BIONOVA CIENT"/>
    <s v="B78541182"/>
    <s v="A   129178"/>
    <d v="2025-02-18T00:00:00"/>
    <n v="1241.48"/>
    <s v="4200384284"/>
    <s v="2595FA02035000"/>
    <m/>
    <x v="402"/>
    <s v="0"/>
    <s v="F"/>
  </r>
  <r>
    <s v="2025"/>
    <s v="111244"/>
    <s v="BIO TECHNE RD SYSTEMS SLU"/>
    <s v="B67069302"/>
    <s v="CI-00015900"/>
    <d v="2025-02-18T00:00:00"/>
    <n v="1130.1400000000001"/>
    <s v="4200383910"/>
    <s v="2605CS02081000"/>
    <m/>
    <x v="402"/>
    <s v="0"/>
    <s v="F"/>
  </r>
  <r>
    <s v="2025"/>
    <s v="101166"/>
    <s v="NIEMON IMPRESSIONS SL"/>
    <s v="B62870217"/>
    <s v="F2093"/>
    <d v="2025-02-19T00:00:00"/>
    <n v="342.72"/>
    <s v="4200385826"/>
    <s v="37380000340000"/>
    <m/>
    <x v="402"/>
    <s v="0"/>
    <s v="F"/>
  </r>
  <r>
    <s v="2025"/>
    <s v="101166"/>
    <s v="NIEMON IMPRESSIONS SL"/>
    <s v="B62870217"/>
    <s v="F2094"/>
    <d v="2025-02-19T00:00:00"/>
    <n v="1034.55"/>
    <s v="4200386333"/>
    <s v="2594FA00244000"/>
    <m/>
    <x v="402"/>
    <s v="0"/>
    <s v="F"/>
  </r>
  <r>
    <s v="2025"/>
    <s v="100073"/>
    <s v="AVORIS RETAIL DIVISION SL BCD TRAVE"/>
    <s v="B07012107"/>
    <s v="F7S00000458"/>
    <d v="2025-02-18T00:00:00"/>
    <n v="272.22000000000003"/>
    <m/>
    <s v="2595FA02034000"/>
    <m/>
    <x v="402"/>
    <s v="0"/>
    <s v="F"/>
  </r>
  <r>
    <s v="2025"/>
    <s v="100073"/>
    <s v="AVORIS RETAIL DIVISION SL BCD TRAVE"/>
    <s v="B07012107"/>
    <s v="F7S00000459"/>
    <d v="2025-02-18T00:00:00"/>
    <n v="125.14"/>
    <s v="4100020256"/>
    <s v="26330000297000"/>
    <m/>
    <x v="402"/>
    <s v="0"/>
    <s v="F"/>
  </r>
  <r>
    <s v="2025"/>
    <s v="100073"/>
    <s v="AVORIS RETAIL DIVISION SL BCD TRAVE"/>
    <s v="B07012107"/>
    <s v="F7S00000461"/>
    <d v="2025-02-18T00:00:00"/>
    <n v="327.78"/>
    <m/>
    <s v="2576FI01676000"/>
    <m/>
    <x v="402"/>
    <s v="0"/>
    <s v="F"/>
  </r>
  <r>
    <s v="2025"/>
    <s v="100073"/>
    <s v="AVORIS RETAIL DIVISION SL BCD TRAVE"/>
    <s v="B07012107"/>
    <s v="F7Y00001225"/>
    <d v="2025-02-18T00:00:00"/>
    <n v="118.61"/>
    <m/>
    <s v="2604CS02094000"/>
    <m/>
    <x v="402"/>
    <s v="0"/>
    <s v="F"/>
  </r>
  <r>
    <s v="2025"/>
    <s v="100073"/>
    <s v="AVORIS RETAIL DIVISION SL BCD TRAVE"/>
    <s v="B07012107"/>
    <s v="F7Y00001226"/>
    <d v="2025-02-18T00:00:00"/>
    <n v="143.61000000000001"/>
    <m/>
    <s v="2615IN00281000"/>
    <m/>
    <x v="402"/>
    <s v="0"/>
    <s v="F"/>
  </r>
  <r>
    <s v="2025"/>
    <s v="100073"/>
    <s v="AVORIS RETAIL DIVISION SL BCD TRAVE"/>
    <s v="B07012107"/>
    <s v="F7Y00001230"/>
    <d v="2025-02-18T00:00:00"/>
    <n v="270"/>
    <m/>
    <s v="2564GE00164000"/>
    <m/>
    <x v="402"/>
    <s v="0"/>
    <s v="F"/>
  </r>
  <r>
    <s v="2025"/>
    <s v="100073"/>
    <s v="AVORIS RETAIL DIVISION SL BCD TRAVE"/>
    <s v="B07012107"/>
    <s v="F7Y00001231"/>
    <d v="2025-02-18T00:00:00"/>
    <n v="167.61"/>
    <m/>
    <s v="10020001684000"/>
    <m/>
    <x v="402"/>
    <s v="0"/>
    <s v="F"/>
  </r>
  <r>
    <s v="2025"/>
    <s v="100073"/>
    <s v="AVORIS RETAIL DIVISION SL BCD TRAVE"/>
    <s v="B07012107"/>
    <s v="F7Y00001232"/>
    <d v="2025-02-18T00:00:00"/>
    <n v="101.81"/>
    <s v="4100020256"/>
    <s v="26330000297000"/>
    <m/>
    <x v="402"/>
    <s v="0"/>
    <s v="F"/>
  </r>
  <r>
    <s v="2025"/>
    <s v="100073"/>
    <s v="AVORIS RETAIL DIVISION SL BCD TRAVE"/>
    <s v="B07012107"/>
    <s v="F7Y00001235"/>
    <d v="2025-02-18T00:00:00"/>
    <n v="359.4"/>
    <m/>
    <s v="2604CS02094000"/>
    <m/>
    <x v="402"/>
    <s v="0"/>
    <s v="F"/>
  </r>
  <r>
    <s v="2025"/>
    <s v="100073"/>
    <s v="AVORIS RETAIL DIVISION SL BCD TRAVE"/>
    <s v="B07012107"/>
    <s v="F7Y00001238"/>
    <d v="2025-02-18T00:00:00"/>
    <n v="129.80000000000001"/>
    <m/>
    <s v="2585MA02069000"/>
    <m/>
    <x v="402"/>
    <s v="0"/>
    <s v="F"/>
  </r>
  <r>
    <s v="2025"/>
    <s v="100073"/>
    <s v="AVORIS RETAIL DIVISION SL BCD TRAVE"/>
    <s v="B07012107"/>
    <s v="F7Y00001239"/>
    <d v="2025-02-18T00:00:00"/>
    <n v="308.14"/>
    <m/>
    <s v="2604CS02094000"/>
    <m/>
    <x v="402"/>
    <s v="0"/>
    <s v="F"/>
  </r>
  <r>
    <s v="2025"/>
    <s v="100073"/>
    <s v="AVORIS RETAIL DIVISION SL BCD TRAVE"/>
    <s v="B07012107"/>
    <s v="F7Y00001245"/>
    <d v="2025-02-18T00:00:00"/>
    <n v="209.79"/>
    <m/>
    <s v="2605CS02079000"/>
    <m/>
    <x v="402"/>
    <s v="0"/>
    <s v="F"/>
  </r>
  <r>
    <s v="2025"/>
    <s v="100073"/>
    <s v="AVORIS RETAIL DIVISION SL BCD TRAVE"/>
    <s v="B07012107"/>
    <s v="F7Y00001247"/>
    <d v="2025-02-18T00:00:00"/>
    <n v="118.61"/>
    <m/>
    <s v="2604CS02094000"/>
    <m/>
    <x v="402"/>
    <s v="0"/>
    <s v="F"/>
  </r>
  <r>
    <s v="2025"/>
    <s v="100073"/>
    <s v="AVORIS RETAIL DIVISION SL BCD TRAVE"/>
    <s v="B07012107"/>
    <s v="F7Y00001249"/>
    <d v="2025-02-18T00:00:00"/>
    <n v="240.79"/>
    <m/>
    <s v="2605CS02079000"/>
    <m/>
    <x v="402"/>
    <s v="0"/>
    <s v="F"/>
  </r>
  <r>
    <s v="2025"/>
    <s v="100073"/>
    <s v="AVORIS RETAIL DIVISION SL BCD TRAVE"/>
    <s v="B07012107"/>
    <s v="F7Y00001254"/>
    <d v="2025-02-18T00:00:00"/>
    <n v="276.24"/>
    <m/>
    <s v="2576FI01676000"/>
    <m/>
    <x v="402"/>
    <s v="0"/>
    <s v="F"/>
  </r>
  <r>
    <s v="2025"/>
    <s v="100073"/>
    <s v="AVORIS RETAIL DIVISION SL BCD TRAVE"/>
    <s v="B07012107"/>
    <s v="F7Y00001255"/>
    <d v="2025-02-18T00:00:00"/>
    <n v="419.66"/>
    <m/>
    <s v="2605CS02079000"/>
    <m/>
    <x v="402"/>
    <s v="0"/>
    <s v="F"/>
  </r>
  <r>
    <s v="2025"/>
    <s v="100073"/>
    <s v="AVORIS RETAIL DIVISION SL BCD TRAVE"/>
    <s v="B07012107"/>
    <s v="F7Y00001257"/>
    <d v="2025-02-18T00:00:00"/>
    <n v="276.24"/>
    <m/>
    <s v="2576FI01676000"/>
    <m/>
    <x v="402"/>
    <s v="0"/>
    <s v="F"/>
  </r>
  <r>
    <s v="2025"/>
    <s v="100073"/>
    <s v="AVORIS RETAIL DIVISION SL BCD TRAVE"/>
    <s v="B07012107"/>
    <s v="F7Y00001258"/>
    <d v="2025-02-18T00:00:00"/>
    <n v="419.66"/>
    <m/>
    <s v="2605CS02079000"/>
    <m/>
    <x v="402"/>
    <s v="0"/>
    <s v="F"/>
  </r>
  <r>
    <s v="2025"/>
    <s v="100073"/>
    <s v="AVORIS RETAIL DIVISION SL BCD TRAVE"/>
    <s v="B07012107"/>
    <s v="F7Y00001259"/>
    <d v="2025-02-18T00:00:00"/>
    <n v="419.66"/>
    <m/>
    <s v="2605CS02079000"/>
    <m/>
    <x v="402"/>
    <s v="0"/>
    <s v="F"/>
  </r>
  <r>
    <s v="2025"/>
    <s v="100073"/>
    <s v="AVORIS RETAIL DIVISION SL BCD TRAVE"/>
    <s v="B07012107"/>
    <s v="F7Y00001269"/>
    <d v="2025-02-18T00:00:00"/>
    <n v="172"/>
    <m/>
    <s v="10020000008000"/>
    <m/>
    <x v="402"/>
    <s v="0"/>
    <s v="F"/>
  </r>
  <r>
    <s v="2025"/>
    <s v="100073"/>
    <s v="AVORIS RETAIL DIVISION SL BCD TRAVE"/>
    <s v="B07012107"/>
    <s v="F7Y00001288"/>
    <d v="2025-02-18T00:00:00"/>
    <n v="184.24"/>
    <m/>
    <s v="2525FL01944000"/>
    <m/>
    <x v="402"/>
    <s v="0"/>
    <s v="F"/>
  </r>
  <r>
    <s v="2025"/>
    <s v="100073"/>
    <s v="AVORIS RETAIL DIVISION SL BCD TRAVE"/>
    <s v="B07012107"/>
    <s v="F7Y00001289"/>
    <d v="2025-02-18T00:00:00"/>
    <n v="132.55000000000001"/>
    <m/>
    <s v="10010000004000"/>
    <m/>
    <x v="402"/>
    <s v="0"/>
    <s v="F"/>
  </r>
  <r>
    <s v="2025"/>
    <s v="100073"/>
    <s v="AVORIS RETAIL DIVISION SL BCD TRAVE"/>
    <s v="B07012107"/>
    <s v="F7Y00001291"/>
    <d v="2025-02-18T00:00:00"/>
    <n v="288.24"/>
    <m/>
    <s v="10020000008000"/>
    <m/>
    <x v="402"/>
    <s v="0"/>
    <s v="F"/>
  </r>
  <r>
    <s v="2025"/>
    <s v="100073"/>
    <s v="AVORIS RETAIL DIVISION SL BCD TRAVE"/>
    <s v="B07012107"/>
    <s v="F7Y00001292"/>
    <d v="2025-02-18T00:00:00"/>
    <n v="190.9"/>
    <m/>
    <s v="2565BI01975000"/>
    <m/>
    <x v="402"/>
    <s v="0"/>
    <s v="F"/>
  </r>
  <r>
    <s v="2025"/>
    <s v="100073"/>
    <s v="AVORIS RETAIL DIVISION SL BCD TRAVE"/>
    <s v="B07012107"/>
    <s v="F7Y00001295"/>
    <d v="2025-02-18T00:00:00"/>
    <n v="65.23"/>
    <m/>
    <s v="10010000004000"/>
    <m/>
    <x v="402"/>
    <s v="0"/>
    <s v="F"/>
  </r>
  <r>
    <s v="2025"/>
    <s v="100073"/>
    <s v="AVORIS RETAIL DIVISION SL BCD TRAVE"/>
    <s v="B07012107"/>
    <s v="F7Y00001296"/>
    <d v="2025-02-18T00:00:00"/>
    <n v="36.08"/>
    <s v="4100019975"/>
    <s v="26330000297000"/>
    <m/>
    <x v="402"/>
    <s v="0"/>
    <s v="F"/>
  </r>
  <r>
    <s v="2025"/>
    <s v="101174"/>
    <s v="CYMIT QUIMICA SL CYMIT QUIMICA S"/>
    <s v="B62744099"/>
    <s v="FA2501346"/>
    <d v="2025-02-19T00:00:00"/>
    <n v="44.43"/>
    <s v="4200385647"/>
    <s v="2576QU01677000"/>
    <m/>
    <x v="402"/>
    <s v="0"/>
    <s v="F"/>
  </r>
  <r>
    <s v="2025"/>
    <s v="101174"/>
    <s v="CYMIT QUIMICA SL CYMIT QUIMICA S"/>
    <s v="B62744099"/>
    <s v="FA2501347"/>
    <d v="2025-02-19T00:00:00"/>
    <n v="121"/>
    <s v="4200384825"/>
    <s v="2595FA02036000"/>
    <m/>
    <x v="402"/>
    <s v="0"/>
    <s v="F"/>
  </r>
  <r>
    <s v="2025"/>
    <s v="102395"/>
    <s v="CULTEK SL CULTEK SL"/>
    <s v="B28442135"/>
    <s v="FV+523313"/>
    <d v="2025-02-19T00:00:00"/>
    <n v="357.74"/>
    <s v="4200386073"/>
    <s v="2565BI01974000"/>
    <m/>
    <x v="402"/>
    <s v="0"/>
    <s v="F"/>
  </r>
  <r>
    <s v="2025"/>
    <s v="102395"/>
    <s v="CULTEK SL CULTEK SL"/>
    <s v="B28442135"/>
    <s v="FV+523315"/>
    <d v="2025-02-19T00:00:00"/>
    <n v="3550.62"/>
    <s v="4200385971"/>
    <s v="2595FA02035000"/>
    <m/>
    <x v="402"/>
    <s v="0"/>
    <s v="F"/>
  </r>
  <r>
    <s v="2025"/>
    <s v="102395"/>
    <s v="CULTEK SL CULTEK SL"/>
    <s v="B28442135"/>
    <s v="FV+523317"/>
    <d v="2025-02-19T00:00:00"/>
    <n v="44.62"/>
    <s v="4200384389"/>
    <s v="2605CS02079000"/>
    <m/>
    <x v="402"/>
    <s v="0"/>
    <s v="F"/>
  </r>
  <r>
    <s v="2025"/>
    <s v="102395"/>
    <s v="CULTEK SL CULTEK SL"/>
    <s v="B28442135"/>
    <s v="FV+523318"/>
    <d v="2025-02-19T00:00:00"/>
    <n v="299.06"/>
    <s v="4200385936"/>
    <s v="2615CS00279000"/>
    <m/>
    <x v="402"/>
    <s v="0"/>
    <s v="F"/>
  </r>
  <r>
    <s v="2025"/>
    <s v="102395"/>
    <s v="CULTEK SL CULTEK SL"/>
    <s v="B28442135"/>
    <s v="FV+523319"/>
    <d v="2025-02-19T00:00:00"/>
    <n v="78.44"/>
    <s v="4200385910"/>
    <s v="2615CS00279000"/>
    <m/>
    <x v="402"/>
    <s v="0"/>
    <s v="F"/>
  </r>
  <r>
    <s v="2025"/>
    <s v="102395"/>
    <s v="CULTEK SL CULTEK SL"/>
    <s v="B28442135"/>
    <s v="FV+523320"/>
    <d v="2025-02-19T00:00:00"/>
    <n v="192.93"/>
    <s v="4200385732"/>
    <s v="2615CS00279000"/>
    <m/>
    <x v="402"/>
    <s v="0"/>
    <s v="F"/>
  </r>
  <r>
    <s v="2025"/>
    <s v="105954"/>
    <s v="TEKNOKROMA ANALITICA SA"/>
    <s v="A08541468"/>
    <s v="FV25-01478"/>
    <d v="2025-02-18T00:00:00"/>
    <n v="1464.15"/>
    <s v="4200385472"/>
    <s v="37190000329000"/>
    <m/>
    <x v="402"/>
    <s v="0"/>
    <s v="F"/>
  </r>
  <r>
    <s v="2025"/>
    <s v="505278"/>
    <s v="SABEL DE SERVICIOS SL CATALONIA PLA"/>
    <s v="B58875048"/>
    <s v="G4_00012658"/>
    <d v="2025-01-17T00:00:00"/>
    <n v="246"/>
    <m/>
    <s v="2565BI01973000"/>
    <m/>
    <x v="402"/>
    <s v="0"/>
    <s v="F"/>
  </r>
  <r>
    <s v="2025"/>
    <s v="100073"/>
    <s v="AVORIS RETAIL DIVISION SL BCD TRAVE"/>
    <s v="B07012107"/>
    <s v="G7S00000016"/>
    <d v="2025-02-18T00:00:00"/>
    <n v="-168.36"/>
    <m/>
    <s v="2525FL01944000"/>
    <m/>
    <x v="402"/>
    <s v="0"/>
    <s v="A"/>
  </r>
  <r>
    <s v="2025"/>
    <s v="100073"/>
    <s v="AVORIS RETAIL DIVISION SL BCD TRAVE"/>
    <s v="B07012107"/>
    <s v="G7Y00000101"/>
    <d v="2025-02-18T00:00:00"/>
    <n v="-276.24"/>
    <m/>
    <s v="2576FI01676000"/>
    <m/>
    <x v="402"/>
    <s v="0"/>
    <s v="A"/>
  </r>
  <r>
    <s v="2025"/>
    <s v="102262"/>
    <s v="NIPPON GASES ESPAÑA SLU PRAXAIR ESP"/>
    <s v="B28062339"/>
    <s v="UB24250683"/>
    <d v="2025-02-17T00:00:00"/>
    <n v="191.56"/>
    <s v="4200385339"/>
    <s v="37190000329000"/>
    <m/>
    <x v="402"/>
    <s v="0"/>
    <s v="F"/>
  </r>
  <r>
    <s v="2025"/>
    <s v="504897"/>
    <s v="EBSCO INFORMATION SERVICES SLU"/>
    <s v="B85765766"/>
    <s v="YE15015"/>
    <d v="2025-02-14T00:00:00"/>
    <n v="11.89"/>
    <m/>
    <s v="37090001344000"/>
    <m/>
    <x v="402"/>
    <s v="0"/>
    <s v="F"/>
  </r>
  <r>
    <s v="2024"/>
    <s v="201329"/>
    <s v="LINKEDLN IRELAND LIMITED"/>
    <m/>
    <s v="9723445363"/>
    <d v="2024-06-14T00:00:00"/>
    <n v="137.58000000000001"/>
    <m/>
    <s v="2654EC00137000"/>
    <m/>
    <x v="402"/>
    <s v="G"/>
    <s v="F"/>
  </r>
  <r>
    <s v="2024"/>
    <s v="201329"/>
    <s v="LINKEDLN IRELAND LIMITED"/>
    <m/>
    <s v="9731838783"/>
    <d v="2024-06-18T00:00:00"/>
    <n v="147.66"/>
    <m/>
    <s v="2654EC00137000"/>
    <m/>
    <x v="402"/>
    <s v="G"/>
    <s v="F"/>
  </r>
  <r>
    <s v="2024"/>
    <s v="201329"/>
    <s v="LINKEDLN IRELAND LIMITED"/>
    <m/>
    <s v="9741816713"/>
    <d v="2024-06-21T00:00:00"/>
    <n v="150.96"/>
    <m/>
    <s v="2654EC00137000"/>
    <m/>
    <x v="402"/>
    <s v="G"/>
    <s v="F"/>
  </r>
  <r>
    <s v="2024"/>
    <s v="201329"/>
    <s v="LINKEDLN IRELAND LIMITED"/>
    <m/>
    <s v="9751606013"/>
    <d v="2024-06-25T00:00:00"/>
    <n v="145.37"/>
    <m/>
    <s v="2654EC00137000"/>
    <m/>
    <x v="402"/>
    <s v="G"/>
    <s v="F"/>
  </r>
  <r>
    <s v="2024"/>
    <s v="201329"/>
    <s v="LINKEDLN IRELAND LIMITED"/>
    <m/>
    <s v="9760185153"/>
    <d v="2024-06-28T00:00:00"/>
    <n v="142.19"/>
    <m/>
    <s v="2654EC00137000"/>
    <m/>
    <x v="402"/>
    <s v="G"/>
    <s v="F"/>
  </r>
  <r>
    <s v="2024"/>
    <s v="201329"/>
    <s v="LINKEDLN IRELAND LIMITED"/>
    <m/>
    <s v="9766225503"/>
    <d v="2024-07-01T00:00:00"/>
    <n v="96.87"/>
    <m/>
    <s v="2654EC00137000"/>
    <m/>
    <x v="402"/>
    <s v="G"/>
    <s v="F"/>
  </r>
  <r>
    <s v="2024"/>
    <s v="201329"/>
    <s v="LINKEDLN IRELAND LIMITED"/>
    <m/>
    <s v="9773782913"/>
    <d v="2024-07-04T00:00:00"/>
    <n v="131.54"/>
    <m/>
    <s v="2654EC00137000"/>
    <m/>
    <x v="402"/>
    <s v="G"/>
    <s v="F"/>
  </r>
  <r>
    <s v="2024"/>
    <s v="201329"/>
    <s v="LINKEDLN IRELAND LIMITED"/>
    <m/>
    <s v="9786834783"/>
    <d v="2024-07-10T00:00:00"/>
    <n v="41.25"/>
    <m/>
    <s v="2654EC00137000"/>
    <m/>
    <x v="402"/>
    <s v="G"/>
    <s v="F"/>
  </r>
  <r>
    <s v="2025"/>
    <s v="114805"/>
    <s v="FJM ADVOCATS SLP"/>
    <s v="B65062002"/>
    <s v="2025/112"/>
    <d v="2025-02-19T00:00:00"/>
    <n v="1089"/>
    <m/>
    <s v="37080000322000"/>
    <m/>
    <x v="402"/>
    <s v="G"/>
    <s v="F"/>
  </r>
  <r>
    <s v="2025"/>
    <s v="102993"/>
    <s v="BIONIC IBERICA SA BIONIC IBERICA"/>
    <s v="A28829182"/>
    <s v="2025/25/377"/>
    <d v="2025-02-19T00:00:00"/>
    <n v="136.28"/>
    <s v="4200371818"/>
    <s v="2604CS01778000"/>
    <m/>
    <x v="402"/>
    <s v="G"/>
    <s v="F"/>
  </r>
  <r>
    <s v="2025"/>
    <s v="105794"/>
    <s v="NAUTALIA VIAJES SL"/>
    <s v="B86049137"/>
    <s v="5A124972/25"/>
    <d v="2025-02-18T00:00:00"/>
    <n v="182.74"/>
    <m/>
    <s v="2655EC02011000"/>
    <m/>
    <x v="402"/>
    <s v="G"/>
    <s v="F"/>
  </r>
  <r>
    <s v="2024"/>
    <s v="205435"/>
    <s v="LIFE &amp; BRAIN GMBH BIOMEDICAL &amp; SCIE"/>
    <m/>
    <s v="2024-GE-004"/>
    <d v="2024-09-30T00:00:00"/>
    <n v="-1356"/>
    <m/>
    <s v="2565BI01975000"/>
    <m/>
    <x v="403"/>
    <s v="0"/>
    <s v="A"/>
  </r>
  <r>
    <s v="2024"/>
    <s v="116414"/>
    <s v="WOLTERS KLUWER TAX &amp; ACCOUNTING ESP"/>
    <s v="B05430756"/>
    <s v="20310956"/>
    <d v="2024-10-23T00:00:00"/>
    <n v="986.68"/>
    <m/>
    <s v="385B0001481000"/>
    <m/>
    <x v="403"/>
    <s v="0"/>
    <s v="F"/>
  </r>
  <r>
    <s v="2024"/>
    <s v="204524"/>
    <s v="UAB GLOSENDAS"/>
    <m/>
    <s v="GLU24249"/>
    <d v="2024-10-17T00:00:00"/>
    <n v="240"/>
    <m/>
    <s v="2565BI01975000"/>
    <m/>
    <x v="403"/>
    <s v="0"/>
    <s v="F"/>
  </r>
  <r>
    <s v="2025"/>
    <s v="201975"/>
    <s v="NZYTECH LDA"/>
    <m/>
    <s v=" 2025A1/737"/>
    <d v="2025-02-20T00:00:00"/>
    <n v="130"/>
    <s v="4200384728"/>
    <s v="2565BI01976000"/>
    <m/>
    <x v="403"/>
    <s v="0"/>
    <s v="F"/>
  </r>
  <r>
    <s v="2025"/>
    <s v="103178"/>
    <s v="SERVICIOS MICROINFORMATICA SA SEMIC"/>
    <s v="A25027145"/>
    <s v="00005695"/>
    <d v="2025-02-19T00:00:00"/>
    <n v="3676.45"/>
    <s v="4200383779"/>
    <s v="2575QU02070000"/>
    <m/>
    <x v="403"/>
    <s v="0"/>
    <s v="F"/>
  </r>
  <r>
    <s v="2025"/>
    <s v="103178"/>
    <s v="SERVICIOS MICROINFORMATICA SA SEMIC"/>
    <s v="A25027145"/>
    <s v="00005696"/>
    <d v="2025-02-19T00:00:00"/>
    <n v="213.93"/>
    <s v="4200384575"/>
    <s v="2605CS02079000"/>
    <m/>
    <x v="403"/>
    <s v="0"/>
    <s v="F"/>
  </r>
  <r>
    <s v="2025"/>
    <s v="103178"/>
    <s v="SERVICIOS MICROINFORMATICA SA SEMIC"/>
    <s v="A25027145"/>
    <s v="00005699"/>
    <d v="2025-02-19T00:00:00"/>
    <n v="677.22"/>
    <s v="4200385413"/>
    <s v="2565BI01976000"/>
    <m/>
    <x v="403"/>
    <s v="0"/>
    <s v="F"/>
  </r>
  <r>
    <s v="2025"/>
    <s v="103178"/>
    <s v="SERVICIOS MICROINFORMATICA SA SEMIC"/>
    <s v="A25027145"/>
    <s v="00005839"/>
    <d v="2025-02-20T00:00:00"/>
    <n v="2350.5700000000002"/>
    <s v="4200385408"/>
    <s v="25130000080000"/>
    <m/>
    <x v="403"/>
    <s v="0"/>
    <s v="F"/>
  </r>
  <r>
    <s v="2025"/>
    <s v="103178"/>
    <s v="SERVICIOS MICROINFORMATICA SA SEMIC"/>
    <s v="A25027145"/>
    <s v="00005840"/>
    <d v="2025-02-20T00:00:00"/>
    <n v="346.24"/>
    <s v="4200385676"/>
    <s v="2565GE02063000"/>
    <m/>
    <x v="403"/>
    <s v="0"/>
    <s v="F"/>
  </r>
  <r>
    <s v="2025"/>
    <s v="103178"/>
    <s v="SERVICIOS MICROINFORMATICA SA SEMIC"/>
    <s v="A25027145"/>
    <s v="00005841"/>
    <d v="2025-02-20T00:00:00"/>
    <n v="72.3"/>
    <s v="4200386298"/>
    <s v="2535DR01990000"/>
    <m/>
    <x v="403"/>
    <s v="0"/>
    <s v="F"/>
  </r>
  <r>
    <s v="2025"/>
    <s v="800710"/>
    <s v="ARCHIVO REAL Y GENERAL DE NAVARRA"/>
    <s v="S3100015A"/>
    <s v="1"/>
    <d v="2025-01-24T00:00:00"/>
    <n v="33.75"/>
    <m/>
    <s v="2525FL01945000"/>
    <m/>
    <x v="403"/>
    <s v="0"/>
    <s v="F"/>
  </r>
  <r>
    <s v="2025"/>
    <s v="800943"/>
    <s v="DIPUTACION FORAL DE GIPUZKOA"/>
    <s v="P2000000F"/>
    <s v="100.01.2025"/>
    <d v="2025-01-23T00:00:00"/>
    <n v="16.600000000000001"/>
    <m/>
    <s v="2525FL01945000"/>
    <m/>
    <x v="403"/>
    <s v="0"/>
    <s v="F"/>
  </r>
  <r>
    <s v="2025"/>
    <s v="102708"/>
    <s v="LIFE TECHNOLOGIES SA APPLIED/INVITR"/>
    <s v="A28139434"/>
    <s v="1100921 RI"/>
    <d v="2025-02-20T00:00:00"/>
    <n v="1621.84"/>
    <s v="4200386151"/>
    <s v="2595FA02035000"/>
    <m/>
    <x v="403"/>
    <s v="0"/>
    <s v="F"/>
  </r>
  <r>
    <s v="2025"/>
    <s v="102708"/>
    <s v="LIFE TECHNOLOGIES SA APPLIED/INVITR"/>
    <s v="A28139434"/>
    <s v="1100922 RI"/>
    <d v="2025-02-20T00:00:00"/>
    <n v="14.52"/>
    <s v="4200386795"/>
    <s v="2595FA00247000"/>
    <m/>
    <x v="403"/>
    <s v="0"/>
    <s v="F"/>
  </r>
  <r>
    <s v="2025"/>
    <s v="102708"/>
    <s v="LIFE TECHNOLOGIES SA APPLIED/INVITR"/>
    <s v="A28139434"/>
    <s v="1100923 RI"/>
    <d v="2025-02-20T00:00:00"/>
    <n v="7.28"/>
    <s v="4200386806"/>
    <s v="2605CS02079000"/>
    <m/>
    <x v="403"/>
    <s v="0"/>
    <s v="F"/>
  </r>
  <r>
    <s v="2025"/>
    <s v="102708"/>
    <s v="LIFE TECHNOLOGIES SA APPLIED/INVITR"/>
    <s v="A28139434"/>
    <s v="1100924 RI"/>
    <d v="2025-02-20T00:00:00"/>
    <n v="167.27"/>
    <s v="4200386444"/>
    <s v="2615CS00279000"/>
    <m/>
    <x v="403"/>
    <s v="0"/>
    <s v="F"/>
  </r>
  <r>
    <s v="2025"/>
    <s v="102708"/>
    <s v="LIFE TECHNOLOGIES SA APPLIED/INVITR"/>
    <s v="A28139434"/>
    <s v="1100925 RI"/>
    <d v="2025-02-20T00:00:00"/>
    <n v="1220.06"/>
    <s v="4200386598"/>
    <s v="2565BI01976000"/>
    <m/>
    <x v="403"/>
    <s v="0"/>
    <s v="F"/>
  </r>
  <r>
    <s v="2025"/>
    <s v="102708"/>
    <s v="LIFE TECHNOLOGIES SA APPLIED/INVITR"/>
    <s v="A28139434"/>
    <s v="1100926 RI"/>
    <d v="2025-02-20T00:00:00"/>
    <n v="2077.4"/>
    <s v="4200385973"/>
    <s v="2615CS00885000"/>
    <m/>
    <x v="403"/>
    <s v="0"/>
    <s v="F"/>
  </r>
  <r>
    <s v="2025"/>
    <s v="505125"/>
    <s v="NAVARROFLOR SL FLORES NAVARRO"/>
    <s v="B61407557"/>
    <s v="1124"/>
    <d v="2025-01-29T00:00:00"/>
    <n v="70.010000000000005"/>
    <s v="4200383443"/>
    <s v="2635ED02022000"/>
    <m/>
    <x v="403"/>
    <s v="0"/>
    <s v="F"/>
  </r>
  <r>
    <s v="2025"/>
    <s v="505125"/>
    <s v="NAVARROFLOR SL FLORES NAVARRO"/>
    <s v="B61407557"/>
    <s v="1133"/>
    <d v="2025-02-07T00:00:00"/>
    <n v="110"/>
    <s v="4200385238"/>
    <s v="2614CS02083000"/>
    <m/>
    <x v="403"/>
    <s v="0"/>
    <s v="F"/>
  </r>
  <r>
    <s v="2025"/>
    <s v="505125"/>
    <s v="NAVARROFLOR SL FLORES NAVARRO"/>
    <s v="B61407557"/>
    <s v="1135"/>
    <d v="2025-02-11T00:00:00"/>
    <n v="70"/>
    <s v="4200385288"/>
    <s v="2614IN02275000"/>
    <m/>
    <x v="403"/>
    <s v="0"/>
    <s v="F"/>
  </r>
  <r>
    <s v="2025"/>
    <s v="108272"/>
    <s v="FULLS DIGITALS SERVEIS REPROGRAFICS"/>
    <s v="B65656076"/>
    <s v="17043"/>
    <d v="2025-02-20T00:00:00"/>
    <n v="70.66"/>
    <s v="4200386869"/>
    <s v="2534DR00121000"/>
    <m/>
    <x v="403"/>
    <s v="0"/>
    <s v="F"/>
  </r>
  <r>
    <s v="2025"/>
    <s v="108272"/>
    <s v="FULLS DIGITALS SERVEIS REPROGRAFICS"/>
    <s v="B65656076"/>
    <s v="17044"/>
    <d v="2025-02-20T00:00:00"/>
    <n v="394.16"/>
    <s v="4200382458"/>
    <s v="2535DR01992000"/>
    <m/>
    <x v="403"/>
    <s v="0"/>
    <s v="F"/>
  </r>
  <r>
    <s v="2025"/>
    <s v="108272"/>
    <s v="FULLS DIGITALS SERVEIS REPROGRAFICS"/>
    <s v="B65656076"/>
    <s v="17048"/>
    <d v="2025-02-20T00:00:00"/>
    <n v="63.22"/>
    <s v="4200386895"/>
    <s v="37380000340000"/>
    <m/>
    <x v="403"/>
    <s v="0"/>
    <s v="F"/>
  </r>
  <r>
    <s v="2025"/>
    <s v="100521"/>
    <s v="JASCO ANALITICA SPAIN SL JASCO ANAL"/>
    <s v="B82043795"/>
    <s v="198"/>
    <d v="2025-02-19T00:00:00"/>
    <n v="2644.09"/>
    <s v="4200386218"/>
    <s v="37190000329000"/>
    <m/>
    <x v="403"/>
    <s v="0"/>
    <s v="F"/>
  </r>
  <r>
    <s v="2025"/>
    <s v="116257"/>
    <s v="SERV LEGIONELLA CALIDAD AMBIENTAL S"/>
    <s v="B65104812"/>
    <s v="2"/>
    <d v="2025-02-14T00:00:00"/>
    <n v="367.24"/>
    <m/>
    <s v="38180000416000"/>
    <m/>
    <x v="403"/>
    <s v="0"/>
    <s v="F"/>
  </r>
  <r>
    <s v="2025"/>
    <s v="103093"/>
    <s v="ALCO SUBMINISTRES LABORATORI SA"/>
    <s v="A08799090"/>
    <s v="2025/ES/752"/>
    <d v="2025-02-15T00:00:00"/>
    <n v="90.85"/>
    <s v="4200384570"/>
    <s v="2575FI02052000"/>
    <m/>
    <x v="403"/>
    <s v="0"/>
    <s v="F"/>
  </r>
  <r>
    <s v="2025"/>
    <s v="103093"/>
    <s v="ALCO SUBMINISTRES LABORATORI SA"/>
    <s v="A08799090"/>
    <s v="2025/ES/753"/>
    <d v="2025-02-15T00:00:00"/>
    <n v="249.14"/>
    <s v="4100019620"/>
    <s v="2595FA02034000"/>
    <m/>
    <x v="403"/>
    <s v="0"/>
    <s v="F"/>
  </r>
  <r>
    <s v="2025"/>
    <s v="110288"/>
    <s v="VIVERS TORRENTS SL"/>
    <s v="B64056419"/>
    <s v="216"/>
    <d v="2025-02-20T00:00:00"/>
    <n v="117.15"/>
    <s v="4200379457"/>
    <s v="2566BI00193000"/>
    <m/>
    <x v="403"/>
    <s v="0"/>
    <s v="F"/>
  </r>
  <r>
    <s v="2025"/>
    <s v="539727"/>
    <s v="KLENNER ROULIEZ MATHIAS PATRICIO"/>
    <s v="Y6598961E"/>
    <s v="22025"/>
    <d v="2025-01-15T00:00:00"/>
    <n v="856"/>
    <m/>
    <s v="2504BA00069000"/>
    <m/>
    <x v="403"/>
    <s v="0"/>
    <s v="F"/>
  </r>
  <r>
    <s v="2025"/>
    <s v="906162"/>
    <s v="ANDORRA SERRET NURIA"/>
    <s v="47682764S"/>
    <s v="24/03"/>
    <d v="2025-01-16T00:00:00"/>
    <n v="428"/>
    <m/>
    <s v="2504BA00069000"/>
    <m/>
    <x v="403"/>
    <s v="0"/>
    <s v="F"/>
  </r>
  <r>
    <s v="2025"/>
    <s v="108972"/>
    <s v="HOTEL COTTON HOUSE"/>
    <s v="B65618407"/>
    <s v="25001542"/>
    <d v="2025-02-14T00:00:00"/>
    <n v="91.2"/>
    <m/>
    <s v="10020002106000"/>
    <m/>
    <x v="403"/>
    <s v="0"/>
    <s v="F"/>
  </r>
  <r>
    <s v="2025"/>
    <s v="100728"/>
    <s v="ANAME SL ANAME SL"/>
    <s v="B79255659"/>
    <s v="250171"/>
    <d v="2025-02-18T00:00:00"/>
    <n v="1089.6099999999999"/>
    <s v="4200385492"/>
    <s v="37190000329000"/>
    <m/>
    <x v="403"/>
    <s v="0"/>
    <s v="F"/>
  </r>
  <r>
    <s v="2025"/>
    <s v="101674"/>
    <s v="29 ECOLOGICA SL"/>
    <s v="B61978151"/>
    <s v="2503161-O"/>
    <d v="2025-02-19T00:00:00"/>
    <n v="176"/>
    <m/>
    <s v="2595FA02035000"/>
    <m/>
    <x v="403"/>
    <s v="0"/>
    <s v="F"/>
  </r>
  <r>
    <s v="2025"/>
    <s v="101896"/>
    <s v="PISTA CERO SL"/>
    <s v="B58790122"/>
    <s v="31771916"/>
    <d v="2025-02-20T00:00:00"/>
    <n v="72.48"/>
    <s v="4200385674"/>
    <s v="2575QU02072000"/>
    <m/>
    <x v="403"/>
    <s v="0"/>
    <s v="F"/>
  </r>
  <r>
    <s v="2025"/>
    <s v="504524"/>
    <s v="FUND. INSTITUT RECERCA ENERGIA  CAT"/>
    <s v="G64946387"/>
    <s v="4"/>
    <d v="2025-02-20T00:00:00"/>
    <n v="479.16"/>
    <s v="4200385748"/>
    <s v="2575QU02070000"/>
    <m/>
    <x v="403"/>
    <s v="0"/>
    <s v="F"/>
  </r>
  <r>
    <s v="2025"/>
    <s v="100769"/>
    <s v="FISHER SCIENTIFIC SL"/>
    <s v="B84498955"/>
    <s v="4091402456"/>
    <d v="2025-02-20T00:00:00"/>
    <n v="384.85"/>
    <s v="4200384018"/>
    <s v="2565BI01976000"/>
    <m/>
    <x v="403"/>
    <s v="0"/>
    <s v="F"/>
  </r>
  <r>
    <s v="2025"/>
    <s v="100769"/>
    <s v="FISHER SCIENTIFIC SL"/>
    <s v="B84498955"/>
    <s v="4091402460"/>
    <d v="2025-02-20T00:00:00"/>
    <n v="39.49"/>
    <s v="4200386456"/>
    <s v="2575QU02071000"/>
    <m/>
    <x v="403"/>
    <s v="0"/>
    <s v="F"/>
  </r>
  <r>
    <s v="2025"/>
    <s v="100769"/>
    <s v="FISHER SCIENTIFIC SL"/>
    <s v="B84498955"/>
    <s v="4091402461"/>
    <d v="2025-02-20T00:00:00"/>
    <n v="85.91"/>
    <s v="4200386485"/>
    <s v="2595FA00247000"/>
    <m/>
    <x v="403"/>
    <s v="0"/>
    <s v="F"/>
  </r>
  <r>
    <s v="2025"/>
    <s v="100769"/>
    <s v="FISHER SCIENTIFIC SL"/>
    <s v="B84498955"/>
    <s v="4091402462"/>
    <d v="2025-02-20T00:00:00"/>
    <n v="17.809999999999999"/>
    <s v="4200386834"/>
    <s v="2595FA02034000"/>
    <m/>
    <x v="403"/>
    <s v="0"/>
    <s v="F"/>
  </r>
  <r>
    <s v="2025"/>
    <s v="100769"/>
    <s v="FISHER SCIENTIFIC SL"/>
    <s v="B84498955"/>
    <s v="4091402463"/>
    <d v="2025-02-20T00:00:00"/>
    <n v="19.670000000000002"/>
    <s v="4200386544"/>
    <s v="2605CS02079000"/>
    <m/>
    <x v="403"/>
    <s v="0"/>
    <s v="F"/>
  </r>
  <r>
    <s v="2025"/>
    <s v="116268"/>
    <s v="GRAN VIA COURIER SL"/>
    <s v="B64159098"/>
    <s v="41997"/>
    <d v="2025-02-20T00:00:00"/>
    <n v="-73.59"/>
    <s v="4200360290"/>
    <s v="2575QU02072000"/>
    <m/>
    <x v="403"/>
    <s v="0"/>
    <s v="A"/>
  </r>
  <r>
    <s v="2025"/>
    <s v="111819"/>
    <s v="CATARQUEOLEGS SL ARQUEOLEGS CAT"/>
    <s v="B65984817"/>
    <s v="42/25"/>
    <d v="2025-02-20T00:00:00"/>
    <n v="23100.69"/>
    <m/>
    <s v="2515GH01968000"/>
    <m/>
    <x v="403"/>
    <s v="0"/>
    <s v="F"/>
  </r>
  <r>
    <s v="2025"/>
    <s v="110976"/>
    <s v="COMSA INSTALACIONES Y SISTE INDUSTR"/>
    <s v="A64381072"/>
    <s v="50021001068"/>
    <d v="2025-02-20T00:00:00"/>
    <n v="2581.4699999999998"/>
    <s v="4200385726"/>
    <s v="25730000200000"/>
    <m/>
    <x v="403"/>
    <s v="0"/>
    <s v="F"/>
  </r>
  <r>
    <s v="2025"/>
    <s v="100122"/>
    <s v="FUNDAC PRIV INST INV BIOMEDICA BELL"/>
    <s v="G58863317"/>
    <s v="512"/>
    <d v="2025-02-20T00:00:00"/>
    <n v="9.01"/>
    <s v="4200385954"/>
    <s v="2615CS00885000"/>
    <m/>
    <x v="403"/>
    <s v="0"/>
    <s v="F"/>
  </r>
  <r>
    <s v="2025"/>
    <s v="100122"/>
    <s v="FUNDAC PRIV INST INV BIOMEDICA BELL"/>
    <s v="G58863317"/>
    <s v="513"/>
    <d v="2025-02-20T00:00:00"/>
    <n v="16.04"/>
    <s v="4200385959"/>
    <s v="2615CS00885000"/>
    <m/>
    <x v="403"/>
    <s v="0"/>
    <s v="F"/>
  </r>
  <r>
    <s v="2025"/>
    <s v="100122"/>
    <s v="FUNDAC PRIV INST INV BIOMEDICA BELL"/>
    <s v="G58863317"/>
    <s v="515"/>
    <d v="2025-02-20T00:00:00"/>
    <n v="71.510000000000005"/>
    <s v="4200385962"/>
    <s v="2615CS00885000"/>
    <m/>
    <x v="403"/>
    <s v="0"/>
    <s v="F"/>
  </r>
  <r>
    <s v="2025"/>
    <s v="201369"/>
    <s v="UGO BASILE"/>
    <m/>
    <s v="55/25"/>
    <d v="2025-02-12T00:00:00"/>
    <n v="3412.5"/>
    <s v="4100019670"/>
    <s v="2605CS02079000"/>
    <m/>
    <x v="403"/>
    <s v="0"/>
    <s v="F"/>
  </r>
  <r>
    <s v="2025"/>
    <s v="110111"/>
    <s v="CONTAINERS BARCELONA SL"/>
    <s v="B08559361"/>
    <s v="57"/>
    <d v="2025-01-31T00:00:00"/>
    <n v="729.17"/>
    <s v="4200384756"/>
    <s v="25730000200000"/>
    <m/>
    <x v="403"/>
    <s v="0"/>
    <s v="F"/>
  </r>
  <r>
    <s v="2025"/>
    <s v="105794"/>
    <s v="NAUTALIA VIAJES SL"/>
    <s v="B86049137"/>
    <s v="5A125024/25"/>
    <d v="2025-02-19T00:00:00"/>
    <n v="395.14"/>
    <m/>
    <s v="26330000301000"/>
    <m/>
    <x v="403"/>
    <s v="0"/>
    <s v="F"/>
  </r>
  <r>
    <s v="2025"/>
    <s v="105794"/>
    <s v="NAUTALIA VIAJES SL"/>
    <s v="B86049137"/>
    <s v="5A125038/25"/>
    <d v="2025-02-19T00:00:00"/>
    <n v="230.49"/>
    <s v="4100020029"/>
    <s v="2575FI02052000"/>
    <m/>
    <x v="403"/>
    <s v="0"/>
    <s v="F"/>
  </r>
  <r>
    <s v="2025"/>
    <s v="105794"/>
    <s v="NAUTALIA VIAJES SL"/>
    <s v="B86049137"/>
    <s v="5A125090/25"/>
    <d v="2025-02-19T00:00:00"/>
    <n v="66.2"/>
    <m/>
    <s v="25130000080000"/>
    <m/>
    <x v="403"/>
    <s v="0"/>
    <s v="F"/>
  </r>
  <r>
    <s v="2025"/>
    <s v="105794"/>
    <s v="NAUTALIA VIAJES SL"/>
    <s v="B86049137"/>
    <s v="5A125137/25"/>
    <d v="2025-02-19T00:00:00"/>
    <n v="318.26"/>
    <m/>
    <s v="25130000080000"/>
    <m/>
    <x v="403"/>
    <s v="0"/>
    <s v="F"/>
  </r>
  <r>
    <s v="2025"/>
    <s v="105794"/>
    <s v="NAUTALIA VIAJES SL"/>
    <s v="B86049137"/>
    <s v="5A125378/25"/>
    <d v="2025-02-19T00:00:00"/>
    <n v="365.5"/>
    <m/>
    <s v="2575FI02052000"/>
    <m/>
    <x v="403"/>
    <s v="0"/>
    <s v="F"/>
  </r>
  <r>
    <s v="2025"/>
    <s v="102488"/>
    <s v="AMIDATA SAU"/>
    <s v="A78913993"/>
    <s v="63789697"/>
    <d v="2025-02-19T00:00:00"/>
    <n v="87.17"/>
    <s v="4200386162"/>
    <s v="2575FI00213000"/>
    <m/>
    <x v="403"/>
    <s v="0"/>
    <s v="F"/>
  </r>
  <r>
    <s v="2025"/>
    <s v="102488"/>
    <s v="AMIDATA SAU"/>
    <s v="A78913993"/>
    <s v="63789698"/>
    <d v="2025-02-19T00:00:00"/>
    <n v="33.590000000000003"/>
    <s v="4200386417"/>
    <s v="2575FI02051000"/>
    <m/>
    <x v="403"/>
    <s v="0"/>
    <s v="F"/>
  </r>
  <r>
    <s v="2025"/>
    <s v="102488"/>
    <s v="AMIDATA SAU"/>
    <s v="A78913993"/>
    <s v="63789699"/>
    <d v="2025-02-19T00:00:00"/>
    <n v="102.45"/>
    <s v="4200386060"/>
    <s v="2575FI02053000"/>
    <m/>
    <x v="403"/>
    <s v="0"/>
    <s v="F"/>
  </r>
  <r>
    <s v="2025"/>
    <s v="102025"/>
    <s v="VWR INTERNATIONAL EUROLAB SL VWR IN"/>
    <s v="B08362089"/>
    <s v="7062558630"/>
    <d v="2025-02-19T00:00:00"/>
    <n v="254.1"/>
    <s v="4200384117"/>
    <s v="37180001607000"/>
    <m/>
    <x v="403"/>
    <s v="0"/>
    <s v="F"/>
  </r>
  <r>
    <s v="2025"/>
    <s v="800165"/>
    <s v="UNIVERSIDAD DE MALAGA"/>
    <s v="Q2918001E"/>
    <s v="769"/>
    <d v="2025-01-31T00:00:00"/>
    <n v="1415.05"/>
    <m/>
    <s v="2575QU02070000"/>
    <m/>
    <x v="403"/>
    <s v="0"/>
    <s v="F"/>
  </r>
  <r>
    <s v="2025"/>
    <s v="512233"/>
    <s v="FCC AMBITO, S.A."/>
    <s v="A28900975"/>
    <s v="79-01/10631"/>
    <d v="2025-02-18T00:00:00"/>
    <n v="135.47"/>
    <m/>
    <s v="37190000329000"/>
    <m/>
    <x v="403"/>
    <s v="0"/>
    <s v="F"/>
  </r>
  <r>
    <s v="2025"/>
    <s v="512233"/>
    <s v="FCC AMBITO, S.A."/>
    <s v="A28900975"/>
    <s v="79-01/10632"/>
    <d v="2025-02-18T00:00:00"/>
    <n v="123.15"/>
    <m/>
    <s v="37190000329000"/>
    <m/>
    <x v="403"/>
    <s v="0"/>
    <s v="F"/>
  </r>
  <r>
    <s v="2025"/>
    <s v="105866"/>
    <s v="MERCK LIFE SCIENCE SLU totes comand"/>
    <s v="B79184115"/>
    <s v="8250964496"/>
    <d v="2025-02-20T00:00:00"/>
    <n v="208"/>
    <s v="4200386045"/>
    <s v="2575QU02070000"/>
    <m/>
    <x v="403"/>
    <s v="0"/>
    <s v="F"/>
  </r>
  <r>
    <s v="2025"/>
    <s v="105866"/>
    <s v="MERCK LIFE SCIENCE SLU totes comand"/>
    <s v="B79184115"/>
    <s v="8250964497"/>
    <d v="2025-02-20T00:00:00"/>
    <n v="134.31"/>
    <s v="4200386116"/>
    <s v="2615CS00279000"/>
    <m/>
    <x v="403"/>
    <s v="0"/>
    <s v="F"/>
  </r>
  <r>
    <s v="2025"/>
    <s v="105866"/>
    <s v="MERCK LIFE SCIENCE SLU totes comand"/>
    <s v="B79184115"/>
    <s v="8250964498"/>
    <d v="2025-02-20T00:00:00"/>
    <n v="242"/>
    <s v="4200386366"/>
    <s v="2595FA02034000"/>
    <m/>
    <x v="403"/>
    <s v="0"/>
    <s v="F"/>
  </r>
  <r>
    <s v="2025"/>
    <s v="105866"/>
    <s v="MERCK LIFE SCIENCE SLU totes comand"/>
    <s v="B79184115"/>
    <s v="8250964499"/>
    <d v="2025-02-20T00:00:00"/>
    <n v="205.22"/>
    <s v="4200386265"/>
    <s v="2575QU02072000"/>
    <m/>
    <x v="403"/>
    <s v="0"/>
    <s v="F"/>
  </r>
  <r>
    <s v="2025"/>
    <s v="105866"/>
    <s v="MERCK LIFE SCIENCE SLU totes comand"/>
    <s v="B79184115"/>
    <s v="8250964501"/>
    <d v="2025-02-20T00:00:00"/>
    <n v="67.7"/>
    <s v="4200386480"/>
    <s v="2595FA02035000"/>
    <m/>
    <x v="403"/>
    <s v="0"/>
    <s v="F"/>
  </r>
  <r>
    <s v="2025"/>
    <s v="105866"/>
    <s v="MERCK LIFE SCIENCE SLU totes comand"/>
    <s v="B79184115"/>
    <s v="8250964503"/>
    <d v="2025-02-20T00:00:00"/>
    <n v="545.71"/>
    <s v="4200386794"/>
    <s v="2565BI01974000"/>
    <m/>
    <x v="403"/>
    <s v="0"/>
    <s v="F"/>
  </r>
  <r>
    <s v="2025"/>
    <s v="105866"/>
    <s v="MERCK LIFE SCIENCE SLU totes comand"/>
    <s v="B79184115"/>
    <s v="8250964907"/>
    <d v="2025-02-20T00:00:00"/>
    <n v="564.16999999999996"/>
    <s v="4200385754"/>
    <s v="2605CS02079000"/>
    <m/>
    <x v="403"/>
    <s v="0"/>
    <s v="F"/>
  </r>
  <r>
    <s v="2025"/>
    <s v="105866"/>
    <s v="MERCK LIFE SCIENCE SLU totes comand"/>
    <s v="B79184115"/>
    <s v="8250964908"/>
    <d v="2025-02-20T00:00:00"/>
    <n v="242.73"/>
    <s v="4200385781"/>
    <s v="2605CS02079000"/>
    <m/>
    <x v="403"/>
    <s v="0"/>
    <s v="F"/>
  </r>
  <r>
    <s v="2025"/>
    <s v="105866"/>
    <s v="MERCK LIFE SCIENCE SLU totes comand"/>
    <s v="B79184115"/>
    <s v="8250964909"/>
    <d v="2025-02-20T00:00:00"/>
    <n v="1228.78"/>
    <s v="4200386289"/>
    <s v="25930000240000"/>
    <m/>
    <x v="403"/>
    <s v="0"/>
    <s v="F"/>
  </r>
  <r>
    <s v="2025"/>
    <s v="105866"/>
    <s v="MERCK LIFE SCIENCE SLU totes comand"/>
    <s v="B79184115"/>
    <s v="8250964910"/>
    <d v="2025-02-20T00:00:00"/>
    <n v="125.24"/>
    <s v="4200386847"/>
    <s v="2565BI01976000"/>
    <m/>
    <x v="403"/>
    <s v="0"/>
    <s v="F"/>
  </r>
  <r>
    <s v="2025"/>
    <s v="105866"/>
    <s v="MERCK LIFE SCIENCE SLU totes comand"/>
    <s v="B79184115"/>
    <s v="8250964911"/>
    <d v="2025-02-20T00:00:00"/>
    <n v="42.47"/>
    <s v="4200385375"/>
    <s v="2575QU02070000"/>
    <m/>
    <x v="403"/>
    <s v="0"/>
    <s v="F"/>
  </r>
  <r>
    <s v="2025"/>
    <s v="106044"/>
    <s v="VIAJES EL CORTE INGLES SA OFICINA B"/>
    <s v="A28229813"/>
    <s v="9350064832C"/>
    <d v="2025-02-19T00:00:00"/>
    <n v="66"/>
    <m/>
    <s v="2605CS02080000"/>
    <m/>
    <x v="403"/>
    <s v="0"/>
    <s v="F"/>
  </r>
  <r>
    <s v="2025"/>
    <s v="106044"/>
    <s v="VIAJES EL CORTE INGLES SA OFICINA B"/>
    <s v="A28229813"/>
    <s v="9450009486A"/>
    <d v="2025-02-19T00:00:00"/>
    <n v="-443.3"/>
    <m/>
    <s v="37180001607000"/>
    <m/>
    <x v="403"/>
    <s v="0"/>
    <s v="A"/>
  </r>
  <r>
    <s v="2025"/>
    <s v="102481"/>
    <s v="BIO RAD LABORATORIES SA"/>
    <s v="A79389920"/>
    <s v="9543807688"/>
    <d v="2025-02-19T00:00:00"/>
    <n v="127.41"/>
    <s v="4200384822"/>
    <s v="2605CS02079000"/>
    <m/>
    <x v="403"/>
    <s v="0"/>
    <s v="F"/>
  </r>
  <r>
    <s v="2025"/>
    <s v="102481"/>
    <s v="BIO RAD LABORATORIES SA"/>
    <s v="A79389920"/>
    <s v="9543807689"/>
    <d v="2025-02-19T00:00:00"/>
    <n v="185.13"/>
    <s v="4200384729"/>
    <s v="2605CS02079000"/>
    <m/>
    <x v="403"/>
    <s v="0"/>
    <s v="F"/>
  </r>
  <r>
    <s v="2025"/>
    <s v="102481"/>
    <s v="BIO RAD LABORATORIES SA"/>
    <s v="A79389920"/>
    <s v="9543807690"/>
    <d v="2025-02-20T00:00:00"/>
    <n v="410.37"/>
    <s v="4200386585"/>
    <s v="2605CS02079000"/>
    <m/>
    <x v="403"/>
    <s v="0"/>
    <s v="F"/>
  </r>
  <r>
    <s v="2025"/>
    <s v="111244"/>
    <s v="BIO TECHNE RD SYSTEMS SLU"/>
    <s v="B67069302"/>
    <s v="CI-00015959"/>
    <d v="2025-02-19T00:00:00"/>
    <n v="842.16"/>
    <s v="4200385916"/>
    <s v="2605CS02079000"/>
    <m/>
    <x v="403"/>
    <s v="0"/>
    <s v="F"/>
  </r>
  <r>
    <s v="2025"/>
    <s v="111244"/>
    <s v="BIO TECHNE RD SYSTEMS SLU"/>
    <s v="B67069302"/>
    <s v="CI-00015969"/>
    <d v="2025-02-19T00:00:00"/>
    <n v="1006.96"/>
    <s v="4200386540"/>
    <s v="2605CS02079000"/>
    <m/>
    <x v="403"/>
    <s v="0"/>
    <s v="F"/>
  </r>
  <r>
    <s v="2025"/>
    <s v="100073"/>
    <s v="AVORIS RETAIL DIVISION SL BCD TRAVE"/>
    <s v="B07012107"/>
    <s v="F7S00000464"/>
    <d v="2025-02-19T00:00:00"/>
    <n v="351.61"/>
    <m/>
    <s v="10010000004000"/>
    <m/>
    <x v="403"/>
    <s v="0"/>
    <s v="F"/>
  </r>
  <r>
    <s v="2025"/>
    <s v="100073"/>
    <s v="AVORIS RETAIL DIVISION SL BCD TRAVE"/>
    <s v="B07012107"/>
    <s v="F7S00000465"/>
    <d v="2025-02-19T00:00:00"/>
    <n v="296"/>
    <m/>
    <s v="2525FL01946000"/>
    <m/>
    <x v="403"/>
    <s v="0"/>
    <s v="F"/>
  </r>
  <r>
    <s v="2025"/>
    <s v="100073"/>
    <s v="AVORIS RETAIL DIVISION SL BCD TRAVE"/>
    <s v="B07012107"/>
    <s v="F7Y00001297"/>
    <d v="2025-02-19T00:00:00"/>
    <n v="448.09"/>
    <s v="4100020236"/>
    <s v="26530000136000"/>
    <m/>
    <x v="403"/>
    <s v="0"/>
    <s v="F"/>
  </r>
  <r>
    <s v="2025"/>
    <s v="100073"/>
    <s v="AVORIS RETAIL DIVISION SL BCD TRAVE"/>
    <s v="B07012107"/>
    <s v="F7Y00001304"/>
    <d v="2025-02-19T00:00:00"/>
    <n v="50.86"/>
    <m/>
    <s v="25130000080000"/>
    <m/>
    <x v="403"/>
    <s v="0"/>
    <s v="F"/>
  </r>
  <r>
    <s v="2025"/>
    <s v="100073"/>
    <s v="AVORIS RETAIL DIVISION SL BCD TRAVE"/>
    <s v="B07012107"/>
    <s v="F7Y00001305"/>
    <d v="2025-02-19T00:00:00"/>
    <n v="188.25"/>
    <m/>
    <s v="2525FL01946000"/>
    <m/>
    <x v="403"/>
    <s v="0"/>
    <s v="F"/>
  </r>
  <r>
    <s v="2025"/>
    <s v="100073"/>
    <s v="AVORIS RETAIL DIVISION SL BCD TRAVE"/>
    <s v="B07012107"/>
    <s v="F7Y00001308"/>
    <d v="2025-02-19T00:00:00"/>
    <n v="178.07"/>
    <m/>
    <s v="2575QU02070000"/>
    <m/>
    <x v="403"/>
    <s v="0"/>
    <s v="F"/>
  </r>
  <r>
    <s v="2025"/>
    <s v="100073"/>
    <s v="AVORIS RETAIL DIVISION SL BCD TRAVE"/>
    <s v="B07012107"/>
    <s v="F7Y00001314"/>
    <d v="2025-02-19T00:00:00"/>
    <n v="217.71"/>
    <m/>
    <s v="2525FL01944000"/>
    <m/>
    <x v="403"/>
    <s v="0"/>
    <s v="F"/>
  </r>
  <r>
    <s v="2025"/>
    <s v="100073"/>
    <s v="AVORIS RETAIL DIVISION SL BCD TRAVE"/>
    <s v="B07012107"/>
    <s v="F7Y00001315"/>
    <d v="2025-02-19T00:00:00"/>
    <n v="91.11"/>
    <s v="4100020261"/>
    <s v="26330000297000"/>
    <m/>
    <x v="403"/>
    <s v="0"/>
    <s v="F"/>
  </r>
  <r>
    <s v="2025"/>
    <s v="100073"/>
    <s v="AVORIS RETAIL DIVISION SL BCD TRAVE"/>
    <s v="B07012107"/>
    <s v="F7Y00001325"/>
    <d v="2025-02-19T00:00:00"/>
    <n v="167.24"/>
    <m/>
    <s v="25130000080000"/>
    <m/>
    <x v="403"/>
    <s v="0"/>
    <s v="F"/>
  </r>
  <r>
    <s v="2025"/>
    <s v="100073"/>
    <s v="AVORIS RETAIL DIVISION SL BCD TRAVE"/>
    <s v="B07012107"/>
    <s v="F7Y00001326"/>
    <d v="2025-02-19T00:00:00"/>
    <n v="111"/>
    <m/>
    <s v="10010001561003"/>
    <m/>
    <x v="403"/>
    <s v="0"/>
    <s v="F"/>
  </r>
  <r>
    <s v="2025"/>
    <s v="100073"/>
    <s v="AVORIS RETAIL DIVISION SL BCD TRAVE"/>
    <s v="B07012107"/>
    <s v="F7Y00001327"/>
    <d v="2025-02-19T00:00:00"/>
    <n v="111"/>
    <m/>
    <s v="10010001561003"/>
    <m/>
    <x v="403"/>
    <s v="0"/>
    <s v="F"/>
  </r>
  <r>
    <s v="2025"/>
    <s v="100073"/>
    <s v="AVORIS RETAIL DIVISION SL BCD TRAVE"/>
    <s v="B07012107"/>
    <s v="F7Y00001328"/>
    <d v="2025-02-19T00:00:00"/>
    <n v="116.06"/>
    <m/>
    <s v="10010001561003"/>
    <m/>
    <x v="403"/>
    <s v="0"/>
    <s v="F"/>
  </r>
  <r>
    <s v="2025"/>
    <s v="100073"/>
    <s v="AVORIS RETAIL DIVISION SL BCD TRAVE"/>
    <s v="B07012107"/>
    <s v="F7Y00001329"/>
    <d v="2025-02-19T00:00:00"/>
    <n v="116.06"/>
    <m/>
    <s v="10010001561003"/>
    <m/>
    <x v="403"/>
    <s v="0"/>
    <s v="F"/>
  </r>
  <r>
    <s v="2025"/>
    <s v="100073"/>
    <s v="AVORIS RETAIL DIVISION SL BCD TRAVE"/>
    <s v="B07012107"/>
    <s v="F7Y00001331"/>
    <d v="2025-02-19T00:00:00"/>
    <n v="337.89"/>
    <m/>
    <s v="25330000120000"/>
    <m/>
    <x v="403"/>
    <s v="0"/>
    <s v="F"/>
  </r>
  <r>
    <s v="2025"/>
    <s v="100073"/>
    <s v="AVORIS RETAIL DIVISION SL BCD TRAVE"/>
    <s v="B07012107"/>
    <s v="F7Y00001332"/>
    <d v="2025-02-19T00:00:00"/>
    <n v="187.36"/>
    <m/>
    <s v="2564GE00164000"/>
    <m/>
    <x v="403"/>
    <s v="0"/>
    <s v="F"/>
  </r>
  <r>
    <s v="2025"/>
    <s v="100073"/>
    <s v="AVORIS RETAIL DIVISION SL BCD TRAVE"/>
    <s v="B07012107"/>
    <s v="F7Y00001333"/>
    <d v="2025-02-19T00:00:00"/>
    <n v="187.36"/>
    <m/>
    <s v="2564GE00164000"/>
    <m/>
    <x v="403"/>
    <s v="0"/>
    <s v="F"/>
  </r>
  <r>
    <s v="2025"/>
    <s v="100073"/>
    <s v="AVORIS RETAIL DIVISION SL BCD TRAVE"/>
    <s v="B07012107"/>
    <s v="F7Y00001334"/>
    <d v="2025-02-19T00:00:00"/>
    <n v="181.51"/>
    <m/>
    <s v="26530000136000"/>
    <m/>
    <x v="403"/>
    <s v="0"/>
    <s v="F"/>
  </r>
  <r>
    <s v="2025"/>
    <s v="100073"/>
    <s v="AVORIS RETAIL DIVISION SL BCD TRAVE"/>
    <s v="B07012107"/>
    <s v="F7Y00001335"/>
    <d v="2025-02-19T00:00:00"/>
    <n v="359.24"/>
    <m/>
    <s v="2575FI02051000"/>
    <m/>
    <x v="403"/>
    <s v="0"/>
    <s v="F"/>
  </r>
  <r>
    <s v="2025"/>
    <s v="100073"/>
    <s v="AVORIS RETAIL DIVISION SL BCD TRAVE"/>
    <s v="B07012107"/>
    <s v="F7Y00001336"/>
    <d v="2025-02-19T00:00:00"/>
    <n v="1539"/>
    <m/>
    <s v="2575QU02070000"/>
    <m/>
    <x v="403"/>
    <s v="0"/>
    <s v="F"/>
  </r>
  <r>
    <s v="2025"/>
    <s v="100073"/>
    <s v="AVORIS RETAIL DIVISION SL BCD TRAVE"/>
    <s v="B07012107"/>
    <s v="F7Y00001337"/>
    <d v="2025-02-19T00:00:00"/>
    <n v="592.15"/>
    <m/>
    <s v="25130000080000"/>
    <m/>
    <x v="403"/>
    <s v="0"/>
    <s v="F"/>
  </r>
  <r>
    <s v="2025"/>
    <s v="100073"/>
    <s v="AVORIS RETAIL DIVISION SL BCD TRAVE"/>
    <s v="B07012107"/>
    <s v="F7Y00001338"/>
    <d v="2025-02-19T00:00:00"/>
    <n v="43.05"/>
    <m/>
    <s v="2635ED00307000"/>
    <m/>
    <x v="403"/>
    <s v="0"/>
    <s v="F"/>
  </r>
  <r>
    <s v="2025"/>
    <s v="102614"/>
    <s v="ACEFE SAU ACEFE SAU"/>
    <s v="A58135831"/>
    <s v="FA50537"/>
    <d v="2025-02-19T00:00:00"/>
    <n v="66.849999999999994"/>
    <s v="4200385582"/>
    <s v="2575QU02070000"/>
    <m/>
    <x v="403"/>
    <s v="0"/>
    <s v="F"/>
  </r>
  <r>
    <s v="2025"/>
    <s v="102614"/>
    <s v="ACEFE SAU ACEFE SAU"/>
    <s v="A58135831"/>
    <s v="FA50537-2"/>
    <d v="2025-02-19T00:00:00"/>
    <n v="11.31"/>
    <s v="4200385582"/>
    <s v="2575QU02070000"/>
    <m/>
    <x v="403"/>
    <s v="0"/>
    <s v="F"/>
  </r>
  <r>
    <s v="2025"/>
    <s v="102614"/>
    <s v="ACEFE SAU ACEFE SAU"/>
    <s v="A58135831"/>
    <s v="FA50538"/>
    <d v="2025-02-19T00:00:00"/>
    <n v="1860.99"/>
    <s v="4200385306"/>
    <s v="2595FA02036000"/>
    <m/>
    <x v="403"/>
    <s v="0"/>
    <s v="F"/>
  </r>
  <r>
    <s v="2025"/>
    <s v="102614"/>
    <s v="ACEFE SAU ACEFE SAU"/>
    <s v="A58135831"/>
    <s v="FA50539"/>
    <d v="2025-02-19T00:00:00"/>
    <n v="323.14"/>
    <s v="4200385064"/>
    <s v="2575QU02072000"/>
    <m/>
    <x v="403"/>
    <s v="0"/>
    <s v="F"/>
  </r>
  <r>
    <s v="2025"/>
    <s v="102614"/>
    <s v="ACEFE SAU ACEFE SAU"/>
    <s v="A58135831"/>
    <s v="FA50540"/>
    <d v="2025-02-19T00:00:00"/>
    <n v="64.8"/>
    <s v="4200385200"/>
    <s v="2595FA02035000"/>
    <m/>
    <x v="403"/>
    <s v="0"/>
    <s v="F"/>
  </r>
  <r>
    <s v="2025"/>
    <s v="102614"/>
    <s v="ACEFE SAU ACEFE SAU"/>
    <s v="A58135831"/>
    <s v="FA50541"/>
    <d v="2025-02-19T00:00:00"/>
    <n v="371.34"/>
    <s v="4200385005"/>
    <s v="2576QU01677000"/>
    <m/>
    <x v="403"/>
    <s v="0"/>
    <s v="F"/>
  </r>
  <r>
    <s v="2025"/>
    <s v="102614"/>
    <s v="ACEFE SAU ACEFE SAU"/>
    <s v="A58135831"/>
    <s v="FA50542"/>
    <d v="2025-02-19T00:00:00"/>
    <n v="302.20999999999998"/>
    <s v="4100019625"/>
    <s v="2605CS02079000"/>
    <m/>
    <x v="403"/>
    <s v="0"/>
    <s v="F"/>
  </r>
  <r>
    <s v="2025"/>
    <s v="101046"/>
    <s v="AXON LIBRERIA MEDICO-CIENTIFICA"/>
    <s v="B80790355"/>
    <s v="FI25C494"/>
    <d v="2025-02-19T00:00:00"/>
    <n v="151.80000000000001"/>
    <s v="4200377363"/>
    <s v="2564BI00163000"/>
    <m/>
    <x v="403"/>
    <s v="0"/>
    <s v="F"/>
  </r>
  <r>
    <s v="2025"/>
    <s v="101166"/>
    <s v="NIEMON IMPRESSIONS SL"/>
    <s v="B62870217"/>
    <s v="G6843"/>
    <d v="2025-02-20T00:00:00"/>
    <n v="242.91"/>
    <s v="4200386744"/>
    <s v="25130000080000"/>
    <m/>
    <x v="403"/>
    <s v="0"/>
    <s v="F"/>
  </r>
  <r>
    <s v="2025"/>
    <s v="113036"/>
    <s v="MACROGEN INC SUCURSAL ESPAÑA"/>
    <s v="W7281145H"/>
    <s v="HCI00556642"/>
    <d v="2025-02-19T00:00:00"/>
    <n v="34.659999999999997"/>
    <m/>
    <s v="2565BI01976000"/>
    <m/>
    <x v="403"/>
    <s v="0"/>
    <s v="F"/>
  </r>
  <r>
    <s v="2025"/>
    <s v="100025"/>
    <s v="REAL SOCIEDAD ESPAÑOLA DE QUIMICA R"/>
    <s v="G28750677"/>
    <s v="M0052/2025"/>
    <d v="2025-02-19T00:00:00"/>
    <n v="85"/>
    <m/>
    <s v="2595FA02036000"/>
    <m/>
    <x v="403"/>
    <s v="0"/>
    <s v="F"/>
  </r>
  <r>
    <s v="2025"/>
    <s v="200009"/>
    <s v="THORLABS GMBH THORLABS GMBH"/>
    <m/>
    <s v="MI4318274"/>
    <d v="2025-02-19T00:00:00"/>
    <n v="160.91"/>
    <s v="4200385043"/>
    <s v="2575FI02052000"/>
    <m/>
    <x v="403"/>
    <s v="0"/>
    <s v="F"/>
  </r>
  <r>
    <s v="2024"/>
    <s v="116257"/>
    <s v="SERV LEGIONELLA CALIDAD AMBIENTAL S"/>
    <s v="B65104812"/>
    <s v="1"/>
    <d v="2024-12-16T00:00:00"/>
    <n v="10133.73"/>
    <m/>
    <s v="38180000416000"/>
    <m/>
    <x v="403"/>
    <s v="G"/>
    <s v="F"/>
  </r>
  <r>
    <s v="2024"/>
    <s v="909076"/>
    <s v="POLTRONIERI GIULIA"/>
    <s v="X5815365E"/>
    <s v="33/2024"/>
    <d v="2024-12-20T00:00:00"/>
    <n v="600"/>
    <m/>
    <s v="2654EC00137000"/>
    <m/>
    <x v="403"/>
    <s v="G"/>
    <s v="F"/>
  </r>
  <r>
    <s v="2025"/>
    <s v="113036"/>
    <s v="MACROGEN INC SUCURSAL ESPAÑA"/>
    <s v="W7281145H"/>
    <s v="00533094"/>
    <d v="2025-02-20T00:00:00"/>
    <n v="55.06"/>
    <s v="4200374227"/>
    <s v="2564BI00163000"/>
    <m/>
    <x v="403"/>
    <s v="G"/>
    <s v="F"/>
  </r>
  <r>
    <s v="2023"/>
    <s v="609394"/>
    <s v="SHERENE LOI"/>
    <m/>
    <s v="$#1"/>
    <d v="2023-07-18T00:00:00"/>
    <n v="600"/>
    <m/>
    <s v="2604CS02094000"/>
    <m/>
    <x v="404"/>
    <s v="0"/>
    <s v="F"/>
  </r>
  <r>
    <s v="2024"/>
    <s v="302817"/>
    <s v="HEC MONTRÉAL"/>
    <m/>
    <s v="$00026865/"/>
    <d v="2024-11-04T00:00:00"/>
    <n v="10000.02"/>
    <m/>
    <s v="26530000136000"/>
    <m/>
    <x v="404"/>
    <s v="0"/>
    <s v="F"/>
  </r>
  <r>
    <s v="2024"/>
    <s v="112230"/>
    <s v="TRADELAB SL"/>
    <s v="B50771872"/>
    <s v="24TVF090651"/>
    <d v="2024-09-30T00:00:00"/>
    <n v="148.77000000000001"/>
    <s v="4200358274"/>
    <s v="37190000328000"/>
    <m/>
    <x v="404"/>
    <s v="0"/>
    <s v="F"/>
  </r>
  <r>
    <s v="2024"/>
    <s v="905095"/>
    <s v="RACCO GIULIANA MARIA"/>
    <s v="Y3253923N"/>
    <s v="5-24"/>
    <d v="2024-10-31T00:00:00"/>
    <n v="350"/>
    <m/>
    <s v="2505BA01935000"/>
    <m/>
    <x v="404"/>
    <s v="0"/>
    <s v="F"/>
  </r>
  <r>
    <s v="2024"/>
    <s v="108116"/>
    <s v="CRITIC SCCL"/>
    <s v="F66334806"/>
    <s v="850"/>
    <d v="2024-09-27T00:00:00"/>
    <n v="470"/>
    <m/>
    <s v="2654EC00137000"/>
    <m/>
    <x v="404"/>
    <s v="0"/>
    <s v="F"/>
  </r>
  <r>
    <s v="2024"/>
    <s v="112692"/>
    <s v="LA DIRECTA SCCL"/>
    <s v="F66807058"/>
    <s v="PUB24044"/>
    <d v="2024-09-25T00:00:00"/>
    <n v="605"/>
    <m/>
    <s v="2654EC00137000"/>
    <m/>
    <x v="404"/>
    <s v="0"/>
    <s v="F"/>
  </r>
  <r>
    <s v="2025"/>
    <s v="305692"/>
    <s v="ACROBIOSYSTEMS INC"/>
    <m/>
    <s v="$10-10525-2"/>
    <d v="2025-02-14T00:00:00"/>
    <n v="3392.1"/>
    <m/>
    <s v="2605CS02079000"/>
    <m/>
    <x v="404"/>
    <s v="0"/>
    <s v="F"/>
  </r>
  <r>
    <s v="2025"/>
    <s v="611630"/>
    <s v="PIÑEROS SUAREZ JUAN CARLOS"/>
    <m/>
    <s v="$1Y03"/>
    <d v="2025-02-20T00:00:00"/>
    <n v="100"/>
    <m/>
    <s v="38080001333000"/>
    <m/>
    <x v="404"/>
    <s v="0"/>
    <s v="F"/>
  </r>
  <r>
    <s v="2025"/>
    <s v="103178"/>
    <s v="SERVICIOS MICROINFORMATICA SA SEMIC"/>
    <s v="A25027145"/>
    <s v="00006059"/>
    <d v="2025-02-21T00:00:00"/>
    <n v="120.09"/>
    <s v="4200386361"/>
    <s v="2575QU02070000"/>
    <m/>
    <x v="404"/>
    <s v="0"/>
    <s v="F"/>
  </r>
  <r>
    <s v="2025"/>
    <s v="103178"/>
    <s v="SERVICIOS MICROINFORMATICA SA SEMIC"/>
    <s v="A25027145"/>
    <s v="00006060"/>
    <d v="2025-02-21T00:00:00"/>
    <n v="365.54"/>
    <s v="4200385406"/>
    <s v="37380000340000"/>
    <m/>
    <x v="404"/>
    <s v="0"/>
    <s v="F"/>
  </r>
  <r>
    <s v="2025"/>
    <s v="103178"/>
    <s v="SERVICIOS MICROINFORMATICA SA SEMIC"/>
    <s v="A25027145"/>
    <s v="00006062"/>
    <d v="2025-02-21T00:00:00"/>
    <n v="120.7"/>
    <s v="4200386726"/>
    <s v="2515GH01968000"/>
    <m/>
    <x v="404"/>
    <s v="0"/>
    <s v="F"/>
  </r>
  <r>
    <s v="2025"/>
    <s v="111423"/>
    <s v="GRUP GEPORK SA"/>
    <s v="A08566143"/>
    <s v="0008890578"/>
    <d v="2025-01-30T00:00:00"/>
    <n v="1026.4000000000001"/>
    <s v="4200383387"/>
    <s v="37190000329000"/>
    <m/>
    <x v="404"/>
    <s v="0"/>
    <s v="F"/>
  </r>
  <r>
    <s v="2025"/>
    <s v="111423"/>
    <s v="GRUP GEPORK SA"/>
    <s v="A08566143"/>
    <s v="0008890579"/>
    <d v="2025-01-30T00:00:00"/>
    <n v="291.88"/>
    <s v="4200383741"/>
    <s v="37190000329000"/>
    <m/>
    <x v="404"/>
    <s v="0"/>
    <s v="F"/>
  </r>
  <r>
    <s v="2025"/>
    <s v="111423"/>
    <s v="GRUP GEPORK SA"/>
    <s v="A08566143"/>
    <s v="0008900000"/>
    <d v="2025-02-20T00:00:00"/>
    <n v="537.97"/>
    <s v="4200386767"/>
    <s v="37190000329000"/>
    <m/>
    <x v="404"/>
    <s v="0"/>
    <s v="F"/>
  </r>
  <r>
    <s v="2025"/>
    <s v="505373"/>
    <s v="LAIETANA DE LLIBRETERIA SL LAIE"/>
    <s v="B08549784"/>
    <s v="0090003611"/>
    <d v="2025-02-21T00:00:00"/>
    <n v="270.10000000000002"/>
    <m/>
    <s v="37090001344000"/>
    <m/>
    <x v="404"/>
    <s v="0"/>
    <s v="F"/>
  </r>
  <r>
    <s v="2025"/>
    <s v="505373"/>
    <s v="LAIETANA DE LLIBRETERIA SL LAIE"/>
    <s v="B08549784"/>
    <s v="0090003612"/>
    <d v="2025-02-21T00:00:00"/>
    <n v="267.95999999999998"/>
    <m/>
    <s v="37090001344000"/>
    <m/>
    <x v="404"/>
    <s v="0"/>
    <s v="F"/>
  </r>
  <r>
    <s v="2025"/>
    <s v="102856"/>
    <s v="COFELY ESPAÑA SA ENGIE"/>
    <s v="A28368132"/>
    <s v="0101164221"/>
    <d v="2025-02-21T00:00:00"/>
    <n v="529.79"/>
    <s v="4200382618"/>
    <s v="2504BA00069000"/>
    <m/>
    <x v="404"/>
    <s v="0"/>
    <s v="F"/>
  </r>
  <r>
    <s v="2025"/>
    <s v="102246"/>
    <s v="SKRETTING ESPAÑA SA"/>
    <s v="A78336575"/>
    <s v="020250793"/>
    <d v="2025-02-19T00:00:00"/>
    <n v="231.01"/>
    <m/>
    <s v="37190000329000"/>
    <m/>
    <x v="404"/>
    <s v="0"/>
    <s v="F"/>
  </r>
  <r>
    <s v="2025"/>
    <s v="505292"/>
    <s v="AUTOCARS VILA BETRIU SL AUTOCARES V"/>
    <s v="B25022914"/>
    <s v="025A01-0168"/>
    <d v="2025-02-21T00:00:00"/>
    <n v="550"/>
    <s v="4200384723"/>
    <s v="2564GE00164000"/>
    <m/>
    <x v="404"/>
    <s v="0"/>
    <s v="F"/>
  </r>
  <r>
    <s v="2025"/>
    <s v="103004"/>
    <s v="EL CORTE INGLES SA"/>
    <s v="A28017895"/>
    <s v="0600350567"/>
    <d v="2025-02-20T00:00:00"/>
    <n v="160"/>
    <s v="4200385395"/>
    <s v="37080001713000"/>
    <m/>
    <x v="404"/>
    <s v="0"/>
    <s v="F"/>
  </r>
  <r>
    <s v="2025"/>
    <s v="909270"/>
    <s v="STIER PIERA NICOLE KATHERINNE"/>
    <s v="Y4881548L"/>
    <s v="1/2025"/>
    <d v="2025-02-17T00:00:00"/>
    <n v="1694"/>
    <m/>
    <s v="2635ED00305000"/>
    <m/>
    <x v="404"/>
    <s v="0"/>
    <s v="F"/>
  </r>
  <r>
    <s v="2025"/>
    <s v="117009"/>
    <s v="LA BOUVET SL"/>
    <s v="B78639978"/>
    <s v="1007"/>
    <d v="2025-02-10T00:00:00"/>
    <n v="106.9"/>
    <s v="4100019448"/>
    <s v="2605CS02079000"/>
    <m/>
    <x v="404"/>
    <s v="0"/>
    <s v="F"/>
  </r>
  <r>
    <s v="2025"/>
    <s v="610757"/>
    <s v="LANCERON VIRGINIE IVY"/>
    <m/>
    <s v="1012025/JEP"/>
    <d v="2025-01-06T00:00:00"/>
    <n v="200"/>
    <m/>
    <s v="2535DR01991000"/>
    <m/>
    <x v="404"/>
    <s v="0"/>
    <s v="F"/>
  </r>
  <r>
    <s v="2025"/>
    <s v="102708"/>
    <s v="LIFE TECHNOLOGIES SA APPLIED/INVITR"/>
    <s v="A28139434"/>
    <s v="1101171 RI"/>
    <d v="2025-02-21T00:00:00"/>
    <n v="682.8"/>
    <s v="4200386151"/>
    <s v="2595FA02035000"/>
    <m/>
    <x v="404"/>
    <s v="0"/>
    <s v="F"/>
  </r>
  <r>
    <s v="2025"/>
    <s v="102708"/>
    <s v="LIFE TECHNOLOGIES SA APPLIED/INVITR"/>
    <s v="A28139434"/>
    <s v="1101172 RI"/>
    <d v="2025-02-21T00:00:00"/>
    <n v="15.92"/>
    <s v="4200386735"/>
    <s v="2615CS00279000"/>
    <m/>
    <x v="404"/>
    <s v="0"/>
    <s v="F"/>
  </r>
  <r>
    <s v="2025"/>
    <s v="103289"/>
    <s v="VUELING AIRLINES SA"/>
    <s v="A63422141"/>
    <s v="124503"/>
    <d v="2025-02-20T00:00:00"/>
    <n v="188.97"/>
    <m/>
    <s v="25630002261000"/>
    <m/>
    <x v="404"/>
    <s v="0"/>
    <s v="F"/>
  </r>
  <r>
    <s v="2025"/>
    <s v="909656"/>
    <s v="CERVERA LLORE PAU"/>
    <s v="36580069H"/>
    <s v="140225"/>
    <d v="2025-02-18T00:00:00"/>
    <n v="2238.5"/>
    <s v="4200386873"/>
    <s v="38180001502009"/>
    <m/>
    <x v="404"/>
    <s v="0"/>
    <s v="F"/>
  </r>
  <r>
    <s v="2025"/>
    <s v="107424"/>
    <s v="DDBIOLAB SLU"/>
    <s v="B66238197"/>
    <s v="15124474"/>
    <d v="2025-02-21T00:00:00"/>
    <n v="321.55"/>
    <s v="4200383002"/>
    <s v="2565BI01976000"/>
    <m/>
    <x v="404"/>
    <s v="0"/>
    <s v="F"/>
  </r>
  <r>
    <s v="2025"/>
    <s v="107424"/>
    <s v="DDBIOLAB SLU"/>
    <s v="B66238197"/>
    <s v="15124475"/>
    <d v="2025-02-21T00:00:00"/>
    <n v="105.25"/>
    <s v="4200383002"/>
    <s v="2565BI01976000"/>
    <m/>
    <x v="404"/>
    <s v="0"/>
    <s v="F"/>
  </r>
  <r>
    <s v="2025"/>
    <s v="107424"/>
    <s v="DDBIOLAB SLU"/>
    <s v="B66238197"/>
    <s v="15124476"/>
    <d v="2025-02-21T00:00:00"/>
    <n v="100.44"/>
    <s v="4200384077"/>
    <s v="2565BI01976000"/>
    <m/>
    <x v="404"/>
    <s v="0"/>
    <s v="F"/>
  </r>
  <r>
    <s v="2025"/>
    <s v="107424"/>
    <s v="DDBIOLAB SLU"/>
    <s v="B66238197"/>
    <s v="15124479"/>
    <d v="2025-02-21T00:00:00"/>
    <n v="39.200000000000003"/>
    <s v="4200386225"/>
    <s v="37190000329000"/>
    <m/>
    <x v="404"/>
    <s v="0"/>
    <s v="F"/>
  </r>
  <r>
    <s v="2025"/>
    <s v="107424"/>
    <s v="DDBIOLAB SLU"/>
    <s v="B66238197"/>
    <s v="15124480"/>
    <d v="2025-02-21T00:00:00"/>
    <n v="257.73"/>
    <s v="4200384796"/>
    <s v="2575QU02071000"/>
    <m/>
    <x v="404"/>
    <s v="0"/>
    <s v="F"/>
  </r>
  <r>
    <s v="2025"/>
    <s v="107424"/>
    <s v="DDBIOLAB SLU"/>
    <s v="B66238197"/>
    <s v="15124481"/>
    <d v="2025-02-21T00:00:00"/>
    <n v="24.2"/>
    <s v="4200384747"/>
    <s v="2575QU02070000"/>
    <m/>
    <x v="404"/>
    <s v="0"/>
    <s v="F"/>
  </r>
  <r>
    <s v="2025"/>
    <s v="906354"/>
    <s v="FERNANDEZ LOPEZ ROBERTO"/>
    <s v="52201973T"/>
    <s v="1765"/>
    <d v="2025-02-21T00:00:00"/>
    <n v="528.66999999999996"/>
    <m/>
    <s v="2615CS00885000"/>
    <m/>
    <x v="404"/>
    <s v="0"/>
    <s v="F"/>
  </r>
  <r>
    <s v="2025"/>
    <s v="100864"/>
    <s v="SUMINISTROS GRALS OFICIN.REY CENTER"/>
    <s v="B64498298"/>
    <s v="18919"/>
    <d v="2025-02-13T00:00:00"/>
    <n v="84.7"/>
    <m/>
    <s v="2564GE00164000"/>
    <m/>
    <x v="404"/>
    <s v="0"/>
    <s v="F"/>
  </r>
  <r>
    <s v="2025"/>
    <s v="100864"/>
    <s v="SUMINISTROS GRALS OFICIN.REY CENTER"/>
    <s v="B64498298"/>
    <s v="18940"/>
    <d v="2025-02-21T00:00:00"/>
    <n v="45.74"/>
    <m/>
    <s v="37380000340000"/>
    <m/>
    <x v="404"/>
    <s v="0"/>
    <s v="F"/>
  </r>
  <r>
    <s v="2025"/>
    <s v="102298"/>
    <s v="ILUNION HOTELS SA"/>
    <s v="A80546088"/>
    <s v="1912168678"/>
    <d v="2025-01-15T00:00:00"/>
    <n v="65"/>
    <m/>
    <s v="25730002264000"/>
    <m/>
    <x v="404"/>
    <s v="0"/>
    <s v="F"/>
  </r>
  <r>
    <s v="2025"/>
    <s v="528466"/>
    <s v="VILLAREJO MUÑOZ LUIS"/>
    <s v="47613730G"/>
    <s v="2025-1"/>
    <d v="2025-01-15T00:00:00"/>
    <n v="220"/>
    <m/>
    <s v="2634ED01900000"/>
    <m/>
    <x v="404"/>
    <s v="0"/>
    <s v="F"/>
  </r>
  <r>
    <s v="2025"/>
    <s v="116203"/>
    <s v="SOLITIUM CONTROL GROUP SA"/>
    <s v="A08588170"/>
    <s v="2025/2/1543"/>
    <d v="2025-02-21T00:00:00"/>
    <n v="379.21"/>
    <s v="4200384841"/>
    <s v="2565GE02063000"/>
    <m/>
    <x v="404"/>
    <s v="0"/>
    <s v="F"/>
  </r>
  <r>
    <s v="2025"/>
    <s v="505291"/>
    <s v="JAMALDA SL HOTEL CALEDONIAN"/>
    <s v="B59341784"/>
    <s v="2025001870"/>
    <d v="2025-02-21T00:00:00"/>
    <n v="1702.8"/>
    <s v="4200380653"/>
    <s v="2586MA01128000"/>
    <m/>
    <x v="404"/>
    <s v="0"/>
    <s v="F"/>
  </r>
  <r>
    <s v="2025"/>
    <s v="205394"/>
    <s v="RADIANT DYES LASER ACC GMBH"/>
    <m/>
    <s v="20250100"/>
    <d v="2025-02-20T00:00:00"/>
    <n v="1220"/>
    <s v="4200385604"/>
    <s v="2576FI01676000"/>
    <m/>
    <x v="404"/>
    <s v="0"/>
    <s v="F"/>
  </r>
  <r>
    <s v="2025"/>
    <s v="203927"/>
    <s v="ABCAM NETHERLANDS BV"/>
    <m/>
    <s v="2439567"/>
    <d v="2025-02-19T00:00:00"/>
    <n v="585"/>
    <s v="4200385594"/>
    <s v="2565BI01974000"/>
    <m/>
    <x v="404"/>
    <s v="0"/>
    <s v="F"/>
  </r>
  <r>
    <s v="2025"/>
    <s v="102177"/>
    <s v="LABORATORIO ARAGO SL"/>
    <s v="B08651481"/>
    <s v="25-01775-F"/>
    <d v="2025-02-21T00:00:00"/>
    <n v="198"/>
    <s v="4200386566"/>
    <s v="2605CS02079000"/>
    <m/>
    <x v="404"/>
    <s v="0"/>
    <s v="F"/>
  </r>
  <r>
    <s v="2025"/>
    <s v="116497"/>
    <s v="HOSTAL P MUNTANE SL"/>
    <s v="B60015823"/>
    <s v="25/0024"/>
    <d v="2025-01-30T00:00:00"/>
    <n v="104.32"/>
    <m/>
    <s v="2565GE02064000"/>
    <m/>
    <x v="404"/>
    <s v="0"/>
    <s v="F"/>
  </r>
  <r>
    <s v="2025"/>
    <s v="105156"/>
    <s v="SALTER SPORT SA"/>
    <s v="A58112590"/>
    <s v="25/1/250248"/>
    <d v="2025-02-20T00:00:00"/>
    <n v="2979.5"/>
    <m/>
    <s v="38490001722000"/>
    <m/>
    <x v="404"/>
    <s v="0"/>
    <s v="F"/>
  </r>
  <r>
    <s v="2025"/>
    <s v="101202"/>
    <s v="CONCESIONES DE RESTAURANTES Y BARES"/>
    <s v="B60685666"/>
    <s v="25000010"/>
    <d v="2025-02-13T00:00:00"/>
    <n v="453.2"/>
    <m/>
    <s v="2635ED00306000"/>
    <m/>
    <x v="404"/>
    <s v="0"/>
    <s v="F"/>
  </r>
  <r>
    <s v="2025"/>
    <s v="101202"/>
    <s v="CONCESIONES DE RESTAURANTES Y BARES"/>
    <s v="B60685666"/>
    <s v="25000011"/>
    <d v="2025-02-13T00:00:00"/>
    <n v="12403.88"/>
    <m/>
    <s v="2624PS00290000"/>
    <m/>
    <x v="404"/>
    <s v="0"/>
    <s v="F"/>
  </r>
  <r>
    <s v="2025"/>
    <s v="101465"/>
    <s v="HAMAMATSU PHOTONICS FRANCE SUC.ESPA"/>
    <s v="B61355533"/>
    <s v="250000169"/>
    <d v="2025-02-21T00:00:00"/>
    <n v="16395.5"/>
    <s v="4200385430"/>
    <s v="2605CS02079000"/>
    <m/>
    <x v="404"/>
    <s v="0"/>
    <s v="F"/>
  </r>
  <r>
    <s v="2025"/>
    <s v="108231"/>
    <s v="PHENOMENEX ESPAÑA SLU"/>
    <s v="B87155065"/>
    <s v="25000781"/>
    <d v="2025-02-20T00:00:00"/>
    <n v="1328.82"/>
    <s v="4200385965"/>
    <s v="2575QU02071000"/>
    <m/>
    <x v="404"/>
    <s v="0"/>
    <s v="F"/>
  </r>
  <r>
    <s v="2025"/>
    <s v="102006"/>
    <s v="ENVIGO RMS SPAIN SL"/>
    <s v="B08924458"/>
    <s v="25001293 RI"/>
    <d v="2025-02-20T00:00:00"/>
    <n v="2637.2"/>
    <s v="4200383775"/>
    <s v="2595FA00247000"/>
    <m/>
    <x v="404"/>
    <s v="0"/>
    <s v="F"/>
  </r>
  <r>
    <s v="2025"/>
    <s v="102006"/>
    <s v="ENVIGO RMS SPAIN SL"/>
    <s v="B08924458"/>
    <s v="25001315 RI"/>
    <d v="2025-02-20T00:00:00"/>
    <n v="1392.35"/>
    <s v="4200385596"/>
    <s v="2565BI01973000"/>
    <m/>
    <x v="404"/>
    <s v="0"/>
    <s v="F"/>
  </r>
  <r>
    <s v="2025"/>
    <s v="102006"/>
    <s v="ENVIGO RMS SPAIN SL"/>
    <s v="B08924458"/>
    <s v="25001328 RI"/>
    <d v="2025-02-20T00:00:00"/>
    <n v="404.68"/>
    <s v="4200385762"/>
    <s v="2615CS00885000"/>
    <m/>
    <x v="404"/>
    <s v="0"/>
    <s v="F"/>
  </r>
  <r>
    <s v="2025"/>
    <s v="116104"/>
    <s v="FIBERCOM SL"/>
    <s v="B50449107"/>
    <s v="2500192"/>
    <d v="2025-02-21T00:00:00"/>
    <n v="195.55"/>
    <s v="4200386240"/>
    <s v="2575FI00213000"/>
    <m/>
    <x v="404"/>
    <s v="0"/>
    <s v="F"/>
  </r>
  <r>
    <s v="2025"/>
    <s v="102971"/>
    <s v="ATELIER LIBROS SA"/>
    <s v="A08902173"/>
    <s v="2500235"/>
    <d v="2025-02-20T00:00:00"/>
    <n v="196.39"/>
    <m/>
    <s v="37090001344000"/>
    <m/>
    <x v="404"/>
    <s v="0"/>
    <s v="F"/>
  </r>
  <r>
    <s v="2025"/>
    <s v="103201"/>
    <s v="PLASTIPOL SA"/>
    <s v="A08156218"/>
    <s v="2501623"/>
    <d v="2025-02-20T00:00:00"/>
    <n v="100.09"/>
    <s v="4200386458"/>
    <s v="2565GE02064000"/>
    <m/>
    <x v="404"/>
    <s v="0"/>
    <s v="F"/>
  </r>
  <r>
    <s v="2025"/>
    <s v="100728"/>
    <s v="ANAME SL ANAME SL"/>
    <s v="B79255659"/>
    <s v="250191"/>
    <d v="2025-02-20T00:00:00"/>
    <n v="416.46"/>
    <s v="4200383969"/>
    <s v="37190000329000"/>
    <m/>
    <x v="404"/>
    <s v="0"/>
    <s v="F"/>
  </r>
  <r>
    <s v="2025"/>
    <s v="102665"/>
    <s v="VIDRA FOC SA VIDRA FOC SA"/>
    <s v="A08677841"/>
    <s v="2502758"/>
    <d v="2025-02-20T00:00:00"/>
    <n v="68.5"/>
    <s v="4200384223"/>
    <s v="2575QU02070000"/>
    <m/>
    <x v="404"/>
    <s v="0"/>
    <s v="F"/>
  </r>
  <r>
    <s v="2025"/>
    <s v="102665"/>
    <s v="VIDRA FOC SA VIDRA FOC SA"/>
    <s v="A08677841"/>
    <s v="2503528"/>
    <d v="2025-02-20T00:00:00"/>
    <n v="375.1"/>
    <s v="4200384659"/>
    <s v="2575QU02071000"/>
    <m/>
    <x v="404"/>
    <s v="0"/>
    <s v="F"/>
  </r>
  <r>
    <s v="2025"/>
    <s v="205259"/>
    <s v="BIOSYNTH SRO"/>
    <m/>
    <s v="25184812"/>
    <d v="2025-02-19T00:00:00"/>
    <n v="290.18"/>
    <s v="4200374550"/>
    <s v="2575QU02071000"/>
    <m/>
    <x v="404"/>
    <s v="0"/>
    <s v="F"/>
  </r>
  <r>
    <s v="2025"/>
    <s v="504768"/>
    <s v="INSTITUT ESTUDIS CATALANS"/>
    <s v="G08674327"/>
    <s v="25IT00002"/>
    <d v="2025-01-08T00:00:00"/>
    <n v="110"/>
    <m/>
    <s v="2595FA02035000"/>
    <m/>
    <x v="404"/>
    <s v="0"/>
    <s v="F"/>
  </r>
  <r>
    <s v="2025"/>
    <s v="504768"/>
    <s v="INSTITUT ESTUDIS CATALANS"/>
    <s v="G08674327"/>
    <s v="25IV00005"/>
    <d v="2025-01-07T00:00:00"/>
    <n v="110"/>
    <m/>
    <s v="2595FA02035000"/>
    <m/>
    <x v="404"/>
    <s v="0"/>
    <s v="F"/>
  </r>
  <r>
    <s v="2025"/>
    <s v="110483"/>
    <s v="ASOCIACION MEDIACION TRNS"/>
    <s v="G66429275"/>
    <s v="3"/>
    <d v="2025-02-12T00:00:00"/>
    <n v="680"/>
    <m/>
    <s v="2634ED01900000"/>
    <m/>
    <x v="404"/>
    <s v="0"/>
    <s v="F"/>
  </r>
  <r>
    <s v="2025"/>
    <s v="114701"/>
    <s v="URBEX EXPRES SL BIOMEDICAL LOGISTIC"/>
    <s v="B61366647"/>
    <s v="30297"/>
    <d v="2025-01-30T00:00:00"/>
    <n v="209.46"/>
    <s v="4200382643"/>
    <s v="2605CS02079000"/>
    <m/>
    <x v="404"/>
    <s v="0"/>
    <s v="F"/>
  </r>
  <r>
    <s v="2025"/>
    <s v="100769"/>
    <s v="FISHER SCIENTIFIC SL"/>
    <s v="B84498955"/>
    <s v="4091402935"/>
    <d v="2025-02-21T00:00:00"/>
    <n v="812.87"/>
    <s v="4200384166"/>
    <s v="2595FA00247000"/>
    <m/>
    <x v="404"/>
    <s v="0"/>
    <s v="F"/>
  </r>
  <r>
    <s v="2025"/>
    <s v="100769"/>
    <s v="FISHER SCIENTIFIC SL"/>
    <s v="B84498955"/>
    <s v="4091402937"/>
    <d v="2025-02-21T00:00:00"/>
    <n v="24.14"/>
    <s v="4200386274"/>
    <s v="2595FA00247000"/>
    <m/>
    <x v="404"/>
    <s v="0"/>
    <s v="F"/>
  </r>
  <r>
    <s v="2025"/>
    <s v="100769"/>
    <s v="FISHER SCIENTIFIC SL"/>
    <s v="B84498955"/>
    <s v="4091402938"/>
    <d v="2025-02-21T00:00:00"/>
    <n v="69.7"/>
    <s v="4200386562"/>
    <s v="2575QU02072000"/>
    <m/>
    <x v="404"/>
    <s v="0"/>
    <s v="F"/>
  </r>
  <r>
    <s v="2025"/>
    <s v="100769"/>
    <s v="FISHER SCIENTIFIC SL"/>
    <s v="B84498955"/>
    <s v="4091402939"/>
    <d v="2025-02-21T00:00:00"/>
    <n v="43.1"/>
    <s v="4200383663"/>
    <s v="2575QU02071000"/>
    <m/>
    <x v="404"/>
    <s v="0"/>
    <s v="F"/>
  </r>
  <r>
    <s v="2025"/>
    <s v="100769"/>
    <s v="FISHER SCIENTIFIC SL"/>
    <s v="B84498955"/>
    <s v="4091402943"/>
    <d v="2025-02-21T00:00:00"/>
    <n v="32.909999999999997"/>
    <s v="4200386818"/>
    <s v="2595FA02034000"/>
    <m/>
    <x v="404"/>
    <s v="0"/>
    <s v="F"/>
  </r>
  <r>
    <s v="2025"/>
    <s v="100769"/>
    <s v="FISHER SCIENTIFIC SL"/>
    <s v="B84498955"/>
    <s v="4091402944"/>
    <d v="2025-02-21T00:00:00"/>
    <n v="714.99"/>
    <s v="4200386544"/>
    <s v="2605CS02079000"/>
    <m/>
    <x v="404"/>
    <s v="0"/>
    <s v="F"/>
  </r>
  <r>
    <s v="2025"/>
    <s v="100769"/>
    <s v="FISHER SCIENTIFIC SL"/>
    <s v="B84498955"/>
    <s v="4091402945"/>
    <d v="2025-02-21T00:00:00"/>
    <n v="40.950000000000003"/>
    <s v="4200383447"/>
    <s v="2615CS00885000"/>
    <m/>
    <x v="404"/>
    <s v="0"/>
    <s v="F"/>
  </r>
  <r>
    <s v="2025"/>
    <s v="100769"/>
    <s v="FISHER SCIENTIFIC SL"/>
    <s v="B84498955"/>
    <s v="4091402947"/>
    <d v="2025-02-21T00:00:00"/>
    <n v="1399"/>
    <s v="4200382547"/>
    <s v="2565BI01974000"/>
    <m/>
    <x v="404"/>
    <s v="0"/>
    <s v="F"/>
  </r>
  <r>
    <s v="2025"/>
    <s v="100769"/>
    <s v="FISHER SCIENTIFIC SL"/>
    <s v="B84498955"/>
    <s v="4091402949"/>
    <d v="2025-02-21T00:00:00"/>
    <n v="28.6"/>
    <s v="4200386963"/>
    <s v="37190000329000"/>
    <m/>
    <x v="404"/>
    <s v="0"/>
    <s v="F"/>
  </r>
  <r>
    <s v="2025"/>
    <s v="100769"/>
    <s v="FISHER SCIENTIFIC SL"/>
    <s v="B84498955"/>
    <s v="4091402950"/>
    <d v="2025-02-21T00:00:00"/>
    <n v="50.31"/>
    <s v="4200386945"/>
    <s v="37190000329000"/>
    <m/>
    <x v="404"/>
    <s v="0"/>
    <s v="F"/>
  </r>
  <r>
    <s v="2025"/>
    <s v="102015"/>
    <s v="ALVIN NETWORKS SL ALVIN NETWORKS"/>
    <s v="B60152105"/>
    <s v="429"/>
    <d v="2025-02-17T00:00:00"/>
    <n v="84.7"/>
    <s v="4200385680"/>
    <s v="2625PS02084002"/>
    <m/>
    <x v="404"/>
    <s v="0"/>
    <s v="F"/>
  </r>
  <r>
    <s v="2025"/>
    <s v="101662"/>
    <s v="ARTE Y MEMORIA SL"/>
    <s v="B61906236"/>
    <s v="50100000105"/>
    <d v="2025-02-21T00:00:00"/>
    <n v="50.03"/>
    <s v="4200386452"/>
    <s v="37090001344000"/>
    <m/>
    <x v="404"/>
    <s v="0"/>
    <s v="F"/>
  </r>
  <r>
    <s v="2025"/>
    <s v="105794"/>
    <s v="NAUTALIA VIAJES SL"/>
    <s v="B86049137"/>
    <s v="5A125502/25"/>
    <d v="2025-02-20T00:00:00"/>
    <n v="39.06"/>
    <m/>
    <s v="2575FI02051000"/>
    <m/>
    <x v="404"/>
    <s v="0"/>
    <s v="F"/>
  </r>
  <r>
    <s v="2025"/>
    <s v="105794"/>
    <s v="NAUTALIA VIAJES SL"/>
    <s v="B86049137"/>
    <s v="5A125512/25"/>
    <d v="2025-02-20T00:00:00"/>
    <n v="376.88"/>
    <m/>
    <s v="2575FI02052000"/>
    <m/>
    <x v="404"/>
    <s v="0"/>
    <s v="F"/>
  </r>
  <r>
    <s v="2025"/>
    <s v="105794"/>
    <s v="NAUTALIA VIAJES SL"/>
    <s v="B86049137"/>
    <s v="5A125521/25"/>
    <d v="2025-02-20T00:00:00"/>
    <n v="376.88"/>
    <m/>
    <s v="2575FI02052000"/>
    <m/>
    <x v="404"/>
    <s v="0"/>
    <s v="F"/>
  </r>
  <r>
    <s v="2025"/>
    <s v="116881"/>
    <s v="MOTORS I VENTILADORS SL AIRTECNICS"/>
    <s v="B58967183"/>
    <s v="61.504"/>
    <d v="2025-02-17T00:00:00"/>
    <n v="13430.4"/>
    <s v="4200378795"/>
    <s v="2575QU02070000"/>
    <m/>
    <x v="404"/>
    <s v="0"/>
    <s v="F"/>
  </r>
  <r>
    <s v="2025"/>
    <s v="102025"/>
    <s v="VWR INTERNATIONAL EUROLAB SL VWR IN"/>
    <s v="B08362089"/>
    <s v="7062559215"/>
    <d v="2025-02-20T00:00:00"/>
    <n v="67.760000000000005"/>
    <s v="4200383667"/>
    <s v="2575QU02071000"/>
    <m/>
    <x v="404"/>
    <s v="0"/>
    <s v="F"/>
  </r>
  <r>
    <s v="2025"/>
    <s v="102025"/>
    <s v="VWR INTERNATIONAL EUROLAB SL VWR IN"/>
    <s v="B08362089"/>
    <s v="7062559217"/>
    <d v="2025-02-20T00:00:00"/>
    <n v="80.17"/>
    <s v="4200385073"/>
    <s v="2575QU02072000"/>
    <m/>
    <x v="404"/>
    <s v="0"/>
    <s v="F"/>
  </r>
  <r>
    <s v="2025"/>
    <s v="111110"/>
    <s v="SIRESA CAMPUS SL"/>
    <s v="B86458643"/>
    <s v="7210162637"/>
    <d v="2025-02-10T00:00:00"/>
    <n v="660"/>
    <s v="4200384497"/>
    <s v="2525FL01947000"/>
    <m/>
    <x v="404"/>
    <s v="0"/>
    <s v="F"/>
  </r>
  <r>
    <s v="2025"/>
    <s v="111110"/>
    <s v="SIRESA CAMPUS SL"/>
    <s v="B86458643"/>
    <s v="7210162853"/>
    <d v="2025-02-13T00:00:00"/>
    <n v="110"/>
    <s v="4200384607"/>
    <s v="2515GH01968000"/>
    <m/>
    <x v="404"/>
    <s v="0"/>
    <s v="F"/>
  </r>
  <r>
    <s v="2025"/>
    <s v="111110"/>
    <s v="SIRESA CAMPUS SL"/>
    <s v="B86458643"/>
    <s v="7210163289"/>
    <d v="2025-02-19T00:00:00"/>
    <n v="300"/>
    <s v="4200383691"/>
    <s v="2515GH01968000"/>
    <m/>
    <x v="404"/>
    <s v="0"/>
    <s v="F"/>
  </r>
  <r>
    <s v="2025"/>
    <s v="111110"/>
    <s v="SIRESA CAMPUS SL"/>
    <s v="B86458643"/>
    <s v="7210163429"/>
    <d v="2025-02-21T00:00:00"/>
    <n v="690"/>
    <s v="4200381022"/>
    <s v="2585MA02069000"/>
    <m/>
    <x v="404"/>
    <s v="0"/>
    <s v="F"/>
  </r>
  <r>
    <s v="2025"/>
    <s v="111110"/>
    <s v="SIRESA CAMPUS SL"/>
    <s v="B86458643"/>
    <s v="7310004249"/>
    <d v="2025-02-14T00:00:00"/>
    <n v="220"/>
    <s v="4200383843"/>
    <s v="2525FL01947000"/>
    <m/>
    <x v="404"/>
    <s v="0"/>
    <s v="F"/>
  </r>
  <r>
    <s v="2025"/>
    <s v="103004"/>
    <s v="EL CORTE INGLES SA"/>
    <s v="A28017895"/>
    <s v="75001537"/>
    <d v="2025-01-22T00:00:00"/>
    <n v="282"/>
    <m/>
    <s v="25730002264000"/>
    <m/>
    <x v="404"/>
    <s v="0"/>
    <s v="F"/>
  </r>
  <r>
    <s v="2025"/>
    <s v="103004"/>
    <s v="EL CORTE INGLES SA"/>
    <s v="A28017895"/>
    <s v="75001538"/>
    <d v="2025-01-22T00:00:00"/>
    <n v="1218.8800000000001"/>
    <m/>
    <s v="25730002264000"/>
    <m/>
    <x v="404"/>
    <s v="0"/>
    <s v="F"/>
  </r>
  <r>
    <s v="2025"/>
    <s v="103004"/>
    <s v="EL CORTE INGLES SA"/>
    <s v="A28017895"/>
    <s v="75001539"/>
    <d v="2025-01-22T00:00:00"/>
    <n v="148.47999999999999"/>
    <m/>
    <s v="25730002264000"/>
    <m/>
    <x v="404"/>
    <s v="0"/>
    <s v="F"/>
  </r>
  <r>
    <s v="2025"/>
    <s v="103004"/>
    <s v="EL CORTE INGLES SA"/>
    <s v="A28017895"/>
    <s v="75001540"/>
    <d v="2025-01-22T00:00:00"/>
    <n v="118"/>
    <m/>
    <s v="25730002264000"/>
    <m/>
    <x v="404"/>
    <s v="0"/>
    <s v="F"/>
  </r>
  <r>
    <s v="2025"/>
    <s v="105866"/>
    <s v="MERCK LIFE SCIENCE SLU totes comand"/>
    <s v="B79184115"/>
    <s v="8250965188"/>
    <d v="2025-02-21T00:00:00"/>
    <n v="39.11"/>
    <s v="4200384660"/>
    <s v="2595FA02034000"/>
    <m/>
    <x v="404"/>
    <s v="0"/>
    <s v="F"/>
  </r>
  <r>
    <s v="2025"/>
    <s v="105866"/>
    <s v="MERCK LIFE SCIENCE SLU totes comand"/>
    <s v="B79184115"/>
    <s v="8250965189"/>
    <d v="2025-02-21T00:00:00"/>
    <n v="37.76"/>
    <s v="4200385759"/>
    <s v="2575QU02072000"/>
    <m/>
    <x v="404"/>
    <s v="0"/>
    <s v="F"/>
  </r>
  <r>
    <s v="2025"/>
    <s v="105866"/>
    <s v="MERCK LIFE SCIENCE SLU totes comand"/>
    <s v="B79184115"/>
    <s v="8250965190"/>
    <d v="2025-02-21T00:00:00"/>
    <n v="158.72999999999999"/>
    <s v="4200384120"/>
    <s v="37180001607000"/>
    <m/>
    <x v="404"/>
    <s v="0"/>
    <s v="F"/>
  </r>
  <r>
    <s v="2025"/>
    <s v="105866"/>
    <s v="MERCK LIFE SCIENCE SLU totes comand"/>
    <s v="B79184115"/>
    <s v="8250965192"/>
    <d v="2025-02-21T00:00:00"/>
    <n v="370.26"/>
    <s v="4200386782"/>
    <s v="2575QU02072000"/>
    <m/>
    <x v="404"/>
    <s v="0"/>
    <s v="F"/>
  </r>
  <r>
    <s v="2025"/>
    <s v="105866"/>
    <s v="MERCK LIFE SCIENCE SLU totes comand"/>
    <s v="B79184115"/>
    <s v="8250965193"/>
    <d v="2025-02-21T00:00:00"/>
    <n v="153.55000000000001"/>
    <s v="4200386781"/>
    <s v="37190000329000"/>
    <m/>
    <x v="404"/>
    <s v="0"/>
    <s v="F"/>
  </r>
  <r>
    <s v="2025"/>
    <s v="105866"/>
    <s v="MERCK LIFE SCIENCE SLU totes comand"/>
    <s v="B79184115"/>
    <s v="8250965194"/>
    <d v="2025-02-21T00:00:00"/>
    <n v="297.66000000000003"/>
    <s v="4200386608"/>
    <s v="2575QU02072000"/>
    <m/>
    <x v="404"/>
    <s v="0"/>
    <s v="F"/>
  </r>
  <r>
    <s v="2025"/>
    <s v="105866"/>
    <s v="MERCK LIFE SCIENCE SLU totes comand"/>
    <s v="B79184115"/>
    <s v="8250965195"/>
    <d v="2025-02-21T00:00:00"/>
    <n v="139.15"/>
    <s v="4200385906"/>
    <s v="2576FI01676000"/>
    <m/>
    <x v="404"/>
    <s v="0"/>
    <s v="F"/>
  </r>
  <r>
    <s v="2025"/>
    <s v="105866"/>
    <s v="MERCK LIFE SCIENCE SLU totes comand"/>
    <s v="B79184115"/>
    <s v="8250965196"/>
    <d v="2025-02-21T00:00:00"/>
    <n v="89.3"/>
    <s v="4200385297"/>
    <s v="2605CS02079000"/>
    <m/>
    <x v="404"/>
    <s v="0"/>
    <s v="F"/>
  </r>
  <r>
    <s v="2025"/>
    <s v="105866"/>
    <s v="MERCK LIFE SCIENCE SLU totes comand"/>
    <s v="B79184115"/>
    <s v="8250965197"/>
    <d v="2025-02-21T00:00:00"/>
    <n v="117.98"/>
    <s v="4200386275"/>
    <s v="2595FA00247000"/>
    <m/>
    <x v="404"/>
    <s v="0"/>
    <s v="F"/>
  </r>
  <r>
    <s v="2025"/>
    <s v="105866"/>
    <s v="MERCK LIFE SCIENCE SLU totes comand"/>
    <s v="B79184115"/>
    <s v="8250965198"/>
    <d v="2025-02-21T00:00:00"/>
    <n v="210.54"/>
    <s v="4200386635"/>
    <s v="2615CS00885000"/>
    <m/>
    <x v="404"/>
    <s v="0"/>
    <s v="F"/>
  </r>
  <r>
    <s v="2025"/>
    <s v="105866"/>
    <s v="MERCK LIFE SCIENCE SLU totes comand"/>
    <s v="B79184115"/>
    <s v="8250965200"/>
    <d v="2025-02-21T00:00:00"/>
    <n v="149.46"/>
    <s v="4200387011"/>
    <s v="37190000329000"/>
    <m/>
    <x v="404"/>
    <s v="0"/>
    <s v="F"/>
  </r>
  <r>
    <s v="2025"/>
    <s v="105866"/>
    <s v="MERCK LIFE SCIENCE SLU totes comand"/>
    <s v="B79184115"/>
    <s v="8250965201"/>
    <d v="2025-02-21T00:00:00"/>
    <n v="282.23"/>
    <s v="4200386740"/>
    <s v="2605CS02079000"/>
    <m/>
    <x v="404"/>
    <s v="0"/>
    <s v="F"/>
  </r>
  <r>
    <s v="2025"/>
    <s v="105866"/>
    <s v="MERCK LIFE SCIENCE SLU totes comand"/>
    <s v="B79184115"/>
    <s v="8250965575"/>
    <d v="2025-02-21T00:00:00"/>
    <n v="89.15"/>
    <s v="4200385754"/>
    <s v="2605CS02079000"/>
    <m/>
    <x v="404"/>
    <s v="0"/>
    <s v="F"/>
  </r>
  <r>
    <s v="2025"/>
    <s v="105866"/>
    <s v="MERCK LIFE SCIENCE SLU totes comand"/>
    <s v="B79184115"/>
    <s v="8250965576"/>
    <d v="2025-02-21T00:00:00"/>
    <n v="5.75"/>
    <s v="4200387027"/>
    <s v="2565BI01976000"/>
    <m/>
    <x v="404"/>
    <s v="0"/>
    <s v="F"/>
  </r>
  <r>
    <s v="2025"/>
    <s v="105866"/>
    <s v="MERCK LIFE SCIENCE SLU totes comand"/>
    <s v="B79184115"/>
    <s v="8250965577"/>
    <d v="2025-02-21T00:00:00"/>
    <n v="183.44"/>
    <s v="4200385602"/>
    <s v="2575QU02070000"/>
    <m/>
    <x v="404"/>
    <s v="0"/>
    <s v="F"/>
  </r>
  <r>
    <s v="2025"/>
    <s v="105866"/>
    <s v="MERCK LIFE SCIENCE SLU totes comand"/>
    <s v="B79184115"/>
    <s v="8250965578"/>
    <d v="2025-02-21T00:00:00"/>
    <n v="119.55"/>
    <s v="4200383801"/>
    <s v="2575QU02070000"/>
    <m/>
    <x v="404"/>
    <s v="0"/>
    <s v="F"/>
  </r>
  <r>
    <s v="2025"/>
    <s v="108000"/>
    <s v="IZASA SCIENTIFIC, S.L.U."/>
    <s v="B66350281"/>
    <s v="9100117473"/>
    <d v="2025-02-20T00:00:00"/>
    <n v="6163.74"/>
    <s v="4200366639"/>
    <s v="2615CS00279000"/>
    <m/>
    <x v="404"/>
    <s v="0"/>
    <s v="F"/>
  </r>
  <r>
    <s v="2025"/>
    <s v="108000"/>
    <s v="IZASA SCIENTIFIC, S.L.U."/>
    <s v="B66350281"/>
    <s v="9100117474"/>
    <d v="2025-02-20T00:00:00"/>
    <n v="2999.59"/>
    <s v="4200376532"/>
    <s v="2564BI00163000"/>
    <m/>
    <x v="404"/>
    <s v="0"/>
    <s v="F"/>
  </r>
  <r>
    <s v="2025"/>
    <s v="109091"/>
    <s v="LIBRERÍA TRAMA"/>
    <s v="J27384353"/>
    <s v="F/5.515"/>
    <d v="2025-02-20T00:00:00"/>
    <n v="178.52"/>
    <m/>
    <s v="2525FL01944000"/>
    <m/>
    <x v="404"/>
    <s v="0"/>
    <s v="F"/>
  </r>
  <r>
    <s v="2025"/>
    <s v="101166"/>
    <s v="NIEMON IMPRESSIONS SL"/>
    <s v="B62870217"/>
    <s v="F2097"/>
    <d v="2025-02-21T00:00:00"/>
    <n v="24.25"/>
    <s v="4200386839"/>
    <s v="37380000340000"/>
    <m/>
    <x v="404"/>
    <s v="0"/>
    <s v="F"/>
  </r>
  <r>
    <s v="2025"/>
    <s v="100073"/>
    <s v="AVORIS RETAIL DIVISION SL BCD TRAVE"/>
    <s v="B07012107"/>
    <s v="F7B00000198"/>
    <d v="2025-02-20T00:00:00"/>
    <n v="174.57"/>
    <m/>
    <s v="2576QU01677000"/>
    <m/>
    <x v="404"/>
    <s v="0"/>
    <s v="F"/>
  </r>
  <r>
    <s v="2025"/>
    <s v="100073"/>
    <s v="AVORIS RETAIL DIVISION SL BCD TRAVE"/>
    <s v="B07012107"/>
    <s v="F7B00000201"/>
    <d v="2025-02-20T00:00:00"/>
    <n v="249.73"/>
    <m/>
    <s v="2576QU01677000"/>
    <m/>
    <x v="404"/>
    <s v="0"/>
    <s v="F"/>
  </r>
  <r>
    <s v="2025"/>
    <s v="100073"/>
    <s v="AVORIS RETAIL DIVISION SL BCD TRAVE"/>
    <s v="B07012107"/>
    <s v="F7B00000202"/>
    <d v="2025-02-20T00:00:00"/>
    <n v="6"/>
    <m/>
    <s v="2515GH01968000"/>
    <m/>
    <x v="404"/>
    <s v="0"/>
    <s v="F"/>
  </r>
  <r>
    <s v="2025"/>
    <s v="100073"/>
    <s v="AVORIS RETAIL DIVISION SL BCD TRAVE"/>
    <s v="B07012107"/>
    <s v="F7B00000203"/>
    <d v="2025-02-20T00:00:00"/>
    <n v="12"/>
    <m/>
    <s v="2515GH01968000"/>
    <m/>
    <x v="404"/>
    <s v="0"/>
    <s v="F"/>
  </r>
  <r>
    <s v="2025"/>
    <s v="100073"/>
    <s v="AVORIS RETAIL DIVISION SL BCD TRAVE"/>
    <s v="B07012107"/>
    <s v="F7B00000204"/>
    <d v="2025-02-20T00:00:00"/>
    <n v="304.74"/>
    <m/>
    <s v="10010000004000"/>
    <m/>
    <x v="404"/>
    <s v="0"/>
    <s v="F"/>
  </r>
  <r>
    <s v="2025"/>
    <s v="100073"/>
    <s v="AVORIS RETAIL DIVISION SL BCD TRAVE"/>
    <s v="B07012107"/>
    <s v="F7B00000205"/>
    <d v="2025-02-20T00:00:00"/>
    <n v="304.74"/>
    <m/>
    <s v="10010000004000"/>
    <m/>
    <x v="404"/>
    <s v="0"/>
    <s v="F"/>
  </r>
  <r>
    <s v="2025"/>
    <s v="100073"/>
    <s v="AVORIS RETAIL DIVISION SL BCD TRAVE"/>
    <s v="B07012107"/>
    <s v="F7B00000206"/>
    <d v="2025-02-20T00:00:00"/>
    <n v="304.74"/>
    <m/>
    <s v="10010000004000"/>
    <m/>
    <x v="404"/>
    <s v="0"/>
    <s v="F"/>
  </r>
  <r>
    <s v="2025"/>
    <s v="100073"/>
    <s v="AVORIS RETAIL DIVISION SL BCD TRAVE"/>
    <s v="B07012107"/>
    <s v="F7B00000208"/>
    <d v="2025-02-20T00:00:00"/>
    <n v="644.65"/>
    <m/>
    <s v="2575FI02051000"/>
    <m/>
    <x v="404"/>
    <s v="0"/>
    <s v="F"/>
  </r>
  <r>
    <s v="2025"/>
    <s v="100073"/>
    <s v="AVORIS RETAIL DIVISION SL BCD TRAVE"/>
    <s v="B07012107"/>
    <s v="F7B00000210"/>
    <d v="2025-02-20T00:00:00"/>
    <n v="97.56"/>
    <m/>
    <s v="10010000004000"/>
    <m/>
    <x v="404"/>
    <s v="0"/>
    <s v="F"/>
  </r>
  <r>
    <s v="2025"/>
    <s v="100073"/>
    <s v="AVORIS RETAIL DIVISION SL BCD TRAVE"/>
    <s v="B07012107"/>
    <s v="F7S00000470"/>
    <d v="2025-02-20T00:00:00"/>
    <n v="418.3"/>
    <m/>
    <s v="2615CS00280000"/>
    <m/>
    <x v="404"/>
    <s v="0"/>
    <s v="F"/>
  </r>
  <r>
    <s v="2025"/>
    <s v="100073"/>
    <s v="AVORIS RETAIL DIVISION SL BCD TRAVE"/>
    <s v="B07012107"/>
    <s v="F7S00000472"/>
    <d v="2025-02-20T00:00:00"/>
    <n v="1660.83"/>
    <m/>
    <s v="2604CS02094000"/>
    <m/>
    <x v="404"/>
    <s v="0"/>
    <s v="F"/>
  </r>
  <r>
    <s v="2025"/>
    <s v="100073"/>
    <s v="AVORIS RETAIL DIVISION SL BCD TRAVE"/>
    <s v="B07012107"/>
    <s v="F7S00000474"/>
    <d v="2025-02-20T00:00:00"/>
    <n v="253.67"/>
    <m/>
    <s v="10010000004000"/>
    <m/>
    <x v="404"/>
    <s v="0"/>
    <s v="F"/>
  </r>
  <r>
    <s v="2025"/>
    <s v="100073"/>
    <s v="AVORIS RETAIL DIVISION SL BCD TRAVE"/>
    <s v="B07012107"/>
    <s v="F7S00000475"/>
    <d v="2025-02-20T00:00:00"/>
    <n v="253.67"/>
    <m/>
    <s v="10010000004000"/>
    <m/>
    <x v="404"/>
    <s v="0"/>
    <s v="F"/>
  </r>
  <r>
    <s v="2025"/>
    <s v="100073"/>
    <s v="AVORIS RETAIL DIVISION SL BCD TRAVE"/>
    <s v="B07012107"/>
    <s v="F7S00000476"/>
    <d v="2025-02-20T00:00:00"/>
    <n v="253.67"/>
    <m/>
    <s v="10010000004000"/>
    <m/>
    <x v="404"/>
    <s v="0"/>
    <s v="F"/>
  </r>
  <r>
    <s v="2025"/>
    <s v="100073"/>
    <s v="AVORIS RETAIL DIVISION SL BCD TRAVE"/>
    <s v="B07012107"/>
    <s v="F7S00000481"/>
    <d v="2025-02-20T00:00:00"/>
    <n v="172"/>
    <m/>
    <s v="25130000080000"/>
    <m/>
    <x v="404"/>
    <s v="0"/>
    <s v="F"/>
  </r>
  <r>
    <s v="2025"/>
    <s v="100073"/>
    <s v="AVORIS RETAIL DIVISION SL BCD TRAVE"/>
    <s v="B07012107"/>
    <s v="F7S00000482"/>
    <d v="2025-02-20T00:00:00"/>
    <n v="2803.11"/>
    <m/>
    <s v="26030000256000"/>
    <m/>
    <x v="404"/>
    <s v="0"/>
    <s v="F"/>
  </r>
  <r>
    <s v="2025"/>
    <s v="100073"/>
    <s v="AVORIS RETAIL DIVISION SL BCD TRAVE"/>
    <s v="B07012107"/>
    <s v="F7S00000483"/>
    <d v="2025-02-20T00:00:00"/>
    <n v="2803.11"/>
    <m/>
    <s v="10010000004000"/>
    <m/>
    <x v="404"/>
    <s v="0"/>
    <s v="F"/>
  </r>
  <r>
    <s v="2025"/>
    <s v="100073"/>
    <s v="AVORIS RETAIL DIVISION SL BCD TRAVE"/>
    <s v="B07012107"/>
    <s v="F7S00000486"/>
    <d v="2025-02-20T00:00:00"/>
    <n v="266.18"/>
    <m/>
    <s v="26330000301000"/>
    <m/>
    <x v="404"/>
    <s v="0"/>
    <s v="F"/>
  </r>
  <r>
    <s v="2025"/>
    <s v="100073"/>
    <s v="AVORIS RETAIL DIVISION SL BCD TRAVE"/>
    <s v="B07012107"/>
    <s v="F7S00000496"/>
    <d v="2025-02-20T00:00:00"/>
    <n v="380"/>
    <m/>
    <s v="10010000004000"/>
    <m/>
    <x v="404"/>
    <s v="0"/>
    <s v="F"/>
  </r>
  <r>
    <s v="2025"/>
    <s v="100073"/>
    <s v="AVORIS RETAIL DIVISION SL BCD TRAVE"/>
    <s v="B07012107"/>
    <s v="F7S00000497"/>
    <d v="2025-02-20T00:00:00"/>
    <n v="380"/>
    <m/>
    <s v="10010000004000"/>
    <m/>
    <x v="404"/>
    <s v="0"/>
    <s v="F"/>
  </r>
  <r>
    <s v="2025"/>
    <s v="100073"/>
    <s v="AVORIS RETAIL DIVISION SL BCD TRAVE"/>
    <s v="B07012107"/>
    <s v="F7S00000498"/>
    <d v="2025-02-20T00:00:00"/>
    <n v="380"/>
    <m/>
    <s v="10010000004000"/>
    <m/>
    <x v="404"/>
    <s v="0"/>
    <s v="F"/>
  </r>
  <r>
    <s v="2025"/>
    <s v="100073"/>
    <s v="AVORIS RETAIL DIVISION SL BCD TRAVE"/>
    <s v="B07012107"/>
    <s v="F7S00000499"/>
    <d v="2025-02-20T00:00:00"/>
    <n v="2167.11"/>
    <m/>
    <s v="10010000004000"/>
    <m/>
    <x v="404"/>
    <s v="0"/>
    <s v="F"/>
  </r>
  <r>
    <s v="2025"/>
    <s v="100073"/>
    <s v="AVORIS RETAIL DIVISION SL BCD TRAVE"/>
    <s v="B07012107"/>
    <s v="F7Y00001342"/>
    <d v="2025-02-20T00:00:00"/>
    <n v="0.61"/>
    <m/>
    <s v="2515GH01968000"/>
    <m/>
    <x v="404"/>
    <s v="0"/>
    <s v="F"/>
  </r>
  <r>
    <s v="2025"/>
    <s v="100073"/>
    <s v="AVORIS RETAIL DIVISION SL BCD TRAVE"/>
    <s v="B07012107"/>
    <s v="F7Y00001343"/>
    <d v="2025-02-20T00:00:00"/>
    <n v="280.24"/>
    <m/>
    <s v="10020000008000"/>
    <m/>
    <x v="404"/>
    <s v="0"/>
    <s v="F"/>
  </r>
  <r>
    <s v="2025"/>
    <s v="100073"/>
    <s v="AVORIS RETAIL DIVISION SL BCD TRAVE"/>
    <s v="B07012107"/>
    <s v="F7Y00001346"/>
    <d v="2025-02-20T00:00:00"/>
    <n v="457.51"/>
    <m/>
    <s v="10010000005000"/>
    <m/>
    <x v="404"/>
    <s v="0"/>
    <s v="F"/>
  </r>
  <r>
    <s v="2025"/>
    <s v="100073"/>
    <s v="AVORIS RETAIL DIVISION SL BCD TRAVE"/>
    <s v="B07012107"/>
    <s v="F7Y00001349"/>
    <d v="2025-02-20T00:00:00"/>
    <n v="653.86"/>
    <m/>
    <s v="2575QU02070000"/>
    <m/>
    <x v="404"/>
    <s v="0"/>
    <s v="F"/>
  </r>
  <r>
    <s v="2025"/>
    <s v="100073"/>
    <s v="AVORIS RETAIL DIVISION SL BCD TRAVE"/>
    <s v="B07012107"/>
    <s v="F7Y00001352"/>
    <d v="2025-02-20T00:00:00"/>
    <n v="67.63"/>
    <m/>
    <s v="25130000080000"/>
    <m/>
    <x v="404"/>
    <s v="0"/>
    <s v="F"/>
  </r>
  <r>
    <s v="2025"/>
    <s v="100073"/>
    <s v="AVORIS RETAIL DIVISION SL BCD TRAVE"/>
    <s v="B07012107"/>
    <s v="F7Y00001356"/>
    <d v="2025-02-20T00:00:00"/>
    <n v="260.75"/>
    <m/>
    <s v="2595FA02036000"/>
    <m/>
    <x v="404"/>
    <s v="0"/>
    <s v="F"/>
  </r>
  <r>
    <s v="2025"/>
    <s v="100073"/>
    <s v="AVORIS RETAIL DIVISION SL BCD TRAVE"/>
    <s v="B07012107"/>
    <s v="F7Y00001359"/>
    <d v="2025-02-20T00:00:00"/>
    <n v="67.61"/>
    <s v="4100020264"/>
    <s v="26030000258000"/>
    <m/>
    <x v="404"/>
    <s v="0"/>
    <s v="F"/>
  </r>
  <r>
    <s v="2025"/>
    <s v="100073"/>
    <s v="AVORIS RETAIL DIVISION SL BCD TRAVE"/>
    <s v="B07012107"/>
    <s v="F7Y00001362"/>
    <d v="2025-02-20T00:00:00"/>
    <n v="0.61"/>
    <m/>
    <s v="2515GH01968000"/>
    <m/>
    <x v="404"/>
    <s v="0"/>
    <s v="F"/>
  </r>
  <r>
    <s v="2025"/>
    <s v="100073"/>
    <s v="AVORIS RETAIL DIVISION SL BCD TRAVE"/>
    <s v="B07012107"/>
    <s v="F7Y00001363"/>
    <d v="2025-02-20T00:00:00"/>
    <n v="0.61"/>
    <m/>
    <s v="2515GH01968000"/>
    <m/>
    <x v="404"/>
    <s v="0"/>
    <s v="F"/>
  </r>
  <r>
    <s v="2025"/>
    <s v="100073"/>
    <s v="AVORIS RETAIL DIVISION SL BCD TRAVE"/>
    <s v="B07012107"/>
    <s v="F7Y00001365"/>
    <d v="2025-02-20T00:00:00"/>
    <n v="351.5"/>
    <m/>
    <s v="2575FI02052000"/>
    <m/>
    <x v="404"/>
    <s v="0"/>
    <s v="F"/>
  </r>
  <r>
    <s v="2025"/>
    <s v="100073"/>
    <s v="AVORIS RETAIL DIVISION SL BCD TRAVE"/>
    <s v="B07012107"/>
    <s v="F7Y00001366"/>
    <d v="2025-02-20T00:00:00"/>
    <n v="66.63"/>
    <m/>
    <s v="2525FL01946000"/>
    <m/>
    <x v="404"/>
    <s v="0"/>
    <s v="F"/>
  </r>
  <r>
    <s v="2025"/>
    <s v="100073"/>
    <s v="AVORIS RETAIL DIVISION SL BCD TRAVE"/>
    <s v="B07012107"/>
    <s v="F7Y00001374"/>
    <d v="2025-02-20T00:00:00"/>
    <n v="94.53"/>
    <m/>
    <s v="2615IN00282000"/>
    <m/>
    <x v="404"/>
    <s v="0"/>
    <s v="F"/>
  </r>
  <r>
    <s v="2025"/>
    <s v="100073"/>
    <s v="AVORIS RETAIL DIVISION SL BCD TRAVE"/>
    <s v="B07012107"/>
    <s v="F7Y00001375"/>
    <d v="2025-02-20T00:00:00"/>
    <n v="95.13"/>
    <m/>
    <s v="2615IN00282000"/>
    <m/>
    <x v="404"/>
    <s v="0"/>
    <s v="F"/>
  </r>
  <r>
    <s v="2025"/>
    <s v="100073"/>
    <s v="AVORIS RETAIL DIVISION SL BCD TRAVE"/>
    <s v="B07012107"/>
    <s v="F7Y00001376"/>
    <d v="2025-02-20T00:00:00"/>
    <n v="56.63"/>
    <m/>
    <s v="2535DR01992000"/>
    <m/>
    <x v="404"/>
    <s v="0"/>
    <s v="F"/>
  </r>
  <r>
    <s v="2025"/>
    <s v="100073"/>
    <s v="AVORIS RETAIL DIVISION SL BCD TRAVE"/>
    <s v="B07012107"/>
    <s v="F7Y00001377"/>
    <d v="2025-02-20T00:00:00"/>
    <n v="47.58"/>
    <m/>
    <s v="2535DR01992000"/>
    <m/>
    <x v="404"/>
    <s v="0"/>
    <s v="F"/>
  </r>
  <r>
    <s v="2025"/>
    <s v="100073"/>
    <s v="AVORIS RETAIL DIVISION SL BCD TRAVE"/>
    <s v="B07012107"/>
    <s v="F7Y00001378"/>
    <d v="2025-02-20T00:00:00"/>
    <n v="75.66"/>
    <m/>
    <s v="25130000080000"/>
    <m/>
    <x v="404"/>
    <s v="0"/>
    <s v="F"/>
  </r>
  <r>
    <s v="2025"/>
    <s v="100073"/>
    <s v="AVORIS RETAIL DIVISION SL BCD TRAVE"/>
    <s v="B07012107"/>
    <s v="F7Y00001380"/>
    <d v="2025-02-20T00:00:00"/>
    <n v="130.83000000000001"/>
    <m/>
    <s v="10010000004000"/>
    <m/>
    <x v="404"/>
    <s v="0"/>
    <s v="F"/>
  </r>
  <r>
    <s v="2025"/>
    <s v="100073"/>
    <s v="AVORIS RETAIL DIVISION SL BCD TRAVE"/>
    <s v="B07012107"/>
    <s v="F7Y00001381"/>
    <d v="2025-02-20T00:00:00"/>
    <n v="389"/>
    <m/>
    <s v="2595FA02036000"/>
    <m/>
    <x v="404"/>
    <s v="0"/>
    <s v="F"/>
  </r>
  <r>
    <s v="2025"/>
    <s v="100073"/>
    <s v="AVORIS RETAIL DIVISION SL BCD TRAVE"/>
    <s v="B07012107"/>
    <s v="F7Y00001382"/>
    <d v="2025-02-20T00:00:00"/>
    <n v="98.13"/>
    <m/>
    <s v="10010000004000"/>
    <m/>
    <x v="404"/>
    <s v="0"/>
    <s v="F"/>
  </r>
  <r>
    <s v="2025"/>
    <s v="100073"/>
    <s v="AVORIS RETAIL DIVISION SL BCD TRAVE"/>
    <s v="B07012107"/>
    <s v="F7Y00001383"/>
    <d v="2025-02-20T00:00:00"/>
    <n v="91.53"/>
    <m/>
    <s v="2576FI01676000"/>
    <m/>
    <x v="404"/>
    <s v="0"/>
    <s v="F"/>
  </r>
  <r>
    <s v="2025"/>
    <s v="100073"/>
    <s v="AVORIS RETAIL DIVISION SL BCD TRAVE"/>
    <s v="B07012107"/>
    <s v="F7Y00001390"/>
    <d v="2025-02-20T00:00:00"/>
    <n v="211.08"/>
    <s v="4100019883"/>
    <s v="26330000297000"/>
    <m/>
    <x v="404"/>
    <s v="0"/>
    <s v="F"/>
  </r>
  <r>
    <s v="2025"/>
    <s v="100073"/>
    <s v="AVORIS RETAIL DIVISION SL BCD TRAVE"/>
    <s v="B07012107"/>
    <s v="F7Y00001391"/>
    <d v="2025-02-20T00:00:00"/>
    <n v="62.73"/>
    <m/>
    <s v="2535DR01991000"/>
    <m/>
    <x v="404"/>
    <s v="0"/>
    <s v="F"/>
  </r>
  <r>
    <s v="2025"/>
    <s v="100073"/>
    <s v="AVORIS RETAIL DIVISION SL BCD TRAVE"/>
    <s v="B07012107"/>
    <s v="F7Y00001392"/>
    <d v="2025-02-20T00:00:00"/>
    <n v="54.68"/>
    <m/>
    <s v="2535DR01991000"/>
    <m/>
    <x v="404"/>
    <s v="0"/>
    <s v="F"/>
  </r>
  <r>
    <s v="2025"/>
    <s v="101174"/>
    <s v="CYMIT QUIMICA SL CYMIT QUIMICA S"/>
    <s v="B62744099"/>
    <s v="FA2501400"/>
    <d v="2025-02-21T00:00:00"/>
    <n v="40.229999999999997"/>
    <s v="4100019848"/>
    <s v="2595FA02036000"/>
    <m/>
    <x v="404"/>
    <s v="0"/>
    <s v="F"/>
  </r>
  <r>
    <s v="2025"/>
    <s v="101174"/>
    <s v="CYMIT QUIMICA SL CYMIT QUIMICA S"/>
    <s v="B62744099"/>
    <s v="FA2501401"/>
    <d v="2025-02-21T00:00:00"/>
    <n v="40.229999999999997"/>
    <s v="4100019928"/>
    <s v="2595FA00247000"/>
    <m/>
    <x v="404"/>
    <s v="0"/>
    <s v="F"/>
  </r>
  <r>
    <s v="2025"/>
    <s v="115870"/>
    <s v="GLT LAB SOLUTIONS SL"/>
    <s v="B72892573"/>
    <s v="FAC00451"/>
    <d v="2025-02-21T00:00:00"/>
    <n v="496.1"/>
    <s v="4200386683"/>
    <s v="2565GE02064000"/>
    <m/>
    <x v="404"/>
    <s v="0"/>
    <s v="F"/>
  </r>
  <r>
    <s v="2025"/>
    <s v="102395"/>
    <s v="CULTEK SL CULTEK SL"/>
    <s v="B28442135"/>
    <s v="FV+523526"/>
    <d v="2025-02-21T00:00:00"/>
    <n v="168.76"/>
    <s v="4200386142"/>
    <s v="2565BI01974000"/>
    <m/>
    <x v="404"/>
    <s v="0"/>
    <s v="F"/>
  </r>
  <r>
    <s v="2025"/>
    <s v="102395"/>
    <s v="CULTEK SL CULTEK SL"/>
    <s v="B28442135"/>
    <s v="FV+523528"/>
    <d v="2025-02-21T00:00:00"/>
    <n v="826.04"/>
    <s v="4200385125"/>
    <s v="2595FA02035000"/>
    <m/>
    <x v="404"/>
    <s v="0"/>
    <s v="F"/>
  </r>
  <r>
    <s v="2025"/>
    <s v="102395"/>
    <s v="CULTEK SL CULTEK SL"/>
    <s v="B28442135"/>
    <s v="FV+523530"/>
    <d v="2025-02-21T00:00:00"/>
    <n v="2980.84"/>
    <s v="4200385969"/>
    <s v="2595FA02035000"/>
    <m/>
    <x v="404"/>
    <s v="0"/>
    <s v="F"/>
  </r>
  <r>
    <s v="2025"/>
    <s v="102395"/>
    <s v="CULTEK SL CULTEK SL"/>
    <s v="B28442135"/>
    <s v="FV+523532"/>
    <d v="2025-02-21T00:00:00"/>
    <n v="540.24"/>
    <s v="4200386580"/>
    <s v="2605CS02079000"/>
    <m/>
    <x v="404"/>
    <s v="0"/>
    <s v="F"/>
  </r>
  <r>
    <s v="2025"/>
    <s v="100073"/>
    <s v="AVORIS RETAIL DIVISION SL BCD TRAVE"/>
    <s v="B07012107"/>
    <s v="G7B00000013"/>
    <d v="2025-02-20T00:00:00"/>
    <n v="-202.47"/>
    <m/>
    <s v="2576QU01677000"/>
    <m/>
    <x v="404"/>
    <s v="0"/>
    <s v="A"/>
  </r>
  <r>
    <s v="2025"/>
    <s v="100073"/>
    <s v="AVORIS RETAIL DIVISION SL BCD TRAVE"/>
    <s v="B07012107"/>
    <s v="G7S00000018"/>
    <d v="2025-02-20T00:00:00"/>
    <n v="-351.61"/>
    <m/>
    <s v="10010000005000"/>
    <m/>
    <x v="404"/>
    <s v="0"/>
    <s v="A"/>
  </r>
  <r>
    <s v="2025"/>
    <s v="200582"/>
    <s v="GENTAUR MOLECULAR PRODUCTS BVBA"/>
    <m/>
    <s v="INV/7250242"/>
    <d v="2025-02-20T00:00:00"/>
    <n v="420"/>
    <s v="4200386587"/>
    <s v="2605CS02079000"/>
    <m/>
    <x v="404"/>
    <s v="0"/>
    <s v="F"/>
  </r>
  <r>
    <s v="2025"/>
    <s v="204433"/>
    <s v="FLUOROCHEM IRELAND LIMITED"/>
    <m/>
    <s v="INV186312"/>
    <d v="2025-02-20T00:00:00"/>
    <n v="15.3"/>
    <s v="4200386377"/>
    <s v="2575QU02072000"/>
    <m/>
    <x v="404"/>
    <s v="0"/>
    <s v="F"/>
  </r>
  <r>
    <s v="2025"/>
    <s v="204433"/>
    <s v="FLUOROCHEM IRELAND LIMITED"/>
    <m/>
    <s v="INV186378"/>
    <d v="2025-02-20T00:00:00"/>
    <n v="59.69"/>
    <s v="4200386375"/>
    <s v="2575QU02072000"/>
    <m/>
    <x v="404"/>
    <s v="0"/>
    <s v="F"/>
  </r>
  <r>
    <s v="2025"/>
    <s v="101845"/>
    <s v="ASMEDIC SL"/>
    <s v="B60521275"/>
    <s v="R25-2-00468"/>
    <d v="2025-02-20T00:00:00"/>
    <n v="877.25"/>
    <s v="4200386414"/>
    <s v="38490001403000"/>
    <m/>
    <x v="404"/>
    <s v="0"/>
    <s v="F"/>
  </r>
  <r>
    <s v="2025"/>
    <s v="50002"/>
    <s v="FUNDACIO PARC CIENTIFIC BARCELONA P"/>
    <s v="G61482832"/>
    <s v="RV25_000071"/>
    <d v="2025-02-20T00:00:00"/>
    <n v="-153.22999999999999"/>
    <m/>
    <s v="10020000008000"/>
    <m/>
    <x v="404"/>
    <s v="0"/>
    <s v="A"/>
  </r>
  <r>
    <s v="2025"/>
    <s v="50002"/>
    <s v="FUNDACIO PARC CIENTIFIC BARCELONA P"/>
    <s v="G61482832"/>
    <s v="RV25_000236"/>
    <d v="2025-02-20T00:00:00"/>
    <n v="-127.63"/>
    <m/>
    <s v="37190000329000"/>
    <m/>
    <x v="404"/>
    <s v="0"/>
    <s v="A"/>
  </r>
  <r>
    <s v="2025"/>
    <s v="50002"/>
    <s v="FUNDACIO PARC CIENTIFIC BARCELONA P"/>
    <s v="G61482832"/>
    <s v="RV25_000237"/>
    <d v="2025-02-20T00:00:00"/>
    <n v="-100.04"/>
    <m/>
    <s v="37190000329000"/>
    <m/>
    <x v="404"/>
    <s v="0"/>
    <s v="A"/>
  </r>
  <r>
    <s v="2025"/>
    <s v="50002"/>
    <s v="FUNDACIO PARC CIENTIFIC BARCELONA P"/>
    <s v="G61482832"/>
    <s v="RV25_000238"/>
    <d v="2025-02-20T00:00:00"/>
    <n v="-73.62"/>
    <m/>
    <s v="37190000329000"/>
    <m/>
    <x v="404"/>
    <s v="0"/>
    <s v="A"/>
  </r>
  <r>
    <s v="2025"/>
    <s v="50002"/>
    <s v="FUNDACIO PARC CIENTIFIC BARCELONA P"/>
    <s v="G61482832"/>
    <s v="RV25_000239"/>
    <d v="2025-02-20T00:00:00"/>
    <n v="-178.16"/>
    <m/>
    <s v="37190000329000"/>
    <m/>
    <x v="404"/>
    <s v="0"/>
    <s v="A"/>
  </r>
  <r>
    <s v="2025"/>
    <s v="50002"/>
    <s v="FUNDACIO PARC CIENTIFIC BARCELONA P"/>
    <s v="G61482832"/>
    <s v="RV25_000240"/>
    <d v="2025-02-20T00:00:00"/>
    <n v="-507.33"/>
    <m/>
    <s v="37190000329000"/>
    <m/>
    <x v="404"/>
    <s v="0"/>
    <s v="A"/>
  </r>
  <r>
    <s v="2025"/>
    <s v="50002"/>
    <s v="FUNDACIO PARC CIENTIFIC BARCELONA P"/>
    <s v="G61482832"/>
    <s v="RV25_000241"/>
    <d v="2025-02-20T00:00:00"/>
    <n v="-41.09"/>
    <m/>
    <s v="10020000008000"/>
    <m/>
    <x v="404"/>
    <s v="0"/>
    <s v="A"/>
  </r>
  <r>
    <s v="2025"/>
    <s v="50002"/>
    <s v="FUNDACIO PARC CIENTIFIC BARCELONA P"/>
    <s v="G61482832"/>
    <s v="RV25_000242"/>
    <d v="2025-02-20T00:00:00"/>
    <n v="-106.87"/>
    <m/>
    <s v="10020000008000"/>
    <m/>
    <x v="404"/>
    <s v="0"/>
    <s v="A"/>
  </r>
  <r>
    <s v="2025"/>
    <s v="50002"/>
    <s v="FUNDACIO PARC CIENTIFIC BARCELONA P"/>
    <s v="G61482832"/>
    <s v="RV25_000243"/>
    <d v="2025-02-20T00:00:00"/>
    <n v="-26.14"/>
    <m/>
    <s v="10020000008000"/>
    <m/>
    <x v="404"/>
    <s v="0"/>
    <s v="A"/>
  </r>
  <r>
    <s v="2025"/>
    <s v="50002"/>
    <s v="FUNDACIO PARC CIENTIFIC BARCELONA P"/>
    <s v="G61482832"/>
    <s v="RV25_000244"/>
    <d v="2025-02-20T00:00:00"/>
    <n v="-117.32"/>
    <m/>
    <s v="10020000008000"/>
    <m/>
    <x v="404"/>
    <s v="0"/>
    <s v="A"/>
  </r>
  <r>
    <s v="2025"/>
    <s v="50002"/>
    <s v="FUNDACIO PARC CIENTIFIC BARCELONA P"/>
    <s v="G61482832"/>
    <s v="RV25_000245"/>
    <d v="2025-02-20T00:00:00"/>
    <n v="-303.76"/>
    <m/>
    <s v="37190000329000"/>
    <m/>
    <x v="404"/>
    <s v="0"/>
    <s v="A"/>
  </r>
  <r>
    <s v="2025"/>
    <s v="50002"/>
    <s v="FUNDACIO PARC CIENTIFIC BARCELONA P"/>
    <s v="G61482832"/>
    <s v="RV25_000246"/>
    <d v="2025-02-20T00:00:00"/>
    <n v="-253.07"/>
    <m/>
    <s v="2576FI01676000"/>
    <m/>
    <x v="404"/>
    <s v="0"/>
    <s v="A"/>
  </r>
  <r>
    <s v="2024"/>
    <s v="905095"/>
    <s v="RACCO GIULIANA MARIA"/>
    <s v="Y3253923N"/>
    <s v="5-24"/>
    <d v="2024-10-31T00:00:00"/>
    <n v="350"/>
    <m/>
    <s v="2505BA01935000"/>
    <m/>
    <x v="404"/>
    <s v="G"/>
    <s v="F"/>
  </r>
  <r>
    <s v="2025"/>
    <s v="101202"/>
    <s v="CONCESIONES DE RESTAURANTES Y BARES"/>
    <s v="B60685666"/>
    <s v="25000008"/>
    <d v="2025-02-13T00:00:00"/>
    <n v="242.55"/>
    <s v="4100019735"/>
    <s v="2634ED01900000"/>
    <m/>
    <x v="404"/>
    <s v="G"/>
    <s v="F"/>
  </r>
  <r>
    <s v="2025"/>
    <s v="105866"/>
    <s v="MERCK LIFE SCIENCE SLU totes comand"/>
    <s v="B79184115"/>
    <s v="8250965196"/>
    <d v="2025-02-21T00:00:00"/>
    <n v="89.3"/>
    <s v="4200385297"/>
    <s v="2605CS02079000"/>
    <m/>
    <x v="404"/>
    <s v="G"/>
    <s v="F"/>
  </r>
  <r>
    <s v="2025"/>
    <s v="103004"/>
    <s v="EL CORTE INGLES SA"/>
    <s v="A28017895"/>
    <s v="0095717368"/>
    <d v="2025-02-21T00:00:00"/>
    <n v="1091.8599999999999"/>
    <s v="4200384827"/>
    <s v="2565BI01976000"/>
    <m/>
    <x v="405"/>
    <s v="0"/>
    <s v="F"/>
  </r>
  <r>
    <s v="2025"/>
    <s v="103004"/>
    <s v="EL CORTE INGLES SA"/>
    <s v="A28017895"/>
    <s v="0095717402"/>
    <d v="2025-02-22T00:00:00"/>
    <n v="204.33"/>
    <s v="4200384454"/>
    <s v="2595FA02034000"/>
    <m/>
    <x v="405"/>
    <s v="0"/>
    <s v="F"/>
  </r>
  <r>
    <s v="2025"/>
    <s v="105794"/>
    <s v="NAUTALIA VIAJES SL"/>
    <s v="B86049137"/>
    <s v="5A125909/25"/>
    <d v="2025-02-21T00:00:00"/>
    <n v="39.39"/>
    <s v="4100020161"/>
    <s v="2575FI02053000"/>
    <m/>
    <x v="405"/>
    <s v="0"/>
    <s v="F"/>
  </r>
  <r>
    <s v="2025"/>
    <s v="105794"/>
    <s v="NAUTALIA VIAJES SL"/>
    <s v="B86049137"/>
    <s v="5A125933/25"/>
    <d v="2025-02-21T00:00:00"/>
    <n v="188.98"/>
    <m/>
    <s v="2515GH01968001"/>
    <m/>
    <x v="405"/>
    <s v="0"/>
    <s v="F"/>
  </r>
  <r>
    <s v="2025"/>
    <s v="105794"/>
    <s v="NAUTALIA VIAJES SL"/>
    <s v="B86049137"/>
    <s v="5A125981/25"/>
    <d v="2025-02-21T00:00:00"/>
    <n v="482.4"/>
    <m/>
    <s v="2575FI02052000"/>
    <m/>
    <x v="405"/>
    <s v="0"/>
    <s v="F"/>
  </r>
  <r>
    <s v="2025"/>
    <s v="105794"/>
    <s v="NAUTALIA VIAJES SL"/>
    <s v="B86049137"/>
    <s v="5A125987/25"/>
    <d v="2025-02-21T00:00:00"/>
    <n v="1048.3800000000001"/>
    <m/>
    <s v="2625PS02086000"/>
    <m/>
    <x v="405"/>
    <s v="0"/>
    <s v="F"/>
  </r>
  <r>
    <s v="2025"/>
    <s v="105794"/>
    <s v="NAUTALIA VIAJES SL"/>
    <s v="B86049137"/>
    <s v="5A125996/25"/>
    <d v="2025-02-21T00:00:00"/>
    <n v="653.25"/>
    <m/>
    <s v="2615CS00885000"/>
    <m/>
    <x v="405"/>
    <s v="0"/>
    <s v="F"/>
  </r>
  <r>
    <s v="2025"/>
    <s v="105794"/>
    <s v="NAUTALIA VIAJES SL"/>
    <s v="B86049137"/>
    <s v="5A126101/25"/>
    <d v="2025-02-21T00:00:00"/>
    <n v="584.66"/>
    <m/>
    <s v="2574FI00205000"/>
    <m/>
    <x v="405"/>
    <s v="0"/>
    <s v="F"/>
  </r>
  <r>
    <s v="2025"/>
    <s v="105794"/>
    <s v="NAUTALIA VIAJES SL"/>
    <s v="B86049137"/>
    <s v="5A126267/25"/>
    <d v="2025-02-21T00:00:00"/>
    <n v="260.05"/>
    <m/>
    <s v="37190000327000"/>
    <m/>
    <x v="405"/>
    <s v="0"/>
    <s v="F"/>
  </r>
  <r>
    <s v="2025"/>
    <s v="105794"/>
    <s v="NAUTALIA VIAJES SL"/>
    <s v="B86049137"/>
    <s v="5RA09754/25"/>
    <d v="2025-02-21T00:00:00"/>
    <n v="-39.39"/>
    <s v="4100020161"/>
    <s v="2575FI02053000"/>
    <m/>
    <x v="405"/>
    <s v="0"/>
    <s v="A"/>
  </r>
  <r>
    <s v="2025"/>
    <s v="102488"/>
    <s v="AMIDATA SAU"/>
    <s v="A78913993"/>
    <s v="63792502"/>
    <d v="2025-02-21T00:00:00"/>
    <n v="61.67"/>
    <s v="4200386162"/>
    <s v="2575FI00213000"/>
    <m/>
    <x v="405"/>
    <s v="0"/>
    <s v="F"/>
  </r>
  <r>
    <s v="2025"/>
    <s v="102488"/>
    <s v="AMIDATA SAU"/>
    <s v="A78913993"/>
    <s v="63792503"/>
    <d v="2025-02-21T00:00:00"/>
    <n v="62.32"/>
    <s v="4200385529"/>
    <s v="2575FI02052000"/>
    <m/>
    <x v="405"/>
    <s v="0"/>
    <s v="F"/>
  </r>
  <r>
    <s v="2025"/>
    <s v="102488"/>
    <s v="AMIDATA SAU"/>
    <s v="A78913993"/>
    <s v="63792504"/>
    <d v="2025-02-21T00:00:00"/>
    <n v="402.66"/>
    <s v="4200386709"/>
    <s v="2575FI00213000"/>
    <m/>
    <x v="405"/>
    <s v="0"/>
    <s v="F"/>
  </r>
  <r>
    <s v="2025"/>
    <s v="102543"/>
    <s v="LYRECO ESPAÑA SA"/>
    <s v="A79206223"/>
    <s v="7000363229"/>
    <d v="2025-02-20T00:00:00"/>
    <n v="-12.46"/>
    <s v="4200385819"/>
    <s v="25330000117000"/>
    <m/>
    <x v="405"/>
    <s v="0"/>
    <s v="A"/>
  </r>
  <r>
    <s v="2025"/>
    <s v="102025"/>
    <s v="VWR INTERNATIONAL EUROLAB SL VWR IN"/>
    <s v="B08362089"/>
    <s v="7062560270"/>
    <d v="2025-02-21T00:00:00"/>
    <n v="106.18"/>
    <s v="4200385162"/>
    <s v="2575QU02072000"/>
    <m/>
    <x v="405"/>
    <s v="0"/>
    <s v="F"/>
  </r>
  <r>
    <s v="2025"/>
    <s v="102025"/>
    <s v="VWR INTERNATIONAL EUROLAB SL VWR IN"/>
    <s v="B08362089"/>
    <s v="7062560271"/>
    <d v="2025-02-21T00:00:00"/>
    <n v="54.57"/>
    <s v="4200385073"/>
    <s v="2575QU02072000"/>
    <m/>
    <x v="405"/>
    <s v="0"/>
    <s v="F"/>
  </r>
  <r>
    <s v="2025"/>
    <s v="102025"/>
    <s v="VWR INTERNATIONAL EUROLAB SL VWR IN"/>
    <s v="B08362089"/>
    <s v="7062560272"/>
    <d v="2025-02-21T00:00:00"/>
    <n v="1368.36"/>
    <s v="4200386578"/>
    <s v="2605CS02079000"/>
    <m/>
    <x v="405"/>
    <s v="0"/>
    <s v="F"/>
  </r>
  <r>
    <s v="2025"/>
    <s v="102025"/>
    <s v="VWR INTERNATIONAL EUROLAB SL VWR IN"/>
    <s v="B08362089"/>
    <s v="7062560273"/>
    <d v="2025-02-21T00:00:00"/>
    <n v="277.82"/>
    <s v="4200386383"/>
    <s v="2595FA00247000"/>
    <m/>
    <x v="405"/>
    <s v="0"/>
    <s v="F"/>
  </r>
  <r>
    <s v="2025"/>
    <s v="102543"/>
    <s v="LYRECO ESPAÑA SA"/>
    <s v="A79206223"/>
    <s v="7800048487"/>
    <d v="2025-02-20T00:00:00"/>
    <n v="12.46"/>
    <s v="4200385819"/>
    <s v="25330000117000"/>
    <m/>
    <x v="405"/>
    <s v="0"/>
    <s v="F"/>
  </r>
  <r>
    <s v="2025"/>
    <s v="105866"/>
    <s v="MERCK LIFE SCIENCE SLU totes comand"/>
    <s v="B79184115"/>
    <s v="8250965638"/>
    <d v="2025-02-22T00:00:00"/>
    <n v="57.6"/>
    <s v="4200386116"/>
    <s v="2615CS00279000"/>
    <m/>
    <x v="405"/>
    <s v="0"/>
    <s v="F"/>
  </r>
  <r>
    <s v="2025"/>
    <s v="105866"/>
    <s v="MERCK LIFE SCIENCE SLU totes comand"/>
    <s v="B79184115"/>
    <s v="8250965639"/>
    <d v="2025-02-22T00:00:00"/>
    <n v="145.19999999999999"/>
    <s v="4200386465"/>
    <s v="2575FI02052000"/>
    <m/>
    <x v="405"/>
    <s v="0"/>
    <s v="F"/>
  </r>
  <r>
    <s v="2025"/>
    <s v="105866"/>
    <s v="MERCK LIFE SCIENCE SLU totes comand"/>
    <s v="B79184115"/>
    <s v="8250965710"/>
    <d v="2025-02-22T00:00:00"/>
    <n v="684.26"/>
    <s v="4200385710"/>
    <s v="2565BI01975000"/>
    <m/>
    <x v="405"/>
    <s v="0"/>
    <s v="F"/>
  </r>
  <r>
    <s v="2025"/>
    <s v="105866"/>
    <s v="MERCK LIFE SCIENCE SLU totes comand"/>
    <s v="B79184115"/>
    <s v="8250965711"/>
    <d v="2025-02-22T00:00:00"/>
    <n v="41.37"/>
    <s v="4200384627"/>
    <s v="2575FI02052000"/>
    <m/>
    <x v="405"/>
    <s v="0"/>
    <s v="F"/>
  </r>
  <r>
    <s v="2025"/>
    <s v="102481"/>
    <s v="BIO RAD LABORATORIES SA"/>
    <s v="A79389920"/>
    <s v="9543808168"/>
    <d v="2025-02-21T00:00:00"/>
    <n v="314.72000000000003"/>
    <s v="4200384822"/>
    <s v="2605CS02079000"/>
    <m/>
    <x v="405"/>
    <s v="0"/>
    <s v="F"/>
  </r>
  <r>
    <s v="2025"/>
    <s v="103855"/>
    <s v="BEN BO I FET SL"/>
    <s v="B63322424"/>
    <s v="BO25-00030"/>
    <d v="2025-02-22T00:00:00"/>
    <n v="175"/>
    <s v="4200386496"/>
    <s v="26130000271000"/>
    <m/>
    <x v="405"/>
    <s v="0"/>
    <s v="F"/>
  </r>
  <r>
    <s v="2025"/>
    <s v="100073"/>
    <s v="AVORIS RETAIL DIVISION SL BCD TRAVE"/>
    <s v="B07012107"/>
    <s v="F7B00000211"/>
    <d v="2025-02-21T00:00:00"/>
    <n v="221.07"/>
    <m/>
    <s v="37000000321000"/>
    <m/>
    <x v="405"/>
    <s v="0"/>
    <s v="F"/>
  </r>
  <r>
    <s v="2025"/>
    <s v="100073"/>
    <s v="AVORIS RETAIL DIVISION SL BCD TRAVE"/>
    <s v="B07012107"/>
    <s v="F7B00000213"/>
    <d v="2025-02-21T00:00:00"/>
    <n v="459.3"/>
    <m/>
    <s v="2575QU02072000"/>
    <m/>
    <x v="405"/>
    <s v="0"/>
    <s v="F"/>
  </r>
  <r>
    <s v="2025"/>
    <s v="100073"/>
    <s v="AVORIS RETAIL DIVISION SL BCD TRAVE"/>
    <s v="B07012107"/>
    <s v="F7B00000214"/>
    <d v="2025-02-21T00:00:00"/>
    <n v="1203.22"/>
    <m/>
    <s v="2585MA02069000"/>
    <m/>
    <x v="405"/>
    <s v="0"/>
    <s v="F"/>
  </r>
  <r>
    <s v="2025"/>
    <s v="100073"/>
    <s v="AVORIS RETAIL DIVISION SL BCD TRAVE"/>
    <s v="B07012107"/>
    <s v="F7S00000500"/>
    <d v="2025-02-21T00:00:00"/>
    <n v="420"/>
    <m/>
    <s v="26330000301000"/>
    <m/>
    <x v="405"/>
    <s v="0"/>
    <s v="F"/>
  </r>
  <r>
    <s v="2025"/>
    <s v="100073"/>
    <s v="AVORIS RETAIL DIVISION SL BCD TRAVE"/>
    <s v="B07012107"/>
    <s v="F7S00000502"/>
    <d v="2025-02-21T00:00:00"/>
    <n v="224.66"/>
    <m/>
    <s v="10020002206000"/>
    <m/>
    <x v="405"/>
    <s v="0"/>
    <s v="F"/>
  </r>
  <r>
    <s v="2025"/>
    <s v="100073"/>
    <s v="AVORIS RETAIL DIVISION SL BCD TRAVE"/>
    <s v="B07012107"/>
    <s v="F7S00000508"/>
    <d v="2025-02-21T00:00:00"/>
    <n v="1580"/>
    <m/>
    <s v="2575QU02070000"/>
    <m/>
    <x v="405"/>
    <s v="0"/>
    <s v="F"/>
  </r>
  <r>
    <s v="2025"/>
    <s v="100073"/>
    <s v="AVORIS RETAIL DIVISION SL BCD TRAVE"/>
    <s v="B07012107"/>
    <s v="F7S00000511"/>
    <d v="2025-02-21T00:00:00"/>
    <n v="330.01"/>
    <m/>
    <s v="26530000136000"/>
    <m/>
    <x v="405"/>
    <s v="0"/>
    <s v="F"/>
  </r>
  <r>
    <s v="2025"/>
    <s v="100073"/>
    <s v="AVORIS RETAIL DIVISION SL BCD TRAVE"/>
    <s v="B07012107"/>
    <s v="F7S00000512"/>
    <d v="2025-02-21T00:00:00"/>
    <n v="161.37"/>
    <m/>
    <s v="37180001607000"/>
    <m/>
    <x v="405"/>
    <s v="0"/>
    <s v="F"/>
  </r>
  <r>
    <s v="2025"/>
    <s v="100073"/>
    <s v="AVORIS RETAIL DIVISION SL BCD TRAVE"/>
    <s v="B07012107"/>
    <s v="F7S00000513"/>
    <d v="2025-02-21T00:00:00"/>
    <n v="158.68"/>
    <m/>
    <s v="2595FA02036000"/>
    <m/>
    <x v="405"/>
    <s v="0"/>
    <s v="F"/>
  </r>
  <r>
    <s v="2025"/>
    <s v="100073"/>
    <s v="AVORIS RETAIL DIVISION SL BCD TRAVE"/>
    <s v="B07012107"/>
    <s v="F7Y00001395"/>
    <d v="2025-02-21T00:00:00"/>
    <n v="85.08"/>
    <m/>
    <s v="26330000301000"/>
    <m/>
    <x v="405"/>
    <s v="0"/>
    <s v="F"/>
  </r>
  <r>
    <s v="2025"/>
    <s v="100073"/>
    <s v="AVORIS RETAIL DIVISION SL BCD TRAVE"/>
    <s v="B07012107"/>
    <s v="F7Y00001396"/>
    <d v="2025-02-21T00:00:00"/>
    <n v="143.06"/>
    <m/>
    <s v="10020002206000"/>
    <m/>
    <x v="405"/>
    <s v="0"/>
    <s v="F"/>
  </r>
  <r>
    <s v="2025"/>
    <s v="100073"/>
    <s v="AVORIS RETAIL DIVISION SL BCD TRAVE"/>
    <s v="B07012107"/>
    <s v="F7Y00001397"/>
    <d v="2025-02-21T00:00:00"/>
    <n v="196"/>
    <m/>
    <s v="37000000321000"/>
    <m/>
    <x v="405"/>
    <s v="0"/>
    <s v="F"/>
  </r>
  <r>
    <s v="2025"/>
    <s v="100073"/>
    <s v="AVORIS RETAIL DIVISION SL BCD TRAVE"/>
    <s v="B07012107"/>
    <s v="F7Y00001399"/>
    <d v="2025-02-21T00:00:00"/>
    <n v="118.71"/>
    <m/>
    <s v="26330000301000"/>
    <m/>
    <x v="405"/>
    <s v="0"/>
    <s v="F"/>
  </r>
  <r>
    <s v="2025"/>
    <s v="100073"/>
    <s v="AVORIS RETAIL DIVISION SL BCD TRAVE"/>
    <s v="B07012107"/>
    <s v="F7Y00001400"/>
    <d v="2025-02-21T00:00:00"/>
    <n v="114.41"/>
    <m/>
    <s v="2535DR01992000"/>
    <m/>
    <x v="405"/>
    <s v="0"/>
    <s v="F"/>
  </r>
  <r>
    <s v="2025"/>
    <s v="100073"/>
    <s v="AVORIS RETAIL DIVISION SL BCD TRAVE"/>
    <s v="B07012107"/>
    <s v="F7Y00001402"/>
    <d v="2025-02-21T00:00:00"/>
    <n v="954.96"/>
    <m/>
    <s v="2565BI01976000"/>
    <m/>
    <x v="405"/>
    <s v="0"/>
    <s v="F"/>
  </r>
  <r>
    <s v="2025"/>
    <s v="100073"/>
    <s v="AVORIS RETAIL DIVISION SL BCD TRAVE"/>
    <s v="B07012107"/>
    <s v="F7Y00001406"/>
    <d v="2025-02-21T00:00:00"/>
    <n v="99.91"/>
    <m/>
    <s v="2525FL01947000"/>
    <m/>
    <x v="405"/>
    <s v="0"/>
    <s v="F"/>
  </r>
  <r>
    <s v="2025"/>
    <s v="100073"/>
    <s v="AVORIS RETAIL DIVISION SL BCD TRAVE"/>
    <s v="B07012107"/>
    <s v="F7Y00001407"/>
    <d v="2025-02-21T00:00:00"/>
    <n v="107.91"/>
    <m/>
    <s v="2525FL01947000"/>
    <m/>
    <x v="405"/>
    <s v="0"/>
    <s v="F"/>
  </r>
  <r>
    <s v="2025"/>
    <s v="100073"/>
    <s v="AVORIS RETAIL DIVISION SL BCD TRAVE"/>
    <s v="B07012107"/>
    <s v="F7Y00001408"/>
    <d v="2025-02-21T00:00:00"/>
    <n v="22.13"/>
    <m/>
    <s v="2635ED00307000"/>
    <m/>
    <x v="405"/>
    <s v="0"/>
    <s v="F"/>
  </r>
  <r>
    <s v="2025"/>
    <s v="100073"/>
    <s v="AVORIS RETAIL DIVISION SL BCD TRAVE"/>
    <s v="B07012107"/>
    <s v="F7Y00001412"/>
    <d v="2025-02-21T00:00:00"/>
    <n v="332.26"/>
    <m/>
    <s v="37180001607000"/>
    <m/>
    <x v="405"/>
    <s v="0"/>
    <s v="F"/>
  </r>
  <r>
    <s v="2025"/>
    <s v="100073"/>
    <s v="AVORIS RETAIL DIVISION SL BCD TRAVE"/>
    <s v="B07012107"/>
    <s v="F7Y00001418"/>
    <d v="2025-02-21T00:00:00"/>
    <n v="244.19"/>
    <s v="4100020266"/>
    <s v="2654EC00137000"/>
    <m/>
    <x v="405"/>
    <s v="0"/>
    <s v="F"/>
  </r>
  <r>
    <s v="2025"/>
    <s v="100073"/>
    <s v="AVORIS RETAIL DIVISION SL BCD TRAVE"/>
    <s v="B07012107"/>
    <s v="F7Y00001419"/>
    <d v="2025-02-21T00:00:00"/>
    <n v="48.63"/>
    <m/>
    <s v="2535DR01992000"/>
    <m/>
    <x v="405"/>
    <s v="0"/>
    <s v="F"/>
  </r>
  <r>
    <s v="2025"/>
    <s v="100073"/>
    <s v="AVORIS RETAIL DIVISION SL BCD TRAVE"/>
    <s v="B07012107"/>
    <s v="F7Y00001420"/>
    <d v="2025-02-21T00:00:00"/>
    <n v="79.63"/>
    <s v="4100020267"/>
    <s v="25730000200000"/>
    <m/>
    <x v="405"/>
    <s v="0"/>
    <s v="F"/>
  </r>
  <r>
    <s v="2025"/>
    <s v="100073"/>
    <s v="AVORIS RETAIL DIVISION SL BCD TRAVE"/>
    <s v="B07012107"/>
    <s v="F7Y00001423"/>
    <d v="2025-02-21T00:00:00"/>
    <n v="240"/>
    <s v="4100020266"/>
    <s v="2654EC00137000"/>
    <m/>
    <x v="405"/>
    <s v="0"/>
    <s v="F"/>
  </r>
  <r>
    <s v="2025"/>
    <s v="100073"/>
    <s v="AVORIS RETAIL DIVISION SL BCD TRAVE"/>
    <s v="B07012107"/>
    <s v="F7Y00001424"/>
    <d v="2025-02-21T00:00:00"/>
    <n v="725"/>
    <s v="4100020269"/>
    <s v="25730000200000"/>
    <m/>
    <x v="405"/>
    <s v="0"/>
    <s v="F"/>
  </r>
  <r>
    <s v="2025"/>
    <s v="100073"/>
    <s v="AVORIS RETAIL DIVISION SL BCD TRAVE"/>
    <s v="B07012107"/>
    <s v="F7Y00001430"/>
    <d v="2025-02-21T00:00:00"/>
    <n v="131.26"/>
    <m/>
    <s v="37180001607000"/>
    <m/>
    <x v="405"/>
    <s v="0"/>
    <s v="F"/>
  </r>
  <r>
    <s v="2025"/>
    <s v="100073"/>
    <s v="AVORIS RETAIL DIVISION SL BCD TRAVE"/>
    <s v="B07012107"/>
    <s v="F7Y00001431"/>
    <d v="2025-02-21T00:00:00"/>
    <n v="483"/>
    <m/>
    <s v="2575QU02072000"/>
    <m/>
    <x v="405"/>
    <s v="0"/>
    <s v="F"/>
  </r>
  <r>
    <s v="2025"/>
    <s v="100073"/>
    <s v="AVORIS RETAIL DIVISION SL BCD TRAVE"/>
    <s v="B07012107"/>
    <s v="F7Y00001432"/>
    <d v="2025-02-21T00:00:00"/>
    <n v="131.26"/>
    <m/>
    <s v="37180001607000"/>
    <m/>
    <x v="405"/>
    <s v="0"/>
    <s v="F"/>
  </r>
  <r>
    <s v="2025"/>
    <s v="100073"/>
    <s v="AVORIS RETAIL DIVISION SL BCD TRAVE"/>
    <s v="B07012107"/>
    <s v="F7Y00001433"/>
    <d v="2025-02-21T00:00:00"/>
    <n v="131.26"/>
    <m/>
    <s v="37180001607000"/>
    <m/>
    <x v="405"/>
    <s v="0"/>
    <s v="F"/>
  </r>
  <r>
    <s v="2025"/>
    <s v="100073"/>
    <s v="AVORIS RETAIL DIVISION SL BCD TRAVE"/>
    <s v="B07012107"/>
    <s v="F7Y00001434"/>
    <d v="2025-02-21T00:00:00"/>
    <n v="87.06"/>
    <m/>
    <s v="2576FI01676000"/>
    <m/>
    <x v="405"/>
    <s v="0"/>
    <s v="F"/>
  </r>
  <r>
    <s v="2025"/>
    <s v="100073"/>
    <s v="AVORIS RETAIL DIVISION SL BCD TRAVE"/>
    <s v="B07012107"/>
    <s v="F7Y00001437"/>
    <d v="2025-02-21T00:00:00"/>
    <n v="211.66"/>
    <m/>
    <s v="26330000301000"/>
    <m/>
    <x v="405"/>
    <s v="0"/>
    <s v="F"/>
  </r>
  <r>
    <s v="2025"/>
    <s v="100073"/>
    <s v="AVORIS RETAIL DIVISION SL BCD TRAVE"/>
    <s v="B07012107"/>
    <s v="F7Y00001438"/>
    <d v="2025-02-21T00:00:00"/>
    <n v="318.83999999999997"/>
    <m/>
    <s v="25130000080000"/>
    <m/>
    <x v="405"/>
    <s v="0"/>
    <s v="F"/>
  </r>
  <r>
    <s v="2025"/>
    <s v="100073"/>
    <s v="AVORIS RETAIL DIVISION SL BCD TRAVE"/>
    <s v="B07012107"/>
    <s v="F7B00000212"/>
    <d v="2025-02-21T00:00:00"/>
    <n v="426.9"/>
    <m/>
    <s v="2595FA02036000"/>
    <m/>
    <x v="405"/>
    <s v="G"/>
    <s v="F"/>
  </r>
  <r>
    <s v="2025"/>
    <s v="100073"/>
    <s v="AVORIS RETAIL DIVISION SL BCD TRAVE"/>
    <s v="B07012107"/>
    <s v="F7S00000509"/>
    <d v="2025-02-21T00:00:00"/>
    <n v="310"/>
    <m/>
    <s v="10010001561003"/>
    <m/>
    <x v="405"/>
    <s v="G"/>
    <s v="F"/>
  </r>
  <r>
    <s v="2025"/>
    <s v="100073"/>
    <s v="AVORIS RETAIL DIVISION SL BCD TRAVE"/>
    <s v="B07012107"/>
    <s v="F7Y00001413"/>
    <d v="2025-02-21T00:00:00"/>
    <n v="84.25"/>
    <m/>
    <s v="10010001561003"/>
    <m/>
    <x v="405"/>
    <s v="G"/>
    <s v="F"/>
  </r>
  <r>
    <s v="2025"/>
    <s v="100073"/>
    <s v="AVORIS RETAIL DIVISION SL BCD TRAVE"/>
    <s v="B07012107"/>
    <s v="F7Y00001414"/>
    <d v="2025-02-21T00:00:00"/>
    <n v="167.25"/>
    <m/>
    <s v="10010001561003"/>
    <m/>
    <x v="405"/>
    <s v="G"/>
    <s v="F"/>
  </r>
  <r>
    <s v="2025"/>
    <s v="905126"/>
    <s v="DEL CASTILLO AGUILO MARIA VICTORIA"/>
    <s v="46329878N"/>
    <s v="2025-03"/>
    <d v="2025-02-21T00:00:00"/>
    <n v="1319.76"/>
    <s v="4200386729"/>
    <s v="2515GH01968001"/>
    <m/>
    <x v="406"/>
    <s v="0"/>
    <s v="F"/>
  </r>
  <r>
    <s v="2025"/>
    <s v="101113"/>
    <s v="VEOLIA WATER SYSTEMS IBERICA SL"/>
    <s v="B81502502"/>
    <s v="25 RI 01750"/>
    <d v="2025-02-21T00:00:00"/>
    <n v="243.36"/>
    <s v="4200386232"/>
    <s v="37190000329000"/>
    <m/>
    <x v="406"/>
    <s v="0"/>
    <s v="F"/>
  </r>
  <r>
    <s v="2025"/>
    <s v="105794"/>
    <s v="NAUTALIA VIAJES SL"/>
    <s v="B86049137"/>
    <s v="5A126308/25"/>
    <d v="2025-02-22T00:00:00"/>
    <n v="207.11"/>
    <m/>
    <s v="2514GH00081000"/>
    <m/>
    <x v="406"/>
    <s v="0"/>
    <s v="F"/>
  </r>
  <r>
    <s v="2025"/>
    <s v="105794"/>
    <s v="NAUTALIA VIAJES SL"/>
    <s v="B86049137"/>
    <s v="5A126309/25"/>
    <d v="2025-02-22T00:00:00"/>
    <n v="320.98"/>
    <m/>
    <s v="2525FL01947000"/>
    <m/>
    <x v="406"/>
    <s v="0"/>
    <s v="F"/>
  </r>
  <r>
    <s v="2025"/>
    <s v="105794"/>
    <s v="NAUTALIA VIAJES SL"/>
    <s v="B86049137"/>
    <s v="5A126310/25"/>
    <d v="2025-02-22T00:00:00"/>
    <n v="170"/>
    <m/>
    <s v="26530000136000"/>
    <m/>
    <x v="406"/>
    <s v="0"/>
    <s v="F"/>
  </r>
  <r>
    <s v="2025"/>
    <s v="105794"/>
    <s v="NAUTALIA VIAJES SL"/>
    <s v="B86049137"/>
    <s v="5A126311/25"/>
    <d v="2025-02-22T00:00:00"/>
    <n v="137"/>
    <m/>
    <s v="26530000136000"/>
    <m/>
    <x v="406"/>
    <s v="0"/>
    <s v="F"/>
  </r>
  <r>
    <s v="2025"/>
    <s v="105794"/>
    <s v="NAUTALIA VIAJES SL"/>
    <s v="B86049137"/>
    <s v="5A126317/25"/>
    <d v="2025-02-22T00:00:00"/>
    <n v="72.099999999999994"/>
    <m/>
    <s v="2534DR00121000"/>
    <m/>
    <x v="406"/>
    <s v="0"/>
    <s v="F"/>
  </r>
  <r>
    <s v="2025"/>
    <s v="111035"/>
    <s v="INVERSIOLES EL AVILA 88 SL"/>
    <s v="B66256322"/>
    <s v="F25-012"/>
    <d v="2025-02-23T00:00:00"/>
    <n v="462"/>
    <s v="4200382307"/>
    <s v="2586MA01128000"/>
    <m/>
    <x v="406"/>
    <s v="0"/>
    <s v="F"/>
  </r>
  <r>
    <s v="2025"/>
    <s v="505322"/>
    <s v="ALTIMA SERVEIS FUNERARIS SL"/>
    <s v="B58387721"/>
    <s v="VF01-051925"/>
    <d v="2025-02-23T00:00:00"/>
    <n v="2877.8"/>
    <s v="4200385447"/>
    <s v="2604CS01778000"/>
    <m/>
    <x v="406"/>
    <s v="0"/>
    <s v="F"/>
  </r>
  <r>
    <s v="2025"/>
    <s v="505322"/>
    <s v="ALTIMA SERVEIS FUNERARIS SL"/>
    <s v="B58387721"/>
    <s v="VF01-052392"/>
    <d v="2025-02-23T00:00:00"/>
    <n v="3099.17"/>
    <s v="4200385450"/>
    <s v="2604CS01778000"/>
    <m/>
    <x v="406"/>
    <s v="0"/>
    <s v="F"/>
  </r>
  <r>
    <s v="2025"/>
    <s v="505322"/>
    <s v="ALTIMA SERVEIS FUNERARIS SL"/>
    <s v="B58387721"/>
    <s v="VF01-052956"/>
    <d v="2025-02-23T00:00:00"/>
    <n v="2510.67"/>
    <s v="4200386653"/>
    <s v="2604CS01778000"/>
    <m/>
    <x v="406"/>
    <s v="0"/>
    <s v="F"/>
  </r>
  <r>
    <s v="2024"/>
    <s v="300858"/>
    <s v="SWISS INTERNATIONAL AIR LINES AG"/>
    <m/>
    <s v="$2335659736"/>
    <d v="2024-04-17T00:00:00"/>
    <n v="920.01"/>
    <m/>
    <s v="2575FI02052000"/>
    <m/>
    <x v="407"/>
    <s v="0"/>
    <s v="F"/>
  </r>
  <r>
    <s v="2024"/>
    <s v="300079"/>
    <s v="MACROGEN INC"/>
    <m/>
    <s v="$CI00532048"/>
    <d v="2024-12-09T00:00:00"/>
    <n v="84.92"/>
    <s v="4200380097"/>
    <s v="2565BI01976000"/>
    <m/>
    <x v="407"/>
    <s v="0"/>
    <s v="F"/>
  </r>
  <r>
    <s v="2024"/>
    <s v="200692"/>
    <s v="SAS CORTECNET"/>
    <m/>
    <s v="12405FAC048"/>
    <d v="2024-05-16T00:00:00"/>
    <n v="1589.42"/>
    <s v="4200359443"/>
    <s v="37190000329000"/>
    <m/>
    <x v="407"/>
    <s v="0"/>
    <s v="F"/>
  </r>
  <r>
    <s v="2024"/>
    <s v="107023"/>
    <s v="RENFE VIAJEROS S A"/>
    <s v="A86868189"/>
    <s v="15127197"/>
    <d v="2024-12-16T00:00:00"/>
    <n v="56.1"/>
    <m/>
    <s v="2565BI01975000"/>
    <m/>
    <x v="407"/>
    <s v="0"/>
    <s v="F"/>
  </r>
  <r>
    <s v="2024"/>
    <s v="107023"/>
    <s v="RENFE VIAJEROS S A"/>
    <s v="A86868189"/>
    <s v="15127201"/>
    <d v="2024-12-16T00:00:00"/>
    <n v="63.1"/>
    <m/>
    <s v="2565BI01975000"/>
    <m/>
    <x v="407"/>
    <s v="0"/>
    <s v="F"/>
  </r>
  <r>
    <s v="2024"/>
    <s v="204836"/>
    <s v="LANGUAGE TOOLER GMBH"/>
    <m/>
    <s v="24-12-10-04"/>
    <d v="2024-12-10T00:00:00"/>
    <n v="388"/>
    <m/>
    <s v="38480001521000"/>
    <m/>
    <x v="407"/>
    <s v="0"/>
    <s v="F"/>
  </r>
  <r>
    <s v="2024"/>
    <s v="113473"/>
    <s v="AVANZO LEARNING PROGRESS SA"/>
    <s v="A81944720"/>
    <s v="24000752"/>
    <d v="2024-11-21T00:00:00"/>
    <n v="1800"/>
    <m/>
    <s v="38480001521000"/>
    <m/>
    <x v="407"/>
    <s v="0"/>
    <s v="F"/>
  </r>
  <r>
    <s v="2024"/>
    <s v="205492"/>
    <s v="LED TECHNO BV"/>
    <m/>
    <s v="243747"/>
    <d v="2024-11-22T00:00:00"/>
    <n v="1939.98"/>
    <s v="4200372334"/>
    <s v="2565BI01976000"/>
    <m/>
    <x v="407"/>
    <s v="0"/>
    <s v="F"/>
  </r>
  <r>
    <s v="2025"/>
    <s v="303325"/>
    <s v="VIMEO INC"/>
    <m/>
    <s v="$NV02284914"/>
    <d v="2025-02-13T00:00:00"/>
    <n v="275.88"/>
    <m/>
    <s v="2505BA01935001"/>
    <m/>
    <x v="407"/>
    <s v="0"/>
    <s v="F"/>
  </r>
  <r>
    <s v="2025"/>
    <s v="103178"/>
    <s v="SERVICIOS MICROINFORMATICA SA SEMIC"/>
    <s v="A25027145"/>
    <s v="00005938"/>
    <d v="2025-02-20T00:00:00"/>
    <n v="984.98"/>
    <s v="4200371549"/>
    <s v="37190000329000"/>
    <m/>
    <x v="407"/>
    <s v="0"/>
    <s v="F"/>
  </r>
  <r>
    <s v="2025"/>
    <s v="103178"/>
    <s v="SERVICIOS MICROINFORMATICA SA SEMIC"/>
    <s v="A25027145"/>
    <s v="00006293"/>
    <d v="2025-02-24T00:00:00"/>
    <n v="460.63"/>
    <s v="4200375823"/>
    <s v="2605CS02080000"/>
    <m/>
    <x v="407"/>
    <s v="0"/>
    <s v="F"/>
  </r>
  <r>
    <s v="2025"/>
    <s v="103178"/>
    <s v="SERVICIOS MICROINFORMATICA SA SEMIC"/>
    <s v="A25027145"/>
    <s v="00006294"/>
    <d v="2025-02-24T00:00:00"/>
    <n v="2544.63"/>
    <s v="4200382989"/>
    <s v="2525FL01945000"/>
    <m/>
    <x v="407"/>
    <s v="0"/>
    <s v="F"/>
  </r>
  <r>
    <s v="2025"/>
    <s v="103178"/>
    <s v="SERVICIOS MICROINFORMATICA SA SEMIC"/>
    <s v="A25027145"/>
    <s v="00006295"/>
    <d v="2025-02-24T00:00:00"/>
    <n v="789.2"/>
    <s v="4200386008"/>
    <s v="2585MA02069000"/>
    <m/>
    <x v="407"/>
    <s v="0"/>
    <s v="F"/>
  </r>
  <r>
    <s v="2025"/>
    <s v="102894"/>
    <s v="DISTRIBUIDORA JOAN SA DISTRIB. JOAN"/>
    <s v="A58846064"/>
    <s v="025//102670"/>
    <d v="2025-02-20T00:00:00"/>
    <n v="1372.85"/>
    <s v="4200386011"/>
    <s v="2615CS00280000"/>
    <m/>
    <x v="407"/>
    <s v="0"/>
    <s v="F"/>
  </r>
  <r>
    <s v="2025"/>
    <s v="103028"/>
    <s v="CARPINTERIA AGUSTIN NAVARRO SA NAVA"/>
    <s v="A08881088"/>
    <s v="025/020-"/>
    <d v="2025-02-24T00:00:00"/>
    <n v="4924.7"/>
    <s v="4200383207"/>
    <s v="2614IN02275000"/>
    <m/>
    <x v="407"/>
    <s v="0"/>
    <s v="F"/>
  </r>
  <r>
    <s v="2025"/>
    <s v="101378"/>
    <s v="BCN QUALITES SL"/>
    <s v="B63651020"/>
    <s v="1"/>
    <d v="2025-02-24T00:00:00"/>
    <n v="8167.5"/>
    <s v="4200377246"/>
    <s v="2574QU00206000"/>
    <m/>
    <x v="407"/>
    <s v="0"/>
    <s v="F"/>
  </r>
  <r>
    <s v="2025"/>
    <s v="909575"/>
    <s v="RIUS COVAS CLARA"/>
    <s v="46414336Z"/>
    <s v="1-2025"/>
    <d v="2025-02-17T00:00:00"/>
    <n v="605"/>
    <m/>
    <s v="2635ED02023000"/>
    <m/>
    <x v="407"/>
    <s v="0"/>
    <s v="F"/>
  </r>
  <r>
    <s v="2025"/>
    <s v="102708"/>
    <s v="LIFE TECHNOLOGIES SA APPLIED/INVITR"/>
    <s v="A28139434"/>
    <s v="1099759 RI"/>
    <d v="2025-02-14T00:00:00"/>
    <n v="32.020000000000003"/>
    <s v="4200386013"/>
    <s v="2565BI01975000"/>
    <m/>
    <x v="407"/>
    <s v="0"/>
    <s v="F"/>
  </r>
  <r>
    <s v="2025"/>
    <s v="200963"/>
    <s v="BROGAARDEN KORN-OG FODERSTOFFER APS"/>
    <m/>
    <s v="142036"/>
    <d v="2025-01-13T00:00:00"/>
    <n v="1141.5"/>
    <m/>
    <s v="2595FA02034000"/>
    <m/>
    <x v="407"/>
    <s v="0"/>
    <s v="F"/>
  </r>
  <r>
    <s v="2025"/>
    <s v="100864"/>
    <s v="SUMINISTROS GRALS OFICIN.REY CENTER"/>
    <s v="B64498298"/>
    <s v="18946"/>
    <d v="2025-02-24T00:00:00"/>
    <n v="45.74"/>
    <m/>
    <s v="37380000340000"/>
    <m/>
    <x v="407"/>
    <s v="0"/>
    <s v="F"/>
  </r>
  <r>
    <s v="2025"/>
    <s v="100864"/>
    <s v="SUMINISTROS GRALS OFICIN.REY CENTER"/>
    <s v="B64498298"/>
    <s v="18947"/>
    <d v="2025-02-24T00:00:00"/>
    <n v="91.48"/>
    <m/>
    <s v="37380000340000"/>
    <m/>
    <x v="407"/>
    <s v="0"/>
    <s v="F"/>
  </r>
  <r>
    <s v="2025"/>
    <s v="305800"/>
    <s v="DIGITAL SCIENCE UK LIMITED DBA OVER"/>
    <m/>
    <s v="2-2125/2SR"/>
    <d v="2025-02-21T00:00:00"/>
    <n v="18455"/>
    <m/>
    <s v="26530000136000"/>
    <m/>
    <x v="407"/>
    <s v="0"/>
    <s v="F"/>
  </r>
  <r>
    <s v="2025"/>
    <s v="103418"/>
    <s v="ARROSSERIA XATIVA BCN 1943 SL"/>
    <s v="B63128805"/>
    <s v="2.338"/>
    <d v="2025-02-19T00:00:00"/>
    <n v="89.1"/>
    <m/>
    <s v="10020002106000"/>
    <m/>
    <x v="407"/>
    <s v="0"/>
    <s v="F"/>
  </r>
  <r>
    <s v="2025"/>
    <s v="204239"/>
    <s v="NOVOGENE"/>
    <m/>
    <s v="22025021852"/>
    <d v="2025-02-18T00:00:00"/>
    <n v="11042"/>
    <s v="4200379723"/>
    <s v="2565BI01973000"/>
    <m/>
    <x v="407"/>
    <s v="0"/>
    <s v="F"/>
  </r>
  <r>
    <s v="2025"/>
    <s v="107782"/>
    <s v="ANZIZU, LOPEZ AND CASTELLANO"/>
    <s v="B58088279"/>
    <s v="2401"/>
    <d v="2025-02-21T00:00:00"/>
    <n v="460"/>
    <m/>
    <s v="37080000322000"/>
    <m/>
    <x v="407"/>
    <s v="0"/>
    <s v="F"/>
  </r>
  <r>
    <s v="2025"/>
    <s v="905047"/>
    <s v="ESPUNY MONTSERRAT JORDI"/>
    <s v="40927395E"/>
    <s v="25-ESPN-17"/>
    <d v="2025-02-21T00:00:00"/>
    <n v="900"/>
    <m/>
    <s v="2504BA00069000"/>
    <m/>
    <x v="407"/>
    <s v="0"/>
    <s v="F"/>
  </r>
  <r>
    <s v="2025"/>
    <s v="110207"/>
    <s v="ARP LOGISTICA CLINICA SL"/>
    <s v="B27824705"/>
    <s v="250000573"/>
    <d v="2025-02-20T00:00:00"/>
    <n v="114.95"/>
    <s v="4200386364"/>
    <s v="2615CS00885000"/>
    <m/>
    <x v="407"/>
    <s v="0"/>
    <s v="F"/>
  </r>
  <r>
    <s v="2025"/>
    <s v="111758"/>
    <s v="NRD MULTIMEDIA SL"/>
    <s v="B60236817"/>
    <s v="2500249"/>
    <d v="2025-02-24T00:00:00"/>
    <n v="203.28"/>
    <s v="4200384818"/>
    <s v="38490001719000"/>
    <m/>
    <x v="407"/>
    <s v="0"/>
    <s v="F"/>
  </r>
  <r>
    <s v="2025"/>
    <s v="111758"/>
    <s v="NRD MULTIMEDIA SL"/>
    <s v="B60236817"/>
    <s v="2500250"/>
    <d v="2025-02-24T00:00:00"/>
    <n v="39.909999999999997"/>
    <s v="4200385827"/>
    <s v="2504BA00069000"/>
    <m/>
    <x v="407"/>
    <s v="0"/>
    <s v="F"/>
  </r>
  <r>
    <s v="2025"/>
    <s v="111758"/>
    <s v="NRD MULTIMEDIA SL"/>
    <s v="B60236817"/>
    <s v="2500252"/>
    <d v="2025-02-24T00:00:00"/>
    <n v="4359.93"/>
    <s v="4200386046"/>
    <s v="2504BA00069000"/>
    <m/>
    <x v="407"/>
    <s v="0"/>
    <s v="F"/>
  </r>
  <r>
    <s v="2025"/>
    <s v="105491"/>
    <s v="PUNT INFORMATIC I CREATIU SL"/>
    <s v="B64161250"/>
    <s v="2500505"/>
    <d v="2025-02-24T00:00:00"/>
    <n v="6228.62"/>
    <s v="4200383994"/>
    <s v="2575FI00213000"/>
    <m/>
    <x v="407"/>
    <s v="0"/>
    <s v="F"/>
  </r>
  <r>
    <s v="2025"/>
    <s v="100880"/>
    <s v="CLINISCIENCES LAB SOLUTIONS SL"/>
    <s v="B80479918"/>
    <s v="2500775"/>
    <d v="2025-02-20T00:00:00"/>
    <n v="420.18"/>
    <s v="4200385509"/>
    <s v="2615CS00885000"/>
    <m/>
    <x v="407"/>
    <s v="0"/>
    <s v="F"/>
  </r>
  <r>
    <s v="2025"/>
    <s v="102731"/>
    <s v="SARSTEDT SA SARSTEDT SA"/>
    <s v="A59046979"/>
    <s v="2502740"/>
    <d v="2025-02-24T00:00:00"/>
    <n v="157.30000000000001"/>
    <s v="4200385236"/>
    <s v="2605CS02079000"/>
    <m/>
    <x v="407"/>
    <s v="0"/>
    <s v="F"/>
  </r>
  <r>
    <s v="2025"/>
    <s v="102731"/>
    <s v="SARSTEDT SA SARSTEDT SA"/>
    <s v="A59046979"/>
    <s v="2502741"/>
    <d v="2025-02-24T00:00:00"/>
    <n v="174.24"/>
    <s v="4200384919"/>
    <s v="2605CS02079000"/>
    <m/>
    <x v="407"/>
    <s v="0"/>
    <s v="F"/>
  </r>
  <r>
    <s v="2025"/>
    <s v="202015"/>
    <s v="MEDCHEMTRONICA AB"/>
    <m/>
    <s v="287300"/>
    <d v="2025-02-21T00:00:00"/>
    <n v="319"/>
    <s v="4200386626"/>
    <s v="2575QU02072000"/>
    <m/>
    <x v="407"/>
    <s v="0"/>
    <s v="F"/>
  </r>
  <r>
    <s v="2025"/>
    <s v="102521"/>
    <s v="WATERS CROMATOGRAFIA SA WATERS CROM"/>
    <s v="A60631835"/>
    <s v="316073743"/>
    <d v="2025-02-24T00:00:00"/>
    <n v="994.32"/>
    <s v="4200384182"/>
    <s v="37180001607000"/>
    <m/>
    <x v="407"/>
    <s v="0"/>
    <s v="F"/>
  </r>
  <r>
    <s v="2025"/>
    <s v="101896"/>
    <s v="PISTA CERO SL"/>
    <s v="B58790122"/>
    <s v="31771975"/>
    <d v="2025-02-24T00:00:00"/>
    <n v="1050.1600000000001"/>
    <s v="4200386470"/>
    <s v="2565GE02063000"/>
    <m/>
    <x v="407"/>
    <s v="0"/>
    <s v="F"/>
  </r>
  <r>
    <s v="2025"/>
    <s v="102412"/>
    <s v="LABCLINICS SA LABCLINICS SA"/>
    <s v="A58118928"/>
    <s v="337424"/>
    <d v="2025-02-21T00:00:00"/>
    <n v="1477.75"/>
    <s v="4200382242"/>
    <s v="2605CS02079000"/>
    <m/>
    <x v="407"/>
    <s v="0"/>
    <s v="F"/>
  </r>
  <r>
    <s v="2025"/>
    <s v="112421"/>
    <s v="METROHM HISPANIA SL"/>
    <s v="B88334131"/>
    <s v="35759"/>
    <d v="2025-02-20T00:00:00"/>
    <n v="1199.1099999999999"/>
    <s v="4200386450"/>
    <s v="37190000329000"/>
    <m/>
    <x v="407"/>
    <s v="0"/>
    <s v="F"/>
  </r>
  <r>
    <s v="2025"/>
    <s v="100490"/>
    <s v="FARNELL COMPONENTS SL FARNELL COMPO"/>
    <s v="B82229907"/>
    <s v="3653591"/>
    <d v="2025-02-24T00:00:00"/>
    <n v="161.21"/>
    <s v="4200371830"/>
    <s v="2575FI02053000"/>
    <m/>
    <x v="407"/>
    <s v="0"/>
    <s v="F"/>
  </r>
  <r>
    <s v="2025"/>
    <s v="100769"/>
    <s v="FISHER SCIENTIFIC SL"/>
    <s v="B84498955"/>
    <s v="4091403456"/>
    <d v="2025-02-24T00:00:00"/>
    <n v="511.37"/>
    <s v="4200385537"/>
    <s v="2575QU02072000"/>
    <m/>
    <x v="407"/>
    <s v="0"/>
    <s v="F"/>
  </r>
  <r>
    <s v="2025"/>
    <s v="100769"/>
    <s v="FISHER SCIENTIFIC SL"/>
    <s v="B84498955"/>
    <s v="4091403460"/>
    <d v="2025-02-24T00:00:00"/>
    <n v="243.94"/>
    <s v="4200368736"/>
    <s v="2575QU02070000"/>
    <m/>
    <x v="407"/>
    <s v="0"/>
    <s v="F"/>
  </r>
  <r>
    <s v="2025"/>
    <s v="100769"/>
    <s v="FISHER SCIENTIFIC SL"/>
    <s v="B84498955"/>
    <s v="4091403461"/>
    <d v="2025-02-24T00:00:00"/>
    <n v="22.14"/>
    <s v="4200386730"/>
    <s v="2565BI01975000"/>
    <m/>
    <x v="407"/>
    <s v="0"/>
    <s v="F"/>
  </r>
  <r>
    <s v="2025"/>
    <s v="100769"/>
    <s v="FISHER SCIENTIFIC SL"/>
    <s v="B84498955"/>
    <s v="4091403462"/>
    <d v="2025-02-24T00:00:00"/>
    <n v="106.87"/>
    <s v="4200386562"/>
    <s v="2575QU02072000"/>
    <m/>
    <x v="407"/>
    <s v="0"/>
    <s v="F"/>
  </r>
  <r>
    <s v="2025"/>
    <s v="100769"/>
    <s v="FISHER SCIENTIFIC SL"/>
    <s v="B84498955"/>
    <s v="4091403463"/>
    <d v="2025-02-24T00:00:00"/>
    <n v="3777.77"/>
    <s v="4200387134"/>
    <s v="2595FA02035000"/>
    <m/>
    <x v="407"/>
    <s v="0"/>
    <s v="F"/>
  </r>
  <r>
    <s v="2025"/>
    <s v="100769"/>
    <s v="FISHER SCIENTIFIC SL"/>
    <s v="B84498955"/>
    <s v="4091403466"/>
    <d v="2025-02-24T00:00:00"/>
    <n v="1012.26"/>
    <s v="4200385425"/>
    <s v="2565BI01976000"/>
    <m/>
    <x v="407"/>
    <s v="0"/>
    <s v="F"/>
  </r>
  <r>
    <s v="2025"/>
    <s v="100769"/>
    <s v="FISHER SCIENTIFIC SL"/>
    <s v="B84498955"/>
    <s v="4091403467"/>
    <d v="2025-02-24T00:00:00"/>
    <n v="658.85"/>
    <s v="4200385248"/>
    <s v="2565BI01974000"/>
    <m/>
    <x v="407"/>
    <s v="0"/>
    <s v="F"/>
  </r>
  <r>
    <s v="2025"/>
    <s v="100769"/>
    <s v="FISHER SCIENTIFIC SL"/>
    <s v="B84498955"/>
    <s v="4091403468"/>
    <d v="2025-02-24T00:00:00"/>
    <n v="209.09"/>
    <s v="4200387044"/>
    <s v="2595FA02034000"/>
    <m/>
    <x v="407"/>
    <s v="0"/>
    <s v="F"/>
  </r>
  <r>
    <s v="2025"/>
    <s v="101312"/>
    <s v="SUDELAB SL"/>
    <s v="B63276778"/>
    <s v="415"/>
    <d v="2025-02-20T00:00:00"/>
    <n v="35.700000000000003"/>
    <s v="4200385782"/>
    <s v="2595FA02034000"/>
    <m/>
    <x v="407"/>
    <s v="0"/>
    <s v="F"/>
  </r>
  <r>
    <s v="2025"/>
    <s v="101312"/>
    <s v="SUDELAB SL"/>
    <s v="B63276778"/>
    <s v="416"/>
    <d v="2025-02-20T00:00:00"/>
    <n v="807.61"/>
    <s v="4200384852"/>
    <s v="37180001607000"/>
    <m/>
    <x v="407"/>
    <s v="0"/>
    <s v="F"/>
  </r>
  <r>
    <s v="2025"/>
    <s v="101312"/>
    <s v="SUDELAB SL"/>
    <s v="B63276778"/>
    <s v="419"/>
    <d v="2025-02-20T00:00:00"/>
    <n v="325.01"/>
    <s v="4200386556"/>
    <s v="2605CS02079000"/>
    <m/>
    <x v="407"/>
    <s v="0"/>
    <s v="F"/>
  </r>
  <r>
    <s v="2025"/>
    <s v="101312"/>
    <s v="SUDELAB SL"/>
    <s v="B63276778"/>
    <s v="421"/>
    <d v="2025-02-20T00:00:00"/>
    <n v="139.15"/>
    <s v="4200386523"/>
    <s v="2565BI01973000"/>
    <m/>
    <x v="407"/>
    <s v="0"/>
    <s v="F"/>
  </r>
  <r>
    <s v="2025"/>
    <s v="101312"/>
    <s v="SUDELAB SL"/>
    <s v="B63276778"/>
    <s v="434"/>
    <d v="2025-02-20T00:00:00"/>
    <n v="103.55"/>
    <s v="4200385618"/>
    <s v="2575QU02071000"/>
    <m/>
    <x v="407"/>
    <s v="0"/>
    <s v="F"/>
  </r>
  <r>
    <s v="2025"/>
    <s v="101312"/>
    <s v="SUDELAB SL"/>
    <s v="B63276778"/>
    <s v="440"/>
    <d v="2025-02-20T00:00:00"/>
    <n v="240.95"/>
    <s v="4200384896"/>
    <s v="2615CS00279000"/>
    <m/>
    <x v="407"/>
    <s v="0"/>
    <s v="F"/>
  </r>
  <r>
    <s v="2025"/>
    <s v="101312"/>
    <s v="SUDELAB SL"/>
    <s v="B63276778"/>
    <s v="441"/>
    <d v="2025-02-20T00:00:00"/>
    <n v="208.73"/>
    <s v="4200385799"/>
    <s v="2615CS00279000"/>
    <m/>
    <x v="407"/>
    <s v="0"/>
    <s v="F"/>
  </r>
  <r>
    <s v="2025"/>
    <s v="109457"/>
    <s v="EPIDOR TECHNICAL DISTRIBUTION antic"/>
    <s v="A08189359"/>
    <s v="441705"/>
    <d v="2025-02-20T00:00:00"/>
    <n v="280.72000000000003"/>
    <s v="4200385707"/>
    <s v="2575QU02072000"/>
    <m/>
    <x v="407"/>
    <s v="0"/>
    <s v="F"/>
  </r>
  <r>
    <s v="2025"/>
    <s v="101312"/>
    <s v="SUDELAB SL"/>
    <s v="B63276778"/>
    <s v="442"/>
    <d v="2025-02-20T00:00:00"/>
    <n v="124.41"/>
    <s v="4200385342"/>
    <s v="2615CS00279000"/>
    <m/>
    <x v="407"/>
    <s v="0"/>
    <s v="F"/>
  </r>
  <r>
    <s v="2025"/>
    <s v="101312"/>
    <s v="SUDELAB SL"/>
    <s v="B63276778"/>
    <s v="447"/>
    <d v="2025-02-20T00:00:00"/>
    <n v="55.42"/>
    <s v="4200384417"/>
    <s v="2605CS02079000"/>
    <m/>
    <x v="407"/>
    <s v="0"/>
    <s v="F"/>
  </r>
  <r>
    <s v="2025"/>
    <s v="101312"/>
    <s v="SUDELAB SL"/>
    <s v="B63276778"/>
    <s v="448"/>
    <d v="2025-02-20T00:00:00"/>
    <n v="55.42"/>
    <s v="4200384417"/>
    <s v="2605CS02079000"/>
    <m/>
    <x v="407"/>
    <s v="0"/>
    <s v="F"/>
  </r>
  <r>
    <s v="2025"/>
    <s v="101312"/>
    <s v="SUDELAB SL"/>
    <s v="B63276778"/>
    <s v="450"/>
    <d v="2025-02-20T00:00:00"/>
    <n v="59.71"/>
    <s v="4200385919"/>
    <s v="2565GE02064000"/>
    <m/>
    <x v="407"/>
    <s v="0"/>
    <s v="F"/>
  </r>
  <r>
    <s v="2025"/>
    <s v="101312"/>
    <s v="SUDELAB SL"/>
    <s v="B63276778"/>
    <s v="451"/>
    <d v="2025-02-20T00:00:00"/>
    <n v="53"/>
    <s v="4200385874"/>
    <s v="2565BI01975000"/>
    <m/>
    <x v="407"/>
    <s v="0"/>
    <s v="F"/>
  </r>
  <r>
    <s v="2025"/>
    <s v="101312"/>
    <s v="SUDELAB SL"/>
    <s v="B63276778"/>
    <s v="458"/>
    <d v="2025-02-21T00:00:00"/>
    <n v="275.88"/>
    <s v="4200386573"/>
    <s v="2605CS02079000"/>
    <m/>
    <x v="407"/>
    <s v="0"/>
    <s v="F"/>
  </r>
  <r>
    <s v="2025"/>
    <s v="101312"/>
    <s v="SUDELAB SL"/>
    <s v="B63276778"/>
    <s v="459"/>
    <d v="2025-02-21T00:00:00"/>
    <n v="152.82"/>
    <s v="4200386441"/>
    <s v="2605CS02079000"/>
    <m/>
    <x v="407"/>
    <s v="0"/>
    <s v="F"/>
  </r>
  <r>
    <s v="2025"/>
    <s v="101312"/>
    <s v="SUDELAB SL"/>
    <s v="B63276778"/>
    <s v="462"/>
    <d v="2025-02-21T00:00:00"/>
    <n v="75.5"/>
    <s v="4200386754"/>
    <s v="2565BI01974000"/>
    <m/>
    <x v="407"/>
    <s v="0"/>
    <s v="F"/>
  </r>
  <r>
    <s v="2025"/>
    <s v="101312"/>
    <s v="SUDELAB SL"/>
    <s v="B63276778"/>
    <s v="465"/>
    <d v="2025-02-21T00:00:00"/>
    <n v="169.4"/>
    <s v="4200386799"/>
    <s v="2605CS02079000"/>
    <m/>
    <x v="407"/>
    <s v="0"/>
    <s v="F"/>
  </r>
  <r>
    <s v="2025"/>
    <s v="101312"/>
    <s v="SUDELAB SL"/>
    <s v="B63276778"/>
    <s v="466"/>
    <d v="2025-02-21T00:00:00"/>
    <n v="344.85"/>
    <s v="4200386117"/>
    <s v="2575QU02072000"/>
    <m/>
    <x v="407"/>
    <s v="0"/>
    <s v="F"/>
  </r>
  <r>
    <s v="2025"/>
    <s v="101312"/>
    <s v="SUDELAB SL"/>
    <s v="B63276778"/>
    <s v="469"/>
    <d v="2025-02-21T00:00:00"/>
    <n v="946.7"/>
    <s v="4200384403"/>
    <s v="37190000329000"/>
    <m/>
    <x v="407"/>
    <s v="0"/>
    <s v="F"/>
  </r>
  <r>
    <s v="2025"/>
    <s v="101312"/>
    <s v="SUDELAB SL"/>
    <s v="B63276778"/>
    <s v="470"/>
    <d v="2025-02-21T00:00:00"/>
    <n v="193.6"/>
    <s v="4200386793"/>
    <s v="37190000329000"/>
    <m/>
    <x v="407"/>
    <s v="0"/>
    <s v="F"/>
  </r>
  <r>
    <s v="2025"/>
    <s v="101312"/>
    <s v="SUDELAB SL"/>
    <s v="B63276778"/>
    <s v="471"/>
    <d v="2025-02-21T00:00:00"/>
    <n v="90.12"/>
    <s v="4200385919"/>
    <s v="2565GE02064000"/>
    <m/>
    <x v="407"/>
    <s v="0"/>
    <s v="F"/>
  </r>
  <r>
    <s v="2025"/>
    <s v="101312"/>
    <s v="SUDELAB SL"/>
    <s v="B63276778"/>
    <s v="472"/>
    <d v="2025-02-21T00:00:00"/>
    <n v="57.66"/>
    <s v="4200386831"/>
    <s v="37190000329000"/>
    <m/>
    <x v="407"/>
    <s v="0"/>
    <s v="F"/>
  </r>
  <r>
    <s v="2025"/>
    <s v="101312"/>
    <s v="SUDELAB SL"/>
    <s v="B63276778"/>
    <s v="476"/>
    <d v="2025-02-21T00:00:00"/>
    <n v="786.5"/>
    <s v="4200383638"/>
    <s v="25930000240000"/>
    <m/>
    <x v="407"/>
    <s v="0"/>
    <s v="F"/>
  </r>
  <r>
    <s v="2025"/>
    <s v="102896"/>
    <s v="MICROBEAM SA MICROBEAM SA"/>
    <s v="A58032343"/>
    <s v="5250020"/>
    <d v="2025-02-07T00:00:00"/>
    <n v="2363.13"/>
    <s v="4200384006"/>
    <s v="2594FA00244000"/>
    <m/>
    <x v="407"/>
    <s v="0"/>
    <s v="F"/>
  </r>
  <r>
    <s v="2025"/>
    <s v="105794"/>
    <s v="NAUTALIA VIAJES SL"/>
    <s v="B86049137"/>
    <s v="5A126392/25"/>
    <d v="2025-02-23T00:00:00"/>
    <n v="482.98"/>
    <m/>
    <s v="37180001607000"/>
    <m/>
    <x v="407"/>
    <s v="0"/>
    <s v="F"/>
  </r>
  <r>
    <s v="2025"/>
    <s v="105794"/>
    <s v="NAUTALIA VIAJES SL"/>
    <s v="B86049137"/>
    <s v="5A126394/25"/>
    <d v="2025-02-23T00:00:00"/>
    <n v="370.98"/>
    <m/>
    <s v="2576FI01676000"/>
    <m/>
    <x v="407"/>
    <s v="0"/>
    <s v="F"/>
  </r>
  <r>
    <s v="2025"/>
    <s v="105794"/>
    <s v="NAUTALIA VIAJES SL"/>
    <s v="B86049137"/>
    <s v="5A126407/25"/>
    <d v="2025-02-23T00:00:00"/>
    <n v="638.57000000000005"/>
    <m/>
    <s v="37780002193000"/>
    <m/>
    <x v="407"/>
    <s v="C"/>
    <s v="F"/>
  </r>
  <r>
    <s v="2025"/>
    <s v="105794"/>
    <s v="NAUTALIA VIAJES SL"/>
    <s v="B86049137"/>
    <s v="5A126408/25"/>
    <d v="2025-02-23T00:00:00"/>
    <n v="223.98"/>
    <m/>
    <s v="25130000080000"/>
    <m/>
    <x v="407"/>
    <s v="0"/>
    <s v="F"/>
  </r>
  <r>
    <s v="2025"/>
    <s v="105794"/>
    <s v="NAUTALIA VIAJES SL"/>
    <s v="B86049137"/>
    <s v="5A126409/25"/>
    <d v="2025-02-23T00:00:00"/>
    <n v="1256.56"/>
    <m/>
    <s v="25130000080000"/>
    <m/>
    <x v="407"/>
    <s v="0"/>
    <s v="F"/>
  </r>
  <r>
    <s v="2025"/>
    <s v="105794"/>
    <s v="NAUTALIA VIAJES SL"/>
    <s v="B86049137"/>
    <s v="5A126410/25"/>
    <d v="2025-02-23T00:00:00"/>
    <n v="644.03"/>
    <m/>
    <s v="2575FI00213000"/>
    <m/>
    <x v="407"/>
    <s v="0"/>
    <s v="F"/>
  </r>
  <r>
    <s v="2025"/>
    <s v="105794"/>
    <s v="NAUTALIA VIAJES SL"/>
    <s v="B86049137"/>
    <s v="5A126417/25"/>
    <d v="2025-02-23T00:00:00"/>
    <n v="369"/>
    <m/>
    <s v="2565GE02063000"/>
    <m/>
    <x v="407"/>
    <s v="0"/>
    <s v="F"/>
  </r>
  <r>
    <s v="2025"/>
    <s v="105794"/>
    <s v="NAUTALIA VIAJES SL"/>
    <s v="B86049137"/>
    <s v="5A126418/25"/>
    <d v="2025-02-23T00:00:00"/>
    <n v="369"/>
    <m/>
    <s v="2565GE02063000"/>
    <m/>
    <x v="407"/>
    <s v="0"/>
    <s v="F"/>
  </r>
  <r>
    <s v="2025"/>
    <s v="105794"/>
    <s v="NAUTALIA VIAJES SL"/>
    <s v="B86049137"/>
    <s v="5A126419/25"/>
    <d v="2025-02-23T00:00:00"/>
    <n v="81.55"/>
    <m/>
    <s v="2575FI02052000"/>
    <m/>
    <x v="407"/>
    <s v="0"/>
    <s v="F"/>
  </r>
  <r>
    <s v="2025"/>
    <s v="105794"/>
    <s v="NAUTALIA VIAJES SL"/>
    <s v="B86049137"/>
    <s v="5A126420/25"/>
    <d v="2025-02-23T00:00:00"/>
    <n v="81.55"/>
    <m/>
    <s v="2575FI02052000"/>
    <m/>
    <x v="407"/>
    <s v="0"/>
    <s v="F"/>
  </r>
  <r>
    <s v="2025"/>
    <s v="105794"/>
    <s v="NAUTALIA VIAJES SL"/>
    <s v="B86049137"/>
    <s v="5A126421/25"/>
    <d v="2025-02-23T00:00:00"/>
    <n v="81.55"/>
    <m/>
    <s v="2575FI02052000"/>
    <m/>
    <x v="407"/>
    <s v="0"/>
    <s v="F"/>
  </r>
  <r>
    <s v="2025"/>
    <s v="105794"/>
    <s v="NAUTALIA VIAJES SL"/>
    <s v="B86049137"/>
    <s v="5A126422/25"/>
    <d v="2025-02-23T00:00:00"/>
    <n v="390.64"/>
    <m/>
    <s v="2535DR01993000"/>
    <m/>
    <x v="407"/>
    <s v="0"/>
    <s v="F"/>
  </r>
  <r>
    <s v="2025"/>
    <s v="105794"/>
    <s v="NAUTALIA VIAJES SL"/>
    <s v="B86049137"/>
    <s v="5A126423/25"/>
    <d v="2025-02-23T00:00:00"/>
    <n v="184.98"/>
    <m/>
    <s v="25130000080000"/>
    <m/>
    <x v="407"/>
    <s v="0"/>
    <s v="F"/>
  </r>
  <r>
    <s v="2025"/>
    <s v="105794"/>
    <s v="NAUTALIA VIAJES SL"/>
    <s v="B86049137"/>
    <s v="5A126425/25"/>
    <d v="2025-02-23T00:00:00"/>
    <n v="415.7"/>
    <m/>
    <s v="2605CS02081000"/>
    <m/>
    <x v="407"/>
    <s v="0"/>
    <s v="F"/>
  </r>
  <r>
    <s v="2025"/>
    <s v="105794"/>
    <s v="NAUTALIA VIAJES SL"/>
    <s v="B86049137"/>
    <s v="5A126426/25"/>
    <d v="2025-02-23T00:00:00"/>
    <n v="415.7"/>
    <m/>
    <s v="2605CS02081000"/>
    <m/>
    <x v="407"/>
    <s v="0"/>
    <s v="F"/>
  </r>
  <r>
    <s v="2025"/>
    <s v="105794"/>
    <s v="NAUTALIA VIAJES SL"/>
    <s v="B86049137"/>
    <s v="5A126427/25"/>
    <d v="2025-02-23T00:00:00"/>
    <n v="215.98"/>
    <m/>
    <s v="25130000080000"/>
    <m/>
    <x v="407"/>
    <s v="0"/>
    <s v="F"/>
  </r>
  <r>
    <s v="2025"/>
    <s v="105794"/>
    <s v="NAUTALIA VIAJES SL"/>
    <s v="B86049137"/>
    <s v="5A126429/25"/>
    <d v="2025-02-23T00:00:00"/>
    <n v="1794.66"/>
    <m/>
    <s v="25130000080000"/>
    <m/>
    <x v="407"/>
    <s v="0"/>
    <s v="F"/>
  </r>
  <r>
    <s v="2025"/>
    <s v="105794"/>
    <s v="NAUTALIA VIAJES SL"/>
    <s v="B86049137"/>
    <s v="5A126430/25"/>
    <d v="2025-02-23T00:00:00"/>
    <n v="212.09"/>
    <m/>
    <s v="25130000080000"/>
    <m/>
    <x v="407"/>
    <s v="0"/>
    <s v="F"/>
  </r>
  <r>
    <s v="2025"/>
    <s v="105794"/>
    <s v="NAUTALIA VIAJES SL"/>
    <s v="B86049137"/>
    <s v="5A126431/25"/>
    <d v="2025-02-23T00:00:00"/>
    <n v="212.09"/>
    <m/>
    <s v="25130000080000"/>
    <m/>
    <x v="407"/>
    <s v="0"/>
    <s v="F"/>
  </r>
  <r>
    <s v="2025"/>
    <s v="105794"/>
    <s v="NAUTALIA VIAJES SL"/>
    <s v="B86049137"/>
    <s v="5A126432/25"/>
    <d v="2025-02-23T00:00:00"/>
    <n v="637.32000000000005"/>
    <s v="4100020007"/>
    <s v="2575FI02052000"/>
    <m/>
    <x v="407"/>
    <s v="0"/>
    <s v="F"/>
  </r>
  <r>
    <s v="2025"/>
    <s v="105794"/>
    <s v="NAUTALIA VIAJES SL"/>
    <s v="B86049137"/>
    <s v="5A126433/25"/>
    <d v="2025-02-23T00:00:00"/>
    <n v="1360.38"/>
    <m/>
    <s v="2595FA02034000"/>
    <m/>
    <x v="407"/>
    <s v="0"/>
    <s v="F"/>
  </r>
  <r>
    <s v="2025"/>
    <s v="105794"/>
    <s v="NAUTALIA VIAJES SL"/>
    <s v="B86049137"/>
    <s v="5A126434/25"/>
    <d v="2025-02-23T00:00:00"/>
    <n v="238.15"/>
    <m/>
    <s v="2575FI02052000"/>
    <m/>
    <x v="407"/>
    <s v="0"/>
    <s v="F"/>
  </r>
  <r>
    <s v="2025"/>
    <s v="105794"/>
    <s v="NAUTALIA VIAJES SL"/>
    <s v="B86049137"/>
    <s v="5A126435/25"/>
    <d v="2025-02-23T00:00:00"/>
    <n v="198.47"/>
    <m/>
    <s v="2605CS02079000"/>
    <m/>
    <x v="407"/>
    <s v="0"/>
    <s v="F"/>
  </r>
  <r>
    <s v="2025"/>
    <s v="105794"/>
    <s v="NAUTALIA VIAJES SL"/>
    <s v="B86049137"/>
    <s v="5A126436/25"/>
    <d v="2025-02-23T00:00:00"/>
    <n v="109.48"/>
    <m/>
    <s v="2575FI02051000"/>
    <m/>
    <x v="407"/>
    <s v="0"/>
    <s v="F"/>
  </r>
  <r>
    <s v="2025"/>
    <s v="105794"/>
    <s v="NAUTALIA VIAJES SL"/>
    <s v="B86049137"/>
    <s v="5A126437/25"/>
    <d v="2025-02-23T00:00:00"/>
    <n v="286.56"/>
    <m/>
    <s v="2575FI02052000"/>
    <m/>
    <x v="407"/>
    <s v="0"/>
    <s v="F"/>
  </r>
  <r>
    <s v="2025"/>
    <s v="105794"/>
    <s v="NAUTALIA VIAJES SL"/>
    <s v="B86049137"/>
    <s v="5A126438/25"/>
    <d v="2025-02-23T00:00:00"/>
    <n v="214.2"/>
    <m/>
    <s v="2605CS02081000"/>
    <m/>
    <x v="407"/>
    <s v="0"/>
    <s v="F"/>
  </r>
  <r>
    <s v="2025"/>
    <s v="105794"/>
    <s v="NAUTALIA VIAJES SL"/>
    <s v="B86049137"/>
    <s v="5A126439/25"/>
    <d v="2025-02-23T00:00:00"/>
    <n v="237.98"/>
    <m/>
    <s v="25130000080000"/>
    <m/>
    <x v="407"/>
    <s v="0"/>
    <s v="F"/>
  </r>
  <r>
    <s v="2025"/>
    <s v="105794"/>
    <s v="NAUTALIA VIAJES SL"/>
    <s v="B86049137"/>
    <s v="5A126440/25"/>
    <d v="2025-02-23T00:00:00"/>
    <n v="825.7"/>
    <m/>
    <s v="2654EC00137000"/>
    <m/>
    <x v="407"/>
    <s v="0"/>
    <s v="F"/>
  </r>
  <r>
    <s v="2025"/>
    <s v="105794"/>
    <s v="NAUTALIA VIAJES SL"/>
    <s v="B86049137"/>
    <s v="5A126443/25"/>
    <d v="2025-02-23T00:00:00"/>
    <n v="294.04000000000002"/>
    <m/>
    <s v="25130000080000"/>
    <m/>
    <x v="407"/>
    <s v="0"/>
    <s v="F"/>
  </r>
  <r>
    <s v="2025"/>
    <s v="105794"/>
    <s v="NAUTALIA VIAJES SL"/>
    <s v="B86049137"/>
    <s v="5A126444/25"/>
    <d v="2025-02-23T00:00:00"/>
    <n v="432.38"/>
    <m/>
    <s v="25130000080000"/>
    <m/>
    <x v="407"/>
    <s v="0"/>
    <s v="F"/>
  </r>
  <r>
    <s v="2025"/>
    <s v="105794"/>
    <s v="NAUTALIA VIAJES SL"/>
    <s v="B86049137"/>
    <s v="5A126445/25"/>
    <d v="2025-02-23T00:00:00"/>
    <n v="1887.36"/>
    <m/>
    <s v="25130000080000"/>
    <m/>
    <x v="407"/>
    <s v="0"/>
    <s v="F"/>
  </r>
  <r>
    <s v="2025"/>
    <s v="105794"/>
    <s v="NAUTALIA VIAJES SL"/>
    <s v="B86049137"/>
    <s v="5A126446/25"/>
    <d v="2025-02-23T00:00:00"/>
    <n v="432.38"/>
    <m/>
    <s v="25130000080000"/>
    <m/>
    <x v="407"/>
    <s v="0"/>
    <s v="F"/>
  </r>
  <r>
    <s v="2025"/>
    <s v="105794"/>
    <s v="NAUTALIA VIAJES SL"/>
    <s v="B86049137"/>
    <s v="5A126447/25"/>
    <d v="2025-02-23T00:00:00"/>
    <n v="323.39999999999998"/>
    <m/>
    <s v="25630000161000"/>
    <m/>
    <x v="407"/>
    <s v="0"/>
    <s v="F"/>
  </r>
  <r>
    <s v="2025"/>
    <s v="105794"/>
    <s v="NAUTALIA VIAJES SL"/>
    <s v="B86049137"/>
    <s v="5A126448/25"/>
    <d v="2025-02-23T00:00:00"/>
    <n v="53.38"/>
    <m/>
    <s v="2564BI00163000"/>
    <m/>
    <x v="407"/>
    <s v="0"/>
    <s v="F"/>
  </r>
  <r>
    <s v="2025"/>
    <s v="105794"/>
    <s v="NAUTALIA VIAJES SL"/>
    <s v="B86049137"/>
    <s v="5A126450/25"/>
    <d v="2025-02-23T00:00:00"/>
    <n v="791.61"/>
    <m/>
    <s v="2606CS01704000"/>
    <m/>
    <x v="407"/>
    <s v="0"/>
    <s v="F"/>
  </r>
  <r>
    <s v="2025"/>
    <s v="105794"/>
    <s v="NAUTALIA VIAJES SL"/>
    <s v="B86049137"/>
    <s v="5A126451/25"/>
    <d v="2025-02-23T00:00:00"/>
    <n v="394.3"/>
    <m/>
    <s v="2574FI00205000"/>
    <m/>
    <x v="407"/>
    <s v="0"/>
    <s v="F"/>
  </r>
  <r>
    <s v="2025"/>
    <s v="105794"/>
    <s v="NAUTALIA VIAJES SL"/>
    <s v="B86049137"/>
    <s v="5A126456/25"/>
    <d v="2025-02-23T00:00:00"/>
    <n v="459.98"/>
    <m/>
    <s v="2565GE02063000"/>
    <m/>
    <x v="407"/>
    <s v="0"/>
    <s v="F"/>
  </r>
  <r>
    <s v="2025"/>
    <s v="105794"/>
    <s v="NAUTALIA VIAJES SL"/>
    <s v="B86049137"/>
    <s v="5A126458/25"/>
    <d v="2025-02-23T00:00:00"/>
    <n v="689.62"/>
    <m/>
    <s v="37180001607000"/>
    <m/>
    <x v="407"/>
    <s v="0"/>
    <s v="F"/>
  </r>
  <r>
    <s v="2025"/>
    <s v="105794"/>
    <s v="NAUTALIA VIAJES SL"/>
    <s v="B86049137"/>
    <s v="5A126459/25"/>
    <d v="2025-02-23T00:00:00"/>
    <n v="468.51"/>
    <m/>
    <s v="2575FI00213000"/>
    <m/>
    <x v="407"/>
    <s v="0"/>
    <s v="F"/>
  </r>
  <r>
    <s v="2025"/>
    <s v="105794"/>
    <s v="NAUTALIA VIAJES SL"/>
    <s v="B86049137"/>
    <s v="5A126460/25"/>
    <d v="2025-02-23T00:00:00"/>
    <n v="236.19"/>
    <m/>
    <s v="25130000080000"/>
    <m/>
    <x v="407"/>
    <s v="0"/>
    <s v="F"/>
  </r>
  <r>
    <s v="2025"/>
    <s v="105794"/>
    <s v="NAUTALIA VIAJES SL"/>
    <s v="B86049137"/>
    <s v="5A126461/25"/>
    <d v="2025-02-23T00:00:00"/>
    <n v="292.19"/>
    <m/>
    <s v="25130000080000"/>
    <m/>
    <x v="407"/>
    <s v="0"/>
    <s v="F"/>
  </r>
  <r>
    <s v="2025"/>
    <s v="105794"/>
    <s v="NAUTALIA VIAJES SL"/>
    <s v="B86049137"/>
    <s v="5A126462/25"/>
    <d v="2025-02-23T00:00:00"/>
    <n v="223.98"/>
    <m/>
    <s v="25130000080000"/>
    <m/>
    <x v="407"/>
    <s v="0"/>
    <s v="F"/>
  </r>
  <r>
    <s v="2025"/>
    <s v="105794"/>
    <s v="NAUTALIA VIAJES SL"/>
    <s v="B86049137"/>
    <s v="5A126463/25"/>
    <d v="2025-02-23T00:00:00"/>
    <n v="223.98"/>
    <m/>
    <s v="25130000080000"/>
    <m/>
    <x v="407"/>
    <s v="0"/>
    <s v="F"/>
  </r>
  <r>
    <s v="2025"/>
    <s v="105794"/>
    <s v="NAUTALIA VIAJES SL"/>
    <s v="B86049137"/>
    <s v="5A126464/25"/>
    <d v="2025-02-23T00:00:00"/>
    <n v="218.98"/>
    <m/>
    <s v="25130000080000"/>
    <m/>
    <x v="407"/>
    <s v="0"/>
    <s v="F"/>
  </r>
  <r>
    <s v="2025"/>
    <s v="105794"/>
    <s v="NAUTALIA VIAJES SL"/>
    <s v="B86049137"/>
    <s v="5A126465/25"/>
    <d v="2025-02-23T00:00:00"/>
    <n v="305"/>
    <m/>
    <s v="25130000080000"/>
    <m/>
    <x v="407"/>
    <s v="0"/>
    <s v="F"/>
  </r>
  <r>
    <s v="2025"/>
    <s v="105794"/>
    <s v="NAUTALIA VIAJES SL"/>
    <s v="B86049137"/>
    <s v="5A126466/25"/>
    <d v="2025-02-23T00:00:00"/>
    <n v="265.54000000000002"/>
    <s v="4100020224"/>
    <s v="2565BI01974000"/>
    <m/>
    <x v="407"/>
    <s v="0"/>
    <s v="F"/>
  </r>
  <r>
    <s v="2025"/>
    <s v="105794"/>
    <s v="NAUTALIA VIAJES SL"/>
    <s v="B86049137"/>
    <s v="5A126467/25"/>
    <d v="2025-02-23T00:00:00"/>
    <n v="295.19"/>
    <m/>
    <s v="25330000117000"/>
    <m/>
    <x v="407"/>
    <s v="0"/>
    <s v="F"/>
  </r>
  <r>
    <s v="2025"/>
    <s v="105794"/>
    <s v="NAUTALIA VIAJES SL"/>
    <s v="B86049137"/>
    <s v="5A126468/25"/>
    <d v="2025-02-23T00:00:00"/>
    <n v="122.98"/>
    <m/>
    <s v="37180001607000"/>
    <m/>
    <x v="407"/>
    <s v="0"/>
    <s v="F"/>
  </r>
  <r>
    <s v="2025"/>
    <s v="105794"/>
    <s v="NAUTALIA VIAJES SL"/>
    <s v="B86049137"/>
    <s v="5A126469/25"/>
    <d v="2025-02-23T00:00:00"/>
    <n v="224.98"/>
    <m/>
    <s v="25130000080000"/>
    <m/>
    <x v="407"/>
    <s v="0"/>
    <s v="F"/>
  </r>
  <r>
    <s v="2025"/>
    <s v="105794"/>
    <s v="NAUTALIA VIAJES SL"/>
    <s v="B86049137"/>
    <s v="5A126470/25"/>
    <d v="2025-02-23T00:00:00"/>
    <n v="166.04"/>
    <m/>
    <s v="26530000136000"/>
    <m/>
    <x v="407"/>
    <s v="0"/>
    <s v="F"/>
  </r>
  <r>
    <s v="2025"/>
    <s v="105794"/>
    <s v="NAUTALIA VIAJES SL"/>
    <s v="B86049137"/>
    <s v="5A126475/25"/>
    <d v="2025-02-23T00:00:00"/>
    <n v="272.7"/>
    <m/>
    <s v="2575FI02052000"/>
    <m/>
    <x v="407"/>
    <s v="0"/>
    <s v="F"/>
  </r>
  <r>
    <s v="2025"/>
    <s v="106641"/>
    <s v="FORMACIO I TREBALL  F PRIVADA"/>
    <s v="G60229846"/>
    <s v="66"/>
    <d v="2025-02-24T00:00:00"/>
    <n v="578.6"/>
    <s v="4200382938"/>
    <s v="10020000008000"/>
    <m/>
    <x v="407"/>
    <s v="0"/>
    <s v="F"/>
  </r>
  <r>
    <s v="2025"/>
    <s v="105866"/>
    <s v="MERCK LIFE SCIENCE SLU totes comand"/>
    <s v="B79184115"/>
    <s v="8250965969"/>
    <d v="2025-02-24T00:00:00"/>
    <n v="609.72"/>
    <s v="4100019657"/>
    <s v="2595FA00247000"/>
    <m/>
    <x v="407"/>
    <s v="0"/>
    <s v="F"/>
  </r>
  <r>
    <s v="2025"/>
    <s v="105866"/>
    <s v="MERCK LIFE SCIENCE SLU totes comand"/>
    <s v="B79184115"/>
    <s v="8250965970"/>
    <d v="2025-02-24T00:00:00"/>
    <n v="103.21"/>
    <s v="4100019657"/>
    <s v="2595FA00247000"/>
    <m/>
    <x v="407"/>
    <s v="0"/>
    <s v="F"/>
  </r>
  <r>
    <s v="2025"/>
    <s v="105866"/>
    <s v="MERCK LIFE SCIENCE SLU totes comand"/>
    <s v="B79184115"/>
    <s v="8250965971"/>
    <d v="2025-02-24T00:00:00"/>
    <n v="25.41"/>
    <s v="4200382736"/>
    <s v="2565GE02063000"/>
    <m/>
    <x v="407"/>
    <s v="0"/>
    <s v="F"/>
  </r>
  <r>
    <s v="2025"/>
    <s v="105866"/>
    <s v="MERCK LIFE SCIENCE SLU totes comand"/>
    <s v="B79184115"/>
    <s v="8250965973"/>
    <d v="2025-02-24T00:00:00"/>
    <n v="2193.4899999999998"/>
    <s v="4200386794"/>
    <s v="2565BI01974000"/>
    <m/>
    <x v="407"/>
    <s v="0"/>
    <s v="F"/>
  </r>
  <r>
    <s v="2025"/>
    <s v="105866"/>
    <s v="MERCK LIFE SCIENCE SLU totes comand"/>
    <s v="B79184115"/>
    <s v="8250965974"/>
    <d v="2025-02-24T00:00:00"/>
    <n v="254.4"/>
    <s v="4200387075"/>
    <s v="2575QU02072000"/>
    <m/>
    <x v="407"/>
    <s v="0"/>
    <s v="F"/>
  </r>
  <r>
    <s v="2025"/>
    <s v="105866"/>
    <s v="MERCK LIFE SCIENCE SLU totes comand"/>
    <s v="B79184115"/>
    <s v="8250965975"/>
    <d v="2025-02-24T00:00:00"/>
    <n v="389.18"/>
    <s v="4200387155"/>
    <s v="2565BI01975000"/>
    <m/>
    <x v="407"/>
    <s v="0"/>
    <s v="F"/>
  </r>
  <r>
    <s v="2025"/>
    <s v="105866"/>
    <s v="MERCK LIFE SCIENCE SLU totes comand"/>
    <s v="B79184115"/>
    <s v="8250965976"/>
    <d v="2025-02-24T00:00:00"/>
    <n v="329.12"/>
    <s v="4200387012"/>
    <s v="2575QU02072000"/>
    <m/>
    <x v="407"/>
    <s v="0"/>
    <s v="F"/>
  </r>
  <r>
    <s v="2025"/>
    <s v="105866"/>
    <s v="MERCK LIFE SCIENCE SLU totes comand"/>
    <s v="B79184115"/>
    <s v="8250965977"/>
    <d v="2025-02-24T00:00:00"/>
    <n v="33.46"/>
    <s v="4200387154"/>
    <s v="2615CS00885000"/>
    <m/>
    <x v="407"/>
    <s v="0"/>
    <s v="F"/>
  </r>
  <r>
    <s v="2025"/>
    <s v="105866"/>
    <s v="MERCK LIFE SCIENCE SLU totes comand"/>
    <s v="B79184115"/>
    <s v="8250965978"/>
    <d v="2025-02-24T00:00:00"/>
    <n v="221.43"/>
    <s v="4200386870"/>
    <s v="2575QU02070000"/>
    <m/>
    <x v="407"/>
    <s v="0"/>
    <s v="F"/>
  </r>
  <r>
    <s v="2025"/>
    <s v="105866"/>
    <s v="MERCK LIFE SCIENCE SLU totes comand"/>
    <s v="B79184115"/>
    <s v="8250966376"/>
    <d v="2025-02-24T00:00:00"/>
    <n v="68.97"/>
    <s v="4200385754"/>
    <s v="2605CS02079000"/>
    <m/>
    <x v="407"/>
    <s v="0"/>
    <s v="F"/>
  </r>
  <r>
    <s v="2025"/>
    <s v="105866"/>
    <s v="MERCK LIFE SCIENCE SLU totes comand"/>
    <s v="B79184115"/>
    <s v="8250966377"/>
    <d v="2025-02-24T00:00:00"/>
    <n v="79.23"/>
    <s v="4200387089"/>
    <s v="2605CS02079000"/>
    <m/>
    <x v="407"/>
    <s v="0"/>
    <s v="F"/>
  </r>
  <r>
    <s v="2025"/>
    <s v="105866"/>
    <s v="MERCK LIFE SCIENCE SLU totes comand"/>
    <s v="B79184115"/>
    <s v="8250966378"/>
    <d v="2025-02-24T00:00:00"/>
    <n v="414.27"/>
    <s v="4200386703"/>
    <s v="2595FA00247000"/>
    <m/>
    <x v="407"/>
    <s v="0"/>
    <s v="F"/>
  </r>
  <r>
    <s v="2025"/>
    <s v="105866"/>
    <s v="MERCK LIFE SCIENCE SLU totes comand"/>
    <s v="B79184115"/>
    <s v="8250966379"/>
    <d v="2025-02-24T00:00:00"/>
    <n v="108.9"/>
    <s v="4200366598"/>
    <s v="2595FA02035000"/>
    <m/>
    <x v="407"/>
    <s v="0"/>
    <s v="F"/>
  </r>
  <r>
    <s v="2025"/>
    <s v="105866"/>
    <s v="MERCK LIFE SCIENCE SLU totes comand"/>
    <s v="B79184115"/>
    <s v="8250966380"/>
    <d v="2025-02-24T00:00:00"/>
    <n v="13.01"/>
    <s v="4200345865"/>
    <s v="2595FA02035000"/>
    <m/>
    <x v="407"/>
    <s v="0"/>
    <s v="F"/>
  </r>
  <r>
    <s v="2025"/>
    <s v="105866"/>
    <s v="MERCK LIFE SCIENCE SLU totes comand"/>
    <s v="B79184115"/>
    <s v="8250966381"/>
    <d v="2025-02-24T00:00:00"/>
    <n v="270.08"/>
    <s v="4200387237"/>
    <s v="2595FA02034000"/>
    <m/>
    <x v="407"/>
    <s v="0"/>
    <s v="F"/>
  </r>
  <r>
    <s v="2025"/>
    <s v="105866"/>
    <s v="MERCK LIFE SCIENCE SLU totes comand"/>
    <s v="B79184115"/>
    <s v="8250966382"/>
    <d v="2025-02-24T00:00:00"/>
    <n v="314.47000000000003"/>
    <s v="4200387212"/>
    <s v="2595FA00247000"/>
    <m/>
    <x v="407"/>
    <s v="0"/>
    <s v="F"/>
  </r>
  <r>
    <s v="2025"/>
    <s v="105866"/>
    <s v="MERCK LIFE SCIENCE SLU totes comand"/>
    <s v="B79184115"/>
    <s v="8250966383"/>
    <d v="2025-02-24T00:00:00"/>
    <n v="209.96"/>
    <s v="4200386736"/>
    <s v="2575QU02070000"/>
    <m/>
    <x v="407"/>
    <s v="0"/>
    <s v="F"/>
  </r>
  <r>
    <s v="2025"/>
    <s v="105866"/>
    <s v="MERCK LIFE SCIENCE SLU totes comand"/>
    <s v="B79184115"/>
    <s v="8250966384"/>
    <d v="2025-02-24T00:00:00"/>
    <n v="82.76"/>
    <s v="4200387080"/>
    <s v="2575QU02072000"/>
    <m/>
    <x v="407"/>
    <s v="0"/>
    <s v="F"/>
  </r>
  <r>
    <s v="2025"/>
    <s v="50024"/>
    <s v="FUNDACIO COL·LEGIS MAJORS UB"/>
    <s v="G72717689"/>
    <s v="9.530"/>
    <d v="2025-02-21T00:00:00"/>
    <n v="52.73"/>
    <m/>
    <s v="2565BI01975000"/>
    <m/>
    <x v="407"/>
    <s v="0"/>
    <s v="F"/>
  </r>
  <r>
    <s v="2025"/>
    <s v="50024"/>
    <s v="FUNDACIO COL·LEGIS MAJORS UB"/>
    <s v="G72717689"/>
    <s v="9.531"/>
    <d v="2025-02-21T00:00:00"/>
    <n v="52.73"/>
    <m/>
    <s v="2565BI01975000"/>
    <m/>
    <x v="407"/>
    <s v="0"/>
    <s v="F"/>
  </r>
  <r>
    <s v="2025"/>
    <s v="50024"/>
    <s v="FUNDACIO COL·LEGIS MAJORS UB"/>
    <s v="G72717689"/>
    <s v="9.532"/>
    <d v="2025-02-21T00:00:00"/>
    <n v="52.73"/>
    <m/>
    <s v="2535DR01991000"/>
    <m/>
    <x v="407"/>
    <s v="0"/>
    <s v="F"/>
  </r>
  <r>
    <s v="2025"/>
    <s v="50024"/>
    <s v="FUNDACIO COL·LEGIS MAJORS UB"/>
    <s v="G72717689"/>
    <s v="9.533"/>
    <d v="2025-02-21T00:00:00"/>
    <n v="52.73"/>
    <m/>
    <s v="2535DR01991000"/>
    <m/>
    <x v="407"/>
    <s v="0"/>
    <s v="F"/>
  </r>
  <r>
    <s v="2025"/>
    <s v="50024"/>
    <s v="FUNDACIO COL·LEGIS MAJORS UB"/>
    <s v="G72717689"/>
    <s v="9.534"/>
    <d v="2025-02-21T00:00:00"/>
    <n v="210.95"/>
    <m/>
    <s v="2576FI01676000"/>
    <m/>
    <x v="407"/>
    <s v="0"/>
    <s v="F"/>
  </r>
  <r>
    <s v="2025"/>
    <s v="50024"/>
    <s v="FUNDACIO COL·LEGIS MAJORS UB"/>
    <s v="G72717689"/>
    <s v="9.535"/>
    <d v="2025-02-21T00:00:00"/>
    <n v="372.88"/>
    <m/>
    <s v="2575FI02051000"/>
    <m/>
    <x v="407"/>
    <s v="0"/>
    <s v="F"/>
  </r>
  <r>
    <s v="2025"/>
    <s v="200025"/>
    <s v="INFORMA UK LTD TAYLOR &amp; FRANCIS GRO"/>
    <m/>
    <s v="954352448"/>
    <d v="2025-02-14T00:00:00"/>
    <n v="1615"/>
    <m/>
    <s v="2635ED02024000"/>
    <m/>
    <x v="407"/>
    <s v="0"/>
    <s v="F"/>
  </r>
  <r>
    <s v="2025"/>
    <s v="103662"/>
    <s v="APPLE RETAIL SPAIN SL APPLE STORE P"/>
    <s v="B65130643"/>
    <s v="AC92173578"/>
    <d v="2025-01-12T00:00:00"/>
    <n v="271.95"/>
    <m/>
    <s v="37180001607000"/>
    <m/>
    <x v="407"/>
    <s v="0"/>
    <s v="F"/>
  </r>
  <r>
    <s v="2025"/>
    <s v="205462"/>
    <s v="HOSTINGER INTERNATIONAL LTD"/>
    <m/>
    <s v="CY-11875487"/>
    <d v="2025-02-13T00:00:00"/>
    <n v="42.48"/>
    <m/>
    <s v="2595FA02037000"/>
    <m/>
    <x v="407"/>
    <s v="0"/>
    <s v="F"/>
  </r>
  <r>
    <s v="2025"/>
    <s v="100739"/>
    <s v="QUIRUMED SLU QUIRUMED SLU"/>
    <s v="B97267405"/>
    <s v="ES-25009389"/>
    <d v="2025-02-21T00:00:00"/>
    <n v="1076.95"/>
    <s v="4200378237"/>
    <s v="26160001783000"/>
    <m/>
    <x v="407"/>
    <s v="0"/>
    <s v="F"/>
  </r>
  <r>
    <s v="2025"/>
    <s v="101166"/>
    <s v="NIEMON IMPRESSIONS SL"/>
    <s v="B62870217"/>
    <s v="F2099"/>
    <d v="2025-02-24T00:00:00"/>
    <n v="56.27"/>
    <s v="4200386208"/>
    <s v="2595FA02036000"/>
    <m/>
    <x v="407"/>
    <s v="0"/>
    <s v="F"/>
  </r>
  <r>
    <s v="2025"/>
    <s v="101166"/>
    <s v="NIEMON IMPRESSIONS SL"/>
    <s v="B62870217"/>
    <s v="F2100"/>
    <d v="2025-02-24T00:00:00"/>
    <n v="218.9"/>
    <s v="4200386154"/>
    <s v="2595FA02036000"/>
    <m/>
    <x v="407"/>
    <s v="0"/>
    <s v="F"/>
  </r>
  <r>
    <s v="2025"/>
    <s v="101166"/>
    <s v="NIEMON IMPRESSIONS SL"/>
    <s v="B62870217"/>
    <s v="F2101"/>
    <d v="2025-02-24T00:00:00"/>
    <n v="24.25"/>
    <s v="4200387009"/>
    <s v="37380000340000"/>
    <m/>
    <x v="407"/>
    <s v="0"/>
    <s v="F"/>
  </r>
  <r>
    <s v="2025"/>
    <s v="902334"/>
    <s v="CALIZ CHENA FRANCESC XAVIER DISSENY"/>
    <s v="38786991K"/>
    <s v="F24092"/>
    <d v="2025-01-17T00:00:00"/>
    <n v="2601.5"/>
    <s v="4200382326"/>
    <s v="2635ED02023000"/>
    <m/>
    <x v="407"/>
    <s v="0"/>
    <s v="F"/>
  </r>
  <r>
    <s v="2025"/>
    <s v="101174"/>
    <s v="CYMIT QUIMICA SL CYMIT QUIMICA S"/>
    <s v="B62744099"/>
    <s v="FA2501469"/>
    <d v="2025-02-24T00:00:00"/>
    <n v="250.47"/>
    <s v="4200385343"/>
    <s v="2595FA02034000"/>
    <m/>
    <x v="407"/>
    <s v="0"/>
    <s v="F"/>
  </r>
  <r>
    <s v="2025"/>
    <s v="102614"/>
    <s v="ACEFE SAU ACEFE SAU"/>
    <s v="A58135831"/>
    <s v="FA50582"/>
    <d v="2025-02-21T00:00:00"/>
    <n v="26.86"/>
    <s v="4200380867"/>
    <s v="37180001607000"/>
    <m/>
    <x v="407"/>
    <s v="0"/>
    <s v="F"/>
  </r>
  <r>
    <s v="2025"/>
    <s v="102395"/>
    <s v="CULTEK SL CULTEK SL"/>
    <s v="B28442135"/>
    <s v="FV+523620"/>
    <d v="2025-02-24T00:00:00"/>
    <n v="3831.34"/>
    <s v="4200385971"/>
    <s v="2595FA02035000"/>
    <m/>
    <x v="407"/>
    <s v="0"/>
    <s v="F"/>
  </r>
  <r>
    <s v="2025"/>
    <s v="50002"/>
    <s v="FUNDACIO PARC CIENTIFIC BARCELONA P"/>
    <s v="G61482832"/>
    <s v="FV25_001343"/>
    <d v="2025-02-21T00:00:00"/>
    <n v="3929.27"/>
    <m/>
    <s v="37190000329000"/>
    <m/>
    <x v="407"/>
    <s v="0"/>
    <s v="F"/>
  </r>
  <r>
    <s v="2025"/>
    <s v="50002"/>
    <s v="FUNDACIO PARC CIENTIFIC BARCELONA P"/>
    <s v="G61482832"/>
    <s v="FV25_001344"/>
    <d v="2025-02-21T00:00:00"/>
    <n v="22460.89"/>
    <m/>
    <s v="37190000329000"/>
    <m/>
    <x v="407"/>
    <s v="0"/>
    <s v="F"/>
  </r>
  <r>
    <s v="2025"/>
    <s v="50002"/>
    <s v="FUNDACIO PARC CIENTIFIC BARCELONA P"/>
    <s v="G61482832"/>
    <s v="FV25_001345"/>
    <d v="2025-02-21T00:00:00"/>
    <n v="499.55"/>
    <m/>
    <s v="37190000329000"/>
    <m/>
    <x v="407"/>
    <s v="0"/>
    <s v="F"/>
  </r>
  <r>
    <s v="2025"/>
    <s v="50002"/>
    <s v="FUNDACIO PARC CIENTIFIC BARCELONA P"/>
    <s v="G61482832"/>
    <s v="FV25_001346"/>
    <d v="2025-02-21T00:00:00"/>
    <n v="16282.3"/>
    <m/>
    <s v="37190000329000"/>
    <m/>
    <x v="407"/>
    <s v="0"/>
    <s v="F"/>
  </r>
  <r>
    <s v="2025"/>
    <s v="50002"/>
    <s v="FUNDACIO PARC CIENTIFIC BARCELONA P"/>
    <s v="G61482832"/>
    <s v="FV25_001365"/>
    <d v="2025-02-21T00:00:00"/>
    <n v="370.59"/>
    <m/>
    <s v="10020000008000"/>
    <m/>
    <x v="407"/>
    <s v="0"/>
    <s v="F"/>
  </r>
  <r>
    <s v="2025"/>
    <s v="116484"/>
    <s v="CALIBRE SCIENTIFIC SPAIN SLU"/>
    <s v="B80364045"/>
    <s v="FVC2501665"/>
    <d v="2025-02-21T00:00:00"/>
    <n v="182.95"/>
    <s v="4200384094"/>
    <s v="2575QU02070000"/>
    <m/>
    <x v="407"/>
    <s v="0"/>
    <s v="F"/>
  </r>
  <r>
    <s v="2025"/>
    <s v="116484"/>
    <s v="CALIBRE SCIENTIFIC SPAIN SLU"/>
    <s v="B80364045"/>
    <s v="FVC2501667"/>
    <d v="2025-02-21T00:00:00"/>
    <n v="698.51"/>
    <s v="4200379780"/>
    <s v="2575QU02072000"/>
    <m/>
    <x v="407"/>
    <s v="0"/>
    <s v="F"/>
  </r>
  <r>
    <s v="2025"/>
    <s v="100614"/>
    <s v="LABBOX LABWARE SL LABBOX LABWARE"/>
    <s v="B63950240"/>
    <s v="FVX2505159"/>
    <d v="2025-02-21T00:00:00"/>
    <n v="101.49"/>
    <s v="4200384566"/>
    <s v="2575QU02071000"/>
    <m/>
    <x v="407"/>
    <s v="0"/>
    <s v="F"/>
  </r>
  <r>
    <s v="2025"/>
    <s v="101166"/>
    <s v="NIEMON IMPRESSIONS SL"/>
    <s v="B62870217"/>
    <s v="G6850"/>
    <d v="2025-02-24T00:00:00"/>
    <n v="32.07"/>
    <s v="4200387242"/>
    <s v="25130000080000"/>
    <m/>
    <x v="407"/>
    <s v="0"/>
    <s v="F"/>
  </r>
  <r>
    <s v="2025"/>
    <s v="204433"/>
    <s v="FLUOROCHEM IRELAND LIMITED"/>
    <m/>
    <s v="INV186599"/>
    <d v="2025-02-21T00:00:00"/>
    <n v="232.2"/>
    <s v="4200384991"/>
    <s v="2575QU02072000"/>
    <m/>
    <x v="407"/>
    <s v="0"/>
    <s v="F"/>
  </r>
  <r>
    <s v="2025"/>
    <s v="50002"/>
    <s v="FUNDACIO PARC CIENTIFIC BARCELONA P"/>
    <s v="G61482832"/>
    <s v="RV25_000251"/>
    <d v="2025-02-21T00:00:00"/>
    <n v="-7231.44"/>
    <m/>
    <s v="37190000329000"/>
    <m/>
    <x v="407"/>
    <s v="0"/>
    <s v="A"/>
  </r>
  <r>
    <s v="2025"/>
    <s v="50002"/>
    <s v="FUNDACIO PARC CIENTIFIC BARCELONA P"/>
    <s v="G61482832"/>
    <s v="RV25_000283"/>
    <d v="2025-02-21T00:00:00"/>
    <n v="-432.16"/>
    <m/>
    <s v="10020000008000"/>
    <m/>
    <x v="407"/>
    <s v="0"/>
    <s v="A"/>
  </r>
  <r>
    <s v="2025"/>
    <s v="50002"/>
    <s v="FUNDACIO PARC CIENTIFIC BARCELONA P"/>
    <s v="G61482832"/>
    <s v="RV25_000284"/>
    <d v="2025-02-21T00:00:00"/>
    <n v="-150.32"/>
    <m/>
    <s v="10020000008000"/>
    <m/>
    <x v="407"/>
    <s v="0"/>
    <s v="A"/>
  </r>
  <r>
    <s v="2025"/>
    <s v="50002"/>
    <s v="FUNDACIO PARC CIENTIFIC BARCELONA P"/>
    <s v="G61482832"/>
    <s v="V25_000252/"/>
    <d v="2025-02-21T00:00:00"/>
    <n v="-3976.33"/>
    <m/>
    <s v="37190000329000"/>
    <m/>
    <x v="407"/>
    <s v="0"/>
    <s v="A"/>
  </r>
  <r>
    <s v="2025"/>
    <s v="111791"/>
    <s v="MARPA VACUUM SL"/>
    <s v="B63133326"/>
    <s v="000041"/>
    <d v="2025-01-16T00:00:00"/>
    <n v="1439.42"/>
    <s v="4200381793"/>
    <s v="2594FA00244000"/>
    <m/>
    <x v="407"/>
    <s v="G"/>
    <s v="F"/>
  </r>
  <r>
    <s v="2025"/>
    <s v="505392"/>
    <s v="AUTOCARES RAVIGO SL"/>
    <s v="B08469660"/>
    <s v="025A01-0064"/>
    <d v="2025-02-21T00:00:00"/>
    <n v="520"/>
    <s v="4100019705"/>
    <s v="2564GE00164000"/>
    <m/>
    <x v="407"/>
    <s v="G"/>
    <s v="F"/>
  </r>
  <r>
    <s v="2025"/>
    <s v="100864"/>
    <s v="SUMINISTROS GRALS OFICIN.REY CENTER"/>
    <s v="B64498298"/>
    <s v="18945"/>
    <d v="2025-02-24T00:00:00"/>
    <n v="125"/>
    <s v="4200387014"/>
    <s v="2655EC02012000"/>
    <m/>
    <x v="407"/>
    <s v="G"/>
    <s v="F"/>
  </r>
  <r>
    <s v="2025"/>
    <s v="105794"/>
    <s v="NAUTALIA VIAJES SL"/>
    <s v="B86049137"/>
    <s v="5A126393/25"/>
    <d v="2025-02-23T00:00:00"/>
    <n v="626.37"/>
    <m/>
    <s v="2576FI01676000"/>
    <m/>
    <x v="407"/>
    <s v="G"/>
    <s v="F"/>
  </r>
  <r>
    <s v="2025"/>
    <s v="105794"/>
    <s v="NAUTALIA VIAJES SL"/>
    <s v="B86049137"/>
    <s v="5A126428/25"/>
    <d v="2025-02-23T00:00:00"/>
    <n v="1164.31"/>
    <m/>
    <s v="26530000136000"/>
    <m/>
    <x v="407"/>
    <s v="G"/>
    <s v="F"/>
  </r>
  <r>
    <s v="2025"/>
    <s v="105794"/>
    <s v="NAUTALIA VIAJES SL"/>
    <s v="B86049137"/>
    <s v="5A126470/25"/>
    <d v="2025-02-23T00:00:00"/>
    <n v="166.04"/>
    <m/>
    <s v="2655EC02011000"/>
    <m/>
    <x v="407"/>
    <s v="G"/>
    <s v="F"/>
  </r>
  <r>
    <s v="2025"/>
    <s v="101055"/>
    <s v="TEBU-BIO SPAIN SL"/>
    <s v="B63818629"/>
    <s v="ESIN005675"/>
    <d v="2025-02-24T00:00:00"/>
    <n v="1276.8399999999999"/>
    <s v="4200383093"/>
    <s v="2595FA00247000"/>
    <m/>
    <x v="407"/>
    <s v="G"/>
    <s v="F"/>
  </r>
  <r>
    <s v="2025"/>
    <s v="1200292"/>
    <s v="VELORCIOS SL"/>
    <s v="B35736321"/>
    <s v="VL2500201"/>
    <d v="2025-01-13T00:00:00"/>
    <n v="229.19"/>
    <m/>
    <s v="2575QU02070000"/>
    <m/>
    <x v="407"/>
    <s v="G"/>
    <s v="F"/>
  </r>
  <r>
    <s v="2024"/>
    <s v="203663"/>
    <s v="LABMAKER GMBH"/>
    <m/>
    <s v="$LA9896"/>
    <d v="2024-12-06T00:00:00"/>
    <n v="1344.96"/>
    <s v="4200380228"/>
    <s v="2564BI00163000"/>
    <m/>
    <x v="408"/>
    <s v="0"/>
    <s v="F"/>
  </r>
  <r>
    <s v="2024"/>
    <s v="103056"/>
    <s v="KONE ELEVADORES SA KONE ELEVADORES"/>
    <s v="A28791069"/>
    <s v="1301309135"/>
    <d v="2024-12-31T00:00:00"/>
    <n v="4889.17"/>
    <m/>
    <s v="38180000416000"/>
    <m/>
    <x v="408"/>
    <s v="0"/>
    <s v="F"/>
  </r>
  <r>
    <s v="2024"/>
    <s v="103056"/>
    <s v="KONE ELEVADORES SA KONE ELEVADORES"/>
    <s v="A28791069"/>
    <s v="1301309138"/>
    <d v="2024-12-31T00:00:00"/>
    <n v="9802.0499999999993"/>
    <m/>
    <s v="38180000416000"/>
    <m/>
    <x v="408"/>
    <s v="0"/>
    <s v="F"/>
  </r>
  <r>
    <s v="2024"/>
    <s v="542347"/>
    <s v="GOMEZ ARA ISABEL"/>
    <s v="49315590W"/>
    <s v="5"/>
    <d v="2024-10-31T00:00:00"/>
    <n v="250"/>
    <m/>
    <s v="2514GH00081000"/>
    <m/>
    <x v="408"/>
    <s v="0"/>
    <s v="F"/>
  </r>
  <r>
    <s v="2024"/>
    <s v="909664"/>
    <s v="DOGRA FERRE KIRANJITSINGH JORGE"/>
    <s v="25626268J"/>
    <s v="8/2024"/>
    <d v="2024-10-11T00:00:00"/>
    <n v="194.34"/>
    <m/>
    <s v="2514GH00081000"/>
    <m/>
    <x v="408"/>
    <s v="0"/>
    <s v="F"/>
  </r>
  <r>
    <s v="2024"/>
    <s v="114414"/>
    <s v="ROGUNOVA SL"/>
    <s v="B09692344"/>
    <s v="A03"/>
    <d v="2024-10-22T00:00:00"/>
    <n v="692.52"/>
    <s v="4200363996"/>
    <s v="37190000329000"/>
    <m/>
    <x v="408"/>
    <s v="0"/>
    <s v="F"/>
  </r>
  <r>
    <s v="2024"/>
    <s v="103855"/>
    <s v="BEN BO I FET SL"/>
    <s v="B63322424"/>
    <s v="BO24-00348"/>
    <d v="2024-12-16T00:00:00"/>
    <n v="157.5"/>
    <m/>
    <s v="2634ED01900000"/>
    <m/>
    <x v="408"/>
    <s v="0"/>
    <s v="F"/>
  </r>
  <r>
    <s v="2024"/>
    <s v="117005"/>
    <s v="LONDON GESTION DE ACTIVOS SL M HOUS"/>
    <s v="B57921801"/>
    <s v="ML240035553"/>
    <d v="2024-12-15T00:00:00"/>
    <n v="380.1"/>
    <m/>
    <s v="26530000136000"/>
    <m/>
    <x v="408"/>
    <s v="0"/>
    <s v="F"/>
  </r>
  <r>
    <s v="2024"/>
    <s v="504433"/>
    <s v="UNIVERSIDAD DE NAVARRA"/>
    <s v="R3168001J"/>
    <s v="P2510000786"/>
    <d v="2024-10-15T00:00:00"/>
    <n v="238.37"/>
    <m/>
    <s v="2654EC00137000"/>
    <m/>
    <x v="408"/>
    <s v="0"/>
    <s v="F"/>
  </r>
  <r>
    <s v="2025"/>
    <s v="305914"/>
    <s v="OPENAI LLC"/>
    <m/>
    <s v="$F9F46-0004"/>
    <d v="2025-02-11T00:00:00"/>
    <n v="19.649999999999999"/>
    <m/>
    <s v="2565BI01976003"/>
    <m/>
    <x v="408"/>
    <s v="0"/>
    <s v="F"/>
  </r>
  <r>
    <s v="2025"/>
    <s v="306196"/>
    <s v="VERITAS HEALTH INNOVATION LTD COVID"/>
    <m/>
    <s v="$INV-16583"/>
    <d v="2025-01-15T00:00:00"/>
    <n v="283.95"/>
    <m/>
    <s v="2634ED01900000"/>
    <m/>
    <x v="408"/>
    <s v="0"/>
    <s v="F"/>
  </r>
  <r>
    <s v="2025"/>
    <s v="611777"/>
    <s v="KALODIMOS CHARALAMPOS"/>
    <m/>
    <s v="$R-NMR6"/>
    <d v="2025-02-21T00:00:00"/>
    <n v="600"/>
    <m/>
    <s v="37180001607000"/>
    <m/>
    <x v="408"/>
    <s v="0"/>
    <s v="F"/>
  </r>
  <r>
    <s v="2025"/>
    <s v="302311"/>
    <s v="COPYRIGHT CLEARANCE CENTER INC"/>
    <m/>
    <s v="$RX20071709"/>
    <d v="2025-01-23T00:00:00"/>
    <n v="243.54"/>
    <m/>
    <s v="2525FL01944000"/>
    <m/>
    <x v="408"/>
    <s v="0"/>
    <s v="F"/>
  </r>
  <r>
    <s v="2025"/>
    <s v="800057"/>
    <s v="UNIVERSITAT AUTONOMA DE BARCELONA"/>
    <s v="Q0818002H"/>
    <s v="0000001316"/>
    <d v="2025-02-25T00:00:00"/>
    <n v="86.41"/>
    <s v="4100020243"/>
    <s v="2565BI01974000"/>
    <m/>
    <x v="408"/>
    <s v="0"/>
    <s v="F"/>
  </r>
  <r>
    <s v="2025"/>
    <s v="111791"/>
    <s v="MARPA VACUUM SL"/>
    <s v="B63133326"/>
    <s v="000186"/>
    <d v="2025-02-20T00:00:00"/>
    <n v="516.66999999999996"/>
    <s v="4200386327"/>
    <s v="25930000240001"/>
    <m/>
    <x v="408"/>
    <s v="C"/>
    <s v="F"/>
  </r>
  <r>
    <s v="2025"/>
    <s v="107452"/>
    <s v="SOCOLO TRUCKS SL"/>
    <s v="B64356579"/>
    <s v="0003"/>
    <d v="2025-02-24T00:00:00"/>
    <n v="2274.8000000000002"/>
    <m/>
    <s v="2565BI01974000"/>
    <m/>
    <x v="408"/>
    <s v="0"/>
    <s v="F"/>
  </r>
  <r>
    <s v="2025"/>
    <s v="103004"/>
    <s v="EL CORTE INGLES SA"/>
    <s v="A28017895"/>
    <s v="0095717208"/>
    <d v="2025-02-20T00:00:00"/>
    <n v="482.05"/>
    <s v="4200384058"/>
    <s v="2595FA02034000"/>
    <m/>
    <x v="408"/>
    <s v="0"/>
    <s v="F"/>
  </r>
  <r>
    <s v="2025"/>
    <s v="103004"/>
    <s v="EL CORTE INGLES SA"/>
    <s v="A28017895"/>
    <s v="0095717703"/>
    <d v="2025-02-25T00:00:00"/>
    <n v="73.87"/>
    <s v="4200385494"/>
    <s v="2564GE00164000"/>
    <m/>
    <x v="408"/>
    <s v="0"/>
    <s v="F"/>
  </r>
  <r>
    <s v="2025"/>
    <s v="102856"/>
    <s v="COFELY ESPAÑA SA ENGIE"/>
    <s v="A28368132"/>
    <s v="0101164346"/>
    <d v="2025-02-25T00:00:00"/>
    <n v="75.430000000000007"/>
    <s v="4200378545"/>
    <s v="25630000158001"/>
    <m/>
    <x v="408"/>
    <s v="0"/>
    <s v="F"/>
  </r>
  <r>
    <s v="2025"/>
    <s v="102856"/>
    <s v="COFELY ESPAÑA SA ENGIE"/>
    <s v="A28368132"/>
    <s v="0101164350"/>
    <d v="2025-02-25T00:00:00"/>
    <n v="230.59"/>
    <s v="4200374905"/>
    <s v="25630000158001"/>
    <m/>
    <x v="408"/>
    <s v="0"/>
    <s v="F"/>
  </r>
  <r>
    <s v="2025"/>
    <s v="102856"/>
    <s v="COFELY ESPAÑA SA ENGIE"/>
    <s v="A28368132"/>
    <s v="0101164352"/>
    <d v="2025-02-25T00:00:00"/>
    <n v="178.75"/>
    <s v="4200376577"/>
    <s v="37190000329000"/>
    <m/>
    <x v="408"/>
    <s v="0"/>
    <s v="F"/>
  </r>
  <r>
    <s v="2025"/>
    <s v="102856"/>
    <s v="COFELY ESPAÑA SA ENGIE"/>
    <s v="A28368132"/>
    <s v="0101164353"/>
    <d v="2025-02-25T00:00:00"/>
    <n v="21.27"/>
    <s v="4200374180"/>
    <s v="25630000158001"/>
    <m/>
    <x v="408"/>
    <s v="0"/>
    <s v="F"/>
  </r>
  <r>
    <s v="2025"/>
    <s v="102856"/>
    <s v="COFELY ESPAÑA SA ENGIE"/>
    <s v="A28368132"/>
    <s v="0101164356"/>
    <d v="2025-02-25T00:00:00"/>
    <n v="96.96"/>
    <s v="4200379467"/>
    <s v="25630000158001"/>
    <m/>
    <x v="408"/>
    <s v="0"/>
    <s v="F"/>
  </r>
  <r>
    <s v="2025"/>
    <s v="102856"/>
    <s v="COFELY ESPAÑA SA ENGIE"/>
    <s v="A28368132"/>
    <s v="0101164357"/>
    <d v="2025-02-25T00:00:00"/>
    <n v="80.239999999999995"/>
    <s v="4200374176"/>
    <s v="25630000158001"/>
    <m/>
    <x v="408"/>
    <s v="0"/>
    <s v="F"/>
  </r>
  <r>
    <s v="2025"/>
    <s v="102856"/>
    <s v="COFELY ESPAÑA SA ENGIE"/>
    <s v="A28368132"/>
    <s v="0101164358"/>
    <d v="2025-02-25T00:00:00"/>
    <n v="96.73"/>
    <s v="4200377273"/>
    <s v="25630000158001"/>
    <m/>
    <x v="408"/>
    <s v="0"/>
    <s v="F"/>
  </r>
  <r>
    <s v="2025"/>
    <s v="102856"/>
    <s v="COFELY ESPAÑA SA ENGIE"/>
    <s v="A28368132"/>
    <s v="0101164359"/>
    <d v="2025-02-25T00:00:00"/>
    <n v="76.59"/>
    <s v="4200377269"/>
    <s v="25630000158001"/>
    <m/>
    <x v="408"/>
    <s v="0"/>
    <s v="F"/>
  </r>
  <r>
    <s v="2025"/>
    <s v="102856"/>
    <s v="COFELY ESPAÑA SA ENGIE"/>
    <s v="A28368132"/>
    <s v="0101164360"/>
    <d v="2025-02-25T00:00:00"/>
    <n v="180.74"/>
    <s v="4200377249"/>
    <s v="25630000158001"/>
    <m/>
    <x v="408"/>
    <s v="0"/>
    <s v="F"/>
  </r>
  <r>
    <s v="2025"/>
    <s v="102856"/>
    <s v="COFELY ESPAÑA SA ENGIE"/>
    <s v="A28368132"/>
    <s v="0101164361"/>
    <d v="2025-02-25T00:00:00"/>
    <n v="157.11000000000001"/>
    <s v="4200377814"/>
    <s v="2564GE00164000"/>
    <m/>
    <x v="408"/>
    <s v="0"/>
    <s v="F"/>
  </r>
  <r>
    <s v="2025"/>
    <s v="102856"/>
    <s v="COFELY ESPAÑA SA ENGIE"/>
    <s v="A28368132"/>
    <s v="0101164362"/>
    <d v="2025-02-25T00:00:00"/>
    <n v="107.62"/>
    <s v="4200378614"/>
    <s v="37190000327000"/>
    <m/>
    <x v="408"/>
    <s v="0"/>
    <s v="F"/>
  </r>
  <r>
    <s v="2025"/>
    <s v="102856"/>
    <s v="COFELY ESPAÑA SA ENGIE"/>
    <s v="A28368132"/>
    <s v="0101164363"/>
    <d v="2025-02-25T00:00:00"/>
    <n v="334.57"/>
    <s v="4200379470"/>
    <s v="25630000158001"/>
    <m/>
    <x v="408"/>
    <s v="0"/>
    <s v="F"/>
  </r>
  <r>
    <s v="2025"/>
    <s v="102856"/>
    <s v="COFELY ESPAÑA SA ENGIE"/>
    <s v="A28368132"/>
    <s v="0101164365"/>
    <d v="2025-02-25T00:00:00"/>
    <n v="107.62"/>
    <s v="4200379843"/>
    <s v="25630000158001"/>
    <m/>
    <x v="408"/>
    <s v="0"/>
    <s v="F"/>
  </r>
  <r>
    <s v="2025"/>
    <s v="102856"/>
    <s v="COFELY ESPAÑA SA ENGIE"/>
    <s v="A28368132"/>
    <s v="0101164369"/>
    <d v="2025-02-25T00:00:00"/>
    <n v="285.68"/>
    <s v="4200383381"/>
    <s v="25930000240001"/>
    <m/>
    <x v="408"/>
    <s v="C"/>
    <s v="F"/>
  </r>
  <r>
    <s v="2025"/>
    <s v="102856"/>
    <s v="COFELY ESPAÑA SA ENGIE"/>
    <s v="A28368132"/>
    <s v="0101164371"/>
    <d v="2025-02-25T00:00:00"/>
    <n v="80.239999999999995"/>
    <s v="4200364364"/>
    <s v="25630000158001"/>
    <m/>
    <x v="408"/>
    <s v="0"/>
    <s v="F"/>
  </r>
  <r>
    <s v="2025"/>
    <s v="102856"/>
    <s v="COFELY ESPAÑA SA ENGIE"/>
    <s v="A28368132"/>
    <s v="0101164373"/>
    <d v="2025-02-25T00:00:00"/>
    <n v="303.11"/>
    <s v="4200383535"/>
    <s v="25930000240001"/>
    <m/>
    <x v="408"/>
    <s v="C"/>
    <s v="F"/>
  </r>
  <r>
    <s v="2025"/>
    <s v="102856"/>
    <s v="COFELY ESPAÑA SA ENGIE"/>
    <s v="A28368132"/>
    <s v="0101164374"/>
    <d v="2025-02-25T00:00:00"/>
    <n v="524.79"/>
    <s v="4200370614"/>
    <s v="37190000329000"/>
    <m/>
    <x v="408"/>
    <s v="0"/>
    <s v="F"/>
  </r>
  <r>
    <s v="2025"/>
    <s v="102856"/>
    <s v="COFELY ESPAÑA SA ENGIE"/>
    <s v="A28368132"/>
    <s v="0101164375"/>
    <d v="2025-02-25T00:00:00"/>
    <n v="464.86"/>
    <s v="4200379062"/>
    <s v="25930000240001"/>
    <m/>
    <x v="408"/>
    <s v="C"/>
    <s v="F"/>
  </r>
  <r>
    <s v="2025"/>
    <s v="102856"/>
    <s v="COFELY ESPAÑA SA ENGIE"/>
    <s v="A28368132"/>
    <s v="0101164376"/>
    <d v="2025-02-25T00:00:00"/>
    <n v="71.33"/>
    <s v="4200369673"/>
    <s v="25630000158001"/>
    <m/>
    <x v="408"/>
    <s v="0"/>
    <s v="F"/>
  </r>
  <r>
    <s v="2025"/>
    <s v="102856"/>
    <s v="COFELY ESPAÑA SA ENGIE"/>
    <s v="A28368132"/>
    <s v="0101164377"/>
    <d v="2025-02-25T00:00:00"/>
    <n v="1603.19"/>
    <s v="4200379836"/>
    <s v="25630000158001"/>
    <m/>
    <x v="408"/>
    <s v="0"/>
    <s v="F"/>
  </r>
  <r>
    <s v="2025"/>
    <s v="102856"/>
    <s v="COFELY ESPAÑA SA ENGIE"/>
    <s v="A28368132"/>
    <s v="0101164379"/>
    <d v="2025-02-25T00:00:00"/>
    <n v="4905.1099999999997"/>
    <s v="4200375373"/>
    <s v="2594FA00244000"/>
    <m/>
    <x v="408"/>
    <s v="0"/>
    <s v="F"/>
  </r>
  <r>
    <s v="2025"/>
    <s v="102856"/>
    <s v="COFELY ESPAÑA SA ENGIE"/>
    <s v="A28368132"/>
    <s v="0101164380"/>
    <d v="2025-02-25T00:00:00"/>
    <n v="629.82000000000005"/>
    <s v="4200379844"/>
    <s v="25630000158001"/>
    <m/>
    <x v="408"/>
    <s v="0"/>
    <s v="F"/>
  </r>
  <r>
    <s v="2025"/>
    <s v="102856"/>
    <s v="COFELY ESPAÑA SA ENGIE"/>
    <s v="A28368132"/>
    <s v="0101164381"/>
    <d v="2025-02-25T00:00:00"/>
    <n v="3665.08"/>
    <s v="4200377120"/>
    <s v="37190000327000"/>
    <m/>
    <x v="408"/>
    <s v="0"/>
    <s v="F"/>
  </r>
  <r>
    <s v="2025"/>
    <s v="102856"/>
    <s v="COFELY ESPAÑA SA ENGIE"/>
    <s v="A28368132"/>
    <s v="0101164382"/>
    <d v="2025-02-25T00:00:00"/>
    <n v="3665.08"/>
    <s v="4200377112"/>
    <s v="37190000327000"/>
    <m/>
    <x v="408"/>
    <s v="0"/>
    <s v="F"/>
  </r>
  <r>
    <s v="2025"/>
    <s v="102856"/>
    <s v="COFELY ESPAÑA SA ENGIE"/>
    <s v="A28368132"/>
    <s v="0101164383"/>
    <d v="2025-02-25T00:00:00"/>
    <n v="1159.1199999999999"/>
    <s v="4200381317"/>
    <s v="38180001825000"/>
    <m/>
    <x v="408"/>
    <s v="0"/>
    <s v="F"/>
  </r>
  <r>
    <s v="2025"/>
    <s v="102856"/>
    <s v="COFELY ESPAÑA SA ENGIE"/>
    <s v="A28368132"/>
    <s v="0101164384"/>
    <d v="2025-02-25T00:00:00"/>
    <n v="668.72"/>
    <s v="4200382224"/>
    <s v="38180001485000"/>
    <m/>
    <x v="408"/>
    <s v="0"/>
    <s v="F"/>
  </r>
  <r>
    <s v="2025"/>
    <s v="102856"/>
    <s v="COFELY ESPAÑA SA ENGIE"/>
    <s v="A28368132"/>
    <s v="0101164386"/>
    <d v="2025-02-25T00:00:00"/>
    <n v="2159.85"/>
    <s v="4200384502"/>
    <s v="25930000240001"/>
    <m/>
    <x v="408"/>
    <s v="C"/>
    <s v="F"/>
  </r>
  <r>
    <s v="2025"/>
    <s v="102856"/>
    <s v="COFELY ESPAÑA SA ENGIE"/>
    <s v="A28368132"/>
    <s v="0101164387"/>
    <d v="2025-02-25T00:00:00"/>
    <n v="775.67"/>
    <s v="4200383380"/>
    <s v="37190000329000"/>
    <m/>
    <x v="408"/>
    <s v="0"/>
    <s v="F"/>
  </r>
  <r>
    <s v="2025"/>
    <s v="102856"/>
    <s v="COFELY ESPAÑA SA ENGIE"/>
    <s v="A28368132"/>
    <s v="0101164388"/>
    <d v="2025-02-25T00:00:00"/>
    <n v="167.61"/>
    <s v="4200383967"/>
    <s v="25630000158001"/>
    <m/>
    <x v="408"/>
    <s v="0"/>
    <s v="F"/>
  </r>
  <r>
    <s v="2025"/>
    <s v="102856"/>
    <s v="COFELY ESPAÑA SA ENGIE"/>
    <s v="A28368132"/>
    <s v="0101164389"/>
    <d v="2025-02-25T00:00:00"/>
    <n v="221.39"/>
    <s v="4200383968"/>
    <s v="25630000158001"/>
    <m/>
    <x v="408"/>
    <s v="0"/>
    <s v="F"/>
  </r>
  <r>
    <s v="2025"/>
    <s v="102856"/>
    <s v="COFELY ESPAÑA SA ENGIE"/>
    <s v="A28368132"/>
    <s v="0101164390"/>
    <d v="2025-02-25T00:00:00"/>
    <n v="185.49"/>
    <s v="4200383980"/>
    <s v="25630000158001"/>
    <m/>
    <x v="408"/>
    <s v="0"/>
    <s v="F"/>
  </r>
  <r>
    <s v="2025"/>
    <s v="116101"/>
    <s v="VIA PUBLICA COMUNICACION VISUAL SL"/>
    <s v="B10512432"/>
    <s v="01691"/>
    <d v="2025-02-21T00:00:00"/>
    <n v="163.35"/>
    <s v="4200371500"/>
    <s v="25330000117000"/>
    <m/>
    <x v="408"/>
    <s v="0"/>
    <s v="F"/>
  </r>
  <r>
    <s v="2025"/>
    <s v="116101"/>
    <s v="VIA PUBLICA COMUNICACION VISUAL SL"/>
    <s v="B10512432"/>
    <s v="01692"/>
    <d v="2025-02-21T00:00:00"/>
    <n v="338.8"/>
    <s v="4200382760"/>
    <s v="26430000314000"/>
    <m/>
    <x v="408"/>
    <s v="0"/>
    <s v="F"/>
  </r>
  <r>
    <s v="2025"/>
    <s v="116101"/>
    <s v="VIA PUBLICA COMUNICACION VISUAL SL"/>
    <s v="B10512432"/>
    <s v="01693"/>
    <d v="2025-02-21T00:00:00"/>
    <n v="205.7"/>
    <s v="4200382956"/>
    <s v="26430000314000"/>
    <m/>
    <x v="408"/>
    <s v="0"/>
    <s v="F"/>
  </r>
  <r>
    <s v="2025"/>
    <s v="116762"/>
    <s v="INGENIERIA DE TRAFICO SL"/>
    <s v="B08399925"/>
    <s v="018/25"/>
    <d v="2025-02-25T00:00:00"/>
    <n v="11132"/>
    <m/>
    <s v="38490001403000"/>
    <m/>
    <x v="408"/>
    <s v="0"/>
    <s v="F"/>
  </r>
  <r>
    <s v="2025"/>
    <s v="101440"/>
    <s v="PROMEGA BIOTECH IBERICA SL PROMEGA"/>
    <s v="B63699631"/>
    <s v="0217089504"/>
    <d v="2025-02-25T00:00:00"/>
    <n v="949.85"/>
    <s v="4200387501"/>
    <s v="2565BI01974000"/>
    <m/>
    <x v="408"/>
    <s v="0"/>
    <s v="F"/>
  </r>
  <r>
    <s v="2025"/>
    <s v="100906"/>
    <s v="BIOGEN CIENTIFICA SL BIOGEN CIENTIF"/>
    <s v="B79539441"/>
    <s v="025/A/58624"/>
    <d v="2025-02-25T00:00:00"/>
    <n v="2608.7600000000002"/>
    <s v="4200383790"/>
    <s v="2595FA02035000"/>
    <m/>
    <x v="408"/>
    <s v="0"/>
    <s v="F"/>
  </r>
  <r>
    <s v="2025"/>
    <s v="115225"/>
    <s v="PERKINELMER SCIENTIFIC SPAIN SL"/>
    <s v="B72695430"/>
    <s v="0610005390"/>
    <d v="2025-02-21T00:00:00"/>
    <n v="1565.74"/>
    <s v="4200376230"/>
    <s v="37190000329000"/>
    <m/>
    <x v="408"/>
    <s v="0"/>
    <s v="F"/>
  </r>
  <r>
    <s v="2025"/>
    <s v="505055"/>
    <s v="TRADENOMOS SL"/>
    <s v="B65512675"/>
    <s v="1-2025"/>
    <d v="2025-02-25T00:00:00"/>
    <n v="3000"/>
    <s v="4200387444"/>
    <s v="2534DR00121000"/>
    <m/>
    <x v="408"/>
    <s v="0"/>
    <s v="F"/>
  </r>
  <r>
    <s v="2025"/>
    <s v="109465"/>
    <s v="GLASS CAFE 1997 SL"/>
    <s v="B61639076"/>
    <s v="10"/>
    <d v="2025-02-25T00:00:00"/>
    <n v="492.98"/>
    <s v="4200384450"/>
    <s v="2595FA02034000"/>
    <m/>
    <x v="408"/>
    <s v="0"/>
    <s v="F"/>
  </r>
  <r>
    <s v="2025"/>
    <s v="505342"/>
    <s v="JOGRO SL JOGRO SL"/>
    <s v="B58387036"/>
    <s v="10-2025"/>
    <d v="2025-02-25T00:00:00"/>
    <n v="1994.85"/>
    <s v="4200387433"/>
    <s v="2534DR00121000"/>
    <m/>
    <x v="408"/>
    <s v="0"/>
    <s v="F"/>
  </r>
  <r>
    <s v="2025"/>
    <s v="100492"/>
    <s v="MILTENYI BIOTEC SL"/>
    <s v="B82191917"/>
    <s v="1052501132"/>
    <d v="2025-02-21T00:00:00"/>
    <n v="792.55"/>
    <s v="4200386074"/>
    <s v="2615CS00279000"/>
    <m/>
    <x v="408"/>
    <s v="0"/>
    <s v="F"/>
  </r>
  <r>
    <s v="2025"/>
    <s v="102708"/>
    <s v="LIFE TECHNOLOGIES SA APPLIED/INVITR"/>
    <s v="A28139434"/>
    <s v="1101493 RI"/>
    <d v="2025-02-24T00:00:00"/>
    <n v="355.67"/>
    <s v="4200386151"/>
    <s v="2595FA02035000"/>
    <m/>
    <x v="408"/>
    <s v="0"/>
    <s v="F"/>
  </r>
  <r>
    <s v="2025"/>
    <s v="102708"/>
    <s v="LIFE TECHNOLOGIES SA APPLIED/INVITR"/>
    <s v="A28139434"/>
    <s v="1101494 RI"/>
    <d v="2025-02-24T00:00:00"/>
    <n v="27.31"/>
    <s v="4200386437"/>
    <s v="2565BI01974000"/>
    <m/>
    <x v="408"/>
    <s v="0"/>
    <s v="F"/>
  </r>
  <r>
    <s v="2025"/>
    <s v="102708"/>
    <s v="LIFE TECHNOLOGIES SA APPLIED/INVITR"/>
    <s v="A28139434"/>
    <s v="1101495 RI"/>
    <d v="2025-02-24T00:00:00"/>
    <n v="97.57"/>
    <s v="4200385773"/>
    <s v="2605CS02079000"/>
    <m/>
    <x v="408"/>
    <s v="0"/>
    <s v="F"/>
  </r>
  <r>
    <s v="2025"/>
    <s v="102708"/>
    <s v="LIFE TECHNOLOGIES SA APPLIED/INVITR"/>
    <s v="A28139434"/>
    <s v="1101496 RI"/>
    <d v="2025-02-24T00:00:00"/>
    <n v="188.95"/>
    <s v="4200387114"/>
    <s v="2565BI01974000"/>
    <m/>
    <x v="408"/>
    <s v="0"/>
    <s v="F"/>
  </r>
  <r>
    <s v="2025"/>
    <s v="102708"/>
    <s v="LIFE TECHNOLOGIES SA APPLIED/INVITR"/>
    <s v="A28139434"/>
    <s v="1101604 RI"/>
    <d v="2025-02-24T00:00:00"/>
    <n v="204.45"/>
    <s v="4200385615"/>
    <s v="2565BI01974000"/>
    <m/>
    <x v="408"/>
    <s v="0"/>
    <s v="F"/>
  </r>
  <r>
    <s v="2025"/>
    <s v="102708"/>
    <s v="LIFE TECHNOLOGIES SA APPLIED/INVITR"/>
    <s v="A28139434"/>
    <s v="1101605 RI"/>
    <d v="2025-02-24T00:00:00"/>
    <n v="387.45"/>
    <s v="4200386287"/>
    <s v="2565BI01973000"/>
    <m/>
    <x v="408"/>
    <s v="0"/>
    <s v="F"/>
  </r>
  <r>
    <s v="2025"/>
    <s v="102708"/>
    <s v="LIFE TECHNOLOGIES SA APPLIED/INVITR"/>
    <s v="A28139434"/>
    <s v="1101777 RI"/>
    <d v="2025-02-25T00:00:00"/>
    <n v="1318.71"/>
    <s v="4200384784"/>
    <s v="2615CS00279000"/>
    <m/>
    <x v="408"/>
    <s v="0"/>
    <s v="F"/>
  </r>
  <r>
    <s v="2025"/>
    <s v="102708"/>
    <s v="LIFE TECHNOLOGIES SA APPLIED/INVITR"/>
    <s v="A28139434"/>
    <s v="1101778 RI"/>
    <d v="2025-02-25T00:00:00"/>
    <n v="747.78"/>
    <s v="4200386151"/>
    <s v="2595FA02035000"/>
    <m/>
    <x v="408"/>
    <s v="0"/>
    <s v="F"/>
  </r>
  <r>
    <s v="2025"/>
    <s v="102708"/>
    <s v="LIFE TECHNOLOGIES SA APPLIED/INVITR"/>
    <s v="A28139434"/>
    <s v="1101779 RI"/>
    <d v="2025-02-25T00:00:00"/>
    <n v="354.81"/>
    <s v="4200387156"/>
    <s v="2615CS00885000"/>
    <m/>
    <x v="408"/>
    <s v="0"/>
    <s v="F"/>
  </r>
  <r>
    <s v="2025"/>
    <s v="102708"/>
    <s v="LIFE TECHNOLOGIES SA APPLIED/INVITR"/>
    <s v="A28139434"/>
    <s v="1101780 RI"/>
    <d v="2025-02-25T00:00:00"/>
    <n v="7.11"/>
    <s v="4200387303"/>
    <s v="2565BI01976000"/>
    <m/>
    <x v="408"/>
    <s v="0"/>
    <s v="F"/>
  </r>
  <r>
    <s v="2025"/>
    <s v="102708"/>
    <s v="LIFE TECHNOLOGIES SA APPLIED/INVITR"/>
    <s v="A28139434"/>
    <s v="1101781 RI"/>
    <d v="2025-02-25T00:00:00"/>
    <n v="595.44000000000005"/>
    <s v="4200386956"/>
    <s v="25930000240000"/>
    <m/>
    <x v="408"/>
    <s v="0"/>
    <s v="F"/>
  </r>
  <r>
    <s v="2025"/>
    <s v="102708"/>
    <s v="LIFE TECHNOLOGIES SA APPLIED/INVITR"/>
    <s v="A28139434"/>
    <s v="1101782 RI"/>
    <d v="2025-02-25T00:00:00"/>
    <n v="1249.78"/>
    <s v="4200386954"/>
    <s v="2595FA02035000"/>
    <m/>
    <x v="408"/>
    <s v="0"/>
    <s v="F"/>
  </r>
  <r>
    <s v="2025"/>
    <s v="102708"/>
    <s v="LIFE TECHNOLOGIES SA APPLIED/INVITR"/>
    <s v="A28139434"/>
    <s v="1101783 RI"/>
    <d v="2025-02-25T00:00:00"/>
    <n v="110.93"/>
    <s v="4200387329"/>
    <s v="2615CS00885000"/>
    <m/>
    <x v="408"/>
    <s v="0"/>
    <s v="F"/>
  </r>
  <r>
    <s v="2025"/>
    <s v="102708"/>
    <s v="LIFE TECHNOLOGIES SA APPLIED/INVITR"/>
    <s v="A28139434"/>
    <s v="1101901 RI"/>
    <d v="2025-02-25T00:00:00"/>
    <n v="35.07"/>
    <s v="4200385787"/>
    <s v="2565BI01975000"/>
    <m/>
    <x v="408"/>
    <s v="0"/>
    <s v="F"/>
  </r>
  <r>
    <s v="2025"/>
    <s v="102708"/>
    <s v="LIFE TECHNOLOGIES SA APPLIED/INVITR"/>
    <s v="A28139434"/>
    <s v="1101902 RI"/>
    <d v="2025-02-25T00:00:00"/>
    <n v="349.69"/>
    <s v="4200386192"/>
    <s v="2565BI01976000"/>
    <m/>
    <x v="408"/>
    <s v="0"/>
    <s v="F"/>
  </r>
  <r>
    <s v="2025"/>
    <s v="115062"/>
    <s v="BOOKISH VENTURES SL ALIBRI LLIBRERI"/>
    <s v="B67022327"/>
    <s v="1196519-98"/>
    <d v="2025-01-31T00:00:00"/>
    <n v="19.8"/>
    <s v="4200382711"/>
    <s v="2525FL01945000"/>
    <m/>
    <x v="408"/>
    <s v="0"/>
    <s v="F"/>
  </r>
  <r>
    <s v="2025"/>
    <s v="115062"/>
    <s v="BOOKISH VENTURES SL ALIBRI LLIBRERI"/>
    <s v="B67022327"/>
    <s v="1201180-98"/>
    <d v="2025-02-24T00:00:00"/>
    <n v="72.540000000000006"/>
    <s v="4200382768"/>
    <s v="2525FL01945000"/>
    <m/>
    <x v="408"/>
    <s v="0"/>
    <s v="F"/>
  </r>
  <r>
    <s v="2025"/>
    <s v="111899"/>
    <s v="REED &amp; MACKAY ESPAÑA SAU ATLANTA VI"/>
    <s v="A08649477"/>
    <s v="1260550"/>
    <d v="2025-02-25T00:00:00"/>
    <n v="-20.12"/>
    <m/>
    <s v="2615CS00280000"/>
    <m/>
    <x v="408"/>
    <s v="0"/>
    <s v="A"/>
  </r>
  <r>
    <s v="2025"/>
    <s v="111899"/>
    <s v="REED &amp; MACKAY ESPAÑA SAU ATLANTA VI"/>
    <s v="A08649477"/>
    <s v="1260551"/>
    <d v="2025-02-25T00:00:00"/>
    <n v="20.12"/>
    <m/>
    <s v="2615CS00280000"/>
    <m/>
    <x v="408"/>
    <s v="0"/>
    <s v="F"/>
  </r>
  <r>
    <s v="2025"/>
    <s v="111899"/>
    <s v="REED &amp; MACKAY ESPAÑA SAU ATLANTA VI"/>
    <s v="A08649477"/>
    <s v="1260552"/>
    <d v="2025-02-25T00:00:00"/>
    <n v="40.24"/>
    <m/>
    <s v="2615CS00280000"/>
    <m/>
    <x v="408"/>
    <s v="0"/>
    <s v="F"/>
  </r>
  <r>
    <s v="2025"/>
    <s v="111899"/>
    <s v="REED &amp; MACKAY ESPAÑA SAU ATLANTA VI"/>
    <s v="A08649477"/>
    <s v="1260553"/>
    <d v="2025-02-25T00:00:00"/>
    <n v="-40.24"/>
    <m/>
    <s v="2615CS00280000"/>
    <m/>
    <x v="408"/>
    <s v="0"/>
    <s v="A"/>
  </r>
  <r>
    <s v="2025"/>
    <s v="907416"/>
    <s v="FERRER FERNANDEZ MARC"/>
    <s v="44017223F"/>
    <s v="130"/>
    <d v="2025-02-24T00:00:00"/>
    <n v="665.5"/>
    <s v="4200384415"/>
    <s v="25130000080000"/>
    <m/>
    <x v="408"/>
    <s v="0"/>
    <s v="F"/>
  </r>
  <r>
    <s v="2025"/>
    <s v="107424"/>
    <s v="DDBIOLAB SLU"/>
    <s v="B66238197"/>
    <s v="15124705"/>
    <d v="2025-02-25T00:00:00"/>
    <n v="10.89"/>
    <s v="4100019561"/>
    <s v="2565BI01973000"/>
    <m/>
    <x v="408"/>
    <s v="0"/>
    <s v="F"/>
  </r>
  <r>
    <s v="2025"/>
    <s v="107424"/>
    <s v="DDBIOLAB SLU"/>
    <s v="B66238197"/>
    <s v="15124706"/>
    <d v="2025-02-25T00:00:00"/>
    <n v="691.9"/>
    <s v="4200385980"/>
    <s v="2615CS00885000"/>
    <m/>
    <x v="408"/>
    <s v="0"/>
    <s v="F"/>
  </r>
  <r>
    <s v="2025"/>
    <s v="107424"/>
    <s v="DDBIOLAB SLU"/>
    <s v="B66238197"/>
    <s v="15124710"/>
    <d v="2025-02-25T00:00:00"/>
    <n v="740.16"/>
    <s v="4100019739"/>
    <s v="2605CS02079000"/>
    <m/>
    <x v="408"/>
    <s v="0"/>
    <s v="F"/>
  </r>
  <r>
    <s v="2025"/>
    <s v="101768"/>
    <s v="PIDISCAT SL"/>
    <s v="B61700381"/>
    <s v="157814"/>
    <d v="2025-02-21T00:00:00"/>
    <n v="108.9"/>
    <s v="4200379237"/>
    <s v="2504BA00069000"/>
    <m/>
    <x v="408"/>
    <s v="0"/>
    <s v="F"/>
  </r>
  <r>
    <s v="2025"/>
    <s v="101768"/>
    <s v="PIDISCAT SL"/>
    <s v="B61700381"/>
    <s v="157815"/>
    <d v="2025-02-21T00:00:00"/>
    <n v="132.86000000000001"/>
    <s v="4200385624"/>
    <s v="2575QU02071000"/>
    <m/>
    <x v="408"/>
    <s v="0"/>
    <s v="F"/>
  </r>
  <r>
    <s v="2025"/>
    <s v="108272"/>
    <s v="FULLS DIGITALS SERVEIS REPROGRAFICS"/>
    <s v="B65656076"/>
    <s v="17060"/>
    <d v="2025-02-25T00:00:00"/>
    <n v="228.68"/>
    <s v="4200380967"/>
    <s v="2535DR01991000"/>
    <m/>
    <x v="408"/>
    <s v="0"/>
    <s v="F"/>
  </r>
  <r>
    <s v="2025"/>
    <s v="108272"/>
    <s v="FULLS DIGITALS SERVEIS REPROGRAFICS"/>
    <s v="B65656076"/>
    <s v="17061"/>
    <d v="2025-02-25T00:00:00"/>
    <n v="637.33000000000004"/>
    <s v="4200380968"/>
    <s v="2535DR01991000"/>
    <m/>
    <x v="408"/>
    <s v="0"/>
    <s v="F"/>
  </r>
  <r>
    <s v="2025"/>
    <s v="202140"/>
    <s v="LARODAN AB"/>
    <m/>
    <s v="174862"/>
    <d v="2025-02-24T00:00:00"/>
    <n v="220"/>
    <s v="4200385933"/>
    <s v="2595FA02034000"/>
    <m/>
    <x v="408"/>
    <s v="0"/>
    <s v="F"/>
  </r>
  <r>
    <s v="2025"/>
    <s v="100864"/>
    <s v="SUMINISTROS GRALS OFICIN.REY CENTER"/>
    <s v="B64498298"/>
    <s v="18950"/>
    <d v="2025-02-25T00:00:00"/>
    <n v="22.87"/>
    <m/>
    <s v="37380000340000"/>
    <m/>
    <x v="408"/>
    <s v="0"/>
    <s v="F"/>
  </r>
  <r>
    <s v="2025"/>
    <s v="905229"/>
    <s v="HORDEN JOHN RICHARD"/>
    <s v="Y1436515H"/>
    <s v="2025-005"/>
    <d v="2025-02-24T00:00:00"/>
    <n v="5456.74"/>
    <m/>
    <s v="2515FO01930000"/>
    <m/>
    <x v="408"/>
    <s v="0"/>
    <s v="F"/>
  </r>
  <r>
    <s v="2025"/>
    <s v="108137"/>
    <s v="MANSOL PROJECTES SL"/>
    <s v="B66026626"/>
    <s v="2025//126"/>
    <d v="2025-02-25T00:00:00"/>
    <n v="129.80000000000001"/>
    <s v="4200387191"/>
    <s v="37190000329000"/>
    <m/>
    <x v="408"/>
    <s v="0"/>
    <s v="F"/>
  </r>
  <r>
    <s v="2025"/>
    <s v="908268"/>
    <s v="BONET JULIA NURIA"/>
    <s v="38064722K"/>
    <s v="2025/02"/>
    <d v="2025-02-05T00:00:00"/>
    <n v="236"/>
    <m/>
    <s v="2614IN02275000"/>
    <m/>
    <x v="408"/>
    <s v="0"/>
    <s v="F"/>
  </r>
  <r>
    <s v="2025"/>
    <s v="505291"/>
    <s v="JAMALDA SL HOTEL CALEDONIAN"/>
    <s v="B59341784"/>
    <s v="2025002498"/>
    <d v="2025-02-25T00:00:00"/>
    <n v="12.3"/>
    <s v="4200371090"/>
    <s v="25130000080000"/>
    <m/>
    <x v="408"/>
    <s v="0"/>
    <s v="F"/>
  </r>
  <r>
    <s v="2025"/>
    <s v="505291"/>
    <s v="JAMALDA SL HOTEL CALEDONIAN"/>
    <s v="B59341784"/>
    <s v="2025002499"/>
    <d v="2025-02-25T00:00:00"/>
    <n v="1.65"/>
    <s v="4200368332"/>
    <s v="2655EC02011000"/>
    <m/>
    <x v="408"/>
    <s v="0"/>
    <s v="F"/>
  </r>
  <r>
    <s v="2025"/>
    <s v="505291"/>
    <s v="JAMALDA SL HOTEL CALEDONIAN"/>
    <s v="B59341784"/>
    <s v="2025002500"/>
    <d v="2025-02-25T00:00:00"/>
    <n v="4.9400000000000004"/>
    <s v="4200364278"/>
    <s v="2585MA02069000"/>
    <m/>
    <x v="408"/>
    <s v="0"/>
    <s v="F"/>
  </r>
  <r>
    <s v="2025"/>
    <s v="505291"/>
    <s v="JAMALDA SL HOTEL CALEDONIAN"/>
    <s v="B59341784"/>
    <s v="2025002501"/>
    <d v="2025-02-25T00:00:00"/>
    <n v="5.78"/>
    <s v="4200367502"/>
    <s v="2585MA02069000"/>
    <m/>
    <x v="408"/>
    <s v="0"/>
    <s v="F"/>
  </r>
  <r>
    <s v="2025"/>
    <s v="505291"/>
    <s v="JAMALDA SL HOTEL CALEDONIAN"/>
    <s v="B59341784"/>
    <s v="2025002506"/>
    <d v="2025-02-25T00:00:00"/>
    <n v="4.13"/>
    <s v="4200373262"/>
    <s v="25130000080000"/>
    <m/>
    <x v="408"/>
    <s v="0"/>
    <s v="F"/>
  </r>
  <r>
    <s v="2025"/>
    <s v="909640"/>
    <s v="JOVAL GRANOLLERS IRIS"/>
    <s v="46362476L"/>
    <s v="2025_07"/>
    <d v="2025-02-25T00:00:00"/>
    <n v="1306.8"/>
    <s v="4200386801"/>
    <s v="2595FA02035000"/>
    <m/>
    <x v="408"/>
    <s v="0"/>
    <s v="F"/>
  </r>
  <r>
    <s v="2025"/>
    <s v="102530"/>
    <s v="REACTIVA SA REACTIVA SA"/>
    <s v="A58659715"/>
    <s v="225051"/>
    <d v="2025-02-19T00:00:00"/>
    <n v="1918.09"/>
    <s v="4200386099"/>
    <s v="2615CS00279000"/>
    <m/>
    <x v="408"/>
    <s v="0"/>
    <s v="F"/>
  </r>
  <r>
    <s v="2025"/>
    <s v="102530"/>
    <s v="REACTIVA SA REACTIVA SA"/>
    <s v="A58659715"/>
    <s v="225052"/>
    <d v="2025-02-19T00:00:00"/>
    <n v="582.25"/>
    <s v="4200385909"/>
    <s v="2615CS00279000"/>
    <m/>
    <x v="408"/>
    <s v="0"/>
    <s v="F"/>
  </r>
  <r>
    <s v="2025"/>
    <s v="102530"/>
    <s v="REACTIVA SA REACTIVA SA"/>
    <s v="A58659715"/>
    <s v="225053"/>
    <d v="2025-02-19T00:00:00"/>
    <n v="441.41"/>
    <s v="4200385893"/>
    <s v="2605CS02079000"/>
    <m/>
    <x v="408"/>
    <s v="0"/>
    <s v="F"/>
  </r>
  <r>
    <s v="2025"/>
    <s v="306708"/>
    <s v="ZG JOUETSBOIS"/>
    <m/>
    <s v="25-02-632"/>
    <d v="2025-02-11T00:00:00"/>
    <n v="125"/>
    <m/>
    <s v="2525FL01945000"/>
    <m/>
    <x v="408"/>
    <s v="0"/>
    <s v="F"/>
  </r>
  <r>
    <s v="2025"/>
    <s v="204924"/>
    <s v="AMAZON EU SARL AMAZON BUSINESS"/>
    <m/>
    <s v="25-14313953"/>
    <d v="2025-02-10T00:00:00"/>
    <n v="11.99"/>
    <m/>
    <s v="2565BI01974000"/>
    <m/>
    <x v="408"/>
    <s v="0"/>
    <s v="F"/>
  </r>
  <r>
    <s v="2025"/>
    <s v="101309"/>
    <s v="DINAMIC DENTAL SL"/>
    <s v="B62921481"/>
    <s v="25-A/253114"/>
    <d v="2025-02-25T00:00:00"/>
    <n v="427.8"/>
    <s v="4200386928"/>
    <s v="2565BI01975000"/>
    <m/>
    <x v="408"/>
    <s v="0"/>
    <s v="F"/>
  </r>
  <r>
    <s v="2025"/>
    <s v="114239"/>
    <s v="GESTION INTEGRAL INSTALACIONES SL"/>
    <s v="B60650801"/>
    <s v="25/A/250300"/>
    <d v="2025-02-24T00:00:00"/>
    <n v="1291.8599999999999"/>
    <s v="4200385437"/>
    <s v="38180001485000"/>
    <m/>
    <x v="408"/>
    <s v="0"/>
    <s v="F"/>
  </r>
  <r>
    <s v="2025"/>
    <s v="113318"/>
    <s v="CALIBRACIONES Y SUMIN PARA LABORAT"/>
    <s v="B01786151"/>
    <s v="25002966"/>
    <d v="2025-02-24T00:00:00"/>
    <n v="34.79"/>
    <s v="4200386712"/>
    <s v="25930000240000"/>
    <m/>
    <x v="408"/>
    <s v="0"/>
    <s v="F"/>
  </r>
  <r>
    <s v="2025"/>
    <s v="103074"/>
    <s v="SUMINISTROS HOSPITALARIOS S.A. SUMI"/>
    <s v="A08876310"/>
    <s v="25003782"/>
    <d v="2025-02-25T00:00:00"/>
    <n v="290.39999999999998"/>
    <s v="4200386652"/>
    <s v="2605CS02079000"/>
    <m/>
    <x v="408"/>
    <s v="0"/>
    <s v="F"/>
  </r>
  <r>
    <s v="2025"/>
    <s v="103074"/>
    <s v="SUMINISTROS HOSPITALARIOS S.A. SUMI"/>
    <s v="A08876310"/>
    <s v="25003783"/>
    <d v="2025-02-25T00:00:00"/>
    <n v="72.599999999999994"/>
    <s v="4200386995"/>
    <s v="37190000329000"/>
    <m/>
    <x v="408"/>
    <s v="0"/>
    <s v="F"/>
  </r>
  <r>
    <s v="2025"/>
    <s v="102698"/>
    <s v="APARATOS NORMALIZADOS SA ANORSA"/>
    <s v="A08407611"/>
    <s v="2500621"/>
    <d v="2025-02-20T00:00:00"/>
    <n v="310.67"/>
    <s v="4200384347"/>
    <s v="2565GE02063000"/>
    <m/>
    <x v="408"/>
    <s v="0"/>
    <s v="F"/>
  </r>
  <r>
    <s v="2025"/>
    <s v="100728"/>
    <s v="ANAME SL ANAME SL"/>
    <s v="B79255659"/>
    <s v="250220"/>
    <d v="2025-02-24T00:00:00"/>
    <n v="69.67"/>
    <s v="4200386778"/>
    <s v="2565BI01976000"/>
    <m/>
    <x v="408"/>
    <s v="0"/>
    <s v="F"/>
  </r>
  <r>
    <s v="2025"/>
    <s v="111500"/>
    <s v="RETTENMAIER IBERICA SL Y CIA S COM"/>
    <s v="D64375223"/>
    <s v="25301072"/>
    <d v="2025-02-20T00:00:00"/>
    <n v="749.23"/>
    <m/>
    <s v="37190000327000"/>
    <m/>
    <x v="408"/>
    <s v="0"/>
    <s v="F"/>
  </r>
  <r>
    <s v="2025"/>
    <s v="909658"/>
    <s v="CALISE FLORENCIA VERONICA"/>
    <s v="Y8117307T"/>
    <s v="287"/>
    <d v="2025-01-31T00:00:00"/>
    <n v="576.36"/>
    <m/>
    <s v="2565GE02064000"/>
    <m/>
    <x v="408"/>
    <s v="0"/>
    <s v="F"/>
  </r>
  <r>
    <s v="2025"/>
    <s v="102181"/>
    <s v="TRANSPARK SL"/>
    <s v="B08625972"/>
    <s v="287"/>
    <d v="2025-02-25T00:00:00"/>
    <n v="1573"/>
    <s v="4200387461"/>
    <s v="37190000329000"/>
    <m/>
    <x v="408"/>
    <s v="0"/>
    <s v="F"/>
  </r>
  <r>
    <s v="2025"/>
    <s v="200259"/>
    <s v="SPRINGER CUSTOMER SERVICE CENTER GM"/>
    <m/>
    <s v="2936265299"/>
    <d v="2025-01-27T00:00:00"/>
    <n v="3045"/>
    <m/>
    <s v="37180001607000"/>
    <m/>
    <x v="408"/>
    <s v="0"/>
    <s v="F"/>
  </r>
  <r>
    <s v="2025"/>
    <s v="117008"/>
    <s v="RESSONANCIA GIRONA SA"/>
    <s v="A17512971"/>
    <s v="30098"/>
    <d v="2025-02-15T00:00:00"/>
    <n v="900"/>
    <m/>
    <s v="37480000347000"/>
    <m/>
    <x v="408"/>
    <s v="0"/>
    <s v="F"/>
  </r>
  <r>
    <s v="2025"/>
    <s v="102521"/>
    <s v="WATERS CROMATOGRAFIA SA WATERS CROM"/>
    <s v="A60631835"/>
    <s v="316073780"/>
    <d v="2025-02-25T00:00:00"/>
    <n v="2220.35"/>
    <s v="4200386910"/>
    <s v="2595FA02034000"/>
    <m/>
    <x v="408"/>
    <s v="0"/>
    <s v="F"/>
  </r>
  <r>
    <s v="2025"/>
    <s v="305458"/>
    <s v="MDPI AG"/>
    <m/>
    <s v="3270828"/>
    <d v="2025-02-17T00:00:00"/>
    <n v="2193.21"/>
    <m/>
    <s v="2615CS00280000"/>
    <m/>
    <x v="408"/>
    <s v="0"/>
    <s v="F"/>
  </r>
  <r>
    <s v="2025"/>
    <s v="109548"/>
    <s v="INST CAT DE RECERCA I EST AVANÇATS"/>
    <s v="G62515838"/>
    <s v="35"/>
    <d v="2025-02-19T00:00:00"/>
    <n v="260000"/>
    <m/>
    <s v="10020000008000"/>
    <m/>
    <x v="408"/>
    <s v="0"/>
    <s v="F"/>
  </r>
  <r>
    <s v="2025"/>
    <s v="100769"/>
    <s v="FISHER SCIENTIFIC SL"/>
    <s v="B84498955"/>
    <s v="4091403977"/>
    <d v="2025-02-25T00:00:00"/>
    <n v="146.65"/>
    <s v="4200387103"/>
    <s v="2575QU02072000"/>
    <m/>
    <x v="408"/>
    <s v="0"/>
    <s v="F"/>
  </r>
  <r>
    <s v="2025"/>
    <s v="100769"/>
    <s v="FISHER SCIENTIFIC SL"/>
    <s v="B84498955"/>
    <s v="4091403979"/>
    <d v="2025-02-25T00:00:00"/>
    <n v="172.06"/>
    <s v="4200385989"/>
    <s v="2615CS00885000"/>
    <m/>
    <x v="408"/>
    <s v="0"/>
    <s v="F"/>
  </r>
  <r>
    <s v="2025"/>
    <s v="100769"/>
    <s v="FISHER SCIENTIFIC SL"/>
    <s v="B84498955"/>
    <s v="4091403981"/>
    <d v="2025-02-25T00:00:00"/>
    <n v="302.11"/>
    <s v="4200384858"/>
    <s v="37180001607000"/>
    <m/>
    <x v="408"/>
    <s v="0"/>
    <s v="F"/>
  </r>
  <r>
    <s v="2025"/>
    <s v="100769"/>
    <s v="FISHER SCIENTIFIC SL"/>
    <s v="B84498955"/>
    <s v="4091403983"/>
    <d v="2025-02-25T00:00:00"/>
    <n v="219.62"/>
    <s v="4200385868"/>
    <s v="2565BI01973000"/>
    <m/>
    <x v="408"/>
    <s v="0"/>
    <s v="F"/>
  </r>
  <r>
    <s v="2025"/>
    <s v="100769"/>
    <s v="FISHER SCIENTIFIC SL"/>
    <s v="B84498955"/>
    <s v="4091403985"/>
    <d v="2025-02-25T00:00:00"/>
    <n v="1666.33"/>
    <s v="4200386719"/>
    <s v="2565BI01974000"/>
    <m/>
    <x v="408"/>
    <s v="0"/>
    <s v="F"/>
  </r>
  <r>
    <s v="2025"/>
    <s v="100769"/>
    <s v="FISHER SCIENTIFIC SL"/>
    <s v="B84498955"/>
    <s v="4091403987"/>
    <d v="2025-02-25T00:00:00"/>
    <n v="164.56"/>
    <s v="4200387052"/>
    <s v="2575QU02071000"/>
    <m/>
    <x v="408"/>
    <s v="0"/>
    <s v="F"/>
  </r>
  <r>
    <s v="2025"/>
    <s v="100769"/>
    <s v="FISHER SCIENTIFIC SL"/>
    <s v="B84498955"/>
    <s v="4091403988"/>
    <d v="2025-02-25T00:00:00"/>
    <n v="496.92"/>
    <s v="4200385549"/>
    <s v="2565BI01973000"/>
    <m/>
    <x v="408"/>
    <s v="0"/>
    <s v="F"/>
  </r>
  <r>
    <s v="2025"/>
    <s v="100769"/>
    <s v="FISHER SCIENTIFIC SL"/>
    <s v="B84498955"/>
    <s v="4091403990"/>
    <d v="2025-02-25T00:00:00"/>
    <n v="177.27"/>
    <s v="4200387311"/>
    <s v="2595FA00247000"/>
    <m/>
    <x v="408"/>
    <s v="0"/>
    <s v="F"/>
  </r>
  <r>
    <s v="2025"/>
    <s v="100769"/>
    <s v="FISHER SCIENTIFIC SL"/>
    <s v="B84498955"/>
    <s v="4091403991"/>
    <d v="2025-02-25T00:00:00"/>
    <n v="168.98"/>
    <s v="4200387104"/>
    <s v="2605CS02079000"/>
    <m/>
    <x v="408"/>
    <s v="0"/>
    <s v="F"/>
  </r>
  <r>
    <s v="2025"/>
    <s v="100769"/>
    <s v="FISHER SCIENTIFIC SL"/>
    <s v="B84498955"/>
    <s v="4091403992"/>
    <d v="2025-02-25T00:00:00"/>
    <n v="568.70000000000005"/>
    <s v="4200386623"/>
    <s v="2595FA02035000"/>
    <m/>
    <x v="408"/>
    <s v="0"/>
    <s v="F"/>
  </r>
  <r>
    <s v="2025"/>
    <s v="100769"/>
    <s v="FISHER SCIENTIFIC SL"/>
    <s v="B84498955"/>
    <s v="4091403995"/>
    <d v="2025-02-25T00:00:00"/>
    <n v="178.29"/>
    <s v="4200387186"/>
    <s v="2565BI01974000"/>
    <m/>
    <x v="408"/>
    <s v="0"/>
    <s v="F"/>
  </r>
  <r>
    <s v="2025"/>
    <s v="101487"/>
    <s v="BIOSIS BIOLOGIC SYSTEMS SL BIOSIS S"/>
    <s v="B61122909"/>
    <s v="45027"/>
    <d v="2025-02-21T00:00:00"/>
    <n v="562.65"/>
    <s v="4200386291"/>
    <s v="37190000329000"/>
    <m/>
    <x v="408"/>
    <s v="0"/>
    <s v="F"/>
  </r>
  <r>
    <s v="2025"/>
    <s v="102370"/>
    <s v="THERMO FISHER SCIENTIFIC SLU"/>
    <s v="B28954170"/>
    <s v="47960"/>
    <d v="2025-02-25T00:00:00"/>
    <n v="4530.24"/>
    <s v="4200387149"/>
    <s v="37190000329000"/>
    <m/>
    <x v="408"/>
    <s v="0"/>
    <s v="F"/>
  </r>
  <r>
    <s v="2025"/>
    <s v="200342"/>
    <s v="MICROCHEMICALS GMBH"/>
    <m/>
    <s v="485012"/>
    <d v="2025-02-24T00:00:00"/>
    <n v="126"/>
    <s v="4200384795"/>
    <s v="2575QU02072000"/>
    <m/>
    <x v="408"/>
    <s v="0"/>
    <s v="F"/>
  </r>
  <r>
    <s v="2025"/>
    <s v="105794"/>
    <s v="NAUTALIA VIAJES SL"/>
    <s v="B86049137"/>
    <s v="5A126593/25"/>
    <d v="2025-02-24T00:00:00"/>
    <n v="243.94"/>
    <m/>
    <s v="2595FA02036000"/>
    <m/>
    <x v="408"/>
    <s v="0"/>
    <s v="F"/>
  </r>
  <r>
    <s v="2025"/>
    <s v="105794"/>
    <s v="NAUTALIA VIAJES SL"/>
    <s v="B86049137"/>
    <s v="5A126653/25"/>
    <d v="2025-02-24T00:00:00"/>
    <n v="31.2"/>
    <m/>
    <s v="38480001521000"/>
    <m/>
    <x v="408"/>
    <s v="0"/>
    <s v="F"/>
  </r>
  <r>
    <s v="2025"/>
    <s v="105794"/>
    <s v="NAUTALIA VIAJES SL"/>
    <s v="B86049137"/>
    <s v="5A126692/25"/>
    <d v="2025-02-24T00:00:00"/>
    <n v="185.19"/>
    <m/>
    <s v="2575FI02052000"/>
    <m/>
    <x v="408"/>
    <s v="0"/>
    <s v="F"/>
  </r>
  <r>
    <s v="2025"/>
    <s v="105794"/>
    <s v="NAUTALIA VIAJES SL"/>
    <s v="B86049137"/>
    <s v="5A126695/25"/>
    <d v="2025-02-24T00:00:00"/>
    <n v="123.25"/>
    <m/>
    <s v="2565BI01976000"/>
    <m/>
    <x v="408"/>
    <s v="0"/>
    <s v="F"/>
  </r>
  <r>
    <s v="2025"/>
    <s v="105794"/>
    <s v="NAUTALIA VIAJES SL"/>
    <s v="B86049137"/>
    <s v="5A126747/25"/>
    <d v="2025-02-24T00:00:00"/>
    <n v="785.54"/>
    <m/>
    <s v="25330000120000"/>
    <m/>
    <x v="408"/>
    <s v="0"/>
    <s v="F"/>
  </r>
  <r>
    <s v="2025"/>
    <s v="105794"/>
    <s v="NAUTALIA VIAJES SL"/>
    <s v="B86049137"/>
    <s v="5A126798/25"/>
    <d v="2025-02-24T00:00:00"/>
    <n v="201.98"/>
    <m/>
    <s v="2575FI02053000"/>
    <m/>
    <x v="408"/>
    <s v="0"/>
    <s v="F"/>
  </r>
  <r>
    <s v="2025"/>
    <s v="105794"/>
    <s v="NAUTALIA VIAJES SL"/>
    <s v="B86049137"/>
    <s v="5A126847/25"/>
    <d v="2025-02-24T00:00:00"/>
    <n v="187.89"/>
    <m/>
    <s v="2575FI02051000"/>
    <m/>
    <x v="408"/>
    <s v="0"/>
    <s v="F"/>
  </r>
  <r>
    <s v="2025"/>
    <s v="115580"/>
    <s v="MEDIA MARKT SATURN SAU"/>
    <s v="A82037292"/>
    <s v="60027974"/>
    <d v="2025-02-17T00:00:00"/>
    <n v="400.03"/>
    <s v="4200378583"/>
    <s v="2575QU02070000"/>
    <m/>
    <x v="408"/>
    <s v="0"/>
    <s v="F"/>
  </r>
  <r>
    <s v="2025"/>
    <s v="102488"/>
    <s v="AMIDATA SAU"/>
    <s v="A78913993"/>
    <s v="63794773"/>
    <d v="2025-02-24T00:00:00"/>
    <n v="431.93"/>
    <s v="4200386912"/>
    <s v="2575FI02052000"/>
    <m/>
    <x v="408"/>
    <s v="0"/>
    <s v="F"/>
  </r>
  <r>
    <s v="2025"/>
    <s v="102488"/>
    <s v="AMIDATA SAU"/>
    <s v="A78913993"/>
    <s v="63794774"/>
    <d v="2025-02-24T00:00:00"/>
    <n v="57.42"/>
    <s v="4200386863"/>
    <s v="37180001607000"/>
    <m/>
    <x v="408"/>
    <s v="0"/>
    <s v="F"/>
  </r>
  <r>
    <s v="2025"/>
    <s v="102488"/>
    <s v="AMIDATA SAU"/>
    <s v="A78913993"/>
    <s v="63795682"/>
    <d v="2025-02-24T00:00:00"/>
    <n v="27.18"/>
    <s v="4200387127"/>
    <s v="2504BA00069000"/>
    <m/>
    <x v="408"/>
    <s v="0"/>
    <s v="F"/>
  </r>
  <r>
    <s v="2025"/>
    <s v="102488"/>
    <s v="AMIDATA SAU"/>
    <s v="A78913993"/>
    <s v="63796219"/>
    <d v="2025-02-24T00:00:00"/>
    <n v="10.99"/>
    <s v="4200386916"/>
    <s v="2575FI02051000"/>
    <m/>
    <x v="408"/>
    <s v="0"/>
    <s v="F"/>
  </r>
  <r>
    <s v="2025"/>
    <s v="102025"/>
    <s v="VWR INTERNATIONAL EUROLAB SL VWR IN"/>
    <s v="B08362089"/>
    <s v="7062560721"/>
    <d v="2025-02-24T00:00:00"/>
    <n v="28.56"/>
    <s v="4200384282"/>
    <s v="37190000329000"/>
    <m/>
    <x v="408"/>
    <s v="0"/>
    <s v="F"/>
  </r>
  <r>
    <s v="2025"/>
    <s v="102025"/>
    <s v="VWR INTERNATIONAL EUROLAB SL VWR IN"/>
    <s v="B08362089"/>
    <s v="7062560722"/>
    <d v="2025-02-24T00:00:00"/>
    <n v="901.33"/>
    <s v="4200385073"/>
    <s v="2575QU02072000"/>
    <m/>
    <x v="408"/>
    <s v="0"/>
    <s v="F"/>
  </r>
  <r>
    <s v="2025"/>
    <s v="102025"/>
    <s v="VWR INTERNATIONAL EUROLAB SL VWR IN"/>
    <s v="B08362089"/>
    <s v="7062560725"/>
    <d v="2025-02-24T00:00:00"/>
    <n v="166.11"/>
    <s v="4200386900"/>
    <s v="2565BI01975000"/>
    <m/>
    <x v="408"/>
    <s v="0"/>
    <s v="F"/>
  </r>
  <r>
    <s v="2025"/>
    <s v="102025"/>
    <s v="VWR INTERNATIONAL EUROLAB SL VWR IN"/>
    <s v="B08362089"/>
    <s v="7062560726"/>
    <d v="2025-02-24T00:00:00"/>
    <n v="42.83"/>
    <s v="4200387095"/>
    <s v="2595FA00247000"/>
    <m/>
    <x v="408"/>
    <s v="0"/>
    <s v="F"/>
  </r>
  <r>
    <s v="2025"/>
    <s v="504950"/>
    <s v="UNIBAR COLECTIVIDADES 2005 SLU"/>
    <s v="B63952295"/>
    <s v="70X2"/>
    <d v="2025-02-25T00:00:00"/>
    <n v="68.63"/>
    <m/>
    <s v="2565BI01974000"/>
    <m/>
    <x v="408"/>
    <s v="0"/>
    <s v="F"/>
  </r>
  <r>
    <s v="2025"/>
    <s v="102056"/>
    <s v="METALUNDIA, SL METALUNDIA, SL"/>
    <s v="B18592139"/>
    <s v="73"/>
    <d v="2025-02-24T00:00:00"/>
    <n v="3882.16"/>
    <s v="4200381120"/>
    <s v="2514FO00082000"/>
    <m/>
    <x v="408"/>
    <s v="0"/>
    <s v="F"/>
  </r>
  <r>
    <s v="2025"/>
    <s v="512233"/>
    <s v="FCC AMBITO, S.A."/>
    <s v="A28900975"/>
    <s v="79-01/10674"/>
    <d v="2025-02-21T00:00:00"/>
    <n v="1422.75"/>
    <m/>
    <s v="25930000240000"/>
    <m/>
    <x v="408"/>
    <s v="0"/>
    <s v="F"/>
  </r>
  <r>
    <s v="2025"/>
    <s v="105866"/>
    <s v="MERCK LIFE SCIENCE SLU totes comand"/>
    <s v="B79184115"/>
    <s v="8250966429"/>
    <d v="2025-02-25T00:00:00"/>
    <n v="465.85"/>
    <s v="4200386035"/>
    <s v="2615CS00885000"/>
    <m/>
    <x v="408"/>
    <s v="0"/>
    <s v="F"/>
  </r>
  <r>
    <s v="2025"/>
    <s v="105866"/>
    <s v="MERCK LIFE SCIENCE SLU totes comand"/>
    <s v="B79184115"/>
    <s v="8250966430"/>
    <d v="2025-02-25T00:00:00"/>
    <n v="35.090000000000003"/>
    <s v="4200386740"/>
    <s v="2605CS02079000"/>
    <m/>
    <x v="408"/>
    <s v="0"/>
    <s v="F"/>
  </r>
  <r>
    <s v="2025"/>
    <s v="105866"/>
    <s v="MERCK LIFE SCIENCE SLU totes comand"/>
    <s v="B79184115"/>
    <s v="8250966431"/>
    <d v="2025-02-25T00:00:00"/>
    <n v="433.08"/>
    <s v="4200387012"/>
    <s v="2575QU02072000"/>
    <m/>
    <x v="408"/>
    <s v="0"/>
    <s v="F"/>
  </r>
  <r>
    <s v="2025"/>
    <s v="105866"/>
    <s v="MERCK LIFE SCIENCE SLU totes comand"/>
    <s v="B79184115"/>
    <s v="8250966432"/>
    <d v="2025-02-25T00:00:00"/>
    <n v="142.66"/>
    <s v="4200386902"/>
    <s v="2595FA02034000"/>
    <m/>
    <x v="408"/>
    <s v="0"/>
    <s v="F"/>
  </r>
  <r>
    <s v="2025"/>
    <s v="105866"/>
    <s v="MERCK LIFE SCIENCE SLU totes comand"/>
    <s v="B79184115"/>
    <s v="8250966727"/>
    <d v="2025-02-25T00:00:00"/>
    <n v="166.62"/>
    <s v="4200384660"/>
    <s v="2595FA02034000"/>
    <m/>
    <x v="408"/>
    <s v="0"/>
    <s v="F"/>
  </r>
  <r>
    <s v="2025"/>
    <s v="105866"/>
    <s v="MERCK LIFE SCIENCE SLU totes comand"/>
    <s v="B79184115"/>
    <s v="8250966728"/>
    <d v="2025-02-25T00:00:00"/>
    <n v="24.5"/>
    <s v="4200386763"/>
    <s v="2565BI01973000"/>
    <m/>
    <x v="408"/>
    <s v="0"/>
    <s v="F"/>
  </r>
  <r>
    <s v="2025"/>
    <s v="105866"/>
    <s v="MERCK LIFE SCIENCE SLU totes comand"/>
    <s v="B79184115"/>
    <s v="8250966729"/>
    <d v="2025-02-25T00:00:00"/>
    <n v="235.76"/>
    <s v="4200387181"/>
    <s v="2605CS02079000"/>
    <m/>
    <x v="408"/>
    <s v="0"/>
    <s v="F"/>
  </r>
  <r>
    <s v="2025"/>
    <s v="105866"/>
    <s v="MERCK LIFE SCIENCE SLU totes comand"/>
    <s v="B79184115"/>
    <s v="8250966730"/>
    <d v="2025-02-25T00:00:00"/>
    <n v="51.51"/>
    <s v="4200386670"/>
    <s v="2575QU02072000"/>
    <m/>
    <x v="408"/>
    <s v="0"/>
    <s v="F"/>
  </r>
  <r>
    <s v="2025"/>
    <s v="105866"/>
    <s v="MERCK LIFE SCIENCE SLU totes comand"/>
    <s v="B79184115"/>
    <s v="8250967261"/>
    <d v="2025-02-25T00:00:00"/>
    <n v="170.07"/>
    <s v="4200362898"/>
    <s v="2605CS02079000"/>
    <m/>
    <x v="408"/>
    <s v="0"/>
    <s v="F"/>
  </r>
  <r>
    <s v="2025"/>
    <s v="105866"/>
    <s v="MERCK LIFE SCIENCE SLU totes comand"/>
    <s v="B79184115"/>
    <s v="8250967262"/>
    <d v="2025-02-25T00:00:00"/>
    <n v="238.37"/>
    <s v="4200384089"/>
    <s v="2615CS00279000"/>
    <m/>
    <x v="408"/>
    <s v="0"/>
    <s v="F"/>
  </r>
  <r>
    <s v="2025"/>
    <s v="105866"/>
    <s v="MERCK LIFE SCIENCE SLU totes comand"/>
    <s v="B79184115"/>
    <s v="8250967263"/>
    <d v="2025-02-25T00:00:00"/>
    <n v="240.79"/>
    <s v="4200383033"/>
    <s v="2595FA02034000"/>
    <m/>
    <x v="408"/>
    <s v="0"/>
    <s v="F"/>
  </r>
  <r>
    <s v="2025"/>
    <s v="105866"/>
    <s v="MERCK LIFE SCIENCE SLU totes comand"/>
    <s v="B79184115"/>
    <s v="8250967264"/>
    <d v="2025-02-25T00:00:00"/>
    <n v="197.71"/>
    <s v="4200387450"/>
    <s v="2595FA02037000"/>
    <m/>
    <x v="408"/>
    <s v="0"/>
    <s v="F"/>
  </r>
  <r>
    <s v="2025"/>
    <s v="105866"/>
    <s v="MERCK LIFE SCIENCE SLU totes comand"/>
    <s v="B79184115"/>
    <s v="8250967265"/>
    <d v="2025-02-25T00:00:00"/>
    <n v="292.82"/>
    <s v="4200384843"/>
    <s v="2565BI01976000"/>
    <m/>
    <x v="408"/>
    <s v="0"/>
    <s v="F"/>
  </r>
  <r>
    <s v="2025"/>
    <s v="105866"/>
    <s v="MERCK LIFE SCIENCE SLU totes comand"/>
    <s v="B79184115"/>
    <s v="8250967268"/>
    <d v="2025-02-25T00:00:00"/>
    <n v="59.77"/>
    <s v="4200384618"/>
    <s v="2575QU02072000"/>
    <m/>
    <x v="408"/>
    <s v="0"/>
    <s v="F"/>
  </r>
  <r>
    <s v="2025"/>
    <s v="105866"/>
    <s v="MERCK LIFE SCIENCE SLU totes comand"/>
    <s v="B79184115"/>
    <s v="8250967269"/>
    <d v="2025-02-25T00:00:00"/>
    <n v="133.74"/>
    <s v="4200386014"/>
    <s v="2575QU02071000"/>
    <m/>
    <x v="408"/>
    <s v="0"/>
    <s v="F"/>
  </r>
  <r>
    <s v="2025"/>
    <s v="201721"/>
    <s v="PMDE MOUSER ELECTRONICS INC"/>
    <m/>
    <s v="83319487"/>
    <d v="2025-02-24T00:00:00"/>
    <n v="744.01"/>
    <s v="4200387272"/>
    <s v="2575FI00213000"/>
    <m/>
    <x v="408"/>
    <s v="0"/>
    <s v="F"/>
  </r>
  <r>
    <s v="2025"/>
    <s v="109112"/>
    <s v="S.I. ARTIN, S.L."/>
    <s v="B60231958"/>
    <s v="89208"/>
    <d v="2025-02-20T00:00:00"/>
    <n v="246.9"/>
    <s v="4200386513"/>
    <s v="38490001403000"/>
    <m/>
    <x v="408"/>
    <s v="0"/>
    <s v="F"/>
  </r>
  <r>
    <s v="2025"/>
    <s v="109112"/>
    <s v="S.I. ARTIN, S.L."/>
    <s v="B60231958"/>
    <s v="89209"/>
    <d v="2025-02-20T00:00:00"/>
    <n v="21.26"/>
    <s v="4200384926"/>
    <s v="38490001403000"/>
    <m/>
    <x v="408"/>
    <s v="0"/>
    <s v="F"/>
  </r>
  <r>
    <s v="2025"/>
    <s v="109112"/>
    <s v="S.I. ARTIN, S.L."/>
    <s v="B60231958"/>
    <s v="89219"/>
    <d v="2025-02-20T00:00:00"/>
    <n v="130.86000000000001"/>
    <s v="4200385535"/>
    <s v="37380000340000"/>
    <m/>
    <x v="408"/>
    <s v="0"/>
    <s v="F"/>
  </r>
  <r>
    <s v="2025"/>
    <s v="50024"/>
    <s v="FUNDACIO COL·LEGIS MAJORS UB"/>
    <s v="G72717689"/>
    <s v="9.539"/>
    <d v="2025-02-22T00:00:00"/>
    <n v="52.73"/>
    <m/>
    <s v="2535DR01991000"/>
    <m/>
    <x v="408"/>
    <s v="0"/>
    <s v="F"/>
  </r>
  <r>
    <s v="2025"/>
    <s v="101149"/>
    <s v="UNIVERSITAS COLECTIVIDADES SLU UNIV"/>
    <s v="B63225882"/>
    <s v="9H2"/>
    <d v="2025-02-18T00:00:00"/>
    <n v="153.78"/>
    <s v="4200385459"/>
    <s v="2655EC02010002"/>
    <m/>
    <x v="408"/>
    <s v="0"/>
    <s v="F"/>
  </r>
  <r>
    <s v="2025"/>
    <s v="115478"/>
    <s v="ANADE CLEANROOM SL"/>
    <s v="B02875318"/>
    <s v="AC25000311"/>
    <d v="2025-02-25T00:00:00"/>
    <n v="856.29"/>
    <s v="4200384538"/>
    <s v="37190000329000"/>
    <m/>
    <x v="408"/>
    <s v="0"/>
    <s v="F"/>
  </r>
  <r>
    <s v="2025"/>
    <s v="908913"/>
    <s v="VILA PONS ANA MARIA CASA RURAL CAN"/>
    <s v="40509167A"/>
    <s v="B-1"/>
    <d v="2025-02-21T00:00:00"/>
    <n v="382.2"/>
    <m/>
    <s v="2515GH01968000"/>
    <m/>
    <x v="408"/>
    <s v="0"/>
    <s v="F"/>
  </r>
  <r>
    <s v="2025"/>
    <s v="111244"/>
    <s v="BIO TECHNE RD SYSTEMS SLU"/>
    <s v="B67069302"/>
    <s v="CI-00001571"/>
    <d v="2025-02-25T00:00:00"/>
    <n v="757.94"/>
    <s v="4200311303"/>
    <s v="2605CS02079000"/>
    <m/>
    <x v="408"/>
    <s v="0"/>
    <s v="F"/>
  </r>
  <r>
    <s v="2025"/>
    <s v="111244"/>
    <s v="BIO TECHNE RD SYSTEMS SLU"/>
    <s v="B67069302"/>
    <s v="CI-00016036"/>
    <d v="2025-02-24T00:00:00"/>
    <n v="410.37"/>
    <s v="4200386732"/>
    <s v="2605CS02079000"/>
    <m/>
    <x v="408"/>
    <s v="0"/>
    <s v="F"/>
  </r>
  <r>
    <s v="2025"/>
    <s v="111244"/>
    <s v="BIO TECHNE RD SYSTEMS SLU"/>
    <s v="B67069302"/>
    <s v="CI-00016045"/>
    <d v="2025-02-24T00:00:00"/>
    <n v="2551.89"/>
    <s v="4200387120"/>
    <s v="2615CS00279000"/>
    <m/>
    <x v="408"/>
    <s v="0"/>
    <s v="F"/>
  </r>
  <r>
    <s v="2025"/>
    <s v="111244"/>
    <s v="BIO TECHNE RD SYSTEMS SLU"/>
    <s v="B67069302"/>
    <s v="CN-00000649"/>
    <d v="2025-02-25T00:00:00"/>
    <n v="469"/>
    <s v="4200363128"/>
    <s v="2565BI01973000"/>
    <m/>
    <x v="408"/>
    <s v="0"/>
    <s v="F"/>
  </r>
  <r>
    <s v="2025"/>
    <s v="101055"/>
    <s v="TEBU-BIO SPAIN SL"/>
    <s v="B63818629"/>
    <s v="ESIN005693"/>
    <d v="2025-02-25T00:00:00"/>
    <n v="773.19"/>
    <s v="4200386130"/>
    <s v="2595FA02035000"/>
    <m/>
    <x v="408"/>
    <s v="0"/>
    <s v="F"/>
  </r>
  <r>
    <s v="2025"/>
    <s v="101166"/>
    <s v="NIEMON IMPRESSIONS SL"/>
    <s v="B62870217"/>
    <s v="F2102"/>
    <d v="2025-02-25T00:00:00"/>
    <n v="75.319999999999993"/>
    <s v="4200385303"/>
    <s v="2595FA00247000"/>
    <m/>
    <x v="408"/>
    <s v="0"/>
    <s v="F"/>
  </r>
  <r>
    <s v="2025"/>
    <s v="101166"/>
    <s v="NIEMON IMPRESSIONS SL"/>
    <s v="B62870217"/>
    <s v="F2104"/>
    <d v="2025-02-25T00:00:00"/>
    <n v="64.63"/>
    <s v="4200387564"/>
    <s v="2605CS02081000"/>
    <m/>
    <x v="408"/>
    <s v="0"/>
    <s v="F"/>
  </r>
  <r>
    <s v="2025"/>
    <s v="100073"/>
    <s v="AVORIS RETAIL DIVISION SL BCD TRAVE"/>
    <s v="B07012107"/>
    <s v="F7B00000219"/>
    <d v="2025-02-24T00:00:00"/>
    <n v="1002.22"/>
    <m/>
    <s v="2625PS02084000"/>
    <m/>
    <x v="408"/>
    <s v="0"/>
    <s v="F"/>
  </r>
  <r>
    <s v="2025"/>
    <s v="100073"/>
    <s v="AVORIS RETAIL DIVISION SL BCD TRAVE"/>
    <s v="B07012107"/>
    <s v="F7B00000220"/>
    <d v="2025-02-24T00:00:00"/>
    <n v="1135.29"/>
    <m/>
    <s v="26530000136000"/>
    <m/>
    <x v="408"/>
    <s v="0"/>
    <s v="F"/>
  </r>
  <r>
    <s v="2025"/>
    <s v="100073"/>
    <s v="AVORIS RETAIL DIVISION SL BCD TRAVE"/>
    <s v="B07012107"/>
    <s v="F7S00000517"/>
    <d v="2025-02-24T00:00:00"/>
    <n v="322.61"/>
    <m/>
    <s v="38080001333000"/>
    <m/>
    <x v="408"/>
    <s v="0"/>
    <s v="F"/>
  </r>
  <r>
    <s v="2025"/>
    <s v="100073"/>
    <s v="AVORIS RETAIL DIVISION SL BCD TRAVE"/>
    <s v="B07012107"/>
    <s v="F7S00000518"/>
    <d v="2025-02-24T00:00:00"/>
    <n v="362.53"/>
    <m/>
    <s v="2635ED00307000"/>
    <m/>
    <x v="408"/>
    <s v="0"/>
    <s v="F"/>
  </r>
  <r>
    <s v="2025"/>
    <s v="100073"/>
    <s v="AVORIS RETAIL DIVISION SL BCD TRAVE"/>
    <s v="B07012107"/>
    <s v="F7S00000522"/>
    <d v="2025-02-24T00:00:00"/>
    <n v="269.62"/>
    <m/>
    <s v="2604CS02094000"/>
    <m/>
    <x v="408"/>
    <s v="0"/>
    <s v="F"/>
  </r>
  <r>
    <s v="2025"/>
    <s v="100073"/>
    <s v="AVORIS RETAIL DIVISION SL BCD TRAVE"/>
    <s v="B07012107"/>
    <s v="F7S00000523"/>
    <d v="2025-02-24T00:00:00"/>
    <n v="1558"/>
    <m/>
    <s v="2575QU02070000"/>
    <m/>
    <x v="408"/>
    <s v="0"/>
    <s v="F"/>
  </r>
  <r>
    <s v="2025"/>
    <s v="100073"/>
    <s v="AVORIS RETAIL DIVISION SL BCD TRAVE"/>
    <s v="B07012107"/>
    <s v="F7S00000524"/>
    <d v="2025-02-24T00:00:00"/>
    <n v="398.08"/>
    <m/>
    <s v="2635ED00307000"/>
    <m/>
    <x v="408"/>
    <s v="0"/>
    <s v="F"/>
  </r>
  <r>
    <s v="2025"/>
    <s v="100073"/>
    <s v="AVORIS RETAIL DIVISION SL BCD TRAVE"/>
    <s v="B07012107"/>
    <s v="F7S00000525"/>
    <d v="2025-02-24T00:00:00"/>
    <n v="218.64"/>
    <m/>
    <s v="2576FI01676000"/>
    <m/>
    <x v="408"/>
    <s v="0"/>
    <s v="F"/>
  </r>
  <r>
    <s v="2025"/>
    <s v="100073"/>
    <s v="AVORIS RETAIL DIVISION SL BCD TRAVE"/>
    <s v="B07012107"/>
    <s v="F7S00000527"/>
    <d v="2025-02-24T00:00:00"/>
    <n v="283.02"/>
    <m/>
    <s v="38080001333000"/>
    <m/>
    <x v="408"/>
    <s v="0"/>
    <s v="F"/>
  </r>
  <r>
    <s v="2025"/>
    <s v="100073"/>
    <s v="AVORIS RETAIL DIVISION SL BCD TRAVE"/>
    <s v="B07012107"/>
    <s v="F7S00000528"/>
    <d v="2025-02-24T00:00:00"/>
    <n v="342.91"/>
    <m/>
    <s v="2595FA02036000"/>
    <m/>
    <x v="408"/>
    <s v="0"/>
    <s v="F"/>
  </r>
  <r>
    <s v="2025"/>
    <s v="100073"/>
    <s v="AVORIS RETAIL DIVISION SL BCD TRAVE"/>
    <s v="B07012107"/>
    <s v="F7S00000529"/>
    <d v="2025-02-24T00:00:00"/>
    <n v="2326.0500000000002"/>
    <m/>
    <s v="2604CS02094000"/>
    <m/>
    <x v="408"/>
    <s v="0"/>
    <s v="F"/>
  </r>
  <r>
    <s v="2025"/>
    <s v="100073"/>
    <s v="AVORIS RETAIL DIVISION SL BCD TRAVE"/>
    <s v="B07012107"/>
    <s v="F7S00000533"/>
    <d v="2025-02-24T00:00:00"/>
    <n v="1572.27"/>
    <m/>
    <s v="2575QU02070000"/>
    <m/>
    <x v="408"/>
    <s v="0"/>
    <s v="F"/>
  </r>
  <r>
    <s v="2025"/>
    <s v="100073"/>
    <s v="AVORIS RETAIL DIVISION SL BCD TRAVE"/>
    <s v="B07012107"/>
    <s v="F7S00000534"/>
    <d v="2025-02-24T00:00:00"/>
    <n v="125.14"/>
    <s v="4100020263"/>
    <s v="26330000297000"/>
    <m/>
    <x v="408"/>
    <s v="0"/>
    <s v="F"/>
  </r>
  <r>
    <s v="2025"/>
    <s v="100073"/>
    <s v="AVORIS RETAIL DIVISION SL BCD TRAVE"/>
    <s v="B07012107"/>
    <s v="F7S00000535"/>
    <d v="2025-02-24T00:00:00"/>
    <n v="154.22999999999999"/>
    <m/>
    <s v="26330000301000"/>
    <m/>
    <x v="408"/>
    <s v="0"/>
    <s v="F"/>
  </r>
  <r>
    <s v="2025"/>
    <s v="100073"/>
    <s v="AVORIS RETAIL DIVISION SL BCD TRAVE"/>
    <s v="B07012107"/>
    <s v="F7Y00001442"/>
    <d v="2025-02-24T00:00:00"/>
    <n v="133.26"/>
    <m/>
    <s v="2575QU02070000"/>
    <m/>
    <x v="408"/>
    <s v="0"/>
    <s v="F"/>
  </r>
  <r>
    <s v="2025"/>
    <s v="100073"/>
    <s v="AVORIS RETAIL DIVISION SL BCD TRAVE"/>
    <s v="B07012107"/>
    <s v="F7Y00001444"/>
    <d v="2025-02-24T00:00:00"/>
    <n v="328.67"/>
    <m/>
    <s v="25130000080000"/>
    <m/>
    <x v="408"/>
    <s v="0"/>
    <s v="F"/>
  </r>
  <r>
    <s v="2025"/>
    <s v="100073"/>
    <s v="AVORIS RETAIL DIVISION SL BCD TRAVE"/>
    <s v="B07012107"/>
    <s v="F7Y00001445"/>
    <d v="2025-02-24T00:00:00"/>
    <n v="302.70999999999998"/>
    <m/>
    <s v="26530000136000"/>
    <m/>
    <x v="408"/>
    <s v="0"/>
    <s v="F"/>
  </r>
  <r>
    <s v="2025"/>
    <s v="100073"/>
    <s v="AVORIS RETAIL DIVISION SL BCD TRAVE"/>
    <s v="B07012107"/>
    <s v="F7Y00001448"/>
    <d v="2025-02-24T00:00:00"/>
    <n v="164.31"/>
    <m/>
    <s v="2604CS02094000"/>
    <m/>
    <x v="408"/>
    <s v="0"/>
    <s v="F"/>
  </r>
  <r>
    <s v="2025"/>
    <s v="100073"/>
    <s v="AVORIS RETAIL DIVISION SL BCD TRAVE"/>
    <s v="B07012107"/>
    <s v="F7Y00001449"/>
    <d v="2025-02-24T00:00:00"/>
    <n v="36.630000000000003"/>
    <m/>
    <s v="25130000080000"/>
    <m/>
    <x v="408"/>
    <s v="0"/>
    <s v="F"/>
  </r>
  <r>
    <s v="2025"/>
    <s v="100073"/>
    <s v="AVORIS RETAIL DIVISION SL BCD TRAVE"/>
    <s v="B07012107"/>
    <s v="F7Y00001450"/>
    <d v="2025-02-24T00:00:00"/>
    <n v="42.68"/>
    <m/>
    <s v="25130000080000"/>
    <m/>
    <x v="408"/>
    <s v="0"/>
    <s v="F"/>
  </r>
  <r>
    <s v="2025"/>
    <s v="100073"/>
    <s v="AVORIS RETAIL DIVISION SL BCD TRAVE"/>
    <s v="B07012107"/>
    <s v="F7Y00001451"/>
    <d v="2025-02-24T00:00:00"/>
    <n v="84.23"/>
    <m/>
    <s v="2535DR01993000"/>
    <m/>
    <x v="408"/>
    <s v="0"/>
    <s v="F"/>
  </r>
  <r>
    <s v="2025"/>
    <s v="100073"/>
    <s v="AVORIS RETAIL DIVISION SL BCD TRAVE"/>
    <s v="B07012107"/>
    <s v="F7Y00001452"/>
    <d v="2025-02-24T00:00:00"/>
    <n v="123.43"/>
    <m/>
    <s v="2535DR01993000"/>
    <m/>
    <x v="408"/>
    <s v="0"/>
    <s v="F"/>
  </r>
  <r>
    <s v="2025"/>
    <s v="100073"/>
    <s v="AVORIS RETAIL DIVISION SL BCD TRAVE"/>
    <s v="B07012107"/>
    <s v="F7Y00001457"/>
    <d v="2025-02-24T00:00:00"/>
    <n v="95.76"/>
    <m/>
    <s v="2635ED00307000"/>
    <m/>
    <x v="408"/>
    <s v="0"/>
    <s v="F"/>
  </r>
  <r>
    <s v="2025"/>
    <s v="100073"/>
    <s v="AVORIS RETAIL DIVISION SL BCD TRAVE"/>
    <s v="B07012107"/>
    <s v="F7Y00001458"/>
    <d v="2025-02-24T00:00:00"/>
    <n v="145.13999999999999"/>
    <m/>
    <s v="2576FI01676000"/>
    <m/>
    <x v="408"/>
    <s v="0"/>
    <s v="F"/>
  </r>
  <r>
    <s v="2025"/>
    <s v="100073"/>
    <s v="AVORIS RETAIL DIVISION SL BCD TRAVE"/>
    <s v="B07012107"/>
    <s v="F7Y00001459"/>
    <d v="2025-02-24T00:00:00"/>
    <n v="280.62"/>
    <m/>
    <s v="38080001333000"/>
    <m/>
    <x v="408"/>
    <s v="0"/>
    <s v="F"/>
  </r>
  <r>
    <s v="2025"/>
    <s v="100073"/>
    <s v="AVORIS RETAIL DIVISION SL BCD TRAVE"/>
    <s v="B07012107"/>
    <s v="F7Y00001460"/>
    <d v="2025-02-24T00:00:00"/>
    <n v="41.82"/>
    <m/>
    <s v="10020001684000"/>
    <m/>
    <x v="408"/>
    <s v="0"/>
    <s v="F"/>
  </r>
  <r>
    <s v="2025"/>
    <s v="100073"/>
    <s v="AVORIS RETAIL DIVISION SL BCD TRAVE"/>
    <s v="B07012107"/>
    <s v="F7Y00001463"/>
    <d v="2025-02-24T00:00:00"/>
    <n v="47.58"/>
    <m/>
    <s v="2534DR00121000"/>
    <m/>
    <x v="408"/>
    <s v="0"/>
    <s v="F"/>
  </r>
  <r>
    <s v="2025"/>
    <s v="100073"/>
    <s v="AVORIS RETAIL DIVISION SL BCD TRAVE"/>
    <s v="B07012107"/>
    <s v="F7Y00001466"/>
    <d v="2025-02-24T00:00:00"/>
    <n v="457.39"/>
    <m/>
    <s v="2576QU01677000"/>
    <m/>
    <x v="408"/>
    <s v="0"/>
    <s v="F"/>
  </r>
  <r>
    <s v="2025"/>
    <s v="100073"/>
    <s v="AVORIS RETAIL DIVISION SL BCD TRAVE"/>
    <s v="B07012107"/>
    <s v="F7Y00001468"/>
    <d v="2025-02-24T00:00:00"/>
    <n v="261.24"/>
    <s v="4100020108"/>
    <s v="25230000102000"/>
    <m/>
    <x v="408"/>
    <s v="0"/>
    <s v="F"/>
  </r>
  <r>
    <s v="2025"/>
    <s v="100073"/>
    <s v="AVORIS RETAIL DIVISION SL BCD TRAVE"/>
    <s v="B07012107"/>
    <s v="F7Y00001469"/>
    <d v="2025-02-24T00:00:00"/>
    <n v="261.24"/>
    <s v="4100020111"/>
    <s v="25230000102000"/>
    <m/>
    <x v="408"/>
    <s v="0"/>
    <s v="F"/>
  </r>
  <r>
    <s v="2025"/>
    <s v="100073"/>
    <s v="AVORIS RETAIL DIVISION SL BCD TRAVE"/>
    <s v="B07012107"/>
    <s v="F7Y00001470"/>
    <d v="2025-02-24T00:00:00"/>
    <n v="153.24"/>
    <s v="4100020128"/>
    <s v="2595FA02034000"/>
    <m/>
    <x v="408"/>
    <s v="0"/>
    <s v="F"/>
  </r>
  <r>
    <s v="2025"/>
    <s v="100073"/>
    <s v="AVORIS RETAIL DIVISION SL BCD TRAVE"/>
    <s v="B07012107"/>
    <s v="F7Y00001471"/>
    <d v="2025-02-24T00:00:00"/>
    <n v="49.2"/>
    <m/>
    <s v="37780001328000"/>
    <m/>
    <x v="408"/>
    <s v="0"/>
    <s v="F"/>
  </r>
  <r>
    <s v="2025"/>
    <s v="100073"/>
    <s v="AVORIS RETAIL DIVISION SL BCD TRAVE"/>
    <s v="B07012107"/>
    <s v="F7Y00001472"/>
    <d v="2025-02-24T00:00:00"/>
    <n v="307.99"/>
    <s v="4100020142"/>
    <s v="25230000102000"/>
    <m/>
    <x v="408"/>
    <s v="0"/>
    <s v="F"/>
  </r>
  <r>
    <s v="2025"/>
    <s v="100073"/>
    <s v="AVORIS RETAIL DIVISION SL BCD TRAVE"/>
    <s v="B07012107"/>
    <s v="F7Y00001473"/>
    <d v="2025-02-24T00:00:00"/>
    <n v="223.24"/>
    <m/>
    <s v="2525FL01947000"/>
    <m/>
    <x v="408"/>
    <s v="0"/>
    <s v="F"/>
  </r>
  <r>
    <s v="2025"/>
    <s v="100073"/>
    <s v="AVORIS RETAIL DIVISION SL BCD TRAVE"/>
    <s v="B07012107"/>
    <s v="F7Y00001474"/>
    <d v="2025-02-24T00:00:00"/>
    <n v="316.67"/>
    <m/>
    <s v="25130000080000"/>
    <m/>
    <x v="408"/>
    <s v="0"/>
    <s v="F"/>
  </r>
  <r>
    <s v="2025"/>
    <s v="100073"/>
    <s v="AVORIS RETAIL DIVISION SL BCD TRAVE"/>
    <s v="B07012107"/>
    <s v="F7Y00001477"/>
    <d v="2025-02-24T00:00:00"/>
    <n v="19.98"/>
    <s v="4100020227"/>
    <s v="2565BI01974000"/>
    <m/>
    <x v="408"/>
    <s v="0"/>
    <s v="F"/>
  </r>
  <r>
    <s v="2025"/>
    <s v="100073"/>
    <s v="AVORIS RETAIL DIVISION SL BCD TRAVE"/>
    <s v="B07012107"/>
    <s v="F7Y00001479"/>
    <d v="2025-02-24T00:00:00"/>
    <n v="71.66"/>
    <m/>
    <s v="26530000136000"/>
    <m/>
    <x v="408"/>
    <s v="0"/>
    <s v="F"/>
  </r>
  <r>
    <s v="2025"/>
    <s v="100073"/>
    <s v="AVORIS RETAIL DIVISION SL BCD TRAVE"/>
    <s v="B07012107"/>
    <s v="F7Y00001480"/>
    <d v="2025-02-24T00:00:00"/>
    <n v="239.61"/>
    <s v="4100020263"/>
    <s v="26330000297000"/>
    <m/>
    <x v="408"/>
    <s v="0"/>
    <s v="F"/>
  </r>
  <r>
    <s v="2025"/>
    <s v="101174"/>
    <s v="CYMIT QUIMICA SL CYMIT QUIMICA S"/>
    <s v="B62744099"/>
    <s v="FA2501517"/>
    <d v="2025-02-25T00:00:00"/>
    <n v="141.62"/>
    <s v="4200382729"/>
    <s v="2565GE02063000"/>
    <m/>
    <x v="408"/>
    <s v="0"/>
    <s v="F"/>
  </r>
  <r>
    <s v="2025"/>
    <s v="101174"/>
    <s v="CYMIT QUIMICA SL CYMIT QUIMICA S"/>
    <s v="B62744099"/>
    <s v="FA2501518"/>
    <d v="2025-02-25T00:00:00"/>
    <n v="413.82"/>
    <s v="4200384915"/>
    <s v="2575QU02072000"/>
    <m/>
    <x v="408"/>
    <s v="0"/>
    <s v="F"/>
  </r>
  <r>
    <s v="2025"/>
    <s v="101174"/>
    <s v="CYMIT QUIMICA SL CYMIT QUIMICA S"/>
    <s v="B62744099"/>
    <s v="FA2501519"/>
    <d v="2025-02-25T00:00:00"/>
    <n v="561.34"/>
    <s v="4200384598"/>
    <s v="2575QU02072000"/>
    <m/>
    <x v="408"/>
    <s v="0"/>
    <s v="F"/>
  </r>
  <r>
    <s v="2025"/>
    <s v="100073"/>
    <s v="AVORIS RETAIL DIVISION SL BCD TRAVE"/>
    <s v="B07012107"/>
    <s v="G7S00000025"/>
    <d v="2025-02-24T00:00:00"/>
    <n v="-218.64"/>
    <m/>
    <s v="2576FI01676000"/>
    <m/>
    <x v="408"/>
    <s v="0"/>
    <s v="A"/>
  </r>
  <r>
    <s v="2025"/>
    <s v="200582"/>
    <s v="GENTAUR MOLECULAR PRODUCTS BVBA"/>
    <m/>
    <s v="INV/7250264"/>
    <d v="2025-02-25T00:00:00"/>
    <n v="431"/>
    <s v="4200384817"/>
    <s v="2615CS00279000"/>
    <m/>
    <x v="408"/>
    <s v="0"/>
    <s v="F"/>
  </r>
  <r>
    <s v="2025"/>
    <s v="202424"/>
    <s v="DROPBOX IRELAND"/>
    <m/>
    <s v="JV8H89CM42B"/>
    <d v="2025-02-12T00:00:00"/>
    <n v="119.88"/>
    <m/>
    <s v="2655EC02010003"/>
    <m/>
    <x v="408"/>
    <s v="0"/>
    <s v="F"/>
  </r>
  <r>
    <s v="2025"/>
    <s v="115169"/>
    <s v="AM CONFERENCES AND MEETINGS SL"/>
    <s v="B72690829"/>
    <s v="RGE-9195"/>
    <d v="2025-02-21T00:00:00"/>
    <n v="150"/>
    <m/>
    <s v="2565BI01974000"/>
    <m/>
    <x v="408"/>
    <s v="0"/>
    <s v="F"/>
  </r>
  <r>
    <s v="2025"/>
    <s v="115169"/>
    <s v="AM CONFERENCES AND MEETINGS SL"/>
    <s v="B72690829"/>
    <s v="RGE-9196"/>
    <d v="2025-02-21T00:00:00"/>
    <n v="150"/>
    <m/>
    <s v="2565BI01974000"/>
    <m/>
    <x v="408"/>
    <s v="0"/>
    <s v="F"/>
  </r>
  <r>
    <s v="2025"/>
    <s v="103134"/>
    <s v="INSTITUTO CLINICO DE ALTA TECNOLOGI"/>
    <s v="A17049479"/>
    <s v="V/2025/0492"/>
    <d v="2025-02-25T00:00:00"/>
    <n v="27.47"/>
    <s v="4200342178"/>
    <s v="38490001403000"/>
    <m/>
    <x v="408"/>
    <s v="0"/>
    <s v="F"/>
  </r>
  <r>
    <s v="2025"/>
    <s v="102170"/>
    <s v="TELEFONICA SOLUC. DE INF. Y C.E,SAU"/>
    <s v="A78053147"/>
    <s v="V1250207149"/>
    <d v="2025-02-24T00:00:00"/>
    <n v="0.56999999999999995"/>
    <m/>
    <s v="37290000331000"/>
    <m/>
    <x v="408"/>
    <s v="0"/>
    <s v="F"/>
  </r>
  <r>
    <s v="2025"/>
    <s v="504897"/>
    <s v="EBSCO INFORMATION SERVICES SLU"/>
    <s v="B85765766"/>
    <s v="YE15085"/>
    <d v="2025-02-20T00:00:00"/>
    <n v="148.32"/>
    <m/>
    <s v="37090001344000"/>
    <m/>
    <x v="408"/>
    <s v="0"/>
    <s v="F"/>
  </r>
  <r>
    <s v="2025"/>
    <s v="504897"/>
    <s v="EBSCO INFORMATION SERVICES SLU"/>
    <s v="B85765766"/>
    <s v="YE15090"/>
    <d v="2025-02-21T00:00:00"/>
    <n v="184.64"/>
    <m/>
    <s v="37090001344000"/>
    <m/>
    <x v="408"/>
    <s v="0"/>
    <s v="F"/>
  </r>
  <r>
    <s v="2024"/>
    <s v="117062"/>
    <s v="HONGKONG YINGLI INTERNATIONAL TRADI"/>
    <s v="N0091387A"/>
    <s v="24-0222742"/>
    <d v="2024-12-17T00:00:00"/>
    <n v="69.94"/>
    <m/>
    <s v="37080000322000"/>
    <m/>
    <x v="408"/>
    <s v="G"/>
    <s v="F"/>
  </r>
  <r>
    <s v="2024"/>
    <s v="103315"/>
    <s v="CONDAL 97 SL LA DOLÇA HERMINIA"/>
    <s v="B61457925"/>
    <s v="PB1Z-48"/>
    <d v="2024-12-19T00:00:00"/>
    <n v="165"/>
    <s v="4200381166"/>
    <s v="2515FO01930000"/>
    <m/>
    <x v="408"/>
    <s v="G"/>
    <s v="F"/>
  </r>
  <r>
    <s v="2025"/>
    <s v="111791"/>
    <s v="MARPA VACUUM SL"/>
    <s v="B63133326"/>
    <s v="000017"/>
    <d v="2025-02-03T00:00:00"/>
    <n v="516.33000000000004"/>
    <s v="4200381797"/>
    <s v="2594FA00244000"/>
    <m/>
    <x v="408"/>
    <s v="G"/>
    <s v="F"/>
  </r>
  <r>
    <s v="2025"/>
    <s v="111791"/>
    <s v="MARPA VACUUM SL"/>
    <s v="B63133326"/>
    <s v="000042"/>
    <d v="2025-01-16T00:00:00"/>
    <n v="941.56"/>
    <s v="4200381789"/>
    <s v="2594FA00244000"/>
    <m/>
    <x v="408"/>
    <s v="G"/>
    <s v="F"/>
  </r>
  <r>
    <s v="2025"/>
    <s v="505396"/>
    <s v="ADM.I GESTIO DE MUSICS I ARTISTES"/>
    <s v="B43522192"/>
    <s v="00243"/>
    <d v="2025-02-24T00:00:00"/>
    <n v="865.15"/>
    <m/>
    <s v="10020001684000"/>
    <m/>
    <x v="408"/>
    <s v="G"/>
    <s v="F"/>
  </r>
  <r>
    <s v="2025"/>
    <s v="100769"/>
    <s v="FISHER SCIENTIFIC SL"/>
    <s v="B84498955"/>
    <s v="4091403978"/>
    <d v="2025-02-25T00:00:00"/>
    <n v="127.63"/>
    <s v="4200385376"/>
    <s v="2575QU02072000"/>
    <m/>
    <x v="408"/>
    <s v="G"/>
    <s v="F"/>
  </r>
  <r>
    <s v="2025"/>
    <s v="100769"/>
    <s v="FISHER SCIENTIFIC SL"/>
    <s v="B84498955"/>
    <s v="4091403982"/>
    <d v="2025-02-25T00:00:00"/>
    <n v="19.34"/>
    <s v="4200384166"/>
    <s v="2595FA00247000"/>
    <m/>
    <x v="408"/>
    <s v="G"/>
    <s v="F"/>
  </r>
  <r>
    <s v="2025"/>
    <s v="100073"/>
    <s v="AVORIS RETAIL DIVISION SL BCD TRAVE"/>
    <s v="B07012107"/>
    <s v="F7Y00001455"/>
    <d v="2025-02-24T00:00:00"/>
    <n v="181.51"/>
    <m/>
    <s v="2655EC02009000"/>
    <m/>
    <x v="408"/>
    <s v="G"/>
    <s v="F"/>
  </r>
  <r>
    <s v="2025"/>
    <s v="100073"/>
    <s v="AVORIS RETAIL DIVISION SL BCD TRAVE"/>
    <s v="B07012107"/>
    <s v="F7Y00001456"/>
    <d v="2025-02-24T00:00:00"/>
    <n v="176.49"/>
    <m/>
    <s v="2615CS00279000"/>
    <m/>
    <x v="408"/>
    <s v="G"/>
    <s v="F"/>
  </r>
  <r>
    <s v="2025"/>
    <s v="205408"/>
    <s v="THORLABS SAS"/>
    <m/>
    <s v="FI2235641"/>
    <d v="2025-02-24T00:00:00"/>
    <n v="2451.96"/>
    <s v="4200367330"/>
    <s v="2605CS02079000"/>
    <m/>
    <x v="408"/>
    <s v="G"/>
    <s v="F"/>
  </r>
  <r>
    <s v="2024"/>
    <s v="116125"/>
    <s v="UTE CMLXXVII TDE TME TELEFONICA DE"/>
    <s v="U56174469"/>
    <s v="06OUT0D0557"/>
    <d v="2024-11-25T00:00:00"/>
    <n v="4170.17"/>
    <m/>
    <s v="37290000338000"/>
    <m/>
    <x v="409"/>
    <s v="0"/>
    <s v="F"/>
  </r>
  <r>
    <s v="2024"/>
    <s v="113791"/>
    <s v="GENERAL COURIER VALLES SL"/>
    <s v="B61566964"/>
    <s v="1133164"/>
    <d v="2024-10-31T00:00:00"/>
    <n v="89.76"/>
    <m/>
    <s v="2595FA02035002"/>
    <m/>
    <x v="409"/>
    <s v="0"/>
    <s v="F"/>
  </r>
  <r>
    <s v="2024"/>
    <s v="903062"/>
    <s v="MOTTERLE LIVIA"/>
    <s v="Y2130384T"/>
    <s v="20"/>
    <d v="2024-11-24T00:00:00"/>
    <n v="212"/>
    <m/>
    <s v="2514GH00081000"/>
    <m/>
    <x v="409"/>
    <s v="0"/>
    <s v="F"/>
  </r>
  <r>
    <s v="2024"/>
    <s v="101418"/>
    <s v="FRANC MOBILIARI D'OFICINA SL FRANC"/>
    <s v="B62404850"/>
    <s v="23983"/>
    <d v="2024-10-30T00:00:00"/>
    <n v="327.06"/>
    <s v="4200371219"/>
    <s v="2566BI00195000"/>
    <m/>
    <x v="409"/>
    <s v="0"/>
    <s v="F"/>
  </r>
  <r>
    <s v="2024"/>
    <s v="101538"/>
    <s v="OFIPRIX SL OFIPRIX SL"/>
    <s v="B61329645"/>
    <s v="2441016172."/>
    <d v="2024-12-04T00:00:00"/>
    <n v="983.37"/>
    <m/>
    <s v="2565BI01973000"/>
    <m/>
    <x v="409"/>
    <s v="0"/>
    <s v="F"/>
  </r>
  <r>
    <s v="2024"/>
    <s v="300858"/>
    <s v="SWISS INTERNATIONAL AIR LINES AG"/>
    <m/>
    <s v="42337509686"/>
    <d v="2024-07-30T00:00:00"/>
    <n v="202.19"/>
    <m/>
    <s v="2645BB00320000"/>
    <m/>
    <x v="409"/>
    <s v="0"/>
    <s v="F"/>
  </r>
  <r>
    <s v="2024"/>
    <s v="752150"/>
    <s v="BORRAS CASTELLO FERNANDO DRONES FOR"/>
    <s v="45963469Q"/>
    <s v="58/24"/>
    <d v="2024-11-22T00:00:00"/>
    <n v="-9044.75"/>
    <m/>
    <s v="2565GE02064000"/>
    <m/>
    <x v="409"/>
    <s v="0"/>
    <s v="A"/>
  </r>
  <r>
    <s v="2024"/>
    <s v="200629"/>
    <s v="JANVIER LABS"/>
    <m/>
    <s v="FC241002301"/>
    <d v="2024-10-23T00:00:00"/>
    <n v="218.02"/>
    <s v="4200371693"/>
    <s v="2615CS00279000"/>
    <m/>
    <x v="409"/>
    <s v="0"/>
    <s v="F"/>
  </r>
  <r>
    <s v="2024"/>
    <s v="203366"/>
    <s v="EASYNAME GMBH"/>
    <m/>
    <s v="RE1477468"/>
    <d v="2024-09-28T00:00:00"/>
    <n v="39.83"/>
    <m/>
    <s v="26530000136000"/>
    <m/>
    <x v="409"/>
    <s v="0"/>
    <s v="F"/>
  </r>
  <r>
    <s v="2024"/>
    <s v="203366"/>
    <s v="EASYNAME GMBH"/>
    <m/>
    <s v="RE1480779"/>
    <d v="2024-10-06T00:00:00"/>
    <n v="53.9"/>
    <m/>
    <s v="26530000136000"/>
    <m/>
    <x v="409"/>
    <s v="0"/>
    <s v="F"/>
  </r>
  <r>
    <s v="2024"/>
    <s v="504485"/>
    <s v="HOSPITAL SANT JOAN DE DEU"/>
    <s v="R5800645C"/>
    <s v="SIUM25-0072"/>
    <d v="2024-12-18T00:00:00"/>
    <n v="700"/>
    <m/>
    <s v="2615CS00279000"/>
    <m/>
    <x v="409"/>
    <s v="0"/>
    <s v="F"/>
  </r>
  <r>
    <s v="2025"/>
    <s v="305001"/>
    <s v="VECTORBUILDER INC"/>
    <m/>
    <s v="$20-1200ZSJ"/>
    <d v="2025-02-26T00:00:00"/>
    <n v="1378.77"/>
    <m/>
    <s v="2605CS02079000"/>
    <m/>
    <x v="409"/>
    <s v="0"/>
    <s v="F"/>
  </r>
  <r>
    <s v="2025"/>
    <s v="200463"/>
    <s v="THE UNIVERSITY OF NOTTINGHAM"/>
    <m/>
    <s v="$7912213"/>
    <d v="2025-02-18T00:00:00"/>
    <n v="26.21"/>
    <m/>
    <s v="2595FA02037000"/>
    <m/>
    <x v="409"/>
    <s v="0"/>
    <s v="F"/>
  </r>
  <r>
    <s v="2025"/>
    <s v="306324"/>
    <s v="DNANEXUS INC"/>
    <m/>
    <s v="$INV69224"/>
    <d v="2025-01-31T00:00:00"/>
    <n v="40.51"/>
    <s v="4100018927"/>
    <s v="2565BI01976000"/>
    <m/>
    <x v="409"/>
    <s v="0"/>
    <s v="F"/>
  </r>
  <r>
    <s v="2025"/>
    <s v="103178"/>
    <s v="SERVICIOS MICROINFORMATICA SA SEMIC"/>
    <s v="A25027145"/>
    <s v="00006518"/>
    <d v="2025-02-25T00:00:00"/>
    <n v="1345.14"/>
    <s v="4200384604"/>
    <s v="2565GE02063000"/>
    <m/>
    <x v="409"/>
    <s v="0"/>
    <s v="F"/>
  </r>
  <r>
    <s v="2025"/>
    <s v="103178"/>
    <s v="SERVICIOS MICROINFORMATICA SA SEMIC"/>
    <s v="A25027145"/>
    <s v="00006519"/>
    <d v="2025-02-25T00:00:00"/>
    <n v="119.12"/>
    <s v="4200385148"/>
    <s v="2605CS02079000"/>
    <m/>
    <x v="409"/>
    <s v="0"/>
    <s v="F"/>
  </r>
  <r>
    <s v="2025"/>
    <s v="103178"/>
    <s v="SERVICIOS MICROINFORMATICA SA SEMIC"/>
    <s v="A25027145"/>
    <s v="00006521"/>
    <d v="2025-02-25T00:00:00"/>
    <n v="177.17"/>
    <s v="4200387054"/>
    <s v="2615CS00280000"/>
    <m/>
    <x v="409"/>
    <s v="0"/>
    <s v="F"/>
  </r>
  <r>
    <s v="2025"/>
    <s v="103178"/>
    <s v="SERVICIOS MICROINFORMATICA SA SEMIC"/>
    <s v="A25027145"/>
    <s v="00006522"/>
    <d v="2025-02-25T00:00:00"/>
    <n v="239.91"/>
    <s v="4200387045"/>
    <s v="10020002203000"/>
    <m/>
    <x v="409"/>
    <s v="0"/>
    <s v="F"/>
  </r>
  <r>
    <s v="2025"/>
    <s v="113404"/>
    <s v="MICROOMICS SYSTEMS SL"/>
    <s v="B67078014"/>
    <s v="0017"/>
    <d v="2025-02-24T00:00:00"/>
    <n v="9673.9500000000007"/>
    <s v="4200387144"/>
    <s v="2595FA02035000"/>
    <m/>
    <x v="409"/>
    <s v="0"/>
    <s v="F"/>
  </r>
  <r>
    <s v="2025"/>
    <s v="113137"/>
    <s v="PHRO TRAINING CONSULTANTS &amp; PART"/>
    <s v="B66117797"/>
    <s v="005"/>
    <d v="2025-02-26T00:00:00"/>
    <n v="1240"/>
    <m/>
    <s v="37380000340000"/>
    <m/>
    <x v="409"/>
    <s v="0"/>
    <s v="F"/>
  </r>
  <r>
    <s v="2025"/>
    <s v="113137"/>
    <s v="PHRO TRAINING CONSULTANTS &amp; PART"/>
    <s v="B66117797"/>
    <s v="006"/>
    <d v="2025-02-26T00:00:00"/>
    <n v="1260"/>
    <m/>
    <s v="37380000340000"/>
    <m/>
    <x v="409"/>
    <s v="0"/>
    <s v="F"/>
  </r>
  <r>
    <s v="2025"/>
    <s v="103004"/>
    <s v="EL CORTE INGLES SA"/>
    <s v="A28017895"/>
    <s v="0095717818"/>
    <d v="2025-02-26T00:00:00"/>
    <n v="130.87"/>
    <s v="4200385479"/>
    <s v="2595FA02034000"/>
    <m/>
    <x v="409"/>
    <s v="0"/>
    <s v="F"/>
  </r>
  <r>
    <s v="2025"/>
    <s v="103004"/>
    <s v="EL CORTE INGLES SA"/>
    <s v="A28017895"/>
    <s v="0095717819"/>
    <d v="2025-02-26T00:00:00"/>
    <n v="128.68"/>
    <s v="4200385446"/>
    <s v="37080001713000"/>
    <m/>
    <x v="409"/>
    <s v="0"/>
    <s v="F"/>
  </r>
  <r>
    <s v="2025"/>
    <s v="103004"/>
    <s v="EL CORTE INGLES SA"/>
    <s v="A28017895"/>
    <s v="0095717820"/>
    <d v="2025-02-26T00:00:00"/>
    <n v="158.94999999999999"/>
    <s v="4200386181"/>
    <s v="2576FI01676000"/>
    <m/>
    <x v="409"/>
    <s v="0"/>
    <s v="F"/>
  </r>
  <r>
    <s v="2025"/>
    <s v="110842"/>
    <s v="DICO"/>
    <s v="B67095562"/>
    <s v="02-10-2025"/>
    <d v="2025-02-26T00:00:00"/>
    <n v="1450"/>
    <s v="4200381753"/>
    <s v="2654EC00137000"/>
    <m/>
    <x v="409"/>
    <s v="0"/>
    <s v="F"/>
  </r>
  <r>
    <s v="2025"/>
    <s v="505292"/>
    <s v="AUTOCARS VILA BETRIU SL AUTOCARES V"/>
    <s v="B25022914"/>
    <s v="025A01-0207"/>
    <d v="2025-02-26T00:00:00"/>
    <n v="645"/>
    <s v="4200384723"/>
    <s v="2564GE00164000"/>
    <m/>
    <x v="409"/>
    <s v="0"/>
    <s v="F"/>
  </r>
  <r>
    <s v="2025"/>
    <s v="505292"/>
    <s v="AUTOCARS VILA BETRIU SL AUTOCARES V"/>
    <s v="B25022914"/>
    <s v="025A01-0208"/>
    <d v="2025-02-26T00:00:00"/>
    <n v="440"/>
    <s v="4200384723"/>
    <s v="2564GE00164000"/>
    <m/>
    <x v="409"/>
    <s v="0"/>
    <s v="F"/>
  </r>
  <r>
    <s v="2025"/>
    <s v="114620"/>
    <s v="CABLES Y ESLINGAS SLU"/>
    <s v="B66740267"/>
    <s v="0381229949"/>
    <d v="2025-02-20T00:00:00"/>
    <n v="1976.23"/>
    <s v="4200383195"/>
    <s v="25730000200000"/>
    <m/>
    <x v="409"/>
    <s v="0"/>
    <s v="F"/>
  </r>
  <r>
    <s v="2025"/>
    <s v="515991"/>
    <s v="MISSE SANCHEZ MARIA"/>
    <s v="47877621Q"/>
    <s v="07/2025-DUP"/>
    <d v="2025-02-12T00:00:00"/>
    <n v="337.5"/>
    <m/>
    <s v="2624PS00290000"/>
    <m/>
    <x v="409"/>
    <s v="0"/>
    <s v="F"/>
  </r>
  <r>
    <s v="2025"/>
    <s v="909630"/>
    <s v="SANCHEZ DE LA BLANCA RAMIREZ ALBA"/>
    <s v="53968493M"/>
    <s v="1"/>
    <d v="2025-02-24T00:00:00"/>
    <n v="2000"/>
    <m/>
    <s v="2515GH01968000"/>
    <m/>
    <x v="409"/>
    <s v="0"/>
    <s v="F"/>
  </r>
  <r>
    <s v="2025"/>
    <s v="110726"/>
    <s v="FERRER OJEDA ASOCIADOS CORREDURIA"/>
    <s v="B58265240"/>
    <s v="1001934953"/>
    <d v="2025-02-25T00:00:00"/>
    <n v="594.67999999999995"/>
    <m/>
    <s v="2595FA02037000"/>
    <m/>
    <x v="409"/>
    <s v="0"/>
    <s v="F"/>
  </r>
  <r>
    <s v="2025"/>
    <s v="110726"/>
    <s v="FERRER OJEDA ASOCIADOS CORREDURIA"/>
    <s v="B58265240"/>
    <s v="1001936093"/>
    <d v="2025-02-25T00:00:00"/>
    <n v="168.53"/>
    <m/>
    <s v="2566BI01773000"/>
    <m/>
    <x v="409"/>
    <s v="0"/>
    <s v="F"/>
  </r>
  <r>
    <s v="2025"/>
    <s v="103193"/>
    <s v="ANTONIO MATACHANA SA MATACHANA"/>
    <s v="A08238578"/>
    <s v="1025F04429"/>
    <d v="2025-02-26T00:00:00"/>
    <n v="461.01"/>
    <s v="4200385480"/>
    <s v="37190000329000"/>
    <m/>
    <x v="409"/>
    <s v="0"/>
    <s v="F"/>
  </r>
  <r>
    <s v="2025"/>
    <s v="101149"/>
    <s v="UNIVERSITAS COLECTIVIDADES SLU UNIV"/>
    <s v="B63225882"/>
    <s v="10H2"/>
    <d v="2025-02-26T00:00:00"/>
    <n v="520.63"/>
    <s v="4200387029"/>
    <s v="26530000133000"/>
    <m/>
    <x v="409"/>
    <s v="0"/>
    <s v="F"/>
  </r>
  <r>
    <s v="2025"/>
    <s v="115062"/>
    <s v="BOOKISH VENTURES SL ALIBRI LLIBRERI"/>
    <s v="B67022327"/>
    <s v="1201530-98"/>
    <d v="2025-02-26T00:00:00"/>
    <n v="112.5"/>
    <s v="4200383849"/>
    <s v="2525FL01947000"/>
    <m/>
    <x v="409"/>
    <s v="0"/>
    <s v="F"/>
  </r>
  <r>
    <s v="2025"/>
    <s v="504582"/>
    <s v="FUNDACIO GASPAR ESPUÑA CETT"/>
    <s v="G62294418"/>
    <s v="12500778"/>
    <d v="2025-02-22T00:00:00"/>
    <n v="65"/>
    <s v="4200382967"/>
    <s v="38080001333000"/>
    <m/>
    <x v="409"/>
    <s v="0"/>
    <s v="F"/>
  </r>
  <r>
    <s v="2025"/>
    <s v="504582"/>
    <s v="FUNDACIO GASPAR ESPUÑA CETT"/>
    <s v="G62294418"/>
    <s v="12500779"/>
    <d v="2025-02-22T00:00:00"/>
    <n v="50"/>
    <s v="4200382630"/>
    <s v="38080001333000"/>
    <m/>
    <x v="409"/>
    <s v="0"/>
    <s v="F"/>
  </r>
  <r>
    <s v="2025"/>
    <s v="100864"/>
    <s v="SUMINISTROS GRALS OFICIN.REY CENTER"/>
    <s v="B64498298"/>
    <s v="18955"/>
    <d v="2025-02-26T00:00:00"/>
    <n v="402.63"/>
    <m/>
    <s v="2575QU02070111"/>
    <m/>
    <x v="409"/>
    <s v="0"/>
    <s v="F"/>
  </r>
  <r>
    <s v="2025"/>
    <s v="113078"/>
    <s v="AFEELINK SL EL TUCAN"/>
    <s v="B66293416"/>
    <s v="19527"/>
    <d v="2025-02-26T00:00:00"/>
    <n v="87.64"/>
    <s v="4200387016"/>
    <s v="37190000329000"/>
    <m/>
    <x v="409"/>
    <s v="0"/>
    <s v="F"/>
  </r>
  <r>
    <s v="2025"/>
    <s v="905126"/>
    <s v="DEL CASTILLO AGUILO MARIA VICTORIA"/>
    <s v="46329878N"/>
    <s v="2025-04"/>
    <d v="2025-02-26T00:00:00"/>
    <n v="1906.78"/>
    <s v="4200387456"/>
    <s v="25130000080000"/>
    <m/>
    <x v="409"/>
    <s v="0"/>
    <s v="F"/>
  </r>
  <r>
    <s v="2025"/>
    <s v="200746"/>
    <s v="IRIS INSTRUMENTS"/>
    <m/>
    <s v="2025-064"/>
    <d v="2025-02-21T00:00:00"/>
    <n v="9143.5499999999993"/>
    <s v="4200376000"/>
    <s v="2565GE02063000"/>
    <m/>
    <x v="409"/>
    <s v="0"/>
    <s v="F"/>
  </r>
  <r>
    <s v="2025"/>
    <s v="100106"/>
    <s v="INST CATALA INVESTIGACIO QUIMICA"/>
    <s v="G43619550"/>
    <s v="2025000037"/>
    <d v="2025-02-24T00:00:00"/>
    <n v="1016.4"/>
    <s v="4200378236"/>
    <s v="2575QU02072000"/>
    <m/>
    <x v="409"/>
    <s v="0"/>
    <s v="F"/>
  </r>
  <r>
    <s v="2025"/>
    <s v="50007"/>
    <s v="FUNDACIO BOSCH I GIMPERA"/>
    <s v="G08906653"/>
    <s v="202500698"/>
    <d v="2025-02-26T00:00:00"/>
    <n v="514633.64"/>
    <m/>
    <s v="37080000322000"/>
    <m/>
    <x v="409"/>
    <s v="0"/>
    <s v="F"/>
  </r>
  <r>
    <s v="2025"/>
    <s v="102740"/>
    <s v="PUVILL LIBROS SA PUVILL LIBROS"/>
    <s v="A08722290"/>
    <s v="232455"/>
    <d v="2025-02-26T00:00:00"/>
    <n v="175.73"/>
    <s v="4200385578"/>
    <s v="2615CS00885000"/>
    <m/>
    <x v="409"/>
    <s v="0"/>
    <s v="F"/>
  </r>
  <r>
    <s v="2025"/>
    <s v="203927"/>
    <s v="ABCAM NETHERLANDS BV"/>
    <m/>
    <s v="2440578"/>
    <d v="2025-02-24T00:00:00"/>
    <n v="1595"/>
    <s v="4200385651"/>
    <s v="2615CS00279000"/>
    <m/>
    <x v="409"/>
    <s v="0"/>
    <s v="F"/>
  </r>
  <r>
    <s v="2025"/>
    <s v="113792"/>
    <s v="HALCON ELITE MENSAJEROS SL"/>
    <s v="B43204791"/>
    <s v="25/00267"/>
    <d v="2025-02-26T00:00:00"/>
    <n v="10.61"/>
    <s v="4200366311"/>
    <s v="2595FA02036000"/>
    <m/>
    <x v="409"/>
    <s v="0"/>
    <s v="F"/>
  </r>
  <r>
    <s v="2025"/>
    <s v="113404"/>
    <s v="MICROOMICS SYSTEMS SL"/>
    <s v="B67078014"/>
    <s v="250016"/>
    <d v="2025-02-24T00:00:00"/>
    <n v="2935.4"/>
    <s v="4200385331"/>
    <s v="2595FA02035000"/>
    <m/>
    <x v="409"/>
    <s v="0"/>
    <s v="F"/>
  </r>
  <r>
    <s v="2025"/>
    <s v="101639"/>
    <s v="EQUIP BARCELONA 92 ORYX"/>
    <s v="B58661083"/>
    <s v="25001661"/>
    <d v="2025-02-26T00:00:00"/>
    <n v="117.87"/>
    <s v="4200386594"/>
    <s v="2565BI01975000"/>
    <m/>
    <x v="409"/>
    <s v="0"/>
    <s v="F"/>
  </r>
  <r>
    <s v="2025"/>
    <s v="101639"/>
    <s v="EQUIP BARCELONA 92 ORYX"/>
    <s v="B58661083"/>
    <s v="25001680"/>
    <d v="2025-02-26T00:00:00"/>
    <n v="515"/>
    <s v="4200387653"/>
    <s v="2565BI01975000"/>
    <m/>
    <x v="409"/>
    <s v="0"/>
    <s v="F"/>
  </r>
  <r>
    <s v="2025"/>
    <s v="103074"/>
    <s v="SUMINISTROS HOSPITALARIOS S.A. SUMI"/>
    <s v="A08876310"/>
    <s v="25003889"/>
    <d v="2025-02-26T00:00:00"/>
    <n v="48.4"/>
    <s v="4200386995"/>
    <s v="37190000329000"/>
    <m/>
    <x v="409"/>
    <s v="0"/>
    <s v="F"/>
  </r>
  <r>
    <s v="2025"/>
    <s v="105491"/>
    <s v="PUNT INFORMATIC I CREATIU SL"/>
    <s v="B64161250"/>
    <s v="2500509"/>
    <d v="2025-02-24T00:00:00"/>
    <n v="3562.65"/>
    <s v="4200383769"/>
    <s v="2575QU02070000"/>
    <m/>
    <x v="409"/>
    <s v="0"/>
    <s v="F"/>
  </r>
  <r>
    <s v="2025"/>
    <s v="100865"/>
    <s v="MICROPLANET LABORATORIOS SL MICROPL"/>
    <s v="B64062607"/>
    <s v="250452"/>
    <d v="2025-02-21T00:00:00"/>
    <n v="525.91"/>
    <s v="4200385887"/>
    <s v="2605CS02079000"/>
    <m/>
    <x v="409"/>
    <s v="0"/>
    <s v="F"/>
  </r>
  <r>
    <s v="2025"/>
    <s v="100180"/>
    <s v="SERVEIS ELECTR. CATALUNYA SCCL"/>
    <s v="F63021521"/>
    <s v="25056"/>
    <d v="2025-02-26T00:00:00"/>
    <n v="957.93"/>
    <s v="4200385178"/>
    <s v="2565BI01973000"/>
    <m/>
    <x v="409"/>
    <s v="0"/>
    <s v="F"/>
  </r>
  <r>
    <s v="2025"/>
    <s v="100180"/>
    <s v="SERVEIS ELECTR. CATALUNYA SCCL"/>
    <s v="F63021521"/>
    <s v="25057"/>
    <d v="2025-02-26T00:00:00"/>
    <n v="594.9"/>
    <s v="4200383939"/>
    <s v="2565BI01973000"/>
    <m/>
    <x v="409"/>
    <s v="0"/>
    <s v="F"/>
  </r>
  <r>
    <s v="2025"/>
    <s v="101418"/>
    <s v="FRANC MOBILIARI D'OFICINA SL FRANC"/>
    <s v="B62404850"/>
    <s v="25153"/>
    <d v="2025-02-25T00:00:00"/>
    <n v="570.82000000000005"/>
    <s v="4200385747"/>
    <s v="37080000322000"/>
    <m/>
    <x v="409"/>
    <s v="0"/>
    <s v="F"/>
  </r>
  <r>
    <s v="2025"/>
    <s v="101418"/>
    <s v="FRANC MOBILIARI D'OFICINA SL FRANC"/>
    <s v="B62404850"/>
    <s v="25154"/>
    <d v="2025-02-25T00:00:00"/>
    <n v="462.83"/>
    <s v="4200387314"/>
    <s v="37080000322000"/>
    <m/>
    <x v="409"/>
    <s v="0"/>
    <s v="F"/>
  </r>
  <r>
    <s v="2025"/>
    <s v="204172"/>
    <s v="EUROPEAN MARKETING ACADEMY EMAC"/>
    <m/>
    <s v="25700005"/>
    <d v="2025-02-09T00:00:00"/>
    <n v="125"/>
    <m/>
    <s v="2654EC00137000"/>
    <m/>
    <x v="409"/>
    <s v="0"/>
    <s v="F"/>
  </r>
  <r>
    <s v="2025"/>
    <s v="200259"/>
    <s v="SPRINGER CUSTOMER SERVICE CENTER GM"/>
    <m/>
    <s v="2936303301"/>
    <d v="2025-02-19T00:00:00"/>
    <n v="2845"/>
    <m/>
    <s v="2655EC02012000"/>
    <m/>
    <x v="409"/>
    <s v="0"/>
    <s v="F"/>
  </r>
  <r>
    <s v="2025"/>
    <s v="107782"/>
    <s v="ANZIZU, LOPEZ AND CASTELLANO"/>
    <s v="B58088279"/>
    <s v="3002"/>
    <d v="2025-02-26T00:00:00"/>
    <n v="370"/>
    <m/>
    <s v="37080000322000"/>
    <m/>
    <x v="409"/>
    <s v="0"/>
    <s v="F"/>
  </r>
  <r>
    <s v="2025"/>
    <s v="100490"/>
    <s v="FARNELL COMPONENTS SL FARNELL COMPO"/>
    <s v="B82229907"/>
    <s v="3684243"/>
    <d v="2025-02-12T00:00:00"/>
    <n v="73.81"/>
    <s v="4200384676"/>
    <s v="2575FI00213000"/>
    <m/>
    <x v="409"/>
    <s v="0"/>
    <s v="F"/>
  </r>
  <r>
    <s v="2025"/>
    <s v="100769"/>
    <s v="FISHER SCIENTIFIC SL"/>
    <s v="B84498955"/>
    <s v="4091404558"/>
    <d v="2025-02-26T00:00:00"/>
    <n v="705.18"/>
    <s v="4200386136"/>
    <s v="2595FA02036000"/>
    <m/>
    <x v="409"/>
    <s v="0"/>
    <s v="F"/>
  </r>
  <r>
    <s v="2025"/>
    <s v="100769"/>
    <s v="FISHER SCIENTIFIC SL"/>
    <s v="B84498955"/>
    <s v="4091404559"/>
    <d v="2025-02-26T00:00:00"/>
    <n v="32.94"/>
    <s v="4200385376"/>
    <s v="2575QU02072000"/>
    <m/>
    <x v="409"/>
    <s v="0"/>
    <s v="F"/>
  </r>
  <r>
    <s v="2025"/>
    <s v="100769"/>
    <s v="FISHER SCIENTIFIC SL"/>
    <s v="B84498955"/>
    <s v="4091404560"/>
    <d v="2025-02-26T00:00:00"/>
    <n v="3939.76"/>
    <s v="4200386255"/>
    <s v="2575QU02072000"/>
    <m/>
    <x v="409"/>
    <s v="0"/>
    <s v="F"/>
  </r>
  <r>
    <s v="2025"/>
    <s v="100769"/>
    <s v="FISHER SCIENTIFIC SL"/>
    <s v="B84498955"/>
    <s v="4091404561"/>
    <d v="2025-02-26T00:00:00"/>
    <n v="1223.92"/>
    <s v="4200387343"/>
    <s v="2615CS00885000"/>
    <m/>
    <x v="409"/>
    <s v="0"/>
    <s v="F"/>
  </r>
  <r>
    <s v="2025"/>
    <s v="100769"/>
    <s v="FISHER SCIENTIFIC SL"/>
    <s v="B84498955"/>
    <s v="4091404562"/>
    <d v="2025-02-26T00:00:00"/>
    <n v="155.18"/>
    <s v="4200384925"/>
    <s v="2565BI01973000"/>
    <m/>
    <x v="409"/>
    <s v="0"/>
    <s v="F"/>
  </r>
  <r>
    <s v="2025"/>
    <s v="100769"/>
    <s v="FISHER SCIENTIFIC SL"/>
    <s v="B84498955"/>
    <s v="4091404564"/>
    <d v="2025-02-26T00:00:00"/>
    <n v="263.10000000000002"/>
    <s v="4200386464"/>
    <s v="2575QU02072000"/>
    <m/>
    <x v="409"/>
    <s v="0"/>
    <s v="F"/>
  </r>
  <r>
    <s v="2025"/>
    <s v="100769"/>
    <s v="FISHER SCIENTIFIC SL"/>
    <s v="B84498955"/>
    <s v="4091404565"/>
    <d v="2025-02-26T00:00:00"/>
    <n v="96.67"/>
    <s v="4200386562"/>
    <s v="2575QU02072000"/>
    <m/>
    <x v="409"/>
    <s v="0"/>
    <s v="F"/>
  </r>
  <r>
    <s v="2025"/>
    <s v="100769"/>
    <s v="FISHER SCIENTIFIC SL"/>
    <s v="B84498955"/>
    <s v="4091404566"/>
    <d v="2025-02-26T00:00:00"/>
    <n v="272.43"/>
    <s v="4200386079"/>
    <s v="2605CS02079000"/>
    <m/>
    <x v="409"/>
    <s v="0"/>
    <s v="F"/>
  </r>
  <r>
    <s v="2025"/>
    <s v="100769"/>
    <s v="FISHER SCIENTIFIC SL"/>
    <s v="B84498955"/>
    <s v="4091404567"/>
    <d v="2025-02-26T00:00:00"/>
    <n v="214.27"/>
    <s v="4200387088"/>
    <s v="2605CS02079000"/>
    <m/>
    <x v="409"/>
    <s v="0"/>
    <s v="F"/>
  </r>
  <r>
    <s v="2025"/>
    <s v="100769"/>
    <s v="FISHER SCIENTIFIC SL"/>
    <s v="B84498955"/>
    <s v="4091404568"/>
    <d v="2025-02-26T00:00:00"/>
    <n v="108.51"/>
    <s v="4200385231"/>
    <s v="2565BI01973000"/>
    <m/>
    <x v="409"/>
    <s v="0"/>
    <s v="F"/>
  </r>
  <r>
    <s v="2025"/>
    <s v="100769"/>
    <s v="FISHER SCIENTIFIC SL"/>
    <s v="B84498955"/>
    <s v="4091404569"/>
    <d v="2025-02-26T00:00:00"/>
    <n v="462.51"/>
    <s v="4200387130"/>
    <s v="2565BI01973000"/>
    <m/>
    <x v="409"/>
    <s v="0"/>
    <s v="F"/>
  </r>
  <r>
    <s v="2025"/>
    <s v="100769"/>
    <s v="FISHER SCIENTIFIC SL"/>
    <s v="B84498955"/>
    <s v="4091404570"/>
    <d v="2025-02-26T00:00:00"/>
    <n v="162.19"/>
    <s v="4200387430"/>
    <s v="2595FA00247000"/>
    <m/>
    <x v="409"/>
    <s v="0"/>
    <s v="F"/>
  </r>
  <r>
    <s v="2025"/>
    <s v="100769"/>
    <s v="FISHER SCIENTIFIC SL"/>
    <s v="B84498955"/>
    <s v="4091404571"/>
    <d v="2025-02-26T00:00:00"/>
    <n v="333.23"/>
    <s v="4200387431"/>
    <s v="2595FA00247000"/>
    <m/>
    <x v="409"/>
    <s v="0"/>
    <s v="F"/>
  </r>
  <r>
    <s v="2025"/>
    <s v="100769"/>
    <s v="FISHER SCIENTIFIC SL"/>
    <s v="B84498955"/>
    <s v="4091404572"/>
    <d v="2025-02-26T00:00:00"/>
    <n v="128.56"/>
    <s v="4200387547"/>
    <s v="2595FA00247000"/>
    <m/>
    <x v="409"/>
    <s v="0"/>
    <s v="F"/>
  </r>
  <r>
    <s v="2025"/>
    <s v="100769"/>
    <s v="FISHER SCIENTIFIC SL"/>
    <s v="B84498955"/>
    <s v="4091404573"/>
    <d v="2025-02-26T00:00:00"/>
    <n v="999.54"/>
    <s v="4200385139"/>
    <s v="37180001607000"/>
    <m/>
    <x v="409"/>
    <s v="0"/>
    <s v="F"/>
  </r>
  <r>
    <s v="2025"/>
    <s v="100769"/>
    <s v="FISHER SCIENTIFIC SL"/>
    <s v="B84498955"/>
    <s v="4091404574"/>
    <d v="2025-02-26T00:00:00"/>
    <n v="937.1"/>
    <s v="4200386532"/>
    <s v="2605CS02079000"/>
    <m/>
    <x v="409"/>
    <s v="0"/>
    <s v="F"/>
  </r>
  <r>
    <s v="2025"/>
    <s v="100769"/>
    <s v="FISHER SCIENTIFIC SL"/>
    <s v="B84498955"/>
    <s v="4091404575"/>
    <d v="2025-02-26T00:00:00"/>
    <n v="82.7"/>
    <s v="4200384434"/>
    <s v="2605CS02079000"/>
    <m/>
    <x v="409"/>
    <s v="0"/>
    <s v="F"/>
  </r>
  <r>
    <s v="2025"/>
    <s v="100769"/>
    <s v="FISHER SCIENTIFIC SL"/>
    <s v="B84498955"/>
    <s v="4091404576"/>
    <d v="2025-02-26T00:00:00"/>
    <n v="755.09"/>
    <s v="4200386544"/>
    <s v="2605CS02079000"/>
    <m/>
    <x v="409"/>
    <s v="0"/>
    <s v="F"/>
  </r>
  <r>
    <s v="2025"/>
    <s v="100769"/>
    <s v="FISHER SCIENTIFIC SL"/>
    <s v="B84498955"/>
    <s v="4091404577"/>
    <d v="2025-02-26T00:00:00"/>
    <n v="125.33"/>
    <s v="4200385982"/>
    <s v="2595FA02035000"/>
    <m/>
    <x v="409"/>
    <s v="0"/>
    <s v="F"/>
  </r>
  <r>
    <s v="2025"/>
    <s v="100769"/>
    <s v="FISHER SCIENTIFIC SL"/>
    <s v="B84498955"/>
    <s v="4091404578"/>
    <d v="2025-02-26T00:00:00"/>
    <n v="310.97000000000003"/>
    <s v="4200386760"/>
    <s v="2595FA02035000"/>
    <m/>
    <x v="409"/>
    <s v="0"/>
    <s v="F"/>
  </r>
  <r>
    <s v="2025"/>
    <s v="100769"/>
    <s v="FISHER SCIENTIFIC SL"/>
    <s v="B84498955"/>
    <s v="4091404579"/>
    <d v="2025-02-26T00:00:00"/>
    <n v="44.9"/>
    <s v="4200386765"/>
    <s v="2595FA02035000"/>
    <m/>
    <x v="409"/>
    <s v="0"/>
    <s v="F"/>
  </r>
  <r>
    <s v="2025"/>
    <s v="100769"/>
    <s v="FISHER SCIENTIFIC SL"/>
    <s v="B84498955"/>
    <s v="4091404580"/>
    <d v="2025-02-26T00:00:00"/>
    <n v="19.75"/>
    <s v="4200387167"/>
    <s v="37190000329000"/>
    <m/>
    <x v="409"/>
    <s v="0"/>
    <s v="F"/>
  </r>
  <r>
    <s v="2025"/>
    <s v="102370"/>
    <s v="THERMO FISHER SCIENTIFIC SLU"/>
    <s v="B28954170"/>
    <s v="48013"/>
    <d v="2025-02-26T00:00:00"/>
    <n v="340.37"/>
    <s v="4200386647"/>
    <s v="2575QU02071000"/>
    <m/>
    <x v="409"/>
    <s v="0"/>
    <s v="F"/>
  </r>
  <r>
    <s v="2025"/>
    <s v="105885"/>
    <s v="ASOCIACION DE GEOGRAFOS ESPAÑOLES A"/>
    <s v="G14093611"/>
    <s v="5/2025"/>
    <d v="2025-02-17T00:00:00"/>
    <n v="5000"/>
    <m/>
    <s v="2515GH01966000"/>
    <m/>
    <x v="409"/>
    <s v="0"/>
    <s v="F"/>
  </r>
  <r>
    <s v="2025"/>
    <s v="101312"/>
    <s v="SUDELAB SL"/>
    <s v="B63276778"/>
    <s v="502"/>
    <d v="2025-02-26T00:00:00"/>
    <n v="47.19"/>
    <s v="4200380269"/>
    <s v="2565BI01975000"/>
    <m/>
    <x v="409"/>
    <s v="0"/>
    <s v="F"/>
  </r>
  <r>
    <s v="2025"/>
    <s v="200677"/>
    <s v="CHARLES RIVER LABORATORIES FRANCE"/>
    <m/>
    <s v="53250312"/>
    <d v="2025-02-24T00:00:00"/>
    <n v="409.71"/>
    <s v="4100019648"/>
    <s v="2565BI01974000"/>
    <m/>
    <x v="409"/>
    <s v="0"/>
    <s v="F"/>
  </r>
  <r>
    <s v="2025"/>
    <s v="200677"/>
    <s v="CHARLES RIVER LABORATORIES FRANCE"/>
    <m/>
    <s v="53250313"/>
    <d v="2025-02-24T00:00:00"/>
    <n v="394.36"/>
    <s v="4200386047"/>
    <s v="37290000335000"/>
    <m/>
    <x v="409"/>
    <s v="0"/>
    <s v="F"/>
  </r>
  <r>
    <s v="2025"/>
    <s v="200677"/>
    <s v="CHARLES RIVER LABORATORIES FRANCE"/>
    <m/>
    <s v="53250423"/>
    <d v="2025-02-24T00:00:00"/>
    <n v="771.68"/>
    <s v="4200384605"/>
    <s v="2595FA02034000"/>
    <m/>
    <x v="409"/>
    <s v="0"/>
    <s v="F"/>
  </r>
  <r>
    <s v="2025"/>
    <s v="105794"/>
    <s v="NAUTALIA VIAJES SL"/>
    <s v="B86049137"/>
    <s v="5A126967/25"/>
    <d v="2025-02-25T00:00:00"/>
    <n v="315.19"/>
    <m/>
    <s v="2576FI01676000"/>
    <m/>
    <x v="409"/>
    <s v="0"/>
    <s v="F"/>
  </r>
  <r>
    <s v="2025"/>
    <s v="105794"/>
    <s v="NAUTALIA VIAJES SL"/>
    <s v="B86049137"/>
    <s v="5A126968/25"/>
    <d v="2025-02-25T00:00:00"/>
    <n v="638.57000000000005"/>
    <m/>
    <s v="37780002193000"/>
    <m/>
    <x v="409"/>
    <s v="C"/>
    <s v="F"/>
  </r>
  <r>
    <s v="2025"/>
    <s v="105794"/>
    <s v="NAUTALIA VIAJES SL"/>
    <s v="B86049137"/>
    <s v="5A126969/25"/>
    <d v="2025-02-25T00:00:00"/>
    <n v="279.38"/>
    <m/>
    <s v="2565GE02063000"/>
    <m/>
    <x v="409"/>
    <s v="0"/>
    <s v="F"/>
  </r>
  <r>
    <s v="2025"/>
    <s v="105794"/>
    <s v="NAUTALIA VIAJES SL"/>
    <s v="B86049137"/>
    <s v="5A126972/25"/>
    <d v="2025-02-25T00:00:00"/>
    <n v="279.38"/>
    <m/>
    <s v="2565GE02063000"/>
    <m/>
    <x v="409"/>
    <s v="0"/>
    <s v="F"/>
  </r>
  <r>
    <s v="2025"/>
    <s v="105794"/>
    <s v="NAUTALIA VIAJES SL"/>
    <s v="B86049137"/>
    <s v="5A126974/25"/>
    <d v="2025-02-25T00:00:00"/>
    <n v="126.15"/>
    <m/>
    <s v="2515GH01968000"/>
    <m/>
    <x v="409"/>
    <s v="0"/>
    <s v="F"/>
  </r>
  <r>
    <s v="2025"/>
    <s v="105794"/>
    <s v="NAUTALIA VIAJES SL"/>
    <s v="B86049137"/>
    <s v="5A126975/25"/>
    <d v="2025-02-25T00:00:00"/>
    <n v="109.8"/>
    <m/>
    <s v="2515GH01968000"/>
    <m/>
    <x v="409"/>
    <s v="0"/>
    <s v="F"/>
  </r>
  <r>
    <s v="2025"/>
    <s v="105794"/>
    <s v="NAUTALIA VIAJES SL"/>
    <s v="B86049137"/>
    <s v="5A126976/25"/>
    <d v="2025-02-25T00:00:00"/>
    <n v="234"/>
    <m/>
    <s v="2645BB00320000"/>
    <m/>
    <x v="409"/>
    <s v="0"/>
    <s v="F"/>
  </r>
  <r>
    <s v="2025"/>
    <s v="105794"/>
    <s v="NAUTALIA VIAJES SL"/>
    <s v="B86049137"/>
    <s v="5A126981/25"/>
    <d v="2025-02-25T00:00:00"/>
    <n v="49.98"/>
    <m/>
    <s v="2595FA02037000"/>
    <m/>
    <x v="409"/>
    <s v="0"/>
    <s v="F"/>
  </r>
  <r>
    <s v="2025"/>
    <s v="105794"/>
    <s v="NAUTALIA VIAJES SL"/>
    <s v="B86049137"/>
    <s v="5A126982/25"/>
    <d v="2025-02-25T00:00:00"/>
    <n v="1000.1"/>
    <m/>
    <s v="2565BI01975000"/>
    <m/>
    <x v="409"/>
    <s v="0"/>
    <s v="F"/>
  </r>
  <r>
    <s v="2025"/>
    <s v="105794"/>
    <s v="NAUTALIA VIAJES SL"/>
    <s v="B86049137"/>
    <s v="5A126983/25"/>
    <d v="2025-02-25T00:00:00"/>
    <n v="54.14"/>
    <m/>
    <s v="2575FI02052000"/>
    <m/>
    <x v="409"/>
    <s v="0"/>
    <s v="F"/>
  </r>
  <r>
    <s v="2025"/>
    <s v="105794"/>
    <s v="NAUTALIA VIAJES SL"/>
    <s v="B86049137"/>
    <s v="5A126984/25"/>
    <d v="2025-02-25T00:00:00"/>
    <n v="19.600000000000001"/>
    <m/>
    <s v="2525FL01945000"/>
    <m/>
    <x v="409"/>
    <s v="0"/>
    <s v="F"/>
  </r>
  <r>
    <s v="2025"/>
    <s v="105794"/>
    <s v="NAUTALIA VIAJES SL"/>
    <s v="B86049137"/>
    <s v="5A126985/25"/>
    <d v="2025-02-25T00:00:00"/>
    <n v="54.1"/>
    <m/>
    <s v="2525FL01945000"/>
    <m/>
    <x v="409"/>
    <s v="0"/>
    <s v="F"/>
  </r>
  <r>
    <s v="2025"/>
    <s v="105794"/>
    <s v="NAUTALIA VIAJES SL"/>
    <s v="B86049137"/>
    <s v="5A126987/25"/>
    <d v="2025-02-25T00:00:00"/>
    <n v="156.97999999999999"/>
    <m/>
    <s v="25630000158000"/>
    <m/>
    <x v="409"/>
    <s v="0"/>
    <s v="F"/>
  </r>
  <r>
    <s v="2025"/>
    <s v="105794"/>
    <s v="NAUTALIA VIAJES SL"/>
    <s v="B86049137"/>
    <s v="5A126989/25"/>
    <d v="2025-02-25T00:00:00"/>
    <n v="315.89"/>
    <m/>
    <s v="25130000080000"/>
    <m/>
    <x v="409"/>
    <s v="0"/>
    <s v="F"/>
  </r>
  <r>
    <s v="2025"/>
    <s v="105794"/>
    <s v="NAUTALIA VIAJES SL"/>
    <s v="B86049137"/>
    <s v="5A127026/25"/>
    <d v="2025-02-25T00:00:00"/>
    <n v="58.5"/>
    <m/>
    <s v="2525FL01946000"/>
    <m/>
    <x v="409"/>
    <s v="0"/>
    <s v="F"/>
  </r>
  <r>
    <s v="2025"/>
    <s v="105794"/>
    <s v="NAUTALIA VIAJES SL"/>
    <s v="B86049137"/>
    <s v="5A127068/25"/>
    <d v="2025-02-25T00:00:00"/>
    <n v="665.82"/>
    <s v="4100019505"/>
    <s v="25230000102000"/>
    <m/>
    <x v="409"/>
    <s v="0"/>
    <s v="F"/>
  </r>
  <r>
    <s v="2025"/>
    <s v="105794"/>
    <s v="NAUTALIA VIAJES SL"/>
    <s v="B86049137"/>
    <s v="5A127073/25"/>
    <d v="2025-02-25T00:00:00"/>
    <n v="264.27"/>
    <s v="4100019725"/>
    <s v="26230000285000"/>
    <m/>
    <x v="409"/>
    <s v="0"/>
    <s v="F"/>
  </r>
  <r>
    <s v="2025"/>
    <s v="105794"/>
    <s v="NAUTALIA VIAJES SL"/>
    <s v="B86049137"/>
    <s v="5A127076/25"/>
    <d v="2025-02-25T00:00:00"/>
    <n v="148.38"/>
    <m/>
    <s v="999Z00UB005000"/>
    <m/>
    <x v="409"/>
    <s v="0"/>
    <s v="F"/>
  </r>
  <r>
    <s v="2025"/>
    <s v="105794"/>
    <s v="NAUTALIA VIAJES SL"/>
    <s v="B86049137"/>
    <s v="5A127151/25"/>
    <d v="2025-02-25T00:00:00"/>
    <n v="158.52000000000001"/>
    <m/>
    <s v="25130000080000"/>
    <m/>
    <x v="409"/>
    <s v="0"/>
    <s v="F"/>
  </r>
  <r>
    <s v="2025"/>
    <s v="105794"/>
    <s v="NAUTALIA VIAJES SL"/>
    <s v="B86049137"/>
    <s v="5A127152/25"/>
    <d v="2025-02-25T00:00:00"/>
    <n v="143.53"/>
    <m/>
    <s v="25130000080000"/>
    <m/>
    <x v="409"/>
    <s v="0"/>
    <s v="F"/>
  </r>
  <r>
    <s v="2025"/>
    <s v="105794"/>
    <s v="NAUTALIA VIAJES SL"/>
    <s v="B86049137"/>
    <s v="5A127167/25"/>
    <d v="2025-02-25T00:00:00"/>
    <n v="140.91"/>
    <m/>
    <s v="2585MA02069000"/>
    <m/>
    <x v="409"/>
    <s v="0"/>
    <s v="F"/>
  </r>
  <r>
    <s v="2025"/>
    <s v="105794"/>
    <s v="NAUTALIA VIAJES SL"/>
    <s v="B86049137"/>
    <s v="5A127174/25"/>
    <d v="2025-02-25T00:00:00"/>
    <n v="493.28"/>
    <m/>
    <s v="37190000327000"/>
    <m/>
    <x v="409"/>
    <s v="0"/>
    <s v="F"/>
  </r>
  <r>
    <s v="2025"/>
    <s v="105794"/>
    <s v="NAUTALIA VIAJES SL"/>
    <s v="B86049137"/>
    <s v="5A127219/25"/>
    <d v="2025-02-25T00:00:00"/>
    <n v="223.96"/>
    <m/>
    <s v="25130000076000"/>
    <m/>
    <x v="409"/>
    <s v="0"/>
    <s v="F"/>
  </r>
  <r>
    <s v="2025"/>
    <s v="105794"/>
    <s v="NAUTALIA VIAJES SL"/>
    <s v="B86049137"/>
    <s v="5A127221/25"/>
    <d v="2025-02-25T00:00:00"/>
    <n v="29.61"/>
    <m/>
    <s v="25130000080000"/>
    <m/>
    <x v="409"/>
    <s v="0"/>
    <s v="F"/>
  </r>
  <r>
    <s v="2025"/>
    <s v="105794"/>
    <s v="NAUTALIA VIAJES SL"/>
    <s v="B86049137"/>
    <s v="5A127222/25"/>
    <d v="2025-02-25T00:00:00"/>
    <n v="246.68"/>
    <m/>
    <s v="25130000080000"/>
    <m/>
    <x v="409"/>
    <s v="0"/>
    <s v="F"/>
  </r>
  <r>
    <s v="2025"/>
    <s v="105794"/>
    <s v="NAUTALIA VIAJES SL"/>
    <s v="B86049137"/>
    <s v="5A127306/25"/>
    <d v="2025-02-25T00:00:00"/>
    <n v="424.37"/>
    <m/>
    <s v="2645BB00320000"/>
    <m/>
    <x v="409"/>
    <s v="0"/>
    <s v="F"/>
  </r>
  <r>
    <s v="2025"/>
    <s v="105794"/>
    <s v="NAUTALIA VIAJES SL"/>
    <s v="B86049137"/>
    <s v="5A127312/25"/>
    <d v="2025-02-25T00:00:00"/>
    <n v="1599.36"/>
    <m/>
    <s v="2585MA02069000"/>
    <m/>
    <x v="409"/>
    <s v="0"/>
    <s v="F"/>
  </r>
  <r>
    <s v="2025"/>
    <s v="105794"/>
    <s v="NAUTALIA VIAJES SL"/>
    <s v="B86049137"/>
    <s v="5A127356/25"/>
    <d v="2025-02-25T00:00:00"/>
    <n v="824.36"/>
    <m/>
    <s v="2585MA02069000"/>
    <m/>
    <x v="409"/>
    <s v="0"/>
    <s v="F"/>
  </r>
  <r>
    <s v="2025"/>
    <s v="105794"/>
    <s v="NAUTALIA VIAJES SL"/>
    <s v="B86049137"/>
    <s v="5A127406/25"/>
    <d v="2025-02-25T00:00:00"/>
    <n v="123.17"/>
    <m/>
    <s v="37780002193000"/>
    <m/>
    <x v="409"/>
    <s v="C"/>
    <s v="F"/>
  </r>
  <r>
    <s v="2025"/>
    <s v="105794"/>
    <s v="NAUTALIA VIAJES SL"/>
    <s v="B86049137"/>
    <s v="5A127409/25"/>
    <d v="2025-02-25T00:00:00"/>
    <n v="227.99"/>
    <m/>
    <s v="2535DR01992000"/>
    <m/>
    <x v="409"/>
    <s v="0"/>
    <s v="F"/>
  </r>
  <r>
    <s v="2025"/>
    <s v="105794"/>
    <s v="NAUTALIA VIAJES SL"/>
    <s v="B86049137"/>
    <s v="5RA09868/25"/>
    <d v="2025-02-25T00:00:00"/>
    <n v="-223.96"/>
    <m/>
    <s v="25130000076000"/>
    <m/>
    <x v="409"/>
    <s v="0"/>
    <s v="A"/>
  </r>
  <r>
    <s v="2025"/>
    <s v="105794"/>
    <s v="NAUTALIA VIAJES SL"/>
    <s v="B86049137"/>
    <s v="5RA09869/25"/>
    <d v="2025-02-25T00:00:00"/>
    <n v="-29.61"/>
    <m/>
    <s v="25130000080000"/>
    <m/>
    <x v="409"/>
    <s v="0"/>
    <s v="A"/>
  </r>
  <r>
    <s v="2025"/>
    <s v="105794"/>
    <s v="NAUTALIA VIAJES SL"/>
    <s v="B86049137"/>
    <s v="5RA09870/25"/>
    <d v="2025-02-25T00:00:00"/>
    <n v="-246.68"/>
    <m/>
    <s v="25130000080000"/>
    <m/>
    <x v="409"/>
    <s v="0"/>
    <s v="A"/>
  </r>
  <r>
    <s v="2025"/>
    <s v="100122"/>
    <s v="FUNDAC PRIV INST INV BIOMEDICA BELL"/>
    <s v="G58863317"/>
    <s v="622"/>
    <d v="2025-02-26T00:00:00"/>
    <n v="742.15"/>
    <s v="4200387613"/>
    <s v="2615CS00279000"/>
    <m/>
    <x v="409"/>
    <s v="0"/>
    <s v="F"/>
  </r>
  <r>
    <s v="2025"/>
    <s v="102025"/>
    <s v="VWR INTERNATIONAL EUROLAB SL VWR IN"/>
    <s v="B08362089"/>
    <s v="7062561296"/>
    <d v="2025-02-25T00:00:00"/>
    <n v="30.01"/>
    <s v="4200385162"/>
    <s v="2575QU02072000"/>
    <m/>
    <x v="409"/>
    <s v="0"/>
    <s v="F"/>
  </r>
  <r>
    <s v="2025"/>
    <s v="102025"/>
    <s v="VWR INTERNATIONAL EUROLAB SL VWR IN"/>
    <s v="B08362089"/>
    <s v="7062561298"/>
    <d v="2025-02-25T00:00:00"/>
    <n v="33.880000000000003"/>
    <s v="4200386906"/>
    <s v="2565BI01973000"/>
    <m/>
    <x v="409"/>
    <s v="0"/>
    <s v="F"/>
  </r>
  <r>
    <s v="2025"/>
    <s v="102025"/>
    <s v="VWR INTERNATIONAL EUROLAB SL VWR IN"/>
    <s v="B08362089"/>
    <s v="7062561299"/>
    <d v="2025-02-25T00:00:00"/>
    <n v="38.72"/>
    <s v="4200387017"/>
    <s v="37190000329000"/>
    <m/>
    <x v="409"/>
    <s v="0"/>
    <s v="F"/>
  </r>
  <r>
    <s v="2025"/>
    <s v="109085"/>
    <s v="ROCHE DIABETES CARE SPAIN S.L.U,"/>
    <s v="B66428632"/>
    <s v="7231390277"/>
    <d v="2025-02-21T00:00:00"/>
    <n v="202.4"/>
    <s v="4100019572"/>
    <s v="2565BI01974000"/>
    <m/>
    <x v="409"/>
    <s v="0"/>
    <s v="F"/>
  </r>
  <r>
    <s v="2025"/>
    <s v="105866"/>
    <s v="MERCK LIFE SCIENCE SLU totes comand"/>
    <s v="B79184115"/>
    <s v="8250967563"/>
    <d v="2025-02-26T00:00:00"/>
    <n v="273.45999999999998"/>
    <s v="4200384660"/>
    <s v="2595FA02034000"/>
    <m/>
    <x v="409"/>
    <s v="0"/>
    <s v="F"/>
  </r>
  <r>
    <s v="2025"/>
    <s v="105866"/>
    <s v="MERCK LIFE SCIENCE SLU totes comand"/>
    <s v="B79184115"/>
    <s v="8250967564"/>
    <d v="2025-02-26T00:00:00"/>
    <n v="704.95"/>
    <s v="4200386825"/>
    <s v="2605CS02079000"/>
    <m/>
    <x v="409"/>
    <s v="0"/>
    <s v="F"/>
  </r>
  <r>
    <s v="2025"/>
    <s v="105866"/>
    <s v="MERCK LIFE SCIENCE SLU totes comand"/>
    <s v="B79184115"/>
    <s v="8250967565"/>
    <d v="2025-02-26T00:00:00"/>
    <n v="504.57"/>
    <s v="4200386551"/>
    <s v="2605CS02079000"/>
    <m/>
    <x v="409"/>
    <s v="0"/>
    <s v="F"/>
  </r>
  <r>
    <s v="2025"/>
    <s v="105866"/>
    <s v="MERCK LIFE SCIENCE SLU totes comand"/>
    <s v="B79184115"/>
    <s v="8250967566"/>
    <d v="2025-02-26T00:00:00"/>
    <n v="157.30000000000001"/>
    <s v="4200387082"/>
    <s v="2615CS00279000"/>
    <m/>
    <x v="409"/>
    <s v="0"/>
    <s v="F"/>
  </r>
  <r>
    <s v="2025"/>
    <s v="105866"/>
    <s v="MERCK LIFE SCIENCE SLU totes comand"/>
    <s v="B79184115"/>
    <s v="8250967567"/>
    <d v="2025-02-26T00:00:00"/>
    <n v="693.69"/>
    <s v="4200387246"/>
    <s v="2575QU02072000"/>
    <m/>
    <x v="409"/>
    <s v="0"/>
    <s v="F"/>
  </r>
  <r>
    <s v="2025"/>
    <s v="105866"/>
    <s v="MERCK LIFE SCIENCE SLU totes comand"/>
    <s v="B79184115"/>
    <s v="8250967568"/>
    <d v="2025-02-26T00:00:00"/>
    <n v="38.479999999999997"/>
    <s v="4200387484"/>
    <s v="2595FA00247000"/>
    <m/>
    <x v="409"/>
    <s v="0"/>
    <s v="F"/>
  </r>
  <r>
    <s v="2025"/>
    <s v="105866"/>
    <s v="MERCK LIFE SCIENCE SLU totes comand"/>
    <s v="B79184115"/>
    <s v="8250967569"/>
    <d v="2025-02-26T00:00:00"/>
    <n v="404.14"/>
    <s v="4200387409"/>
    <s v="2575QU02072000"/>
    <m/>
    <x v="409"/>
    <s v="0"/>
    <s v="F"/>
  </r>
  <r>
    <s v="2025"/>
    <s v="105866"/>
    <s v="MERCK LIFE SCIENCE SLU totes comand"/>
    <s v="B79184115"/>
    <s v="8250967570"/>
    <d v="2025-02-26T00:00:00"/>
    <n v="89.36"/>
    <s v="4200387168"/>
    <s v="2605CS02079000"/>
    <m/>
    <x v="409"/>
    <s v="0"/>
    <s v="F"/>
  </r>
  <r>
    <s v="2025"/>
    <s v="105866"/>
    <s v="MERCK LIFE SCIENCE SLU totes comand"/>
    <s v="B79184115"/>
    <s v="8250967981"/>
    <d v="2025-02-26T00:00:00"/>
    <n v="134.21"/>
    <s v="4200387145"/>
    <s v="2605CS02079000"/>
    <m/>
    <x v="409"/>
    <s v="0"/>
    <s v="F"/>
  </r>
  <r>
    <s v="2025"/>
    <s v="105866"/>
    <s v="MERCK LIFE SCIENCE SLU totes comand"/>
    <s v="B79184115"/>
    <s v="8250967982"/>
    <d v="2025-02-26T00:00:00"/>
    <n v="192.39"/>
    <s v="4200371654"/>
    <s v="2605CS02079000"/>
    <m/>
    <x v="409"/>
    <s v="0"/>
    <s v="F"/>
  </r>
  <r>
    <s v="2025"/>
    <s v="105866"/>
    <s v="MERCK LIFE SCIENCE SLU totes comand"/>
    <s v="B79184115"/>
    <s v="8250967983"/>
    <d v="2025-02-26T00:00:00"/>
    <n v="475.53"/>
    <s v="4200387514"/>
    <s v="2605CS02079000"/>
    <m/>
    <x v="409"/>
    <s v="0"/>
    <s v="F"/>
  </r>
  <r>
    <s v="2025"/>
    <s v="105866"/>
    <s v="MERCK LIFE SCIENCE SLU totes comand"/>
    <s v="B79184115"/>
    <s v="8250967984"/>
    <d v="2025-02-26T00:00:00"/>
    <n v="117.03"/>
    <s v="4200387514"/>
    <s v="2605CS02079000"/>
    <m/>
    <x v="409"/>
    <s v="0"/>
    <s v="F"/>
  </r>
  <r>
    <s v="2025"/>
    <s v="105866"/>
    <s v="MERCK LIFE SCIENCE SLU totes comand"/>
    <s v="B79184115"/>
    <s v="8250967985"/>
    <d v="2025-02-26T00:00:00"/>
    <n v="62.53"/>
    <s v="4200387371"/>
    <s v="2595FA02037000"/>
    <m/>
    <x v="409"/>
    <s v="0"/>
    <s v="F"/>
  </r>
  <r>
    <s v="2025"/>
    <s v="105866"/>
    <s v="MERCK LIFE SCIENCE SLU totes comand"/>
    <s v="B79184115"/>
    <s v="8250967986"/>
    <d v="2025-02-26T00:00:00"/>
    <n v="76.59"/>
    <s v="4200387569"/>
    <s v="2595FA00247000"/>
    <m/>
    <x v="409"/>
    <s v="0"/>
    <s v="F"/>
  </r>
  <r>
    <s v="2025"/>
    <s v="105866"/>
    <s v="MERCK LIFE SCIENCE SLU totes comand"/>
    <s v="B79184115"/>
    <s v="8250967987"/>
    <d v="2025-02-26T00:00:00"/>
    <n v="80.239999999999995"/>
    <s v="4200387717"/>
    <s v="2595FA00247000"/>
    <m/>
    <x v="409"/>
    <s v="0"/>
    <s v="F"/>
  </r>
  <r>
    <s v="2025"/>
    <s v="105866"/>
    <s v="MERCK LIFE SCIENCE SLU totes comand"/>
    <s v="B79184115"/>
    <s v="8250967988"/>
    <d v="2025-02-26T00:00:00"/>
    <n v="4989.6499999999996"/>
    <s v="4200381301"/>
    <s v="2594FA00244000"/>
    <m/>
    <x v="409"/>
    <s v="0"/>
    <s v="F"/>
  </r>
  <r>
    <s v="2025"/>
    <s v="105866"/>
    <s v="MERCK LIFE SCIENCE SLU totes comand"/>
    <s v="B79184115"/>
    <s v="8250967990"/>
    <d v="2025-02-26T00:00:00"/>
    <n v="238.37"/>
    <s v="4200387230"/>
    <s v="2565BI01974000"/>
    <m/>
    <x v="409"/>
    <s v="0"/>
    <s v="F"/>
  </r>
  <r>
    <s v="2025"/>
    <s v="105866"/>
    <s v="MERCK LIFE SCIENCE SLU totes comand"/>
    <s v="B79184115"/>
    <s v="8250967991"/>
    <d v="2025-02-26T00:00:00"/>
    <n v="92.03"/>
    <s v="4200386736"/>
    <s v="2575QU02070000"/>
    <m/>
    <x v="409"/>
    <s v="0"/>
    <s v="F"/>
  </r>
  <r>
    <s v="2025"/>
    <s v="105866"/>
    <s v="MERCK LIFE SCIENCE SLU totes comand"/>
    <s v="B79184115"/>
    <s v="8250967992"/>
    <d v="2025-02-26T00:00:00"/>
    <n v="234.14"/>
    <s v="4200386603"/>
    <s v="2575QU02071000"/>
    <m/>
    <x v="409"/>
    <s v="0"/>
    <s v="F"/>
  </r>
  <r>
    <s v="2025"/>
    <s v="50024"/>
    <s v="FUNDACIO COL·LEGIS MAJORS UB"/>
    <s v="G72717689"/>
    <s v="9.543"/>
    <d v="2025-02-23T00:00:00"/>
    <n v="105.48"/>
    <m/>
    <s v="2575FI02051000"/>
    <m/>
    <x v="409"/>
    <s v="0"/>
    <s v="F"/>
  </r>
  <r>
    <s v="2025"/>
    <s v="505373"/>
    <s v="LAIETANA DE LLIBRETERIA SL LAIE"/>
    <s v="B08549784"/>
    <s v="90003605"/>
    <d v="2025-02-20T00:00:00"/>
    <n v="31.25"/>
    <s v="4200386446"/>
    <s v="25130000080000"/>
    <m/>
    <x v="409"/>
    <s v="0"/>
    <s v="F"/>
  </r>
  <r>
    <s v="2025"/>
    <s v="108000"/>
    <s v="IZASA SCIENTIFIC, S.L.U."/>
    <s v="B66350281"/>
    <s v="9100117549"/>
    <d v="2025-02-25T00:00:00"/>
    <n v="2007.63"/>
    <s v="4200377759"/>
    <s v="2575FI02052000"/>
    <m/>
    <x v="409"/>
    <s v="0"/>
    <s v="F"/>
  </r>
  <r>
    <s v="2025"/>
    <s v="108000"/>
    <s v="IZASA SCIENTIFIC, S.L.U."/>
    <s v="B66350281"/>
    <s v="9100117551"/>
    <d v="2025-02-25T00:00:00"/>
    <n v="18454.439999999999"/>
    <m/>
    <s v="37190000329000"/>
    <m/>
    <x v="409"/>
    <s v="0"/>
    <s v="F"/>
  </r>
  <r>
    <s v="2025"/>
    <s v="108000"/>
    <s v="IZASA SCIENTIFIC, S.L.U."/>
    <s v="B66350281"/>
    <s v="9100117588"/>
    <d v="2025-02-26T00:00:00"/>
    <n v="3630"/>
    <s v="4200370167"/>
    <s v="37190000329000"/>
    <m/>
    <x v="409"/>
    <s v="0"/>
    <s v="F"/>
  </r>
  <r>
    <s v="2025"/>
    <s v="114449"/>
    <s v="EVIDENT EUROPE GMBH SUCURSAL ESPAÑA"/>
    <s v="W0188422J"/>
    <s v="9280003895"/>
    <d v="2025-02-26T00:00:00"/>
    <n v="6049.44"/>
    <s v="4200375446"/>
    <s v="2615CS00279000"/>
    <m/>
    <x v="409"/>
    <s v="0"/>
    <s v="F"/>
  </r>
  <r>
    <s v="2025"/>
    <s v="105343"/>
    <s v="GREINER BIO ONE ESPAÑA SAU"/>
    <s v="A81664492"/>
    <s v="9450187084"/>
    <d v="2025-02-26T00:00:00"/>
    <n v="106.6"/>
    <s v="4200384141"/>
    <s v="2565BI01976000"/>
    <m/>
    <x v="409"/>
    <s v="0"/>
    <s v="F"/>
  </r>
  <r>
    <s v="2025"/>
    <s v="203521"/>
    <s v="GENSCRIPT BIOTECH BV"/>
    <m/>
    <s v="96629872"/>
    <d v="2025-02-17T00:00:00"/>
    <n v="280.14"/>
    <s v="4200383514"/>
    <s v="2575QU02072000"/>
    <m/>
    <x v="409"/>
    <s v="0"/>
    <s v="F"/>
  </r>
  <r>
    <s v="2025"/>
    <s v="201917"/>
    <s v="TOBII AB"/>
    <m/>
    <s v="9977400"/>
    <d v="2025-02-26T00:00:00"/>
    <n v="5580"/>
    <s v="4200387184"/>
    <s v="2625PS02084000"/>
    <m/>
    <x v="409"/>
    <s v="0"/>
    <s v="F"/>
  </r>
  <r>
    <s v="2025"/>
    <s v="201917"/>
    <s v="TOBII AB"/>
    <m/>
    <s v="9977408"/>
    <d v="2025-02-26T00:00:00"/>
    <n v="9450"/>
    <s v="4200386543"/>
    <s v="37180001607000"/>
    <m/>
    <x v="409"/>
    <s v="0"/>
    <s v="F"/>
  </r>
  <r>
    <s v="2025"/>
    <s v="102767"/>
    <s v="INSTRUMENTACION YCOMPONENTES SA INY"/>
    <s v="A50086412"/>
    <s v="A-25080459"/>
    <d v="2025-02-26T00:00:00"/>
    <n v="302.49"/>
    <s v="4200386595"/>
    <s v="2595FA02035000"/>
    <m/>
    <x v="409"/>
    <s v="0"/>
    <s v="F"/>
  </r>
  <r>
    <s v="2025"/>
    <s v="111244"/>
    <s v="BIO TECHNE RD SYSTEMS SLU"/>
    <s v="B67069302"/>
    <s v="CI-00016090"/>
    <d v="2025-02-25T00:00:00"/>
    <n v="665.5"/>
    <s v="4200386743"/>
    <s v="2615CS00279000"/>
    <m/>
    <x v="409"/>
    <s v="0"/>
    <s v="F"/>
  </r>
  <r>
    <s v="2025"/>
    <s v="903468"/>
    <s v="PINTO-MARABOTTO RUIZ JOSE LUIS"/>
    <s v="05273993R"/>
    <s v="F00127/25"/>
    <d v="2025-02-21T00:00:00"/>
    <n v="1072.8599999999999"/>
    <m/>
    <s v="37080000322000"/>
    <m/>
    <x v="409"/>
    <s v="0"/>
    <s v="F"/>
  </r>
  <r>
    <s v="2025"/>
    <s v="106366"/>
    <s v="VITAMINE MEDIA AND MARKETING"/>
    <s v="B66015181"/>
    <s v="F2500044"/>
    <d v="2025-02-26T00:00:00"/>
    <n v="3831.66"/>
    <m/>
    <s v="10010001561000"/>
    <m/>
    <x v="409"/>
    <s v="0"/>
    <s v="F"/>
  </r>
  <r>
    <s v="2025"/>
    <s v="100073"/>
    <s v="AVORIS RETAIL DIVISION SL BCD TRAVE"/>
    <s v="B07012107"/>
    <s v="F7B00000221"/>
    <d v="2025-02-25T00:00:00"/>
    <n v="22.96"/>
    <m/>
    <s v="26530000136000"/>
    <m/>
    <x v="409"/>
    <s v="0"/>
    <s v="F"/>
  </r>
  <r>
    <s v="2025"/>
    <s v="100073"/>
    <s v="AVORIS RETAIL DIVISION SL BCD TRAVE"/>
    <s v="B07012107"/>
    <s v="F7B00000222"/>
    <d v="2025-02-25T00:00:00"/>
    <n v="31.57"/>
    <m/>
    <s v="26530000136000"/>
    <m/>
    <x v="409"/>
    <s v="0"/>
    <s v="F"/>
  </r>
  <r>
    <s v="2025"/>
    <s v="100073"/>
    <s v="AVORIS RETAIL DIVISION SL BCD TRAVE"/>
    <s v="B07012107"/>
    <s v="F7B00000223"/>
    <d v="2025-02-25T00:00:00"/>
    <n v="26.79"/>
    <m/>
    <s v="26530000136000"/>
    <m/>
    <x v="409"/>
    <s v="0"/>
    <s v="F"/>
  </r>
  <r>
    <s v="2025"/>
    <s v="100073"/>
    <s v="AVORIS RETAIL DIVISION SL BCD TRAVE"/>
    <s v="B07012107"/>
    <s v="F7B00000224"/>
    <d v="2025-02-25T00:00:00"/>
    <n v="22.95"/>
    <m/>
    <s v="26530000136000"/>
    <m/>
    <x v="409"/>
    <s v="0"/>
    <s v="F"/>
  </r>
  <r>
    <s v="2025"/>
    <s v="100073"/>
    <s v="AVORIS RETAIL DIVISION SL BCD TRAVE"/>
    <s v="B07012107"/>
    <s v="F7B00000225"/>
    <d v="2025-02-25T00:00:00"/>
    <n v="807.63"/>
    <m/>
    <s v="2625PS02084000"/>
    <m/>
    <x v="409"/>
    <s v="0"/>
    <s v="F"/>
  </r>
  <r>
    <s v="2025"/>
    <s v="100073"/>
    <s v="AVORIS RETAIL DIVISION SL BCD TRAVE"/>
    <s v="B07012107"/>
    <s v="F7B00000226"/>
    <d v="2025-02-25T00:00:00"/>
    <n v="496.01"/>
    <m/>
    <s v="37180001607000"/>
    <m/>
    <x v="409"/>
    <s v="0"/>
    <s v="F"/>
  </r>
  <r>
    <s v="2025"/>
    <s v="100073"/>
    <s v="AVORIS RETAIL DIVISION SL BCD TRAVE"/>
    <s v="B07012107"/>
    <s v="F7B00000227"/>
    <d v="2025-02-25T00:00:00"/>
    <n v="496.01"/>
    <m/>
    <s v="37180001607000"/>
    <m/>
    <x v="409"/>
    <s v="0"/>
    <s v="F"/>
  </r>
  <r>
    <s v="2025"/>
    <s v="100073"/>
    <s v="AVORIS RETAIL DIVISION SL BCD TRAVE"/>
    <s v="B07012107"/>
    <s v="F7B00000228"/>
    <d v="2025-02-25T00:00:00"/>
    <n v="927.31"/>
    <m/>
    <s v="26530000136000"/>
    <m/>
    <x v="409"/>
    <s v="0"/>
    <s v="F"/>
  </r>
  <r>
    <s v="2025"/>
    <s v="100073"/>
    <s v="AVORIS RETAIL DIVISION SL BCD TRAVE"/>
    <s v="B07012107"/>
    <s v="F7B00000229"/>
    <d v="2025-02-25T00:00:00"/>
    <n v="514.65"/>
    <m/>
    <s v="10020002106000"/>
    <m/>
    <x v="409"/>
    <s v="0"/>
    <s v="F"/>
  </r>
  <r>
    <s v="2025"/>
    <s v="100073"/>
    <s v="AVORIS RETAIL DIVISION SL BCD TRAVE"/>
    <s v="B07012107"/>
    <s v="F7B00000230"/>
    <d v="2025-02-25T00:00:00"/>
    <n v="56"/>
    <m/>
    <s v="10020002106000"/>
    <m/>
    <x v="409"/>
    <s v="0"/>
    <s v="F"/>
  </r>
  <r>
    <s v="2025"/>
    <s v="100073"/>
    <s v="AVORIS RETAIL DIVISION SL BCD TRAVE"/>
    <s v="B07012107"/>
    <s v="F7B00000231"/>
    <d v="2025-02-25T00:00:00"/>
    <n v="253.31"/>
    <m/>
    <s v="2645BB00320000"/>
    <m/>
    <x v="409"/>
    <s v="0"/>
    <s v="F"/>
  </r>
  <r>
    <s v="2025"/>
    <s v="100073"/>
    <s v="AVORIS RETAIL DIVISION SL BCD TRAVE"/>
    <s v="B07012107"/>
    <s v="F7S00000538"/>
    <d v="2025-02-25T00:00:00"/>
    <n v="211.68"/>
    <m/>
    <s v="2606CS01704000"/>
    <m/>
    <x v="409"/>
    <s v="0"/>
    <s v="F"/>
  </r>
  <r>
    <s v="2025"/>
    <s v="100073"/>
    <s v="AVORIS RETAIL DIVISION SL BCD TRAVE"/>
    <s v="B07012107"/>
    <s v="F7S00000540"/>
    <d v="2025-02-25T00:00:00"/>
    <n v="195"/>
    <m/>
    <s v="37180001607000"/>
    <m/>
    <x v="409"/>
    <s v="0"/>
    <s v="F"/>
  </r>
  <r>
    <s v="2025"/>
    <s v="100073"/>
    <s v="AVORIS RETAIL DIVISION SL BCD TRAVE"/>
    <s v="B07012107"/>
    <s v="F7S00000541"/>
    <d v="2025-02-25T00:00:00"/>
    <n v="195"/>
    <m/>
    <s v="37180001607000"/>
    <m/>
    <x v="409"/>
    <s v="0"/>
    <s v="F"/>
  </r>
  <r>
    <s v="2025"/>
    <s v="100073"/>
    <s v="AVORIS RETAIL DIVISION SL BCD TRAVE"/>
    <s v="B07012107"/>
    <s v="F7S00000542"/>
    <d v="2025-02-25T00:00:00"/>
    <n v="195"/>
    <m/>
    <s v="37180001607000"/>
    <m/>
    <x v="409"/>
    <s v="0"/>
    <s v="F"/>
  </r>
  <r>
    <s v="2025"/>
    <s v="100073"/>
    <s v="AVORIS RETAIL DIVISION SL BCD TRAVE"/>
    <s v="B07012107"/>
    <s v="F7S00000543"/>
    <d v="2025-02-25T00:00:00"/>
    <n v="195"/>
    <m/>
    <s v="37180001607000"/>
    <m/>
    <x v="409"/>
    <s v="0"/>
    <s v="F"/>
  </r>
  <r>
    <s v="2025"/>
    <s v="100073"/>
    <s v="AVORIS RETAIL DIVISION SL BCD TRAVE"/>
    <s v="B07012107"/>
    <s v="F7S00000545"/>
    <d v="2025-02-25T00:00:00"/>
    <n v="524"/>
    <m/>
    <s v="2575QU02072000"/>
    <m/>
    <x v="409"/>
    <s v="0"/>
    <s v="F"/>
  </r>
  <r>
    <s v="2025"/>
    <s v="100073"/>
    <s v="AVORIS RETAIL DIVISION SL BCD TRAVE"/>
    <s v="B07012107"/>
    <s v="F7S00000546"/>
    <d v="2025-02-25T00:00:00"/>
    <n v="259.04000000000002"/>
    <m/>
    <s v="2625PS02084000"/>
    <m/>
    <x v="409"/>
    <s v="0"/>
    <s v="F"/>
  </r>
  <r>
    <s v="2025"/>
    <s v="100073"/>
    <s v="AVORIS RETAIL DIVISION SL BCD TRAVE"/>
    <s v="B07012107"/>
    <s v="F7S00000550"/>
    <d v="2025-02-25T00:00:00"/>
    <n v="195"/>
    <m/>
    <s v="37180001607000"/>
    <m/>
    <x v="409"/>
    <s v="0"/>
    <s v="F"/>
  </r>
  <r>
    <s v="2025"/>
    <s v="100073"/>
    <s v="AVORIS RETAIL DIVISION SL BCD TRAVE"/>
    <s v="B07012107"/>
    <s v="F7S00000552"/>
    <d v="2025-02-25T00:00:00"/>
    <n v="260.3"/>
    <s v="4100019916"/>
    <s v="37180001607000"/>
    <m/>
    <x v="409"/>
    <s v="0"/>
    <s v="F"/>
  </r>
  <r>
    <s v="2025"/>
    <s v="100073"/>
    <s v="AVORIS RETAIL DIVISION SL BCD TRAVE"/>
    <s v="B07012107"/>
    <s v="F7S00000553"/>
    <d v="2025-02-25T00:00:00"/>
    <n v="310"/>
    <s v="4100019916"/>
    <s v="37180001607000"/>
    <m/>
    <x v="409"/>
    <s v="0"/>
    <s v="F"/>
  </r>
  <r>
    <s v="2025"/>
    <s v="100073"/>
    <s v="AVORIS RETAIL DIVISION SL BCD TRAVE"/>
    <s v="B07012107"/>
    <s v="F7S00000557"/>
    <d v="2025-02-25T00:00:00"/>
    <n v="1202.49"/>
    <m/>
    <s v="25130000080000"/>
    <m/>
    <x v="409"/>
    <s v="0"/>
    <s v="F"/>
  </r>
  <r>
    <s v="2025"/>
    <s v="100073"/>
    <s v="AVORIS RETAIL DIVISION SL BCD TRAVE"/>
    <s v="B07012107"/>
    <s v="F7Y00001481"/>
    <d v="2025-02-25T00:00:00"/>
    <n v="331.59"/>
    <m/>
    <s v="26530000136000"/>
    <m/>
    <x v="409"/>
    <s v="0"/>
    <s v="F"/>
  </r>
  <r>
    <s v="2025"/>
    <s v="100073"/>
    <s v="AVORIS RETAIL DIVISION SL BCD TRAVE"/>
    <s v="B07012107"/>
    <s v="F7Y00001482"/>
    <d v="2025-02-25T00:00:00"/>
    <n v="241.81"/>
    <m/>
    <s v="26530000136000"/>
    <m/>
    <x v="409"/>
    <s v="0"/>
    <s v="F"/>
  </r>
  <r>
    <s v="2025"/>
    <s v="100073"/>
    <s v="AVORIS RETAIL DIVISION SL BCD TRAVE"/>
    <s v="B07012107"/>
    <s v="F7Y00001483"/>
    <d v="2025-02-25T00:00:00"/>
    <n v="38.119999999999997"/>
    <m/>
    <s v="2514GH00081000"/>
    <m/>
    <x v="409"/>
    <s v="0"/>
    <s v="F"/>
  </r>
  <r>
    <s v="2025"/>
    <s v="100073"/>
    <s v="AVORIS RETAIL DIVISION SL BCD TRAVE"/>
    <s v="B07012107"/>
    <s v="F7Y00001484"/>
    <d v="2025-02-25T00:00:00"/>
    <n v="82.7"/>
    <m/>
    <s v="2535DR01991000"/>
    <m/>
    <x v="409"/>
    <s v="0"/>
    <s v="F"/>
  </r>
  <r>
    <s v="2025"/>
    <s v="100073"/>
    <s v="AVORIS RETAIL DIVISION SL BCD TRAVE"/>
    <s v="B07012107"/>
    <s v="F7Y00001485"/>
    <d v="2025-02-25T00:00:00"/>
    <n v="40.630000000000003"/>
    <m/>
    <s v="2514GH00081000"/>
    <m/>
    <x v="409"/>
    <s v="0"/>
    <s v="F"/>
  </r>
  <r>
    <s v="2025"/>
    <s v="100073"/>
    <s v="AVORIS RETAIL DIVISION SL BCD TRAVE"/>
    <s v="B07012107"/>
    <s v="F7Y00001487"/>
    <d v="2025-02-25T00:00:00"/>
    <n v="93.63"/>
    <m/>
    <s v="2525FL01947000"/>
    <m/>
    <x v="409"/>
    <s v="0"/>
    <s v="F"/>
  </r>
  <r>
    <s v="2025"/>
    <s v="100073"/>
    <s v="AVORIS RETAIL DIVISION SL BCD TRAVE"/>
    <s v="B07012107"/>
    <s v="F7Y00001488"/>
    <d v="2025-02-25T00:00:00"/>
    <n v="93.63"/>
    <m/>
    <s v="2525FL01947000"/>
    <m/>
    <x v="409"/>
    <s v="0"/>
    <s v="F"/>
  </r>
  <r>
    <s v="2025"/>
    <s v="100073"/>
    <s v="AVORIS RETAIL DIVISION SL BCD TRAVE"/>
    <s v="B07012107"/>
    <s v="F7Y00001489"/>
    <d v="2025-02-25T00:00:00"/>
    <n v="181.94"/>
    <m/>
    <s v="2595FA02035000"/>
    <m/>
    <x v="409"/>
    <s v="0"/>
    <s v="F"/>
  </r>
  <r>
    <s v="2025"/>
    <s v="100073"/>
    <s v="AVORIS RETAIL DIVISION SL BCD TRAVE"/>
    <s v="B07012107"/>
    <s v="F7Y00001490"/>
    <d v="2025-02-25T00:00:00"/>
    <n v="142.63"/>
    <m/>
    <s v="2525FL01947000"/>
    <m/>
    <x v="409"/>
    <s v="0"/>
    <s v="F"/>
  </r>
  <r>
    <s v="2025"/>
    <s v="100073"/>
    <s v="AVORIS RETAIL DIVISION SL BCD TRAVE"/>
    <s v="B07012107"/>
    <s v="F7Y00001491"/>
    <d v="2025-02-25T00:00:00"/>
    <n v="328"/>
    <m/>
    <s v="2595FA02035000"/>
    <m/>
    <x v="409"/>
    <s v="0"/>
    <s v="F"/>
  </r>
  <r>
    <s v="2025"/>
    <s v="100073"/>
    <s v="AVORIS RETAIL DIVISION SL BCD TRAVE"/>
    <s v="B07012107"/>
    <s v="F7Y00001499"/>
    <d v="2025-02-25T00:00:00"/>
    <n v="187.61"/>
    <m/>
    <s v="2525FL01944000"/>
    <m/>
    <x v="409"/>
    <s v="0"/>
    <s v="F"/>
  </r>
  <r>
    <s v="2025"/>
    <s v="100073"/>
    <s v="AVORIS RETAIL DIVISION SL BCD TRAVE"/>
    <s v="B07012107"/>
    <s v="F7Y00001501"/>
    <d v="2025-02-25T00:00:00"/>
    <n v="352.24"/>
    <m/>
    <s v="37180001607000"/>
    <m/>
    <x v="409"/>
    <s v="0"/>
    <s v="F"/>
  </r>
  <r>
    <s v="2025"/>
    <s v="100073"/>
    <s v="AVORIS RETAIL DIVISION SL BCD TRAVE"/>
    <s v="B07012107"/>
    <s v="F7Y00001502"/>
    <d v="2025-02-25T00:00:00"/>
    <n v="352.24"/>
    <m/>
    <s v="37180001607000"/>
    <m/>
    <x v="409"/>
    <s v="0"/>
    <s v="F"/>
  </r>
  <r>
    <s v="2025"/>
    <s v="100073"/>
    <s v="AVORIS RETAIL DIVISION SL BCD TRAVE"/>
    <s v="B07012107"/>
    <s v="F7Y00001503"/>
    <d v="2025-02-25T00:00:00"/>
    <n v="352.24"/>
    <m/>
    <s v="37180001607000"/>
    <m/>
    <x v="409"/>
    <s v="0"/>
    <s v="F"/>
  </r>
  <r>
    <s v="2025"/>
    <s v="100073"/>
    <s v="AVORIS RETAIL DIVISION SL BCD TRAVE"/>
    <s v="B07012107"/>
    <s v="F7Y00001505"/>
    <d v="2025-02-25T00:00:00"/>
    <n v="528.83000000000004"/>
    <m/>
    <s v="2615CS00280000"/>
    <m/>
    <x v="409"/>
    <s v="0"/>
    <s v="F"/>
  </r>
  <r>
    <s v="2025"/>
    <s v="100073"/>
    <s v="AVORIS RETAIL DIVISION SL BCD TRAVE"/>
    <s v="B07012107"/>
    <s v="F7Y00001507"/>
    <d v="2025-02-25T00:00:00"/>
    <n v="527.62"/>
    <m/>
    <s v="2615CS00280000"/>
    <m/>
    <x v="409"/>
    <s v="0"/>
    <s v="F"/>
  </r>
  <r>
    <s v="2025"/>
    <s v="100073"/>
    <s v="AVORIS RETAIL DIVISION SL BCD TRAVE"/>
    <s v="B07012107"/>
    <s v="F7Y00001508"/>
    <d v="2025-02-25T00:00:00"/>
    <n v="79.459999999999994"/>
    <m/>
    <s v="2525FL01944000"/>
    <m/>
    <x v="409"/>
    <s v="0"/>
    <s v="F"/>
  </r>
  <r>
    <s v="2025"/>
    <s v="100073"/>
    <s v="AVORIS RETAIL DIVISION SL BCD TRAVE"/>
    <s v="B07012107"/>
    <s v="F7Y00001512"/>
    <d v="2025-02-25T00:00:00"/>
    <n v="142.66"/>
    <m/>
    <s v="25130000080000"/>
    <m/>
    <x v="409"/>
    <s v="0"/>
    <s v="F"/>
  </r>
  <r>
    <s v="2025"/>
    <s v="100073"/>
    <s v="AVORIS RETAIL DIVISION SL BCD TRAVE"/>
    <s v="B07012107"/>
    <s v="F7Y00001513"/>
    <d v="2025-02-25T00:00:00"/>
    <n v="240"/>
    <m/>
    <s v="25130000080000"/>
    <m/>
    <x v="409"/>
    <s v="0"/>
    <s v="F"/>
  </r>
  <r>
    <s v="2025"/>
    <s v="100073"/>
    <s v="AVORIS RETAIL DIVISION SL BCD TRAVE"/>
    <s v="B07012107"/>
    <s v="F7Y00001516"/>
    <d v="2025-02-25T00:00:00"/>
    <n v="196.77"/>
    <m/>
    <s v="2645BB00320000"/>
    <m/>
    <x v="409"/>
    <s v="0"/>
    <s v="F"/>
  </r>
  <r>
    <s v="2025"/>
    <s v="100073"/>
    <s v="AVORIS RETAIL DIVISION SL BCD TRAVE"/>
    <s v="B07012107"/>
    <s v="F7Y00001521"/>
    <d v="2025-02-25T00:00:00"/>
    <n v="186.24"/>
    <s v="4100020276"/>
    <s v="25930000240000"/>
    <m/>
    <x v="409"/>
    <s v="0"/>
    <s v="F"/>
  </r>
  <r>
    <s v="2025"/>
    <s v="101174"/>
    <s v="CYMIT QUIMICA SL CYMIT QUIMICA S"/>
    <s v="B62744099"/>
    <s v="FA2501555"/>
    <d v="2025-02-26T00:00:00"/>
    <n v="166.62"/>
    <s v="4200385464"/>
    <s v="2595FA02036000"/>
    <m/>
    <x v="409"/>
    <s v="0"/>
    <s v="F"/>
  </r>
  <r>
    <s v="2025"/>
    <s v="101174"/>
    <s v="CYMIT QUIMICA SL CYMIT QUIMICA S"/>
    <s v="B62744099"/>
    <s v="FA2501556"/>
    <d v="2025-02-26T00:00:00"/>
    <n v="246.11"/>
    <s v="4200385701"/>
    <s v="2575QU02072000"/>
    <m/>
    <x v="409"/>
    <s v="0"/>
    <s v="F"/>
  </r>
  <r>
    <s v="2025"/>
    <s v="102566"/>
    <s v="VITRO SA VITRO SA"/>
    <s v="A41361544"/>
    <s v="FR25-001641"/>
    <d v="2025-02-25T00:00:00"/>
    <n v="401.18"/>
    <s v="4100019571"/>
    <s v="2605CS02079000"/>
    <m/>
    <x v="409"/>
    <s v="0"/>
    <s v="F"/>
  </r>
  <r>
    <s v="2025"/>
    <s v="102395"/>
    <s v="CULTEK SL CULTEK SL"/>
    <s v="B28442135"/>
    <s v="FV+523759"/>
    <d v="2025-02-26T00:00:00"/>
    <n v="127.06"/>
    <s v="4200386142"/>
    <s v="2565BI01974000"/>
    <m/>
    <x v="409"/>
    <s v="0"/>
    <s v="F"/>
  </r>
  <r>
    <s v="2025"/>
    <s v="102395"/>
    <s v="CULTEK SL CULTEK SL"/>
    <s v="B28442135"/>
    <s v="FV+523760"/>
    <d v="2025-02-26T00:00:00"/>
    <n v="343.8"/>
    <s v="4200385995"/>
    <s v="2615CS00885000"/>
    <m/>
    <x v="409"/>
    <s v="0"/>
    <s v="F"/>
  </r>
  <r>
    <s v="2025"/>
    <s v="102395"/>
    <s v="CULTEK SL CULTEK SL"/>
    <s v="B28442135"/>
    <s v="FV+523763"/>
    <d v="2025-02-26T00:00:00"/>
    <n v="187.38"/>
    <s v="4200386409"/>
    <s v="2565BI01976000"/>
    <m/>
    <x v="409"/>
    <s v="0"/>
    <s v="F"/>
  </r>
  <r>
    <s v="2025"/>
    <s v="102395"/>
    <s v="CULTEK SL CULTEK SL"/>
    <s v="B28442135"/>
    <s v="FV+523767"/>
    <d v="2025-02-26T00:00:00"/>
    <n v="184.79"/>
    <s v="4200382756"/>
    <s v="2605CS02081000"/>
    <m/>
    <x v="409"/>
    <s v="0"/>
    <s v="F"/>
  </r>
  <r>
    <s v="2025"/>
    <s v="102395"/>
    <s v="CULTEK SL CULTEK SL"/>
    <s v="B28442135"/>
    <s v="FV+523768"/>
    <d v="2025-02-26T00:00:00"/>
    <n v="340.81"/>
    <s v="4200386824"/>
    <s v="2605CS02079000"/>
    <m/>
    <x v="409"/>
    <s v="0"/>
    <s v="F"/>
  </r>
  <r>
    <s v="2025"/>
    <s v="105954"/>
    <s v="TEKNOKROMA ANALITICA SA"/>
    <s v="A08541468"/>
    <s v="FV25-01652"/>
    <d v="2025-02-24T00:00:00"/>
    <n v="183.38"/>
    <s v="4200387182"/>
    <s v="37190000329000"/>
    <m/>
    <x v="409"/>
    <s v="0"/>
    <s v="F"/>
  </r>
  <r>
    <s v="2025"/>
    <s v="105954"/>
    <s v="TEKNOKROMA ANALITICA SA"/>
    <s v="A08541468"/>
    <s v="FV25-01695"/>
    <d v="2025-02-25T00:00:00"/>
    <n v="697.87"/>
    <s v="4200384125"/>
    <s v="2575QU02072000"/>
    <m/>
    <x v="409"/>
    <s v="0"/>
    <s v="F"/>
  </r>
  <r>
    <s v="2025"/>
    <s v="50002"/>
    <s v="FUNDACIO PARC CIENTIFIC BARCELONA P"/>
    <s v="G61482832"/>
    <s v="FV25_001414"/>
    <d v="2025-02-25T00:00:00"/>
    <n v="31.52"/>
    <m/>
    <s v="2575QU02072002"/>
    <m/>
    <x v="409"/>
    <s v="0"/>
    <s v="F"/>
  </r>
  <r>
    <s v="2025"/>
    <s v="50002"/>
    <s v="FUNDACIO PARC CIENTIFIC BARCELONA P"/>
    <s v="G61482832"/>
    <s v="FV25_001415"/>
    <d v="2025-02-25T00:00:00"/>
    <n v="31.52"/>
    <m/>
    <s v="2575QU02072002"/>
    <m/>
    <x v="409"/>
    <s v="0"/>
    <s v="F"/>
  </r>
  <r>
    <s v="2025"/>
    <s v="101166"/>
    <s v="NIEMON IMPRESSIONS SL"/>
    <s v="B62870217"/>
    <s v="G6854"/>
    <d v="2025-02-26T00:00:00"/>
    <n v="127.17"/>
    <s v="4200387356"/>
    <s v="2515GH01968000"/>
    <m/>
    <x v="409"/>
    <s v="0"/>
    <s v="F"/>
  </r>
  <r>
    <s v="2025"/>
    <s v="204186"/>
    <s v="ELEMENTAL SCIENTIFIC INSTRUMENTS SA"/>
    <m/>
    <s v="INV15405"/>
    <d v="2025-01-21T00:00:00"/>
    <n v="382"/>
    <s v="4200381873"/>
    <s v="2565GE02064000"/>
    <m/>
    <x v="409"/>
    <s v="0"/>
    <s v="F"/>
  </r>
  <r>
    <s v="2025"/>
    <s v="114073"/>
    <s v="AUXILIAR INDUSTRIA Y LABORATORIO SL"/>
    <s v="B31072218"/>
    <s v="L-005763"/>
    <d v="2025-02-26T00:00:00"/>
    <n v="116.69"/>
    <s v="4200385788"/>
    <s v="2615CS00885000"/>
    <m/>
    <x v="409"/>
    <s v="0"/>
    <s v="F"/>
  </r>
  <r>
    <s v="2025"/>
    <s v="200009"/>
    <s v="THORLABS GMBH THORLABS GMBH"/>
    <m/>
    <s v="MI4321634"/>
    <d v="2025-02-25T00:00:00"/>
    <n v="166.05"/>
    <s v="4200385556"/>
    <s v="2615CS00885000"/>
    <m/>
    <x v="409"/>
    <s v="0"/>
    <s v="F"/>
  </r>
  <r>
    <s v="2025"/>
    <s v="102262"/>
    <s v="NIPPON GASES ESPAÑA SLU PRAXAIR ESP"/>
    <s v="B28062339"/>
    <s v="UB24253121"/>
    <d v="2025-02-24T00:00:00"/>
    <n v="191.56"/>
    <s v="4200386061"/>
    <s v="37190000329000"/>
    <m/>
    <x v="409"/>
    <s v="0"/>
    <s v="F"/>
  </r>
  <r>
    <s v="2024"/>
    <s v="111500"/>
    <s v="RETTENMAIER IBERICA SL Y CIA S COM"/>
    <s v="D64375223"/>
    <s v="24302390/"/>
    <d v="2024-04-23T00:00:00"/>
    <n v="749.23"/>
    <m/>
    <s v="37190000327000"/>
    <m/>
    <x v="409"/>
    <s v="G"/>
    <s v="F"/>
  </r>
  <r>
    <s v="2024"/>
    <s v="111500"/>
    <s v="RETTENMAIER IBERICA SL Y CIA S COM"/>
    <s v="D64375223"/>
    <s v="24302391/"/>
    <d v="2024-04-23T00:00:00"/>
    <n v="1123.8499999999999"/>
    <m/>
    <s v="37190000327000"/>
    <m/>
    <x v="409"/>
    <s v="G"/>
    <s v="F"/>
  </r>
  <r>
    <s v="2024"/>
    <s v="111500"/>
    <s v="RETTENMAIER IBERICA SL Y CIA S COM"/>
    <s v="D64375223"/>
    <s v="24303027/"/>
    <d v="2024-05-27T00:00:00"/>
    <n v="749.23"/>
    <m/>
    <s v="37190000327000"/>
    <m/>
    <x v="409"/>
    <s v="G"/>
    <s v="F"/>
  </r>
  <r>
    <s v="2025"/>
    <s v="103178"/>
    <s v="SERVICIOS MICROINFORMATICA SA SEMIC"/>
    <s v="A25027145"/>
    <s v="00006519"/>
    <d v="2025-02-25T00:00:00"/>
    <n v="119.12"/>
    <s v="4200385148"/>
    <s v="2605CS02079000"/>
    <m/>
    <x v="409"/>
    <s v="G"/>
    <s v="F"/>
  </r>
  <r>
    <s v="2025"/>
    <s v="102897"/>
    <s v="TOUR SA"/>
    <s v="A58030149"/>
    <s v="302454"/>
    <d v="2025-02-25T00:00:00"/>
    <n v="36.299999999999997"/>
    <s v="4200374036"/>
    <s v="2595FA00247000"/>
    <m/>
    <x v="409"/>
    <s v="G"/>
    <s v="F"/>
  </r>
  <r>
    <s v="2025"/>
    <s v="112839"/>
    <s v="ASSOCIACIO CORAL FILOLOGIA UB"/>
    <s v="G66896838"/>
    <s v="4-25"/>
    <d v="2025-02-26T00:00:00"/>
    <n v="1000"/>
    <s v="4200386924"/>
    <s v="10020001684000"/>
    <m/>
    <x v="409"/>
    <s v="G"/>
    <s v="F"/>
  </r>
  <r>
    <s v="2025"/>
    <s v="102025"/>
    <s v="VWR INTERNATIONAL EUROLAB SL VWR IN"/>
    <s v="B08362089"/>
    <s v="7062561297"/>
    <d v="2025-02-25T00:00:00"/>
    <n v="174.24"/>
    <s v="4200385317"/>
    <s v="2575QU02072000"/>
    <m/>
    <x v="409"/>
    <s v="G"/>
    <s v="F"/>
  </r>
  <r>
    <s v="2025"/>
    <s v="100073"/>
    <s v="AVORIS RETAIL DIVISION SL BCD TRAVE"/>
    <s v="B07012107"/>
    <s v="F7Y00001483"/>
    <d v="2025-02-25T00:00:00"/>
    <n v="38.119999999999997"/>
    <m/>
    <s v="2514GH00081000"/>
    <m/>
    <x v="409"/>
    <s v="G"/>
    <s v="F"/>
  </r>
  <r>
    <s v="2025"/>
    <s v="100073"/>
    <s v="AVORIS RETAIL DIVISION SL BCD TRAVE"/>
    <s v="B07012107"/>
    <s v="F7Y00001485"/>
    <d v="2025-02-25T00:00:00"/>
    <n v="40.630000000000003"/>
    <m/>
    <s v="2514GH00081000"/>
    <m/>
    <x v="409"/>
    <s v="G"/>
    <s v="F"/>
  </r>
  <r>
    <s v="2024"/>
    <s v="305388"/>
    <s v="THE ECONOMETRIC SOCIETY"/>
    <m/>
    <s v="$024-0ZREFA"/>
    <d v="2024-12-19T00:00:00"/>
    <n v="98.48"/>
    <m/>
    <s v="26530000136000"/>
    <m/>
    <x v="410"/>
    <s v="0"/>
    <s v="F"/>
  </r>
  <r>
    <s v="2024"/>
    <s v="203633"/>
    <s v="UK RESEARCH AND INNOVATION"/>
    <m/>
    <s v="$STFC20461"/>
    <d v="2024-11-13T00:00:00"/>
    <n v="149.80000000000001"/>
    <m/>
    <s v="2595FA02036000"/>
    <m/>
    <x v="410"/>
    <s v="0"/>
    <s v="F"/>
  </r>
  <r>
    <s v="2024"/>
    <s v="203633"/>
    <s v="UK RESEARCH AND INNOVATION"/>
    <m/>
    <s v="$STFC20462"/>
    <d v="2024-11-13T00:00:00"/>
    <n v="149.80000000000001"/>
    <m/>
    <s v="2595FA02036000"/>
    <m/>
    <x v="410"/>
    <s v="0"/>
    <s v="F"/>
  </r>
  <r>
    <s v="2024"/>
    <s v="909389"/>
    <s v="FURZI VALLEDOR MARTA"/>
    <s v="71683309Z"/>
    <s v="1"/>
    <d v="2024-12-12T00:00:00"/>
    <n v="605"/>
    <m/>
    <s v="2635ED02023000"/>
    <m/>
    <x v="410"/>
    <s v="0"/>
    <s v="F"/>
  </r>
  <r>
    <s v="2024"/>
    <s v="906313"/>
    <s v="MARTIN MARTIN GABRIEL JOSE"/>
    <s v="32865322R"/>
    <s v="19-2024"/>
    <d v="2024-10-15T00:00:00"/>
    <n v="300"/>
    <m/>
    <s v="2624PS00290000"/>
    <m/>
    <x v="410"/>
    <s v="0"/>
    <s v="F"/>
  </r>
  <r>
    <s v="2024"/>
    <s v="713480"/>
    <s v="MONTESANO DEL CAMPO ADRIAN"/>
    <s v="72977145P"/>
    <s v="2024.011"/>
    <d v="2024-10-30T00:00:00"/>
    <n v="6160"/>
    <m/>
    <s v="2624PS00290000"/>
    <m/>
    <x v="410"/>
    <s v="0"/>
    <s v="F"/>
  </r>
  <r>
    <s v="2024"/>
    <s v="527335"/>
    <s v="ALCAIDE BARBERO PAULA"/>
    <s v="43550035H"/>
    <s v="2024021"/>
    <d v="2024-11-30T00:00:00"/>
    <n v="720"/>
    <m/>
    <s v="2624PS00290000"/>
    <m/>
    <x v="410"/>
    <s v="0"/>
    <s v="F"/>
  </r>
  <r>
    <s v="2024"/>
    <s v="116983"/>
    <s v="HOTEL MEDITERRANI BLAU"/>
    <s v="B43118546"/>
    <s v="202934"/>
    <d v="2024-06-17T00:00:00"/>
    <n v="75.66"/>
    <m/>
    <s v="2565BI01975000"/>
    <m/>
    <x v="410"/>
    <s v="0"/>
    <s v="F"/>
  </r>
  <r>
    <s v="2024"/>
    <s v="906313"/>
    <s v="MARTIN MARTIN GABRIEL JOSE"/>
    <s v="32865322R"/>
    <s v="24-2024"/>
    <d v="2024-11-18T00:00:00"/>
    <n v="720"/>
    <m/>
    <s v="2624PS00290000"/>
    <m/>
    <x v="410"/>
    <s v="0"/>
    <s v="F"/>
  </r>
  <r>
    <s v="2024"/>
    <s v="902451"/>
    <s v="VILARO ROMERA ANNA MARIA"/>
    <s v="45787971P"/>
    <s v="24/0241-1"/>
    <d v="2024-11-27T00:00:00"/>
    <n v="360"/>
    <m/>
    <s v="2624PS00290000"/>
    <m/>
    <x v="410"/>
    <s v="0"/>
    <s v="F"/>
  </r>
  <r>
    <s v="2024"/>
    <s v="101639"/>
    <s v="EQUIP BARCELONA 92 ORYX"/>
    <s v="B58661083"/>
    <s v="24006956"/>
    <d v="2024-12-05T00:00:00"/>
    <n v="110"/>
    <m/>
    <s v="2565BI01975000"/>
    <m/>
    <x v="410"/>
    <s v="0"/>
    <s v="F"/>
  </r>
  <r>
    <s v="2024"/>
    <s v="117106"/>
    <s v="ACTURA ARTS VALENCIA SL"/>
    <s v="B13856190"/>
    <s v="4-VAL-02517"/>
    <d v="2024-12-10T00:00:00"/>
    <n v="2999.99"/>
    <s v="4200387370"/>
    <s v="380B0001817000"/>
    <m/>
    <x v="410"/>
    <s v="0"/>
    <s v="F"/>
  </r>
  <r>
    <s v="2024"/>
    <s v="527684"/>
    <s v="TULLEUDA MARTINEZ RAQUEL"/>
    <s v="46238920L"/>
    <s v="65/2024"/>
    <d v="2024-11-18T00:00:00"/>
    <n v="720"/>
    <m/>
    <s v="2624PS00290000"/>
    <m/>
    <x v="410"/>
    <s v="0"/>
    <s v="F"/>
  </r>
  <r>
    <s v="2024"/>
    <s v="304672"/>
    <s v="INTERNATIONAL CENTRE THEORETICA PHY"/>
    <m/>
    <s v="6700000074"/>
    <d v="2024-12-23T00:00:00"/>
    <n v="600"/>
    <m/>
    <s v="2575FI00213000"/>
    <m/>
    <x v="410"/>
    <s v="0"/>
    <s v="F"/>
  </r>
  <r>
    <s v="2024"/>
    <s v="103289"/>
    <s v="VUELING AIRLINES SA"/>
    <s v="A63422141"/>
    <s v="756967"/>
    <d v="2024-10-22T00:00:00"/>
    <n v="112.98"/>
    <m/>
    <s v="26530000136000"/>
    <m/>
    <x v="410"/>
    <s v="0"/>
    <s v="F"/>
  </r>
  <r>
    <s v="2024"/>
    <s v="114131"/>
    <s v="AMB MOLT D'ENCERT SL WEBMATICA"/>
    <s v="B61768602"/>
    <s v="A/103394"/>
    <d v="2024-12-27T00:00:00"/>
    <n v="315"/>
    <m/>
    <s v="2565BI01975000"/>
    <m/>
    <x v="410"/>
    <s v="0"/>
    <s v="F"/>
  </r>
  <r>
    <s v="2024"/>
    <s v="107417"/>
    <s v="FUNDACIO SCITO"/>
    <s v="G98214604"/>
    <s v="FALL24-P425"/>
    <d v="2024-07-26T00:00:00"/>
    <n v="975"/>
    <m/>
    <s v="25730002264000"/>
    <m/>
    <x v="410"/>
    <s v="0"/>
    <s v="F"/>
  </r>
  <r>
    <s v="2024"/>
    <s v="906234"/>
    <s v="HERRERA GOMEZ CORAL"/>
    <s v="50465674V"/>
    <s v="FOR-012"/>
    <d v="2024-10-19T00:00:00"/>
    <n v="720"/>
    <m/>
    <s v="2624PS00290000"/>
    <m/>
    <x v="410"/>
    <s v="0"/>
    <s v="F"/>
  </r>
  <r>
    <s v="2025"/>
    <s v="304596"/>
    <s v="AMERICAN ECONOMIC JOURNAL ECONOMIC"/>
    <m/>
    <s v="$-2025-0100"/>
    <d v="2025-02-06T00:00:00"/>
    <n v="196.97"/>
    <m/>
    <s v="26530000136000"/>
    <m/>
    <x v="410"/>
    <s v="0"/>
    <s v="F"/>
  </r>
  <r>
    <s v="2025"/>
    <s v="306333"/>
    <s v="PLASMIDSAURUS INC PLASMIDSAURUS INC"/>
    <m/>
    <s v="$5G26P3302"/>
    <d v="2025-02-26T00:00:00"/>
    <n v="118.18"/>
    <s v="4200384650"/>
    <s v="37290000335000"/>
    <m/>
    <x v="410"/>
    <s v="0"/>
    <s v="F"/>
  </r>
  <r>
    <s v="2025"/>
    <s v="306333"/>
    <s v="PLASMIDSAURUS INC PLASMIDSAURUS INC"/>
    <m/>
    <s v="$5G26P3303"/>
    <d v="2025-02-04T00:00:00"/>
    <n v="103.41"/>
    <s v="4200384652"/>
    <s v="37290000335000"/>
    <m/>
    <x v="410"/>
    <s v="0"/>
    <s v="F"/>
  </r>
  <r>
    <s v="2025"/>
    <s v="306333"/>
    <s v="PLASMIDSAURUS INC PLASMIDSAURUS INC"/>
    <m/>
    <s v="$5G26P3304"/>
    <d v="2025-02-14T00:00:00"/>
    <n v="59.09"/>
    <s v="4200385742"/>
    <s v="2615CS00279000"/>
    <m/>
    <x v="410"/>
    <s v="0"/>
    <s v="F"/>
  </r>
  <r>
    <s v="2025"/>
    <s v="302952"/>
    <s v="DIALOGOS INTERCULTURAL SERVICES"/>
    <m/>
    <s v="$TJ6151"/>
    <d v="2025-02-26T00:00:00"/>
    <n v="559.35"/>
    <m/>
    <s v="2645BB00320000"/>
    <m/>
    <x v="410"/>
    <s v="0"/>
    <s v="F"/>
  </r>
  <r>
    <s v="2025"/>
    <s v="204333"/>
    <s v="NIMESIS TECHNOLOGY"/>
    <m/>
    <s v="/2025/00020"/>
    <d v="2025-02-25T00:00:00"/>
    <n v="2692"/>
    <s v="4200310189"/>
    <s v="2575FI02052000"/>
    <m/>
    <x v="410"/>
    <s v="0"/>
    <s v="F"/>
  </r>
  <r>
    <s v="2025"/>
    <s v="103178"/>
    <s v="SERVICIOS MICROINFORMATICA SA SEMIC"/>
    <s v="A25027145"/>
    <s v="00006684"/>
    <d v="2025-02-26T00:00:00"/>
    <n v="2458.9299999999998"/>
    <s v="4200387102"/>
    <s v="2575FI02051000"/>
    <m/>
    <x v="410"/>
    <s v="0"/>
    <s v="F"/>
  </r>
  <r>
    <s v="2025"/>
    <s v="103178"/>
    <s v="SERVICIOS MICROINFORMATICA SA SEMIC"/>
    <s v="A25027145"/>
    <s v="00006685"/>
    <d v="2025-02-26T00:00:00"/>
    <n v="533.79999999999995"/>
    <s v="4200384996"/>
    <s v="2655EC02011000"/>
    <m/>
    <x v="410"/>
    <s v="0"/>
    <s v="F"/>
  </r>
  <r>
    <s v="2025"/>
    <s v="103178"/>
    <s v="SERVICIOS MICROINFORMATICA SA SEMIC"/>
    <s v="A25027145"/>
    <s v="00006686"/>
    <d v="2025-02-26T00:00:00"/>
    <n v="1072.4100000000001"/>
    <s v="4200383636"/>
    <s v="2575QU02070000"/>
    <m/>
    <x v="410"/>
    <s v="0"/>
    <s v="F"/>
  </r>
  <r>
    <s v="2025"/>
    <s v="113137"/>
    <s v="PHRO TRAINING CONSULTANTS &amp; PART"/>
    <s v="B66117797"/>
    <s v="008"/>
    <d v="2025-02-26T00:00:00"/>
    <n v="1116"/>
    <m/>
    <s v="37380000340000"/>
    <m/>
    <x v="410"/>
    <s v="0"/>
    <s v="F"/>
  </r>
  <r>
    <s v="2025"/>
    <s v="103004"/>
    <s v="EL CORTE INGLES SA"/>
    <s v="A28017895"/>
    <s v="0095717922"/>
    <d v="2025-02-26T00:00:00"/>
    <n v="1599"/>
    <s v="4200385898"/>
    <s v="37180001607000"/>
    <m/>
    <x v="410"/>
    <s v="0"/>
    <s v="F"/>
  </r>
  <r>
    <s v="2025"/>
    <s v="103004"/>
    <s v="EL CORTE INGLES SA"/>
    <s v="A28017895"/>
    <s v="0095718003"/>
    <d v="2025-02-27T00:00:00"/>
    <n v="238.9"/>
    <s v="4200384921"/>
    <s v="2575QU02071000"/>
    <m/>
    <x v="410"/>
    <s v="0"/>
    <s v="F"/>
  </r>
  <r>
    <s v="2025"/>
    <s v="105422"/>
    <s v="ATECHBCN SL"/>
    <s v="B65699928"/>
    <s v="025-02-027"/>
    <d v="2025-02-27T00:00:00"/>
    <n v="1633.5"/>
    <m/>
    <s v="38180000416000"/>
    <m/>
    <x v="410"/>
    <s v="0"/>
    <s v="F"/>
  </r>
  <r>
    <s v="2025"/>
    <s v="102676"/>
    <s v="VEOLIA SERVEI CATALUNYA SAU DALKIA"/>
    <s v="A58295031"/>
    <s v="02514002018"/>
    <d v="2025-02-17T00:00:00"/>
    <n v="5704.35"/>
    <s v="4200366511"/>
    <s v="2604CS02094000"/>
    <m/>
    <x v="410"/>
    <s v="0"/>
    <s v="F"/>
  </r>
  <r>
    <s v="2025"/>
    <s v="102676"/>
    <s v="VEOLIA SERVEI CATALUNYA SAU DALKIA"/>
    <s v="A58295031"/>
    <s v="02514002019"/>
    <d v="2025-02-17T00:00:00"/>
    <n v="5355.46"/>
    <s v="4200382219"/>
    <s v="2604CS02094000"/>
    <m/>
    <x v="410"/>
    <s v="0"/>
    <s v="F"/>
  </r>
  <r>
    <s v="2025"/>
    <s v="102676"/>
    <s v="VEOLIA SERVEI CATALUNYA SAU DALKIA"/>
    <s v="A58295031"/>
    <s v="02514002020"/>
    <d v="2025-02-17T00:00:00"/>
    <n v="2062.64"/>
    <s v="4200381826"/>
    <s v="2604CS02094000"/>
    <m/>
    <x v="410"/>
    <s v="0"/>
    <s v="F"/>
  </r>
  <r>
    <s v="2025"/>
    <s v="102676"/>
    <s v="VEOLIA SERVEI CATALUNYA SAU DALKIA"/>
    <s v="A58295031"/>
    <s v="02514002021"/>
    <d v="2025-02-17T00:00:00"/>
    <n v="855.51"/>
    <s v="4200384218"/>
    <s v="2604CS02094000"/>
    <m/>
    <x v="410"/>
    <s v="0"/>
    <s v="F"/>
  </r>
  <r>
    <s v="2025"/>
    <s v="102676"/>
    <s v="VEOLIA SERVEI CATALUNYA SAU DALKIA"/>
    <s v="A58295031"/>
    <s v="02514002022"/>
    <d v="2025-02-17T00:00:00"/>
    <n v="663.5"/>
    <s v="4200384324"/>
    <s v="38180001502000"/>
    <m/>
    <x v="410"/>
    <s v="0"/>
    <s v="F"/>
  </r>
  <r>
    <s v="2025"/>
    <s v="102676"/>
    <s v="VEOLIA SERVEI CATALUNYA SAU DALKIA"/>
    <s v="A58295031"/>
    <s v="02514002023"/>
    <d v="2025-02-17T00:00:00"/>
    <n v="1255.31"/>
    <s v="4200378595"/>
    <s v="38180001485000"/>
    <m/>
    <x v="410"/>
    <s v="0"/>
    <s v="F"/>
  </r>
  <r>
    <s v="2025"/>
    <s v="102676"/>
    <s v="VEOLIA SERVEI CATALUNYA SAU DALKIA"/>
    <s v="A58295031"/>
    <s v="02514002024"/>
    <d v="2025-02-17T00:00:00"/>
    <n v="7056.04"/>
    <s v="4200361181"/>
    <s v="38180001485000"/>
    <m/>
    <x v="410"/>
    <s v="0"/>
    <s v="F"/>
  </r>
  <r>
    <s v="2025"/>
    <s v="102676"/>
    <s v="VEOLIA SERVEI CATALUNYA SAU DALKIA"/>
    <s v="A58295031"/>
    <s v="02514002025"/>
    <d v="2025-02-17T00:00:00"/>
    <n v="3690.29"/>
    <s v="4200362855"/>
    <s v="38180001485000"/>
    <m/>
    <x v="410"/>
    <s v="0"/>
    <s v="F"/>
  </r>
  <r>
    <s v="2025"/>
    <s v="102676"/>
    <s v="VEOLIA SERVEI CATALUNYA SAU DALKIA"/>
    <s v="A58295031"/>
    <s v="02514002192"/>
    <d v="2025-02-21T00:00:00"/>
    <n v="6826.98"/>
    <s v="4200375829"/>
    <s v="2614CS02095000"/>
    <m/>
    <x v="410"/>
    <s v="0"/>
    <s v="F"/>
  </r>
  <r>
    <s v="2025"/>
    <s v="102676"/>
    <s v="VEOLIA SERVEI CATALUNYA SAU DALKIA"/>
    <s v="A58295031"/>
    <s v="02514002193"/>
    <d v="2025-02-21T00:00:00"/>
    <n v="422.45"/>
    <s v="4200378769"/>
    <s v="26130000271000"/>
    <m/>
    <x v="410"/>
    <s v="0"/>
    <s v="F"/>
  </r>
  <r>
    <s v="2025"/>
    <s v="102676"/>
    <s v="VEOLIA SERVEI CATALUNYA SAU DALKIA"/>
    <s v="A58295031"/>
    <s v="02514002194"/>
    <d v="2025-02-21T00:00:00"/>
    <n v="131.02000000000001"/>
    <s v="4200378765"/>
    <s v="26130000271000"/>
    <m/>
    <x v="410"/>
    <s v="0"/>
    <s v="F"/>
  </r>
  <r>
    <s v="2025"/>
    <s v="102676"/>
    <s v="VEOLIA SERVEI CATALUNYA SAU DALKIA"/>
    <s v="A58295031"/>
    <s v="02514002195"/>
    <d v="2025-02-21T00:00:00"/>
    <n v="9225.0499999999993"/>
    <s v="4200382263"/>
    <s v="2604CS02094000"/>
    <m/>
    <x v="410"/>
    <s v="0"/>
    <s v="F"/>
  </r>
  <r>
    <s v="2025"/>
    <s v="102676"/>
    <s v="VEOLIA SERVEI CATALUNYA SAU DALKIA"/>
    <s v="A58295031"/>
    <s v="02514002196"/>
    <d v="2025-02-21T00:00:00"/>
    <n v="177.77"/>
    <s v="4200385468"/>
    <s v="2604CS02094000"/>
    <m/>
    <x v="410"/>
    <s v="0"/>
    <s v="F"/>
  </r>
  <r>
    <s v="2025"/>
    <s v="102676"/>
    <s v="VEOLIA SERVEI CATALUNYA SAU DALKIA"/>
    <s v="A58295031"/>
    <s v="02514002197"/>
    <d v="2025-02-21T00:00:00"/>
    <n v="59.46"/>
    <s v="4200385138"/>
    <s v="2604CS02094000"/>
    <m/>
    <x v="410"/>
    <s v="0"/>
    <s v="F"/>
  </r>
  <r>
    <s v="2025"/>
    <s v="102676"/>
    <s v="VEOLIA SERVEI CATALUNYA SAU DALKIA"/>
    <s v="A58295031"/>
    <s v="02514002198"/>
    <d v="2025-02-21T00:00:00"/>
    <n v="6005.15"/>
    <s v="4200381829"/>
    <s v="2604CS02094000"/>
    <m/>
    <x v="410"/>
    <s v="0"/>
    <s v="F"/>
  </r>
  <r>
    <s v="2025"/>
    <s v="102676"/>
    <s v="VEOLIA SERVEI CATALUNYA SAU DALKIA"/>
    <s v="A58295031"/>
    <s v="02514002199"/>
    <d v="2025-02-21T00:00:00"/>
    <n v="3508.65"/>
    <s v="4200385951"/>
    <s v="25330000117000"/>
    <m/>
    <x v="410"/>
    <s v="0"/>
    <s v="F"/>
  </r>
  <r>
    <s v="2025"/>
    <s v="102676"/>
    <s v="VEOLIA SERVEI CATALUNYA SAU DALKIA"/>
    <s v="A58295031"/>
    <s v="02514002239"/>
    <d v="2025-02-24T00:00:00"/>
    <n v="4095.44"/>
    <s v="4200383137"/>
    <s v="37190000329000"/>
    <m/>
    <x v="410"/>
    <s v="0"/>
    <s v="F"/>
  </r>
  <r>
    <s v="2025"/>
    <s v="102676"/>
    <s v="VEOLIA SERVEI CATALUNYA SAU DALKIA"/>
    <s v="A58295031"/>
    <s v="02514002240"/>
    <d v="2025-02-24T00:00:00"/>
    <n v="605.08000000000004"/>
    <s v="4200369862"/>
    <s v="2605CS02079000"/>
    <m/>
    <x v="410"/>
    <s v="0"/>
    <s v="F"/>
  </r>
  <r>
    <s v="2025"/>
    <s v="102676"/>
    <s v="VEOLIA SERVEI CATALUNYA SAU DALKIA"/>
    <s v="A58295031"/>
    <s v="02514002241"/>
    <d v="2025-02-24T00:00:00"/>
    <n v="644.05999999999995"/>
    <s v="4200385318"/>
    <s v="26130000271000"/>
    <m/>
    <x v="410"/>
    <s v="0"/>
    <s v="F"/>
  </r>
  <r>
    <s v="2025"/>
    <s v="102676"/>
    <s v="VEOLIA SERVEI CATALUNYA SAU DALKIA"/>
    <s v="A58295031"/>
    <s v="02514002251"/>
    <d v="2025-02-24T00:00:00"/>
    <n v="193.6"/>
    <s v="4200383666"/>
    <s v="2625PS02086001"/>
    <m/>
    <x v="410"/>
    <s v="0"/>
    <s v="F"/>
  </r>
  <r>
    <s v="2025"/>
    <s v="102021"/>
    <s v="STEMMER IMAGING SLU"/>
    <s v="B60472743"/>
    <s v="0349"/>
    <d v="2025-02-27T00:00:00"/>
    <n v="339.79"/>
    <s v="4200384534"/>
    <s v="2575FI02052000"/>
    <m/>
    <x v="410"/>
    <s v="0"/>
    <s v="F"/>
  </r>
  <r>
    <s v="2025"/>
    <s v="117099"/>
    <s v="ISOKINETIC SPAIN SL"/>
    <s v="B13936737"/>
    <s v="1"/>
    <d v="2025-02-12T00:00:00"/>
    <n v="630"/>
    <m/>
    <s v="37180001607000"/>
    <m/>
    <x v="410"/>
    <s v="0"/>
    <s v="F"/>
  </r>
  <r>
    <s v="2025"/>
    <s v="112906"/>
    <s v="FRANCISCO JAVIER VAZQUEZ MATILLA"/>
    <s v="B71350615"/>
    <s v="107-2025"/>
    <d v="2025-02-27T00:00:00"/>
    <n v="280"/>
    <m/>
    <s v="37480001869000"/>
    <m/>
    <x v="410"/>
    <s v="0"/>
    <s v="F"/>
  </r>
  <r>
    <s v="2025"/>
    <s v="505342"/>
    <s v="JOGRO SL JOGRO SL"/>
    <s v="B58387036"/>
    <s v="11-2025"/>
    <d v="2025-02-27T00:00:00"/>
    <n v="40.81"/>
    <s v="4200387463"/>
    <s v="2534DR00121000"/>
    <m/>
    <x v="410"/>
    <s v="0"/>
    <s v="F"/>
  </r>
  <r>
    <s v="2025"/>
    <s v="909649"/>
    <s v="COMPANY SALIP SILVIA"/>
    <s v="40450885A"/>
    <s v="11/2025"/>
    <d v="2025-02-05T00:00:00"/>
    <n v="140"/>
    <m/>
    <s v="37080001713000"/>
    <m/>
    <x v="410"/>
    <s v="0"/>
    <s v="F"/>
  </r>
  <r>
    <s v="2025"/>
    <s v="102708"/>
    <s v="LIFE TECHNOLOGIES SA APPLIED/INVITR"/>
    <s v="A28139434"/>
    <s v="1102076 RI"/>
    <d v="2025-02-26T00:00:00"/>
    <n v="3015.66"/>
    <s v="4200386511"/>
    <s v="2565BI01973000"/>
    <m/>
    <x v="410"/>
    <s v="0"/>
    <s v="F"/>
  </r>
  <r>
    <s v="2025"/>
    <s v="102708"/>
    <s v="LIFE TECHNOLOGIES SA APPLIED/INVITR"/>
    <s v="A28139434"/>
    <s v="1102077 RI"/>
    <d v="2025-02-26T00:00:00"/>
    <n v="180.34"/>
    <s v="4200387399"/>
    <s v="2615CS00279000"/>
    <m/>
    <x v="410"/>
    <s v="0"/>
    <s v="F"/>
  </r>
  <r>
    <s v="2025"/>
    <s v="102708"/>
    <s v="LIFE TECHNOLOGIES SA APPLIED/INVITR"/>
    <s v="A28139434"/>
    <s v="1102078 RI"/>
    <d v="2025-02-26T00:00:00"/>
    <n v="6406.59"/>
    <s v="4200387462"/>
    <s v="37190000329000"/>
    <m/>
    <x v="410"/>
    <s v="0"/>
    <s v="F"/>
  </r>
  <r>
    <s v="2025"/>
    <s v="102708"/>
    <s v="LIFE TECHNOLOGIES SA APPLIED/INVITR"/>
    <s v="A28139434"/>
    <s v="1102079 RI"/>
    <d v="2025-02-26T00:00:00"/>
    <n v="94.85"/>
    <s v="4200387551"/>
    <s v="2595FA00247000"/>
    <m/>
    <x v="410"/>
    <s v="0"/>
    <s v="F"/>
  </r>
  <r>
    <s v="2025"/>
    <s v="102708"/>
    <s v="LIFE TECHNOLOGIES SA APPLIED/INVITR"/>
    <s v="A28139434"/>
    <s v="1102184 RI"/>
    <d v="2025-02-26T00:00:00"/>
    <n v="312.66000000000003"/>
    <s v="4200387504"/>
    <s v="2565BI01974000"/>
    <m/>
    <x v="410"/>
    <s v="0"/>
    <s v="F"/>
  </r>
  <r>
    <s v="2025"/>
    <s v="102708"/>
    <s v="LIFE TECHNOLOGIES SA APPLIED/INVITR"/>
    <s v="A28139434"/>
    <s v="1102317 RI"/>
    <d v="2025-02-27T00:00:00"/>
    <n v="1355.66"/>
    <s v="4200387407"/>
    <s v="2565BI01976000"/>
    <m/>
    <x v="410"/>
    <s v="0"/>
    <s v="F"/>
  </r>
  <r>
    <s v="2025"/>
    <s v="102708"/>
    <s v="LIFE TECHNOLOGIES SA APPLIED/INVITR"/>
    <s v="A28139434"/>
    <s v="1102318 RI"/>
    <d v="2025-02-27T00:00:00"/>
    <n v="18.149999999999999"/>
    <s v="4200385994"/>
    <s v="2565BI01976000"/>
    <m/>
    <x v="410"/>
    <s v="0"/>
    <s v="F"/>
  </r>
  <r>
    <s v="2025"/>
    <s v="102708"/>
    <s v="LIFE TECHNOLOGIES SA APPLIED/INVITR"/>
    <s v="A28139434"/>
    <s v="1102319 RI"/>
    <d v="2025-02-27T00:00:00"/>
    <n v="186.27"/>
    <s v="4200387171"/>
    <s v="2605CS02079000"/>
    <m/>
    <x v="410"/>
    <s v="0"/>
    <s v="F"/>
  </r>
  <r>
    <s v="2025"/>
    <s v="102708"/>
    <s v="LIFE TECHNOLOGIES SA APPLIED/INVITR"/>
    <s v="A28139434"/>
    <s v="1102320 RI"/>
    <d v="2025-02-27T00:00:00"/>
    <n v="413.82"/>
    <s v="4200386520"/>
    <s v="2565BI01976000"/>
    <m/>
    <x v="410"/>
    <s v="0"/>
    <s v="F"/>
  </r>
  <r>
    <s v="2025"/>
    <s v="102708"/>
    <s v="LIFE TECHNOLOGIES SA APPLIED/INVITR"/>
    <s v="A28139434"/>
    <s v="1102321 RI"/>
    <d v="2025-02-27T00:00:00"/>
    <n v="14.52"/>
    <s v="4200387845"/>
    <s v="2595FA00247000"/>
    <m/>
    <x v="410"/>
    <s v="0"/>
    <s v="F"/>
  </r>
  <r>
    <s v="2025"/>
    <s v="102708"/>
    <s v="LIFE TECHNOLOGIES SA APPLIED/INVITR"/>
    <s v="A28139434"/>
    <s v="1102322 RI"/>
    <d v="2025-02-27T00:00:00"/>
    <n v="268.52"/>
    <s v="4200387606"/>
    <s v="2605CS02079000"/>
    <m/>
    <x v="410"/>
    <s v="0"/>
    <s v="F"/>
  </r>
  <r>
    <s v="2025"/>
    <s v="102708"/>
    <s v="LIFE TECHNOLOGIES SA APPLIED/INVITR"/>
    <s v="A28139434"/>
    <s v="1102323 RI"/>
    <d v="2025-02-27T00:00:00"/>
    <n v="1305.92"/>
    <s v="4200387232"/>
    <s v="2565BI01974000"/>
    <m/>
    <x v="410"/>
    <s v="0"/>
    <s v="F"/>
  </r>
  <r>
    <s v="2025"/>
    <s v="102708"/>
    <s v="LIFE TECHNOLOGIES SA APPLIED/INVITR"/>
    <s v="A28139434"/>
    <s v="1102324 RI"/>
    <d v="2025-02-27T00:00:00"/>
    <n v="398.94"/>
    <s v="4200387640"/>
    <s v="37190000329000"/>
    <m/>
    <x v="410"/>
    <s v="0"/>
    <s v="F"/>
  </r>
  <r>
    <s v="2025"/>
    <s v="102708"/>
    <s v="LIFE TECHNOLOGIES SA APPLIED/INVITR"/>
    <s v="A28139434"/>
    <s v="1102325 RI"/>
    <d v="2025-02-27T00:00:00"/>
    <n v="195.87"/>
    <s v="4200387393"/>
    <s v="2615CS00279000"/>
    <m/>
    <x v="410"/>
    <s v="0"/>
    <s v="F"/>
  </r>
  <r>
    <s v="2025"/>
    <s v="800042"/>
    <s v="UNIVERSIDAD DE CASTILLA LA MANCHA U"/>
    <s v="Q1368009E"/>
    <s v="1301250079"/>
    <d v="2025-02-26T00:00:00"/>
    <n v="175.45"/>
    <m/>
    <s v="2565BI01975000"/>
    <m/>
    <x v="410"/>
    <s v="0"/>
    <s v="F"/>
  </r>
  <r>
    <s v="2025"/>
    <s v="107424"/>
    <s v="DDBIOLAB SLU"/>
    <s v="B66238197"/>
    <s v="15124800"/>
    <d v="2025-02-27T00:00:00"/>
    <n v="2042.48"/>
    <s v="4200385608"/>
    <s v="2615CS00885000"/>
    <m/>
    <x v="410"/>
    <s v="0"/>
    <s v="F"/>
  </r>
  <r>
    <s v="2025"/>
    <s v="107695"/>
    <s v="AGILENT TECHNOLOGIES SPAIN S L"/>
    <s v="B86907128"/>
    <s v="195442893"/>
    <d v="2025-02-26T00:00:00"/>
    <n v="280.95999999999998"/>
    <s v="4200387160"/>
    <s v="2605CS02079000"/>
    <m/>
    <x v="410"/>
    <s v="0"/>
    <s v="F"/>
  </r>
  <r>
    <s v="2025"/>
    <s v="103093"/>
    <s v="ALCO SUBMINISTRES LABORATORI SA"/>
    <s v="A08799090"/>
    <s v="2025/ES/856"/>
    <d v="2025-02-25T00:00:00"/>
    <n v="32.450000000000003"/>
    <s v="4200378787"/>
    <s v="2575QU02071000"/>
    <m/>
    <x v="410"/>
    <s v="0"/>
    <s v="F"/>
  </r>
  <r>
    <s v="2025"/>
    <s v="103093"/>
    <s v="ALCO SUBMINISTRES LABORATORI SA"/>
    <s v="A08799090"/>
    <s v="2025/ES/889"/>
    <d v="2025-02-25T00:00:00"/>
    <n v="696.67"/>
    <s v="4200386052"/>
    <s v="2575QU02072000"/>
    <m/>
    <x v="410"/>
    <s v="0"/>
    <s v="F"/>
  </r>
  <r>
    <s v="2025"/>
    <s v="103093"/>
    <s v="ALCO SUBMINISTRES LABORATORI SA"/>
    <s v="A08799090"/>
    <s v="2025/ES/890"/>
    <d v="2025-02-25T00:00:00"/>
    <n v="904.95"/>
    <s v="4200386125"/>
    <s v="2575QU02072000"/>
    <m/>
    <x v="410"/>
    <s v="0"/>
    <s v="F"/>
  </r>
  <r>
    <s v="2025"/>
    <s v="103093"/>
    <s v="ALCO SUBMINISTRES LABORATORI SA"/>
    <s v="A08799090"/>
    <s v="2025/ES/914"/>
    <d v="2025-02-25T00:00:00"/>
    <n v="253.13"/>
    <s v="4200382740"/>
    <s v="2595FA02034000"/>
    <m/>
    <x v="410"/>
    <s v="0"/>
    <s v="F"/>
  </r>
  <r>
    <s v="2025"/>
    <s v="103093"/>
    <s v="ALCO SUBMINISTRES LABORATORI SA"/>
    <s v="A08799090"/>
    <s v="2025/ES/937"/>
    <d v="2025-02-25T00:00:00"/>
    <n v="196.41"/>
    <s v="4200386927"/>
    <s v="37190000329000"/>
    <m/>
    <x v="410"/>
    <s v="0"/>
    <s v="F"/>
  </r>
  <r>
    <s v="2025"/>
    <s v="103093"/>
    <s v="ALCO SUBMINISTRES LABORATORI SA"/>
    <s v="A08799090"/>
    <s v="2025/ES/939"/>
    <d v="2025-02-25T00:00:00"/>
    <n v="183.09"/>
    <s v="4200385281"/>
    <s v="2575QU02071000"/>
    <m/>
    <x v="410"/>
    <s v="0"/>
    <s v="F"/>
  </r>
  <r>
    <s v="2025"/>
    <s v="103093"/>
    <s v="ALCO SUBMINISTRES LABORATORI SA"/>
    <s v="A08799090"/>
    <s v="2025/ES/940"/>
    <d v="2025-02-25T00:00:00"/>
    <n v="182.44"/>
    <s v="4200386294"/>
    <s v="2565BI01973000"/>
    <m/>
    <x v="410"/>
    <s v="0"/>
    <s v="F"/>
  </r>
  <r>
    <s v="2025"/>
    <s v="103093"/>
    <s v="ALCO SUBMINISTRES LABORATORI SA"/>
    <s v="A08799090"/>
    <s v="2025/ES/942"/>
    <d v="2025-02-25T00:00:00"/>
    <n v="32.979999999999997"/>
    <s v="4200385765"/>
    <s v="2605CS02079000"/>
    <m/>
    <x v="410"/>
    <s v="0"/>
    <s v="F"/>
  </r>
  <r>
    <s v="2025"/>
    <s v="103093"/>
    <s v="ALCO SUBMINISTRES LABORATORI SA"/>
    <s v="A08799090"/>
    <s v="2025/ES/944"/>
    <d v="2025-02-25T00:00:00"/>
    <n v="316.77999999999997"/>
    <s v="4200386320"/>
    <s v="37190000329000"/>
    <m/>
    <x v="410"/>
    <s v="0"/>
    <s v="F"/>
  </r>
  <r>
    <s v="2025"/>
    <s v="504420"/>
    <s v="FUND.PRIV.INSTIT.RECERCA BIOMEDICA"/>
    <s v="G63971451"/>
    <s v="202500117"/>
    <d v="2025-02-26T00:00:00"/>
    <n v="7685.64"/>
    <s v="4200384947"/>
    <s v="26130000271000"/>
    <m/>
    <x v="410"/>
    <s v="0"/>
    <s v="F"/>
  </r>
  <r>
    <s v="2025"/>
    <s v="102114"/>
    <s v="DEYMAN, DESARROLLO Y MANT. ELECTRON"/>
    <s v="B33479064"/>
    <s v="20250048"/>
    <d v="2025-02-26T00:00:00"/>
    <n v="1927.65"/>
    <s v="4200383990"/>
    <s v="25930000240000"/>
    <m/>
    <x v="410"/>
    <s v="0"/>
    <s v="F"/>
  </r>
  <r>
    <s v="2025"/>
    <s v="102886"/>
    <s v="ID GRUP SA"/>
    <s v="A59367458"/>
    <s v="22500709"/>
    <d v="2025-02-24T00:00:00"/>
    <n v="4611.92"/>
    <s v="4200385325"/>
    <s v="10020000008000"/>
    <m/>
    <x v="410"/>
    <s v="0"/>
    <s v="F"/>
  </r>
  <r>
    <s v="2025"/>
    <s v="203927"/>
    <s v="ABCAM NETHERLANDS BV"/>
    <m/>
    <s v="2441100"/>
    <d v="2025-02-25T00:00:00"/>
    <n v="80"/>
    <s v="4100020169"/>
    <s v="2615CS00885000"/>
    <m/>
    <x v="410"/>
    <s v="0"/>
    <s v="F"/>
  </r>
  <r>
    <s v="2025"/>
    <s v="115879"/>
    <s v="VECTALIA OIL SL"/>
    <s v="B54773932"/>
    <s v="25/00000853"/>
    <d v="2025-02-07T00:00:00"/>
    <n v="97.47"/>
    <m/>
    <s v="2565GE02064000"/>
    <m/>
    <x v="410"/>
    <s v="0"/>
    <s v="F"/>
  </r>
  <r>
    <s v="2025"/>
    <s v="112651"/>
    <s v="EQUIP DENT 2017 SL"/>
    <s v="B67123562"/>
    <s v="25000143"/>
    <d v="2025-02-26T00:00:00"/>
    <n v="1085.76"/>
    <m/>
    <s v="26130000271000"/>
    <m/>
    <x v="410"/>
    <s v="0"/>
    <s v="F"/>
  </r>
  <r>
    <s v="2025"/>
    <s v="112651"/>
    <s v="EQUIP DENT 2017 SL"/>
    <s v="B67123562"/>
    <s v="25000144"/>
    <d v="2025-02-26T00:00:00"/>
    <n v="261.98"/>
    <s v="4200361622"/>
    <s v="26130000271000"/>
    <m/>
    <x v="410"/>
    <s v="0"/>
    <s v="F"/>
  </r>
  <r>
    <s v="2025"/>
    <s v="112651"/>
    <s v="EQUIP DENT 2017 SL"/>
    <s v="B67123562"/>
    <s v="25000148"/>
    <d v="2025-02-27T00:00:00"/>
    <n v="1152.6500000000001"/>
    <m/>
    <s v="26130000271000"/>
    <m/>
    <x v="410"/>
    <s v="0"/>
    <s v="F"/>
  </r>
  <r>
    <s v="2025"/>
    <s v="113318"/>
    <s v="CALIBRACIONES Y SUMIN PARA LABORAT"/>
    <s v="B01786151"/>
    <s v="25002984"/>
    <d v="2025-02-27T00:00:00"/>
    <n v="173.94"/>
    <s v="4200387930"/>
    <s v="25930000240000"/>
    <m/>
    <x v="410"/>
    <s v="0"/>
    <s v="F"/>
  </r>
  <r>
    <s v="2025"/>
    <s v="113318"/>
    <s v="CALIBRACIONES Y SUMIN PARA LABORAT"/>
    <s v="B01786151"/>
    <s v="25002985"/>
    <d v="2025-02-27T00:00:00"/>
    <n v="72.599999999999994"/>
    <s v="4200387652"/>
    <s v="25930000240000"/>
    <m/>
    <x v="410"/>
    <s v="0"/>
    <s v="F"/>
  </r>
  <r>
    <s v="2025"/>
    <s v="115049"/>
    <s v="OBRES I SERVEIS SLALOM SLU"/>
    <s v="B72566839"/>
    <s v="250073"/>
    <d v="2025-02-27T00:00:00"/>
    <n v="2450.25"/>
    <s v="4200378281"/>
    <s v="2504BA00069000"/>
    <m/>
    <x v="410"/>
    <s v="0"/>
    <s v="F"/>
  </r>
  <r>
    <s v="2025"/>
    <s v="100880"/>
    <s v="CLINISCIENCES LAB SOLUTIONS SL"/>
    <s v="B80479918"/>
    <s v="2500825"/>
    <d v="2025-02-26T00:00:00"/>
    <n v="2170.7399999999998"/>
    <s v="4200384721"/>
    <s v="2595FA02035000"/>
    <m/>
    <x v="410"/>
    <s v="0"/>
    <s v="F"/>
  </r>
  <r>
    <s v="2025"/>
    <s v="100880"/>
    <s v="CLINISCIENCES LAB SOLUTIONS SL"/>
    <s v="B80479918"/>
    <s v="2500840"/>
    <d v="2025-02-26T00:00:00"/>
    <n v="1218.47"/>
    <s v="4200384430"/>
    <s v="2595FA02035000"/>
    <m/>
    <x v="410"/>
    <s v="0"/>
    <s v="F"/>
  </r>
  <r>
    <s v="2025"/>
    <s v="102332"/>
    <s v="LIMP.Y DES.EDIFICIOS Y LOCALES RENE"/>
    <s v="B08908097"/>
    <s v="250086"/>
    <d v="2025-02-27T00:00:00"/>
    <n v="290.39999999999998"/>
    <s v="4200385387"/>
    <s v="25630000158001"/>
    <m/>
    <x v="410"/>
    <s v="0"/>
    <s v="F"/>
  </r>
  <r>
    <s v="2025"/>
    <s v="102332"/>
    <s v="LIMP.Y DES.EDIFICIOS Y LOCALES RENE"/>
    <s v="B08908097"/>
    <s v="250090"/>
    <d v="2025-02-27T00:00:00"/>
    <n v="1226.94"/>
    <s v="4200383181"/>
    <s v="25730000200000"/>
    <m/>
    <x v="410"/>
    <s v="0"/>
    <s v="F"/>
  </r>
  <r>
    <s v="2025"/>
    <s v="102332"/>
    <s v="LIMP.Y DES.EDIFICIOS Y LOCALES RENE"/>
    <s v="B08908097"/>
    <s v="250091"/>
    <d v="2025-02-27T00:00:00"/>
    <n v="170.49"/>
    <s v="4200383052"/>
    <s v="25730000200000"/>
    <m/>
    <x v="410"/>
    <s v="0"/>
    <s v="F"/>
  </r>
  <r>
    <s v="2025"/>
    <s v="116619"/>
    <s v="PROCARELIGHT SL"/>
    <s v="B65958548"/>
    <s v="25032"/>
    <d v="2025-02-27T00:00:00"/>
    <n v="606.21"/>
    <s v="4200386462"/>
    <s v="38490001403000"/>
    <m/>
    <x v="410"/>
    <s v="0"/>
    <s v="F"/>
  </r>
  <r>
    <s v="2025"/>
    <s v="204407"/>
    <s v="TOMST SRO"/>
    <m/>
    <s v="255107"/>
    <d v="2025-02-25T00:00:00"/>
    <n v="746"/>
    <s v="4200387071"/>
    <s v="37180001607000"/>
    <m/>
    <x v="410"/>
    <s v="0"/>
    <s v="F"/>
  </r>
  <r>
    <s v="2025"/>
    <s v="102591"/>
    <s v="ANTICIMEX 3D SANIDAD AMBIENTAL SA A"/>
    <s v="A82850611"/>
    <s v="25FA010584"/>
    <d v="2025-01-31T00:00:00"/>
    <n v="874.3"/>
    <m/>
    <s v="2534DR00121000"/>
    <m/>
    <x v="410"/>
    <s v="0"/>
    <s v="F"/>
  </r>
  <r>
    <s v="2025"/>
    <s v="115192"/>
    <s v="FUND.CONSERV.RECUPER.ANIMALS MARINS"/>
    <s v="G61111852"/>
    <s v="3"/>
    <d v="2025-02-26T00:00:00"/>
    <n v="726"/>
    <s v="4200387459"/>
    <s v="37190000329000"/>
    <m/>
    <x v="410"/>
    <s v="0"/>
    <s v="F"/>
  </r>
  <r>
    <s v="2025"/>
    <s v="112421"/>
    <s v="METROHM HISPANIA SL"/>
    <s v="B88334131"/>
    <s v="35860"/>
    <d v="2025-02-26T00:00:00"/>
    <n v="264.99"/>
    <s v="4200386931"/>
    <s v="37190000329000"/>
    <m/>
    <x v="410"/>
    <s v="0"/>
    <s v="F"/>
  </r>
  <r>
    <s v="2025"/>
    <s v="106426"/>
    <s v="ALFAMBRA COPISTERIA SL"/>
    <s v="B65731424"/>
    <s v="365"/>
    <d v="2025-01-23T00:00:00"/>
    <n v="13.85"/>
    <m/>
    <s v="25730002264000"/>
    <m/>
    <x v="410"/>
    <s v="0"/>
    <s v="F"/>
  </r>
  <r>
    <s v="2025"/>
    <s v="106426"/>
    <s v="ALFAMBRA COPISTERIA SL"/>
    <s v="B65731424"/>
    <s v="388"/>
    <d v="2025-01-24T00:00:00"/>
    <n v="13.85"/>
    <m/>
    <s v="25730002264000"/>
    <m/>
    <x v="410"/>
    <s v="0"/>
    <s v="F"/>
  </r>
  <r>
    <s v="2025"/>
    <s v="100769"/>
    <s v="FISHER SCIENTIFIC SL"/>
    <s v="B84498955"/>
    <s v="4091404864"/>
    <d v="2025-02-27T00:00:00"/>
    <n v="187.79"/>
    <s v="4200385982"/>
    <s v="2595FA02035000"/>
    <m/>
    <x v="410"/>
    <s v="0"/>
    <s v="F"/>
  </r>
  <r>
    <s v="2025"/>
    <s v="100769"/>
    <s v="FISHER SCIENTIFIC SL"/>
    <s v="B84498955"/>
    <s v="4091404865"/>
    <d v="2025-02-27T00:00:00"/>
    <n v="625.80999999999995"/>
    <s v="4200387617"/>
    <s v="2565BI01975000"/>
    <m/>
    <x v="410"/>
    <s v="0"/>
    <s v="F"/>
  </r>
  <r>
    <s v="2025"/>
    <s v="100769"/>
    <s v="FISHER SCIENTIFIC SL"/>
    <s v="B84498955"/>
    <s v="4091404866"/>
    <d v="2025-02-27T00:00:00"/>
    <n v="54.55"/>
    <s v="4200384859"/>
    <s v="2565BI01975000"/>
    <m/>
    <x v="410"/>
    <s v="0"/>
    <s v="F"/>
  </r>
  <r>
    <s v="2025"/>
    <s v="100769"/>
    <s v="FISHER SCIENTIFIC SL"/>
    <s v="B84498955"/>
    <s v="4091405070"/>
    <d v="2025-02-27T00:00:00"/>
    <n v="64.78"/>
    <s v="4200385376"/>
    <s v="2575QU02072000"/>
    <m/>
    <x v="410"/>
    <s v="0"/>
    <s v="F"/>
  </r>
  <r>
    <s v="2025"/>
    <s v="100769"/>
    <s v="FISHER SCIENTIFIC SL"/>
    <s v="B84498955"/>
    <s v="4091405071"/>
    <d v="2025-02-27T00:00:00"/>
    <n v="72.08"/>
    <s v="4200383382"/>
    <s v="2595FA00247000"/>
    <m/>
    <x v="410"/>
    <s v="0"/>
    <s v="F"/>
  </r>
  <r>
    <s v="2025"/>
    <s v="100769"/>
    <s v="FISHER SCIENTIFIC SL"/>
    <s v="B84498955"/>
    <s v="4091405072"/>
    <d v="2025-02-27T00:00:00"/>
    <n v="268.14"/>
    <s v="4200385585"/>
    <s v="2575QU02070000"/>
    <m/>
    <x v="410"/>
    <s v="0"/>
    <s v="F"/>
  </r>
  <r>
    <s v="2025"/>
    <s v="100769"/>
    <s v="FISHER SCIENTIFIC SL"/>
    <s v="B84498955"/>
    <s v="4091405073"/>
    <d v="2025-02-27T00:00:00"/>
    <n v="181.45"/>
    <s v="4200385201"/>
    <s v="2575QU02071000"/>
    <m/>
    <x v="410"/>
    <s v="0"/>
    <s v="F"/>
  </r>
  <r>
    <s v="2025"/>
    <s v="100769"/>
    <s v="FISHER SCIENTIFIC SL"/>
    <s v="B84498955"/>
    <s v="4091405074"/>
    <d v="2025-02-27T00:00:00"/>
    <n v="767.62"/>
    <s v="4200386086"/>
    <s v="2605CS02079000"/>
    <m/>
    <x v="410"/>
    <s v="0"/>
    <s v="F"/>
  </r>
  <r>
    <s v="2025"/>
    <s v="100769"/>
    <s v="FISHER SCIENTIFIC SL"/>
    <s v="B84498955"/>
    <s v="4091405075"/>
    <d v="2025-02-27T00:00:00"/>
    <n v="11.86"/>
    <s v="4200383663"/>
    <s v="2575QU02071000"/>
    <m/>
    <x v="410"/>
    <s v="0"/>
    <s v="F"/>
  </r>
  <r>
    <s v="2025"/>
    <s v="100769"/>
    <s v="FISHER SCIENTIFIC SL"/>
    <s v="B84498955"/>
    <s v="4091405077"/>
    <d v="2025-02-27T00:00:00"/>
    <n v="716.51"/>
    <s v="4200387130"/>
    <s v="2565BI01973000"/>
    <m/>
    <x v="410"/>
    <s v="0"/>
    <s v="F"/>
  </r>
  <r>
    <s v="2025"/>
    <s v="100769"/>
    <s v="FISHER SCIENTIFIC SL"/>
    <s v="B84498955"/>
    <s v="4091405078"/>
    <d v="2025-02-27T00:00:00"/>
    <n v="190.47"/>
    <s v="4200386532"/>
    <s v="2605CS02079000"/>
    <m/>
    <x v="410"/>
    <s v="0"/>
    <s v="F"/>
  </r>
  <r>
    <s v="2025"/>
    <s v="100769"/>
    <s v="FISHER SCIENTIFIC SL"/>
    <s v="B84498955"/>
    <s v="4091405079"/>
    <d v="2025-02-27T00:00:00"/>
    <n v="759.82"/>
    <s v="4200386553"/>
    <s v="2605CS02079000"/>
    <m/>
    <x v="410"/>
    <s v="0"/>
    <s v="F"/>
  </r>
  <r>
    <s v="2025"/>
    <s v="100769"/>
    <s v="FISHER SCIENTIFIC SL"/>
    <s v="B84498955"/>
    <s v="4091405080"/>
    <d v="2025-02-27T00:00:00"/>
    <n v="397.73"/>
    <s v="4200386760"/>
    <s v="2595FA02035000"/>
    <m/>
    <x v="410"/>
    <s v="0"/>
    <s v="F"/>
  </r>
  <r>
    <s v="2025"/>
    <s v="100095"/>
    <s v="FUNDIO DE RECERCA CLINIC BARCELONA"/>
    <s v="G59319681"/>
    <s v="4251200061"/>
    <d v="2025-02-27T00:00:00"/>
    <n v="37.270000000000003"/>
    <m/>
    <s v="2605CS02079000"/>
    <m/>
    <x v="410"/>
    <s v="0"/>
    <s v="F"/>
  </r>
  <r>
    <s v="2025"/>
    <s v="100095"/>
    <s v="FUNDIO DE RECERCA CLINIC BARCELONA"/>
    <s v="G59319681"/>
    <s v="4251200067"/>
    <d v="2025-02-27T00:00:00"/>
    <n v="884.12"/>
    <m/>
    <s v="2605CS02081000"/>
    <m/>
    <x v="410"/>
    <s v="0"/>
    <s v="F"/>
  </r>
  <r>
    <s v="2025"/>
    <s v="113576"/>
    <s v="UBILIBET SL"/>
    <s v="B64074230"/>
    <s v="493"/>
    <d v="2025-02-21T00:00:00"/>
    <n v="359.32"/>
    <m/>
    <s v="37090001760000"/>
    <m/>
    <x v="410"/>
    <s v="0"/>
    <s v="F"/>
  </r>
  <r>
    <s v="2025"/>
    <s v="115580"/>
    <s v="MEDIA MARKT SATURN SAU"/>
    <s v="A82037292"/>
    <s v="5-40182884"/>
    <d v="2025-02-18T00:00:00"/>
    <n v="181.99"/>
    <m/>
    <s v="2565BI01975000"/>
    <m/>
    <x v="410"/>
    <s v="0"/>
    <s v="F"/>
  </r>
  <r>
    <s v="2025"/>
    <s v="101312"/>
    <s v="SUDELAB SL"/>
    <s v="B63276778"/>
    <s v="507"/>
    <d v="2025-02-26T00:00:00"/>
    <n v="159.36000000000001"/>
    <s v="4200386573"/>
    <s v="2605CS02079000"/>
    <m/>
    <x v="410"/>
    <s v="0"/>
    <s v="F"/>
  </r>
  <r>
    <s v="2025"/>
    <s v="101312"/>
    <s v="SUDELAB SL"/>
    <s v="B63276778"/>
    <s v="508"/>
    <d v="2025-02-26T00:00:00"/>
    <n v="72.959999999999994"/>
    <s v="4200387194"/>
    <s v="2605CS02079000"/>
    <m/>
    <x v="410"/>
    <s v="0"/>
    <s v="F"/>
  </r>
  <r>
    <s v="2025"/>
    <s v="101312"/>
    <s v="SUDELAB SL"/>
    <s v="B63276778"/>
    <s v="514"/>
    <d v="2025-02-26T00:00:00"/>
    <n v="47.31"/>
    <s v="4200385015"/>
    <s v="2595FA00247000"/>
    <m/>
    <x v="410"/>
    <s v="0"/>
    <s v="F"/>
  </r>
  <r>
    <s v="2025"/>
    <s v="101312"/>
    <s v="SUDELAB SL"/>
    <s v="B63276778"/>
    <s v="515"/>
    <d v="2025-02-26T00:00:00"/>
    <n v="183.19"/>
    <s v="4200387385"/>
    <s v="2595FA00247000"/>
    <m/>
    <x v="410"/>
    <s v="0"/>
    <s v="F"/>
  </r>
  <r>
    <s v="2025"/>
    <s v="101312"/>
    <s v="SUDELAB SL"/>
    <s v="B63276778"/>
    <s v="528"/>
    <d v="2025-02-26T00:00:00"/>
    <n v="59.77"/>
    <s v="4200386469"/>
    <s v="2575QU02072000"/>
    <m/>
    <x v="410"/>
    <s v="0"/>
    <s v="F"/>
  </r>
  <r>
    <s v="2025"/>
    <s v="101312"/>
    <s v="SUDELAB SL"/>
    <s v="B63276778"/>
    <s v="529"/>
    <d v="2025-02-26T00:00:00"/>
    <n v="112.53"/>
    <s v="4200386242"/>
    <s v="2575QU02072000"/>
    <m/>
    <x v="410"/>
    <s v="0"/>
    <s v="F"/>
  </r>
  <r>
    <s v="2025"/>
    <s v="101312"/>
    <s v="SUDELAB SL"/>
    <s v="B63276778"/>
    <s v="532"/>
    <d v="2025-02-26T00:00:00"/>
    <n v="28.02"/>
    <s v="4200386434"/>
    <s v="2615CS00885000"/>
    <m/>
    <x v="410"/>
    <s v="0"/>
    <s v="F"/>
  </r>
  <r>
    <s v="2025"/>
    <s v="101312"/>
    <s v="SUDELAB SL"/>
    <s v="B63276778"/>
    <s v="533"/>
    <d v="2025-02-26T00:00:00"/>
    <n v="619.52"/>
    <s v="4200387020"/>
    <s v="37190000329000"/>
    <m/>
    <x v="410"/>
    <s v="0"/>
    <s v="F"/>
  </r>
  <r>
    <s v="2025"/>
    <s v="101312"/>
    <s v="SUDELAB SL"/>
    <s v="B63276778"/>
    <s v="534"/>
    <d v="2025-02-26T00:00:00"/>
    <n v="65.34"/>
    <s v="4200386937"/>
    <s v="37190000329000"/>
    <m/>
    <x v="410"/>
    <s v="0"/>
    <s v="F"/>
  </r>
  <r>
    <s v="2025"/>
    <s v="101312"/>
    <s v="SUDELAB SL"/>
    <s v="B63276778"/>
    <s v="535"/>
    <d v="2025-02-26T00:00:00"/>
    <n v="249.5"/>
    <s v="4200387281"/>
    <s v="37190000329000"/>
    <m/>
    <x v="410"/>
    <s v="0"/>
    <s v="F"/>
  </r>
  <r>
    <s v="2025"/>
    <s v="101312"/>
    <s v="SUDELAB SL"/>
    <s v="B63276778"/>
    <s v="536"/>
    <d v="2025-02-26T00:00:00"/>
    <n v="21.85"/>
    <s v="4200386831"/>
    <s v="37190000329000"/>
    <m/>
    <x v="410"/>
    <s v="0"/>
    <s v="F"/>
  </r>
  <r>
    <s v="2025"/>
    <s v="101312"/>
    <s v="SUDELAB SL"/>
    <s v="B63276778"/>
    <s v="537"/>
    <d v="2025-02-26T00:00:00"/>
    <n v="363"/>
    <s v="4200386325"/>
    <s v="37190000329000"/>
    <m/>
    <x v="410"/>
    <s v="0"/>
    <s v="F"/>
  </r>
  <r>
    <s v="2025"/>
    <s v="101312"/>
    <s v="SUDELAB SL"/>
    <s v="B63276778"/>
    <s v="538"/>
    <d v="2025-02-26T00:00:00"/>
    <n v="33.880000000000003"/>
    <s v="4200387535"/>
    <s v="2615CS00279000"/>
    <m/>
    <x v="410"/>
    <s v="0"/>
    <s v="F"/>
  </r>
  <r>
    <s v="2025"/>
    <s v="101312"/>
    <s v="SUDELAB SL"/>
    <s v="B63276778"/>
    <s v="542"/>
    <d v="2025-02-27T00:00:00"/>
    <n v="36.54"/>
    <s v="4200385453"/>
    <s v="2605CS02079000"/>
    <m/>
    <x v="410"/>
    <s v="0"/>
    <s v="F"/>
  </r>
  <r>
    <s v="2025"/>
    <s v="101312"/>
    <s v="SUDELAB SL"/>
    <s v="B63276778"/>
    <s v="543"/>
    <d v="2025-02-27T00:00:00"/>
    <n v="143.26"/>
    <s v="4200387505"/>
    <s v="2605CS02079000"/>
    <m/>
    <x v="410"/>
    <s v="0"/>
    <s v="F"/>
  </r>
  <r>
    <s v="2025"/>
    <s v="101312"/>
    <s v="SUDELAB SL"/>
    <s v="B63276778"/>
    <s v="546"/>
    <d v="2025-02-27T00:00:00"/>
    <n v="240.19"/>
    <s v="4200387597"/>
    <s v="2615CS00885000"/>
    <m/>
    <x v="410"/>
    <s v="0"/>
    <s v="F"/>
  </r>
  <r>
    <s v="2025"/>
    <s v="101312"/>
    <s v="SUDELAB SL"/>
    <s v="B63276778"/>
    <s v="548"/>
    <d v="2025-02-27T00:00:00"/>
    <n v="69.209999999999994"/>
    <s v="4200387601"/>
    <s v="2605CS02079000"/>
    <m/>
    <x v="410"/>
    <s v="0"/>
    <s v="F"/>
  </r>
  <r>
    <s v="2025"/>
    <s v="113030"/>
    <s v="TOWER TBA SL"/>
    <s v="B80275035"/>
    <s v="561"/>
    <d v="2025-02-27T00:00:00"/>
    <n v="363"/>
    <s v="4200385626"/>
    <s v="2634ED01900000"/>
    <m/>
    <x v="410"/>
    <s v="0"/>
    <s v="F"/>
  </r>
  <r>
    <s v="2025"/>
    <s v="907029"/>
    <s v="CHAMORRO SANZ ALVARO"/>
    <s v="46989825C"/>
    <s v="570"/>
    <d v="2025-02-24T00:00:00"/>
    <n v="236"/>
    <m/>
    <s v="2505BA01935002"/>
    <m/>
    <x v="410"/>
    <s v="0"/>
    <s v="F"/>
  </r>
  <r>
    <s v="2025"/>
    <s v="105794"/>
    <s v="NAUTALIA VIAJES SL"/>
    <s v="B86049137"/>
    <s v="5A127530/25"/>
    <d v="2025-02-26T00:00:00"/>
    <n v="814.81"/>
    <m/>
    <s v="2525FL01947000"/>
    <m/>
    <x v="410"/>
    <s v="0"/>
    <s v="F"/>
  </r>
  <r>
    <s v="2025"/>
    <s v="105794"/>
    <s v="NAUTALIA VIAJES SL"/>
    <s v="B86049137"/>
    <s v="5A127531/25"/>
    <d v="2025-02-26T00:00:00"/>
    <n v="384.86"/>
    <m/>
    <s v="37180001607000"/>
    <m/>
    <x v="410"/>
    <s v="0"/>
    <s v="F"/>
  </r>
  <r>
    <s v="2025"/>
    <s v="105794"/>
    <s v="NAUTALIA VIAJES SL"/>
    <s v="B86049137"/>
    <s v="5A127533/25"/>
    <d v="2025-02-26T00:00:00"/>
    <n v="305.94"/>
    <m/>
    <s v="37180001607000"/>
    <m/>
    <x v="410"/>
    <s v="0"/>
    <s v="F"/>
  </r>
  <r>
    <s v="2025"/>
    <s v="105794"/>
    <s v="NAUTALIA VIAJES SL"/>
    <s v="B86049137"/>
    <s v="5A127534/25"/>
    <d v="2025-02-26T00:00:00"/>
    <n v="89.45"/>
    <m/>
    <s v="2535DR01990000"/>
    <m/>
    <x v="410"/>
    <s v="0"/>
    <s v="F"/>
  </r>
  <r>
    <s v="2025"/>
    <s v="105794"/>
    <s v="NAUTALIA VIAJES SL"/>
    <s v="B86049137"/>
    <s v="5A127536/25"/>
    <d v="2025-02-26T00:00:00"/>
    <n v="297"/>
    <m/>
    <s v="2575FI02052000"/>
    <m/>
    <x v="410"/>
    <s v="0"/>
    <s v="F"/>
  </r>
  <r>
    <s v="2025"/>
    <s v="105794"/>
    <s v="NAUTALIA VIAJES SL"/>
    <s v="B86049137"/>
    <s v="5A127537/25"/>
    <d v="2025-02-26T00:00:00"/>
    <n v="204.98"/>
    <m/>
    <s v="2535DR01990000"/>
    <m/>
    <x v="410"/>
    <s v="0"/>
    <s v="F"/>
  </r>
  <r>
    <s v="2025"/>
    <s v="105794"/>
    <s v="NAUTALIA VIAJES SL"/>
    <s v="B86049137"/>
    <s v="5A127543/25"/>
    <d v="2025-02-26T00:00:00"/>
    <n v="82.99"/>
    <m/>
    <s v="25130000080000"/>
    <m/>
    <x v="410"/>
    <s v="0"/>
    <s v="F"/>
  </r>
  <r>
    <s v="2025"/>
    <s v="105794"/>
    <s v="NAUTALIA VIAJES SL"/>
    <s v="B86049137"/>
    <s v="5A127553/25"/>
    <d v="2025-02-26T00:00:00"/>
    <n v="303.41000000000003"/>
    <m/>
    <s v="2575FI02052000"/>
    <m/>
    <x v="410"/>
    <s v="0"/>
    <s v="F"/>
  </r>
  <r>
    <s v="2025"/>
    <s v="105794"/>
    <s v="NAUTALIA VIAJES SL"/>
    <s v="B86049137"/>
    <s v="5A127578/25"/>
    <d v="2025-02-26T00:00:00"/>
    <n v="83.4"/>
    <m/>
    <s v="2535DR01990000"/>
    <m/>
    <x v="410"/>
    <s v="0"/>
    <s v="F"/>
  </r>
  <r>
    <s v="2025"/>
    <s v="105794"/>
    <s v="NAUTALIA VIAJES SL"/>
    <s v="B86049137"/>
    <s v="5A127580/25"/>
    <d v="2025-02-26T00:00:00"/>
    <n v="98.75"/>
    <m/>
    <s v="2525FL01946000"/>
    <m/>
    <x v="410"/>
    <s v="0"/>
    <s v="F"/>
  </r>
  <r>
    <s v="2025"/>
    <s v="105794"/>
    <s v="NAUTALIA VIAJES SL"/>
    <s v="B86049137"/>
    <s v="5A127582/25"/>
    <d v="2025-02-26T00:00:00"/>
    <n v="1044.21"/>
    <m/>
    <s v="2575FI02052000"/>
    <m/>
    <x v="410"/>
    <s v="0"/>
    <s v="F"/>
  </r>
  <r>
    <s v="2025"/>
    <s v="105794"/>
    <s v="NAUTALIA VIAJES SL"/>
    <s v="B86049137"/>
    <s v="5A127590/25"/>
    <d v="2025-02-26T00:00:00"/>
    <n v="51.62"/>
    <m/>
    <s v="2515GH01967000"/>
    <m/>
    <x v="410"/>
    <s v="0"/>
    <s v="F"/>
  </r>
  <r>
    <s v="2025"/>
    <s v="105794"/>
    <s v="NAUTALIA VIAJES SL"/>
    <s v="B86049137"/>
    <s v="5A127614/25"/>
    <d v="2025-02-26T00:00:00"/>
    <n v="254.41"/>
    <m/>
    <s v="2575FI02052000"/>
    <m/>
    <x v="410"/>
    <s v="0"/>
    <s v="F"/>
  </r>
  <r>
    <s v="2025"/>
    <s v="105794"/>
    <s v="NAUTALIA VIAJES SL"/>
    <s v="B86049137"/>
    <s v="5A127623/25"/>
    <d v="2025-02-26T00:00:00"/>
    <n v="308.02999999999997"/>
    <m/>
    <s v="2585MA02069000"/>
    <m/>
    <x v="410"/>
    <s v="0"/>
    <s v="F"/>
  </r>
  <r>
    <s v="2025"/>
    <s v="105794"/>
    <s v="NAUTALIA VIAJES SL"/>
    <s v="B86049137"/>
    <s v="5A127784/25"/>
    <d v="2025-02-26T00:00:00"/>
    <n v="28.4"/>
    <m/>
    <s v="25130000080000"/>
    <m/>
    <x v="410"/>
    <s v="0"/>
    <s v="F"/>
  </r>
  <r>
    <s v="2025"/>
    <s v="105794"/>
    <s v="NAUTALIA VIAJES SL"/>
    <s v="B86049137"/>
    <s v="5A127785/25"/>
    <d v="2025-02-26T00:00:00"/>
    <n v="269.19"/>
    <m/>
    <s v="2565GE02063000"/>
    <m/>
    <x v="410"/>
    <s v="0"/>
    <s v="F"/>
  </r>
  <r>
    <s v="2025"/>
    <s v="105794"/>
    <s v="NAUTALIA VIAJES SL"/>
    <s v="B86049137"/>
    <s v="5A127790/25"/>
    <d v="2025-02-26T00:00:00"/>
    <n v="905.96"/>
    <m/>
    <s v="2615IN00282000"/>
    <m/>
    <x v="410"/>
    <s v="0"/>
    <s v="F"/>
  </r>
  <r>
    <s v="2025"/>
    <s v="105794"/>
    <s v="NAUTALIA VIAJES SL"/>
    <s v="B86049137"/>
    <s v="5A127792/25"/>
    <d v="2025-02-26T00:00:00"/>
    <n v="905.96"/>
    <m/>
    <s v="2615IN00282000"/>
    <m/>
    <x v="410"/>
    <s v="0"/>
    <s v="F"/>
  </r>
  <r>
    <s v="2025"/>
    <s v="105794"/>
    <s v="NAUTALIA VIAJES SL"/>
    <s v="B86049137"/>
    <s v="5A127835/25"/>
    <d v="2025-02-26T00:00:00"/>
    <n v="262.95999999999998"/>
    <m/>
    <s v="2615IN00282000"/>
    <m/>
    <x v="410"/>
    <s v="0"/>
    <s v="F"/>
  </r>
  <r>
    <s v="2025"/>
    <s v="105794"/>
    <s v="NAUTALIA VIAJES SL"/>
    <s v="B86049137"/>
    <s v="5A127858/25"/>
    <d v="2025-02-26T00:00:00"/>
    <n v="1523.39"/>
    <m/>
    <s v="25130000080000"/>
    <m/>
    <x v="410"/>
    <s v="0"/>
    <s v="F"/>
  </r>
  <r>
    <s v="2025"/>
    <s v="105794"/>
    <s v="NAUTALIA VIAJES SL"/>
    <s v="B86049137"/>
    <s v="5A127902/25"/>
    <d v="2025-02-26T00:00:00"/>
    <n v="668.59"/>
    <m/>
    <s v="2575FI02051000"/>
    <m/>
    <x v="410"/>
    <s v="0"/>
    <s v="F"/>
  </r>
  <r>
    <s v="2025"/>
    <s v="105794"/>
    <s v="NAUTALIA VIAJES SL"/>
    <s v="B86049137"/>
    <s v="5A127949/25"/>
    <d v="2025-02-26T00:00:00"/>
    <n v="135"/>
    <m/>
    <s v="2534DR00121000"/>
    <m/>
    <x v="410"/>
    <s v="0"/>
    <s v="F"/>
  </r>
  <r>
    <s v="2025"/>
    <s v="105794"/>
    <s v="NAUTALIA VIAJES SL"/>
    <s v="B86049137"/>
    <s v="5A127965/25"/>
    <d v="2025-02-26T00:00:00"/>
    <n v="1476.09"/>
    <m/>
    <s v="2565BI01976000"/>
    <m/>
    <x v="410"/>
    <s v="0"/>
    <s v="F"/>
  </r>
  <r>
    <s v="2025"/>
    <s v="105794"/>
    <s v="NAUTALIA VIAJES SL"/>
    <s v="B86049137"/>
    <s v="5A127981/25"/>
    <d v="2025-02-26T00:00:00"/>
    <n v="265.89"/>
    <m/>
    <s v="2585MA02069000"/>
    <m/>
    <x v="410"/>
    <s v="0"/>
    <s v="F"/>
  </r>
  <r>
    <s v="2025"/>
    <s v="105794"/>
    <s v="NAUTALIA VIAJES SL"/>
    <s v="B86049137"/>
    <s v="5A127982/25"/>
    <d v="2025-02-26T00:00:00"/>
    <n v="463.96"/>
    <m/>
    <s v="25330000120000"/>
    <m/>
    <x v="410"/>
    <s v="0"/>
    <s v="F"/>
  </r>
  <r>
    <s v="2025"/>
    <s v="105794"/>
    <s v="NAUTALIA VIAJES SL"/>
    <s v="B86049137"/>
    <s v="5A127988/25"/>
    <d v="2025-02-26T00:00:00"/>
    <n v="105"/>
    <m/>
    <s v="25030000068000"/>
    <m/>
    <x v="410"/>
    <s v="0"/>
    <s v="F"/>
  </r>
  <r>
    <s v="2025"/>
    <s v="105794"/>
    <s v="NAUTALIA VIAJES SL"/>
    <s v="B86049137"/>
    <s v="5A127990/25"/>
    <d v="2025-02-26T00:00:00"/>
    <n v="420.1"/>
    <m/>
    <s v="2575FI02051000"/>
    <m/>
    <x v="410"/>
    <s v="0"/>
    <s v="F"/>
  </r>
  <r>
    <s v="2025"/>
    <s v="105794"/>
    <s v="NAUTALIA VIAJES SL"/>
    <s v="B86049137"/>
    <s v="5A127993/25"/>
    <d v="2025-02-26T00:00:00"/>
    <n v="588.39"/>
    <m/>
    <s v="2565GE02064000"/>
    <m/>
    <x v="410"/>
    <s v="0"/>
    <s v="F"/>
  </r>
  <r>
    <s v="2025"/>
    <s v="105794"/>
    <s v="NAUTALIA VIAJES SL"/>
    <s v="B86049137"/>
    <s v="5A127994/25"/>
    <d v="2025-02-26T00:00:00"/>
    <n v="218.64"/>
    <m/>
    <s v="2575FI02051000"/>
    <m/>
    <x v="410"/>
    <s v="0"/>
    <s v="F"/>
  </r>
  <r>
    <s v="2025"/>
    <s v="105794"/>
    <s v="NAUTALIA VIAJES SL"/>
    <s v="B86049137"/>
    <s v="5A127995/25"/>
    <d v="2025-02-26T00:00:00"/>
    <n v="195.19"/>
    <m/>
    <s v="25330000120000"/>
    <m/>
    <x v="410"/>
    <s v="0"/>
    <s v="F"/>
  </r>
  <r>
    <s v="2025"/>
    <s v="105794"/>
    <s v="NAUTALIA VIAJES SL"/>
    <s v="B86049137"/>
    <s v="5A127996/25"/>
    <d v="2025-02-26T00:00:00"/>
    <n v="234.2"/>
    <m/>
    <s v="25330000120000"/>
    <m/>
    <x v="410"/>
    <s v="0"/>
    <s v="F"/>
  </r>
  <r>
    <s v="2025"/>
    <s v="105794"/>
    <s v="NAUTALIA VIAJES SL"/>
    <s v="B86049137"/>
    <s v="5A128004/25"/>
    <d v="2025-02-26T00:00:00"/>
    <n v="529.66"/>
    <m/>
    <s v="2575FI00213000"/>
    <m/>
    <x v="410"/>
    <s v="0"/>
    <s v="F"/>
  </r>
  <r>
    <s v="2025"/>
    <s v="105794"/>
    <s v="NAUTALIA VIAJES SL"/>
    <s v="B86049137"/>
    <s v="5A128005/25"/>
    <d v="2025-02-26T00:00:00"/>
    <n v="456.78"/>
    <m/>
    <s v="2525FL01947000"/>
    <m/>
    <x v="410"/>
    <s v="0"/>
    <s v="F"/>
  </r>
  <r>
    <s v="2025"/>
    <s v="105794"/>
    <s v="NAUTALIA VIAJES SL"/>
    <s v="B86049137"/>
    <s v="5A128006/25"/>
    <d v="2025-02-26T00:00:00"/>
    <n v="456.78"/>
    <m/>
    <s v="2525FL01947000"/>
    <m/>
    <x v="410"/>
    <s v="0"/>
    <s v="F"/>
  </r>
  <r>
    <s v="2025"/>
    <s v="105794"/>
    <s v="NAUTALIA VIAJES SL"/>
    <s v="B86049137"/>
    <s v="5A128007/25"/>
    <d v="2025-02-26T00:00:00"/>
    <n v="75.349999999999994"/>
    <m/>
    <s v="2534DR00121000"/>
    <m/>
    <x v="410"/>
    <s v="0"/>
    <s v="F"/>
  </r>
  <r>
    <s v="2025"/>
    <s v="105794"/>
    <s v="NAUTALIA VIAJES SL"/>
    <s v="B86049137"/>
    <s v="5A128008/25"/>
    <d v="2025-02-26T00:00:00"/>
    <n v="320.98"/>
    <m/>
    <s v="2525FL01947000"/>
    <m/>
    <x v="410"/>
    <s v="0"/>
    <s v="F"/>
  </r>
  <r>
    <s v="2025"/>
    <s v="105794"/>
    <s v="NAUTALIA VIAJES SL"/>
    <s v="B86049137"/>
    <s v="5A128009/25"/>
    <d v="2025-02-26T00:00:00"/>
    <n v="118.1"/>
    <m/>
    <s v="2515GH01968000"/>
    <m/>
    <x v="410"/>
    <s v="0"/>
    <s v="F"/>
  </r>
  <r>
    <s v="2025"/>
    <s v="105794"/>
    <s v="NAUTALIA VIAJES SL"/>
    <s v="B86049137"/>
    <s v="5A128010/25"/>
    <d v="2025-02-26T00:00:00"/>
    <n v="627.08000000000004"/>
    <m/>
    <s v="2625PS02086000"/>
    <m/>
    <x v="410"/>
    <s v="0"/>
    <s v="F"/>
  </r>
  <r>
    <s v="2025"/>
    <s v="105794"/>
    <s v="NAUTALIA VIAJES SL"/>
    <s v="B86049137"/>
    <s v="5A128012/25"/>
    <d v="2025-02-26T00:00:00"/>
    <n v="165.22"/>
    <m/>
    <s v="25130000080000"/>
    <m/>
    <x v="410"/>
    <s v="0"/>
    <s v="F"/>
  </r>
  <r>
    <s v="2025"/>
    <s v="105794"/>
    <s v="NAUTALIA VIAJES SL"/>
    <s v="B86049137"/>
    <s v="5A128013/25"/>
    <d v="2025-02-26T00:00:00"/>
    <n v="99.2"/>
    <m/>
    <s v="2525FL01946000"/>
    <m/>
    <x v="410"/>
    <s v="0"/>
    <s v="F"/>
  </r>
  <r>
    <s v="2025"/>
    <s v="105794"/>
    <s v="NAUTALIA VIAJES SL"/>
    <s v="B86049137"/>
    <s v="5A128014/25"/>
    <d v="2025-02-26T00:00:00"/>
    <n v="196.38"/>
    <m/>
    <s v="37780002193000"/>
    <m/>
    <x v="410"/>
    <s v="C"/>
    <s v="F"/>
  </r>
  <r>
    <s v="2025"/>
    <s v="105794"/>
    <s v="NAUTALIA VIAJES SL"/>
    <s v="B86049137"/>
    <s v="5A128015/25"/>
    <d v="2025-02-26T00:00:00"/>
    <n v="196.38"/>
    <m/>
    <s v="37780002193000"/>
    <m/>
    <x v="410"/>
    <s v="C"/>
    <s v="F"/>
  </r>
  <r>
    <s v="2025"/>
    <s v="105794"/>
    <s v="NAUTALIA VIAJES SL"/>
    <s v="B86049137"/>
    <s v="5A128016/25"/>
    <d v="2025-02-26T00:00:00"/>
    <n v="200.19"/>
    <s v="4100020274"/>
    <s v="26030000258000"/>
    <m/>
    <x v="410"/>
    <s v="0"/>
    <s v="F"/>
  </r>
  <r>
    <s v="2025"/>
    <s v="105794"/>
    <s v="NAUTALIA VIAJES SL"/>
    <s v="B86049137"/>
    <s v="5A128019/25"/>
    <d v="2025-02-26T00:00:00"/>
    <n v="290.41000000000003"/>
    <s v="4100020265"/>
    <s v="26030000258000"/>
    <m/>
    <x v="410"/>
    <s v="0"/>
    <s v="F"/>
  </r>
  <r>
    <s v="2025"/>
    <s v="105794"/>
    <s v="NAUTALIA VIAJES SL"/>
    <s v="B86049137"/>
    <s v="5A128025/25"/>
    <d v="2025-02-26T00:00:00"/>
    <n v="1292.8800000000001"/>
    <m/>
    <s v="2576QU01677000"/>
    <m/>
    <x v="410"/>
    <s v="0"/>
    <s v="F"/>
  </r>
  <r>
    <s v="2025"/>
    <s v="105794"/>
    <s v="NAUTALIA VIAJES SL"/>
    <s v="B86049137"/>
    <s v="5A128026/25"/>
    <d v="2025-02-26T00:00:00"/>
    <n v="302.31"/>
    <m/>
    <s v="2535DR01992000"/>
    <m/>
    <x v="410"/>
    <s v="0"/>
    <s v="F"/>
  </r>
  <r>
    <s v="2025"/>
    <s v="105794"/>
    <s v="NAUTALIA VIAJES SL"/>
    <s v="B86049137"/>
    <s v="5A128027/25"/>
    <d v="2025-02-26T00:00:00"/>
    <n v="793.89"/>
    <m/>
    <s v="25130000080000"/>
    <m/>
    <x v="410"/>
    <s v="0"/>
    <s v="F"/>
  </r>
  <r>
    <s v="2025"/>
    <s v="105794"/>
    <s v="NAUTALIA VIAJES SL"/>
    <s v="B86049137"/>
    <s v="5A128028/25"/>
    <d v="2025-02-26T00:00:00"/>
    <n v="217.6"/>
    <m/>
    <s v="26530000136000"/>
    <m/>
    <x v="410"/>
    <s v="0"/>
    <s v="F"/>
  </r>
  <r>
    <s v="2025"/>
    <s v="105794"/>
    <s v="NAUTALIA VIAJES SL"/>
    <s v="B86049137"/>
    <s v="5A128032/25"/>
    <d v="2025-02-26T00:00:00"/>
    <n v="369.17"/>
    <m/>
    <s v="26530000136000"/>
    <m/>
    <x v="410"/>
    <s v="0"/>
    <s v="F"/>
  </r>
  <r>
    <s v="2025"/>
    <s v="105794"/>
    <s v="NAUTALIA VIAJES SL"/>
    <s v="B86049137"/>
    <s v="5A128033/25"/>
    <d v="2025-02-26T00:00:00"/>
    <n v="923.55"/>
    <m/>
    <s v="26530000136000"/>
    <m/>
    <x v="410"/>
    <s v="0"/>
    <s v="F"/>
  </r>
  <r>
    <s v="2025"/>
    <s v="105794"/>
    <s v="NAUTALIA VIAJES SL"/>
    <s v="B86049137"/>
    <s v="5A128034/25"/>
    <d v="2025-02-26T00:00:00"/>
    <n v="573.16"/>
    <m/>
    <s v="2585MA02069000"/>
    <m/>
    <x v="410"/>
    <s v="0"/>
    <s v="F"/>
  </r>
  <r>
    <s v="2025"/>
    <s v="105794"/>
    <s v="NAUTALIA VIAJES SL"/>
    <s v="B86049137"/>
    <s v="5A128035/25"/>
    <d v="2025-02-26T00:00:00"/>
    <n v="1402.69"/>
    <m/>
    <s v="2565BI01975000"/>
    <m/>
    <x v="410"/>
    <s v="0"/>
    <s v="F"/>
  </r>
  <r>
    <s v="2025"/>
    <s v="105794"/>
    <s v="NAUTALIA VIAJES SL"/>
    <s v="B86049137"/>
    <s v="5RA09891/25"/>
    <d v="2025-02-26T00:00:00"/>
    <n v="-197.38"/>
    <m/>
    <s v="37780002193000"/>
    <m/>
    <x v="410"/>
    <s v="0"/>
    <s v="A"/>
  </r>
  <r>
    <s v="2025"/>
    <s v="102488"/>
    <s v="AMIDATA SAU"/>
    <s v="A78913993"/>
    <s v="63799637"/>
    <d v="2025-02-26T00:00:00"/>
    <n v="42.16"/>
    <s v="4200387205"/>
    <s v="2576FI01676000"/>
    <m/>
    <x v="410"/>
    <s v="0"/>
    <s v="F"/>
  </r>
  <r>
    <s v="2025"/>
    <s v="505129"/>
    <s v="LA VANGUARDIA EDICIONES SL LA VANGU"/>
    <s v="B61475257"/>
    <s v="6600004114"/>
    <d v="2025-01-15T00:00:00"/>
    <n v="28"/>
    <m/>
    <s v="38380001831000"/>
    <m/>
    <x v="410"/>
    <s v="0"/>
    <s v="F"/>
  </r>
  <r>
    <s v="2025"/>
    <s v="102025"/>
    <s v="VWR INTERNATIONAL EUROLAB SL VWR IN"/>
    <s v="B08362089"/>
    <s v="7062561711"/>
    <d v="2025-02-26T00:00:00"/>
    <n v="397.49"/>
    <s v="4200382251"/>
    <s v="2605CS02079000"/>
    <m/>
    <x v="410"/>
    <s v="0"/>
    <s v="F"/>
  </r>
  <r>
    <s v="2025"/>
    <s v="102025"/>
    <s v="VWR INTERNATIONAL EUROLAB SL VWR IN"/>
    <s v="B08362089"/>
    <s v="7062561712"/>
    <d v="2025-02-26T00:00:00"/>
    <n v="88.09"/>
    <s v="4200385162"/>
    <s v="2575QU02072000"/>
    <m/>
    <x v="410"/>
    <s v="0"/>
    <s v="F"/>
  </r>
  <r>
    <s v="2025"/>
    <s v="102025"/>
    <s v="VWR INTERNATIONAL EUROLAB SL VWR IN"/>
    <s v="B08362089"/>
    <s v="7062561713"/>
    <d v="2025-02-26T00:00:00"/>
    <n v="59.93"/>
    <s v="4200386900"/>
    <s v="2565BI01975000"/>
    <m/>
    <x v="410"/>
    <s v="0"/>
    <s v="F"/>
  </r>
  <r>
    <s v="2025"/>
    <s v="102025"/>
    <s v="VWR INTERNATIONAL EUROLAB SL VWR IN"/>
    <s v="B08362089"/>
    <s v="7062561714"/>
    <d v="2025-02-26T00:00:00"/>
    <n v="56.81"/>
    <s v="4200387081"/>
    <s v="2605CS02079000"/>
    <m/>
    <x v="410"/>
    <s v="0"/>
    <s v="F"/>
  </r>
  <r>
    <s v="2025"/>
    <s v="102025"/>
    <s v="VWR INTERNATIONAL EUROLAB SL VWR IN"/>
    <s v="B08362089"/>
    <s v="7062561715"/>
    <d v="2025-02-26T00:00:00"/>
    <n v="170.61"/>
    <s v="4200386757"/>
    <s v="2575QU02072000"/>
    <m/>
    <x v="410"/>
    <s v="0"/>
    <s v="F"/>
  </r>
  <r>
    <s v="2025"/>
    <s v="102025"/>
    <s v="VWR INTERNATIONAL EUROLAB SL VWR IN"/>
    <s v="B08362089"/>
    <s v="7062561716"/>
    <d v="2025-02-26T00:00:00"/>
    <n v="19.36"/>
    <s v="4200387028"/>
    <s v="2575QU02072000"/>
    <m/>
    <x v="410"/>
    <s v="0"/>
    <s v="F"/>
  </r>
  <r>
    <s v="2025"/>
    <s v="102025"/>
    <s v="VWR INTERNATIONAL EUROLAB SL VWR IN"/>
    <s v="B08362089"/>
    <s v="7062561717"/>
    <d v="2025-02-26T00:00:00"/>
    <n v="190.65"/>
    <s v="4200386481"/>
    <s v="37180001607000"/>
    <m/>
    <x v="410"/>
    <s v="0"/>
    <s v="F"/>
  </r>
  <r>
    <s v="2025"/>
    <s v="512233"/>
    <s v="FCC AMBITO, S.A."/>
    <s v="A28900975"/>
    <s v="79-01/10774"/>
    <d v="2025-02-26T00:00:00"/>
    <n v="1214.19"/>
    <m/>
    <s v="25930000240000"/>
    <m/>
    <x v="410"/>
    <s v="0"/>
    <s v="F"/>
  </r>
  <r>
    <s v="2025"/>
    <s v="512233"/>
    <s v="FCC AMBITO, S.A."/>
    <s v="A28900975"/>
    <s v="79-01/10777"/>
    <d v="2025-02-26T00:00:00"/>
    <n v="1952.5"/>
    <m/>
    <s v="38490001403000"/>
    <m/>
    <x v="410"/>
    <s v="0"/>
    <s v="F"/>
  </r>
  <r>
    <s v="2025"/>
    <s v="512233"/>
    <s v="FCC AMBITO, S.A."/>
    <s v="A28900975"/>
    <s v="79-01/10778"/>
    <d v="2025-02-26T00:00:00"/>
    <n v="1185"/>
    <m/>
    <s v="25730000200227"/>
    <m/>
    <x v="410"/>
    <s v="0"/>
    <s v="F"/>
  </r>
  <r>
    <s v="2025"/>
    <s v="512233"/>
    <s v="FCC AMBITO, S.A."/>
    <s v="A28900975"/>
    <s v="79-01/10779"/>
    <d v="2025-02-26T00:00:00"/>
    <n v="106.65"/>
    <m/>
    <s v="37190000329000"/>
    <m/>
    <x v="410"/>
    <s v="0"/>
    <s v="F"/>
  </r>
  <r>
    <s v="2025"/>
    <s v="105866"/>
    <s v="MERCK LIFE SCIENCE SLU totes comand"/>
    <s v="B79184115"/>
    <s v="8250964215"/>
    <d v="2025-02-19T00:00:00"/>
    <n v="263.18"/>
    <s v="4200386019"/>
    <s v="2565BI01976000"/>
    <m/>
    <x v="410"/>
    <s v="0"/>
    <s v="F"/>
  </r>
  <r>
    <s v="2025"/>
    <s v="105866"/>
    <s v="MERCK LIFE SCIENCE SLU totes comand"/>
    <s v="B79184115"/>
    <s v="8250968055"/>
    <d v="2025-02-27T00:00:00"/>
    <n v="186.17"/>
    <s v="4200387012"/>
    <s v="2575QU02072000"/>
    <m/>
    <x v="410"/>
    <s v="0"/>
    <s v="F"/>
  </r>
  <r>
    <s v="2025"/>
    <s v="105866"/>
    <s v="MERCK LIFE SCIENCE SLU totes comand"/>
    <s v="B79184115"/>
    <s v="8250968184"/>
    <d v="2025-02-27T00:00:00"/>
    <n v="155.46"/>
    <s v="4200378995"/>
    <s v="2595FA02036000"/>
    <m/>
    <x v="410"/>
    <s v="0"/>
    <s v="F"/>
  </r>
  <r>
    <s v="2025"/>
    <s v="105866"/>
    <s v="MERCK LIFE SCIENCE SLU totes comand"/>
    <s v="B79184115"/>
    <s v="8250968364"/>
    <d v="2025-02-27T00:00:00"/>
    <n v="70.569999999999993"/>
    <s v="4200350293"/>
    <s v="2575QU02070000"/>
    <m/>
    <x v="410"/>
    <s v="0"/>
    <s v="F"/>
  </r>
  <r>
    <s v="2025"/>
    <s v="105866"/>
    <s v="MERCK LIFE SCIENCE SLU totes comand"/>
    <s v="B79184115"/>
    <s v="8250968365"/>
    <d v="2025-02-27T00:00:00"/>
    <n v="69.48"/>
    <s v="4200385759"/>
    <s v="2575QU02072000"/>
    <m/>
    <x v="410"/>
    <s v="0"/>
    <s v="F"/>
  </r>
  <r>
    <s v="2025"/>
    <s v="105866"/>
    <s v="MERCK LIFE SCIENCE SLU totes comand"/>
    <s v="B79184115"/>
    <s v="8250968366"/>
    <d v="2025-02-27T00:00:00"/>
    <n v="5053.5"/>
    <s v="4200384597"/>
    <s v="2565BI01975000"/>
    <m/>
    <x v="410"/>
    <s v="0"/>
    <s v="F"/>
  </r>
  <r>
    <s v="2025"/>
    <s v="105866"/>
    <s v="MERCK LIFE SCIENCE SLU totes comand"/>
    <s v="B79184115"/>
    <s v="8250968367"/>
    <d v="2025-02-27T00:00:00"/>
    <n v="355.74"/>
    <s v="4100020255"/>
    <s v="2595FA02034000"/>
    <m/>
    <x v="410"/>
    <s v="0"/>
    <s v="F"/>
  </r>
  <r>
    <s v="2025"/>
    <s v="105866"/>
    <s v="MERCK LIFE SCIENCE SLU totes comand"/>
    <s v="B79184115"/>
    <s v="8250968368"/>
    <d v="2025-02-27T00:00:00"/>
    <n v="64.739999999999995"/>
    <s v="4200387604"/>
    <s v="2605CS02079000"/>
    <m/>
    <x v="410"/>
    <s v="0"/>
    <s v="F"/>
  </r>
  <r>
    <s v="2025"/>
    <s v="105866"/>
    <s v="MERCK LIFE SCIENCE SLU totes comand"/>
    <s v="B79184115"/>
    <s v="8250968369"/>
    <d v="2025-02-27T00:00:00"/>
    <n v="86.91"/>
    <s v="4200385662"/>
    <s v="2575QU02072000"/>
    <m/>
    <x v="410"/>
    <s v="0"/>
    <s v="F"/>
  </r>
  <r>
    <s v="2025"/>
    <s v="105866"/>
    <s v="MERCK LIFE SCIENCE SLU totes comand"/>
    <s v="B79184115"/>
    <s v="8250968370"/>
    <d v="2025-02-27T00:00:00"/>
    <n v="113.76"/>
    <s v="4200387297"/>
    <s v="2565BI01976000"/>
    <m/>
    <x v="410"/>
    <s v="0"/>
    <s v="F"/>
  </r>
  <r>
    <s v="2025"/>
    <s v="105866"/>
    <s v="MERCK LIFE SCIENCE SLU totes comand"/>
    <s v="B79184115"/>
    <s v="8250968807"/>
    <d v="2025-02-27T00:00:00"/>
    <n v="378.73"/>
    <s v="4200387145"/>
    <s v="2605CS02079000"/>
    <m/>
    <x v="410"/>
    <s v="0"/>
    <s v="F"/>
  </r>
  <r>
    <s v="2025"/>
    <s v="105866"/>
    <s v="MERCK LIFE SCIENCE SLU totes comand"/>
    <s v="B79184115"/>
    <s v="8250968808"/>
    <d v="2025-02-27T00:00:00"/>
    <n v="28.44"/>
    <s v="4200326006"/>
    <s v="2565BI01976000"/>
    <m/>
    <x v="410"/>
    <s v="0"/>
    <s v="F"/>
  </r>
  <r>
    <s v="2025"/>
    <s v="105866"/>
    <s v="MERCK LIFE SCIENCE SLU totes comand"/>
    <s v="B79184115"/>
    <s v="8250968809"/>
    <d v="2025-02-27T00:00:00"/>
    <n v="51"/>
    <s v="4200387849"/>
    <s v="2595FA00247000"/>
    <m/>
    <x v="410"/>
    <s v="0"/>
    <s v="F"/>
  </r>
  <r>
    <s v="2025"/>
    <s v="50024"/>
    <s v="FUNDACIO COL·LEGIS MAJORS UB"/>
    <s v="G72717689"/>
    <s v="9.555"/>
    <d v="2025-02-26T00:00:00"/>
    <n v="105.48"/>
    <s v="4200386896"/>
    <s v="25130000080000"/>
    <m/>
    <x v="410"/>
    <s v="0"/>
    <s v="F"/>
  </r>
  <r>
    <s v="2025"/>
    <s v="200896"/>
    <s v="STEMCELL TECHNOLOGIES SARL"/>
    <m/>
    <s v="90720950"/>
    <d v="2025-02-26T00:00:00"/>
    <n v="5716.67"/>
    <s v="4200387414"/>
    <s v="2565BI01976000"/>
    <m/>
    <x v="410"/>
    <s v="0"/>
    <s v="F"/>
  </r>
  <r>
    <s v="2025"/>
    <s v="106044"/>
    <s v="VIAJES EL CORTE INGLES SA OFICINA B"/>
    <s v="A28229813"/>
    <s v="9350076736C"/>
    <d v="2025-02-26T00:00:00"/>
    <n v="36.229999999999997"/>
    <m/>
    <s v="37180001607000"/>
    <m/>
    <x v="410"/>
    <s v="0"/>
    <s v="F"/>
  </r>
  <r>
    <s v="2025"/>
    <s v="117021"/>
    <s v="TRADUACTION SL"/>
    <s v="B55343891"/>
    <s v="9356"/>
    <d v="2025-02-27T00:00:00"/>
    <n v="889.47"/>
    <s v="4200385653"/>
    <s v="25130000080000"/>
    <m/>
    <x v="410"/>
    <s v="0"/>
    <s v="F"/>
  </r>
  <r>
    <s v="2025"/>
    <s v="200896"/>
    <s v="STEMCELL TECHNOLOGIES SARL"/>
    <m/>
    <s v="94209689"/>
    <d v="2025-02-26T00:00:00"/>
    <n v="1071.9000000000001"/>
    <s v="4200386633"/>
    <s v="2565BI01974000"/>
    <m/>
    <x v="410"/>
    <s v="0"/>
    <s v="F"/>
  </r>
  <r>
    <s v="2025"/>
    <s v="200896"/>
    <s v="STEMCELL TECHNOLOGIES SARL"/>
    <m/>
    <s v="94209690"/>
    <d v="2025-02-26T00:00:00"/>
    <n v="1566"/>
    <s v="4200386309"/>
    <s v="2615CS00885000"/>
    <m/>
    <x v="410"/>
    <s v="0"/>
    <s v="F"/>
  </r>
  <r>
    <s v="2025"/>
    <s v="102481"/>
    <s v="BIO RAD LABORATORIES SA"/>
    <s v="A79389920"/>
    <s v="9543808704"/>
    <d v="2025-02-26T00:00:00"/>
    <n v="219.98"/>
    <s v="4200387051"/>
    <s v="2595FA00247000"/>
    <m/>
    <x v="410"/>
    <s v="0"/>
    <s v="F"/>
  </r>
  <r>
    <s v="2025"/>
    <s v="100796"/>
    <s v="BIONOVA CIENTIFICA SL BIONOVA CIENT"/>
    <s v="B78541182"/>
    <s v="A   129309"/>
    <d v="2025-02-27T00:00:00"/>
    <n v="3022.34"/>
    <s v="4200387948"/>
    <s v="2595FA02035000"/>
    <m/>
    <x v="410"/>
    <s v="0"/>
    <s v="F"/>
  </r>
  <r>
    <s v="2025"/>
    <s v="103281"/>
    <s v="REPSOL"/>
    <s v="A80298839"/>
    <s v="A/25/000394"/>
    <d v="2025-02-07T00:00:00"/>
    <n v="71.98"/>
    <m/>
    <s v="2565GE02064000"/>
    <m/>
    <x v="410"/>
    <s v="0"/>
    <s v="F"/>
  </r>
  <r>
    <s v="2025"/>
    <s v="101551"/>
    <s v="FAURA-CASAS AUDITORS CONSULTORS SL"/>
    <s v="B58671710"/>
    <s v="A20250710"/>
    <d v="2025-02-27T00:00:00"/>
    <n v="1452"/>
    <s v="4200387550"/>
    <s v="2595FA02035000"/>
    <m/>
    <x v="410"/>
    <s v="0"/>
    <s v="F"/>
  </r>
  <r>
    <s v="2025"/>
    <s v="101551"/>
    <s v="FAURA-CASAS AUDITORS CONSULTORS SL"/>
    <s v="B58671710"/>
    <s v="A20250711"/>
    <d v="2025-02-27T00:00:00"/>
    <n v="1452"/>
    <s v="4200387560"/>
    <s v="2595FA02034000"/>
    <m/>
    <x v="410"/>
    <s v="0"/>
    <s v="F"/>
  </r>
  <r>
    <s v="2025"/>
    <s v="111244"/>
    <s v="BIO TECHNE RD SYSTEMS SLU"/>
    <s v="B67069302"/>
    <s v="CI-00016128"/>
    <d v="2025-02-26T00:00:00"/>
    <n v="660.96"/>
    <s v="4200385923"/>
    <s v="2605CS02079000"/>
    <m/>
    <x v="410"/>
    <s v="0"/>
    <s v="F"/>
  </r>
  <r>
    <s v="2025"/>
    <s v="111244"/>
    <s v="BIO TECHNE RD SYSTEMS SLU"/>
    <s v="B67069302"/>
    <s v="CI-00016129"/>
    <d v="2025-02-26T00:00:00"/>
    <n v="301.17"/>
    <s v="4200387165"/>
    <s v="2605CS02079000"/>
    <m/>
    <x v="410"/>
    <s v="0"/>
    <s v="F"/>
  </r>
  <r>
    <s v="2025"/>
    <s v="113334"/>
    <s v="NEXES INTERCULTURALS SCCL"/>
    <s v="F62235676"/>
    <s v="CLTP-005"/>
    <d v="2025-02-21T00:00:00"/>
    <n v="140"/>
    <m/>
    <s v="37080001713000"/>
    <m/>
    <x v="410"/>
    <s v="0"/>
    <s v="F"/>
  </r>
  <r>
    <s v="2025"/>
    <s v="101156"/>
    <s v="AUDIOVISUALES DATA SL"/>
    <s v="B61444402"/>
    <s v="F-25/0094"/>
    <d v="2025-02-27T00:00:00"/>
    <n v="1185.8"/>
    <s v="4200385957"/>
    <s v="25330000117000"/>
    <m/>
    <x v="410"/>
    <s v="0"/>
    <s v="F"/>
  </r>
  <r>
    <s v="2025"/>
    <s v="900756"/>
    <s v="DE FRANCISCO COTORRUELO VICTOR"/>
    <s v="46645037W"/>
    <s v="F/8001"/>
    <d v="2025-01-13T00:00:00"/>
    <n v="8125"/>
    <m/>
    <s v="2534DR00121000"/>
    <m/>
    <x v="410"/>
    <s v="0"/>
    <s v="F"/>
  </r>
  <r>
    <s v="2025"/>
    <s v="102152"/>
    <s v="KALAMAZOO PRODUCTOS DE OFICINA SL"/>
    <s v="B28279511"/>
    <s v="F201507311"/>
    <d v="2025-02-25T00:00:00"/>
    <n v="1240.25"/>
    <s v="4200387321"/>
    <s v="2534DR00121000"/>
    <m/>
    <x v="410"/>
    <s v="0"/>
    <s v="F"/>
  </r>
  <r>
    <s v="2025"/>
    <s v="101166"/>
    <s v="NIEMON IMPRESSIONS SL"/>
    <s v="B62870217"/>
    <s v="F2105"/>
    <d v="2025-02-27T00:00:00"/>
    <n v="399.13"/>
    <s v="4200387799"/>
    <s v="2595FA02036000"/>
    <m/>
    <x v="410"/>
    <s v="0"/>
    <s v="F"/>
  </r>
  <r>
    <s v="2025"/>
    <s v="101166"/>
    <s v="NIEMON IMPRESSIONS SL"/>
    <s v="B62870217"/>
    <s v="F2106"/>
    <d v="2025-02-27T00:00:00"/>
    <n v="56.27"/>
    <s v="4200387804"/>
    <s v="2595FA02036000"/>
    <m/>
    <x v="410"/>
    <s v="0"/>
    <s v="F"/>
  </r>
  <r>
    <s v="2025"/>
    <s v="101166"/>
    <s v="NIEMON IMPRESSIONS SL"/>
    <s v="B62870217"/>
    <s v="F2107"/>
    <d v="2025-02-27T00:00:00"/>
    <n v="37.51"/>
    <s v="4200387885"/>
    <s v="2595FA02036000"/>
    <m/>
    <x v="410"/>
    <s v="0"/>
    <s v="F"/>
  </r>
  <r>
    <s v="2025"/>
    <s v="100073"/>
    <s v="AVORIS RETAIL DIVISION SL BCD TRAVE"/>
    <s v="B07012107"/>
    <s v="F7B00000234"/>
    <d v="2025-02-26T00:00:00"/>
    <n v="137.86000000000001"/>
    <m/>
    <s v="2654EC00137000"/>
    <m/>
    <x v="410"/>
    <s v="0"/>
    <s v="F"/>
  </r>
  <r>
    <s v="2025"/>
    <s v="100073"/>
    <s v="AVORIS RETAIL DIVISION SL BCD TRAVE"/>
    <s v="B07012107"/>
    <s v="F7S00000559"/>
    <d v="2025-02-26T00:00:00"/>
    <n v="220"/>
    <m/>
    <s v="37180001607000"/>
    <m/>
    <x v="410"/>
    <s v="0"/>
    <s v="F"/>
  </r>
  <r>
    <s v="2025"/>
    <s v="100073"/>
    <s v="AVORIS RETAIL DIVISION SL BCD TRAVE"/>
    <s v="B07012107"/>
    <s v="F7S00000572"/>
    <d v="2025-02-26T00:00:00"/>
    <n v="119.84"/>
    <m/>
    <s v="2576QU01675000"/>
    <m/>
    <x v="410"/>
    <s v="0"/>
    <s v="F"/>
  </r>
  <r>
    <s v="2025"/>
    <s v="100073"/>
    <s v="AVORIS RETAIL DIVISION SL BCD TRAVE"/>
    <s v="B07012107"/>
    <s v="F7S00000576"/>
    <d v="2025-02-26T00:00:00"/>
    <n v="217"/>
    <m/>
    <s v="37180001607000"/>
    <m/>
    <x v="410"/>
    <s v="0"/>
    <s v="F"/>
  </r>
  <r>
    <s v="2025"/>
    <s v="100073"/>
    <s v="AVORIS RETAIL DIVISION SL BCD TRAVE"/>
    <s v="B07012107"/>
    <s v="F7S00000577"/>
    <d v="2025-02-26T00:00:00"/>
    <n v="532"/>
    <m/>
    <s v="2575QU02072000"/>
    <m/>
    <x v="410"/>
    <s v="0"/>
    <s v="F"/>
  </r>
  <r>
    <s v="2025"/>
    <s v="100073"/>
    <s v="AVORIS RETAIL DIVISION SL BCD TRAVE"/>
    <s v="B07012107"/>
    <s v="F7S00000578"/>
    <d v="2025-02-26T00:00:00"/>
    <n v="147.6"/>
    <m/>
    <s v="2575QU02072000"/>
    <m/>
    <x v="410"/>
    <s v="0"/>
    <s v="F"/>
  </r>
  <r>
    <s v="2025"/>
    <s v="100073"/>
    <s v="AVORIS RETAIL DIVISION SL BCD TRAVE"/>
    <s v="B07012107"/>
    <s v="F7Y00001523"/>
    <d v="2025-02-26T00:00:00"/>
    <n v="162.25"/>
    <m/>
    <s v="2576FI01676000"/>
    <m/>
    <x v="410"/>
    <s v="0"/>
    <s v="F"/>
  </r>
  <r>
    <s v="2025"/>
    <s v="100073"/>
    <s v="AVORIS RETAIL DIVISION SL BCD TRAVE"/>
    <s v="B07012107"/>
    <s v="F7Y00001524"/>
    <d v="2025-02-26T00:00:00"/>
    <n v="110.25"/>
    <m/>
    <s v="2576FI01676000"/>
    <m/>
    <x v="410"/>
    <s v="0"/>
    <s v="F"/>
  </r>
  <r>
    <s v="2025"/>
    <s v="100073"/>
    <s v="AVORIS RETAIL DIVISION SL BCD TRAVE"/>
    <s v="B07012107"/>
    <s v="F7Y00001525"/>
    <d v="2025-02-26T00:00:00"/>
    <n v="277.67"/>
    <m/>
    <s v="25130000080000"/>
    <m/>
    <x v="410"/>
    <s v="0"/>
    <s v="F"/>
  </r>
  <r>
    <s v="2025"/>
    <s v="100073"/>
    <s v="AVORIS RETAIL DIVISION SL BCD TRAVE"/>
    <s v="B07012107"/>
    <s v="F7Y00001526"/>
    <d v="2025-02-26T00:00:00"/>
    <n v="297.20999999999998"/>
    <m/>
    <s v="2614CS02095000"/>
    <m/>
    <x v="410"/>
    <s v="0"/>
    <s v="F"/>
  </r>
  <r>
    <s v="2025"/>
    <s v="100073"/>
    <s v="AVORIS RETAIL DIVISION SL BCD TRAVE"/>
    <s v="B07012107"/>
    <s v="F7Y00001532"/>
    <d v="2025-02-26T00:00:00"/>
    <n v="954.96"/>
    <m/>
    <s v="2565BI01976000"/>
    <m/>
    <x v="410"/>
    <s v="0"/>
    <s v="F"/>
  </r>
  <r>
    <s v="2025"/>
    <s v="100073"/>
    <s v="AVORIS RETAIL DIVISION SL BCD TRAVE"/>
    <s v="B07012107"/>
    <s v="F7Y00001533"/>
    <d v="2025-02-26T00:00:00"/>
    <n v="285.67"/>
    <m/>
    <s v="25130000080000"/>
    <m/>
    <x v="410"/>
    <s v="0"/>
    <s v="F"/>
  </r>
  <r>
    <s v="2025"/>
    <s v="100073"/>
    <s v="AVORIS RETAIL DIVISION SL BCD TRAVE"/>
    <s v="B07012107"/>
    <s v="F7Y00001534"/>
    <d v="2025-02-26T00:00:00"/>
    <n v="222.63"/>
    <m/>
    <s v="25130000080000"/>
    <m/>
    <x v="410"/>
    <s v="0"/>
    <s v="F"/>
  </r>
  <r>
    <s v="2025"/>
    <s v="100073"/>
    <s v="AVORIS RETAIL DIVISION SL BCD TRAVE"/>
    <s v="B07012107"/>
    <s v="F7Y00001535"/>
    <d v="2025-02-26T00:00:00"/>
    <n v="91.21"/>
    <m/>
    <s v="2515GH01968000"/>
    <m/>
    <x v="410"/>
    <s v="0"/>
    <s v="F"/>
  </r>
  <r>
    <s v="2025"/>
    <s v="100073"/>
    <s v="AVORIS RETAIL DIVISION SL BCD TRAVE"/>
    <s v="B07012107"/>
    <s v="F7Y00001537"/>
    <d v="2025-02-26T00:00:00"/>
    <n v="35.06"/>
    <m/>
    <s v="2535DR01991000"/>
    <m/>
    <x v="410"/>
    <s v="0"/>
    <s v="F"/>
  </r>
  <r>
    <s v="2025"/>
    <s v="100073"/>
    <s v="AVORIS RETAIL DIVISION SL BCD TRAVE"/>
    <s v="B07012107"/>
    <s v="F7Y00001540"/>
    <d v="2025-02-26T00:00:00"/>
    <n v="200.42"/>
    <m/>
    <s v="26530000136000"/>
    <m/>
    <x v="410"/>
    <s v="0"/>
    <s v="F"/>
  </r>
  <r>
    <s v="2025"/>
    <s v="100073"/>
    <s v="AVORIS RETAIL DIVISION SL BCD TRAVE"/>
    <s v="B07012107"/>
    <s v="F7Y00001545"/>
    <d v="2025-02-26T00:00:00"/>
    <n v="297.24"/>
    <m/>
    <s v="37180001607000"/>
    <m/>
    <x v="410"/>
    <s v="0"/>
    <s v="F"/>
  </r>
  <r>
    <s v="2025"/>
    <s v="100073"/>
    <s v="AVORIS RETAIL DIVISION SL BCD TRAVE"/>
    <s v="B07012107"/>
    <s v="F7Y00001546"/>
    <d v="2025-02-26T00:00:00"/>
    <n v="241.81"/>
    <m/>
    <s v="26530000136000"/>
    <m/>
    <x v="410"/>
    <s v="0"/>
    <s v="F"/>
  </r>
  <r>
    <s v="2025"/>
    <s v="100073"/>
    <s v="AVORIS RETAIL DIVISION SL BCD TRAVE"/>
    <s v="B07012107"/>
    <s v="F7Y00001547"/>
    <d v="2025-02-26T00:00:00"/>
    <n v="101.11"/>
    <m/>
    <s v="26530000136000"/>
    <m/>
    <x v="410"/>
    <s v="0"/>
    <s v="F"/>
  </r>
  <r>
    <s v="2025"/>
    <s v="100073"/>
    <s v="AVORIS RETAIL DIVISION SL BCD TRAVE"/>
    <s v="B07012107"/>
    <s v="F7Y00001548"/>
    <d v="2025-02-26T00:00:00"/>
    <n v="241.81"/>
    <m/>
    <s v="26530000136000"/>
    <m/>
    <x v="410"/>
    <s v="0"/>
    <s v="F"/>
  </r>
  <r>
    <s v="2025"/>
    <s v="100073"/>
    <s v="AVORIS RETAIL DIVISION SL BCD TRAVE"/>
    <s v="B07012107"/>
    <s v="F7Y00001549"/>
    <d v="2025-02-26T00:00:00"/>
    <n v="46.18"/>
    <m/>
    <s v="2576FI01676000"/>
    <m/>
    <x v="410"/>
    <s v="0"/>
    <s v="F"/>
  </r>
  <r>
    <s v="2025"/>
    <s v="100073"/>
    <s v="AVORIS RETAIL DIVISION SL BCD TRAVE"/>
    <s v="B07012107"/>
    <s v="F7Y00001550"/>
    <d v="2025-02-26T00:00:00"/>
    <n v="241.81"/>
    <m/>
    <s v="26530000136000"/>
    <m/>
    <x v="410"/>
    <s v="0"/>
    <s v="F"/>
  </r>
  <r>
    <s v="2025"/>
    <s v="100073"/>
    <s v="AVORIS RETAIL DIVISION SL BCD TRAVE"/>
    <s v="B07012107"/>
    <s v="F7Y00001553"/>
    <d v="2025-02-26T00:00:00"/>
    <n v="244.24"/>
    <m/>
    <s v="37180001607000"/>
    <m/>
    <x v="410"/>
    <s v="0"/>
    <s v="F"/>
  </r>
  <r>
    <s v="2025"/>
    <s v="100073"/>
    <s v="AVORIS RETAIL DIVISION SL BCD TRAVE"/>
    <s v="B07012107"/>
    <s v="F7Y00001554"/>
    <d v="2025-02-26T00:00:00"/>
    <n v="88.03"/>
    <m/>
    <s v="2525FL01947000"/>
    <m/>
    <x v="410"/>
    <s v="0"/>
    <s v="F"/>
  </r>
  <r>
    <s v="2025"/>
    <s v="100073"/>
    <s v="AVORIS RETAIL DIVISION SL BCD TRAVE"/>
    <s v="B07012107"/>
    <s v="F7Y00001555"/>
    <d v="2025-02-26T00:00:00"/>
    <n v="534"/>
    <m/>
    <s v="37180001607000"/>
    <m/>
    <x v="410"/>
    <s v="0"/>
    <s v="F"/>
  </r>
  <r>
    <s v="2025"/>
    <s v="100073"/>
    <s v="AVORIS RETAIL DIVISION SL BCD TRAVE"/>
    <s v="B07012107"/>
    <s v="F7Y00001558"/>
    <d v="2025-02-26T00:00:00"/>
    <n v="237.24"/>
    <m/>
    <s v="25130000080000"/>
    <m/>
    <x v="410"/>
    <s v="0"/>
    <s v="F"/>
  </r>
  <r>
    <s v="2025"/>
    <s v="100073"/>
    <s v="AVORIS RETAIL DIVISION SL BCD TRAVE"/>
    <s v="B07012107"/>
    <s v="F7Y00001561"/>
    <d v="2025-02-26T00:00:00"/>
    <n v="114.71"/>
    <m/>
    <s v="25130000080000"/>
    <m/>
    <x v="410"/>
    <s v="0"/>
    <s v="F"/>
  </r>
  <r>
    <s v="2025"/>
    <s v="100073"/>
    <s v="AVORIS RETAIL DIVISION SL BCD TRAVE"/>
    <s v="B07012107"/>
    <s v="F7Y00001562"/>
    <d v="2025-02-26T00:00:00"/>
    <n v="79.25"/>
    <m/>
    <s v="2575QU02070000"/>
    <m/>
    <x v="410"/>
    <s v="0"/>
    <s v="F"/>
  </r>
  <r>
    <s v="2025"/>
    <s v="100073"/>
    <s v="AVORIS RETAIL DIVISION SL BCD TRAVE"/>
    <s v="B07012107"/>
    <s v="F7Y00001563"/>
    <d v="2025-02-26T00:00:00"/>
    <n v="313"/>
    <m/>
    <s v="2575QU02070000"/>
    <m/>
    <x v="410"/>
    <s v="0"/>
    <s v="F"/>
  </r>
  <r>
    <s v="2025"/>
    <s v="100073"/>
    <s v="AVORIS RETAIL DIVISION SL BCD TRAVE"/>
    <s v="B07012107"/>
    <s v="F7Y00001564"/>
    <d v="2025-02-26T00:00:00"/>
    <n v="155.22"/>
    <m/>
    <s v="2575QU02072000"/>
    <m/>
    <x v="410"/>
    <s v="0"/>
    <s v="F"/>
  </r>
  <r>
    <s v="2025"/>
    <s v="100073"/>
    <s v="AVORIS RETAIL DIVISION SL BCD TRAVE"/>
    <s v="B07012107"/>
    <s v="F7Y00001565"/>
    <d v="2025-02-26T00:00:00"/>
    <n v="34.229999999999997"/>
    <m/>
    <s v="2575QU02070000"/>
    <m/>
    <x v="410"/>
    <s v="0"/>
    <s v="F"/>
  </r>
  <r>
    <s v="2025"/>
    <s v="100073"/>
    <s v="AVORIS RETAIL DIVISION SL BCD TRAVE"/>
    <s v="B07012107"/>
    <s v="F7Y00001572"/>
    <d v="2025-02-26T00:00:00"/>
    <n v="675"/>
    <s v="4100019734"/>
    <s v="26530000136000"/>
    <m/>
    <x v="410"/>
    <s v="0"/>
    <s v="F"/>
  </r>
  <r>
    <s v="2025"/>
    <s v="100073"/>
    <s v="AVORIS RETAIL DIVISION SL BCD TRAVE"/>
    <s v="B07012107"/>
    <s v="F7Y00001574"/>
    <d v="2025-02-26T00:00:00"/>
    <n v="313.42"/>
    <m/>
    <s v="25630000158000"/>
    <m/>
    <x v="410"/>
    <s v="0"/>
    <s v="F"/>
  </r>
  <r>
    <s v="2025"/>
    <s v="100073"/>
    <s v="AVORIS RETAIL DIVISION SL BCD TRAVE"/>
    <s v="B07012107"/>
    <s v="F7Y00001576"/>
    <d v="2025-02-26T00:00:00"/>
    <n v="281.12"/>
    <s v="4100019277"/>
    <s v="25130000080000"/>
    <m/>
    <x v="410"/>
    <s v="0"/>
    <s v="F"/>
  </r>
  <r>
    <s v="2025"/>
    <s v="100073"/>
    <s v="AVORIS RETAIL DIVISION SL BCD TRAVE"/>
    <s v="B07012107"/>
    <s v="F7Y00001577"/>
    <d v="2025-02-26T00:00:00"/>
    <n v="171.6"/>
    <m/>
    <s v="37780001328000"/>
    <m/>
    <x v="410"/>
    <s v="0"/>
    <s v="F"/>
  </r>
  <r>
    <s v="2025"/>
    <s v="100073"/>
    <s v="AVORIS RETAIL DIVISION SL BCD TRAVE"/>
    <s v="B07012107"/>
    <s v="F7Y00001578"/>
    <d v="2025-02-26T00:00:00"/>
    <n v="114.73"/>
    <m/>
    <s v="2504BA00069000"/>
    <m/>
    <x v="410"/>
    <s v="0"/>
    <s v="F"/>
  </r>
  <r>
    <s v="2025"/>
    <s v="100073"/>
    <s v="AVORIS RETAIL DIVISION SL BCD TRAVE"/>
    <s v="B07012107"/>
    <s v="F7Y00001581"/>
    <d v="2025-02-26T00:00:00"/>
    <n v="80.53"/>
    <m/>
    <s v="2504BA00069000"/>
    <m/>
    <x v="410"/>
    <s v="0"/>
    <s v="F"/>
  </r>
  <r>
    <s v="2025"/>
    <s v="115257"/>
    <s v="OMASHU SL"/>
    <s v="B67890202"/>
    <s v="FAC-00022"/>
    <d v="2025-02-27T00:00:00"/>
    <n v="14999"/>
    <s v="4200387117"/>
    <s v="10010000004000"/>
    <m/>
    <x v="410"/>
    <s v="0"/>
    <s v="F"/>
  </r>
  <r>
    <s v="2025"/>
    <s v="108810"/>
    <s v="BUFET VALLBE SL"/>
    <s v="B61603007"/>
    <s v="FG0017/25"/>
    <d v="2025-02-27T00:00:00"/>
    <n v="3448.5"/>
    <m/>
    <s v="385B0001481000"/>
    <m/>
    <x v="410"/>
    <s v="0"/>
    <s v="F"/>
  </r>
  <r>
    <s v="2025"/>
    <s v="909642"/>
    <s v="PICOT PELEGRIN DAVID"/>
    <s v="47857005P"/>
    <s v="FR2025-001"/>
    <d v="2025-01-17T00:00:00"/>
    <n v="266.2"/>
    <m/>
    <s v="2535DR01992000"/>
    <m/>
    <x v="410"/>
    <s v="0"/>
    <s v="F"/>
  </r>
  <r>
    <s v="2025"/>
    <s v="102395"/>
    <s v="CULTEK SL CULTEK SL"/>
    <s v="B28442135"/>
    <s v="FV+523895"/>
    <d v="2025-02-27T00:00:00"/>
    <n v="219.35"/>
    <s v="4200385969"/>
    <s v="2595FA02035000"/>
    <m/>
    <x v="410"/>
    <s v="0"/>
    <s v="F"/>
  </r>
  <r>
    <s v="2025"/>
    <s v="101529"/>
    <s v="NIRCO SL"/>
    <s v="B58786096"/>
    <s v="FV00117379"/>
    <d v="2025-02-26T00:00:00"/>
    <n v="222.79"/>
    <s v="4200386442"/>
    <s v="2565BI01974000"/>
    <m/>
    <x v="410"/>
    <s v="0"/>
    <s v="F"/>
  </r>
  <r>
    <s v="2025"/>
    <s v="50002"/>
    <s v="FUNDACIO PARC CIENTIFIC BARCELONA P"/>
    <s v="G61482832"/>
    <s v="FV25_001417"/>
    <d v="2025-02-26T00:00:00"/>
    <n v="23.1"/>
    <m/>
    <s v="37190000329000"/>
    <m/>
    <x v="410"/>
    <s v="0"/>
    <s v="F"/>
  </r>
  <r>
    <s v="2025"/>
    <s v="504672"/>
    <s v="ASSOCIACIO CATALANA UNIVERSITATS PU"/>
    <s v="G64138910"/>
    <s v="IDUI25-0072"/>
    <d v="2025-02-26T00:00:00"/>
    <n v="280"/>
    <m/>
    <s v="2615IN00282000"/>
    <m/>
    <x v="410"/>
    <s v="0"/>
    <s v="F"/>
  </r>
  <r>
    <s v="2025"/>
    <s v="204433"/>
    <s v="FLUOROCHEM IRELAND LIMITED"/>
    <m/>
    <s v="INV187803"/>
    <d v="2025-02-26T00:00:00"/>
    <n v="11.7"/>
    <s v="4200386223"/>
    <s v="2575QU02072000"/>
    <m/>
    <x v="410"/>
    <s v="0"/>
    <s v="F"/>
  </r>
  <r>
    <s v="2025"/>
    <s v="204433"/>
    <s v="FLUOROCHEM IRELAND LIMITED"/>
    <m/>
    <s v="INV187808"/>
    <d v="2025-02-26T00:00:00"/>
    <n v="136.80000000000001"/>
    <s v="4200386921"/>
    <s v="2575QU02072000"/>
    <m/>
    <x v="410"/>
    <s v="0"/>
    <s v="F"/>
  </r>
  <r>
    <s v="2025"/>
    <s v="102395"/>
    <s v="CULTEK SL CULTEK SL"/>
    <s v="B28442135"/>
    <s v="IV+250078"/>
    <d v="2025-02-27T00:00:00"/>
    <n v="-1375.87"/>
    <s v="4200385971"/>
    <s v="2595FA02035000"/>
    <m/>
    <x v="410"/>
    <s v="0"/>
    <s v="A"/>
  </r>
  <r>
    <s v="2025"/>
    <s v="112613"/>
    <s v="SOCIETE AIR FRANCE DIRECCION GENERA"/>
    <s v="W0011056I"/>
    <s v="S0024455525"/>
    <d v="2025-01-13T00:00:00"/>
    <n v="620.65"/>
    <m/>
    <s v="2575FI02052000"/>
    <m/>
    <x v="410"/>
    <s v="0"/>
    <s v="F"/>
  </r>
  <r>
    <s v="2025"/>
    <s v="300714"/>
    <s v="INTERNATIONAL ATOMIC ENERGY AGENCY"/>
    <m/>
    <s v="SPA/A250069"/>
    <d v="2025-02-13T00:00:00"/>
    <n v="1900"/>
    <s v="4200374403"/>
    <s v="37190000327000"/>
    <m/>
    <x v="410"/>
    <s v="0"/>
    <s v="F"/>
  </r>
  <r>
    <s v="2025"/>
    <s v="116089"/>
    <s v="CONFERENCIA DEVBCN SL"/>
    <s v="B72617129"/>
    <s v="TK2025-0017"/>
    <d v="2025-02-25T00:00:00"/>
    <n v="350"/>
    <m/>
    <s v="37290000331000"/>
    <m/>
    <x v="410"/>
    <s v="0"/>
    <s v="F"/>
  </r>
  <r>
    <s v="2025"/>
    <s v="505322"/>
    <s v="ALTIMA SERVEIS FUNERARIS SL"/>
    <s v="B58387721"/>
    <s v="VF01-053116"/>
    <d v="2025-02-27T00:00:00"/>
    <n v="1597.7"/>
    <m/>
    <s v="26160001783000"/>
    <m/>
    <x v="410"/>
    <s v="0"/>
    <s v="F"/>
  </r>
  <r>
    <s v="2024"/>
    <s v="114021"/>
    <s v="ATALAYA DEL SUR SLU ATALAYA HOTEL"/>
    <s v="B04117032"/>
    <s v="21"/>
    <d v="2024-10-16T00:00:00"/>
    <n v="150"/>
    <m/>
    <s v="2565GE02063000"/>
    <m/>
    <x v="410"/>
    <s v="G"/>
    <s v="F"/>
  </r>
  <r>
    <s v="2024"/>
    <s v="101639"/>
    <s v="EQUIP BARCELONA 92 ORYX"/>
    <s v="B58661083"/>
    <s v="24006956"/>
    <d v="2024-12-05T00:00:00"/>
    <n v="110"/>
    <m/>
    <s v="2565BI01975000"/>
    <m/>
    <x v="410"/>
    <s v="G"/>
    <s v="F"/>
  </r>
  <r>
    <s v="2024"/>
    <s v="117090"/>
    <s v="VSTUDENT SEVILLA SLU"/>
    <s v="B88592621"/>
    <s v="53734"/>
    <d v="2024-03-07T00:00:00"/>
    <n v="60"/>
    <m/>
    <s v="2515GH01968000"/>
    <m/>
    <x v="410"/>
    <s v="G"/>
    <s v="F"/>
  </r>
  <r>
    <s v="2025"/>
    <s v="902279"/>
    <s v="FUENTES LOZANO XENIA XENIA FUENTES"/>
    <s v="47649766E"/>
    <s v="4/25"/>
    <d v="2025-02-07T00:00:00"/>
    <n v="363"/>
    <m/>
    <s v="10010001561003"/>
    <m/>
    <x v="410"/>
    <s v="G"/>
    <s v="F"/>
  </r>
  <r>
    <s v="2025"/>
    <s v="105794"/>
    <s v="NAUTALIA VIAJES SL"/>
    <s v="B86049137"/>
    <s v="5RA09890/25"/>
    <d v="2025-02-26T00:00:00"/>
    <n v="-197.38"/>
    <m/>
    <s v="37780002193000"/>
    <m/>
    <x v="410"/>
    <s v="G"/>
    <s v="A"/>
  </r>
  <r>
    <s v="2025"/>
    <s v="100073"/>
    <s v="AVORIS RETAIL DIVISION SL BCD TRAVE"/>
    <s v="B07012107"/>
    <s v="F7S00000564"/>
    <d v="2025-02-26T00:00:00"/>
    <n v="392"/>
    <m/>
    <s v="2655EC02009000"/>
    <m/>
    <x v="410"/>
    <s v="G"/>
    <s v="F"/>
  </r>
  <r>
    <s v="2023"/>
    <s v="303208"/>
    <s v="MDPI AG"/>
    <m/>
    <s v="2557671"/>
    <d v="2023-08-29T00:00:00"/>
    <n v="1413.03"/>
    <m/>
    <s v="2625PS02086000"/>
    <m/>
    <x v="411"/>
    <s v="0"/>
    <s v="F"/>
  </r>
  <r>
    <s v="2024"/>
    <s v="607719"/>
    <s v="RINCON VILLAMIZAR TANIA"/>
    <m/>
    <s v="$11"/>
    <d v="2024-04-20T00:00:00"/>
    <n v="2000"/>
    <m/>
    <s v="2624PS00290000"/>
    <m/>
    <x v="411"/>
    <s v="0"/>
    <s v="F"/>
  </r>
  <r>
    <s v="2024"/>
    <s v="607719"/>
    <s v="RINCON VILLAMIZAR TANIA"/>
    <m/>
    <s v="$2024"/>
    <d v="2024-04-15T00:00:00"/>
    <n v="2000"/>
    <m/>
    <s v="2624PS00290000"/>
    <m/>
    <x v="411"/>
    <s v="0"/>
    <s v="F"/>
  </r>
  <r>
    <s v="2024"/>
    <s v="607719"/>
    <s v="RINCON VILLAMIZAR TANIA"/>
    <m/>
    <s v="$23"/>
    <d v="2024-08-30T00:00:00"/>
    <n v="2160"/>
    <m/>
    <s v="2624PS00290000"/>
    <m/>
    <x v="411"/>
    <s v="0"/>
    <s v="F"/>
  </r>
  <r>
    <s v="2024"/>
    <s v="904621"/>
    <s v="SANZ SOLANICH JOANA"/>
    <s v="44019826B"/>
    <s v="1/27"/>
    <d v="2024-06-20T00:00:00"/>
    <n v="480"/>
    <m/>
    <s v="2624PS00290000"/>
    <m/>
    <x v="411"/>
    <s v="0"/>
    <s v="F"/>
  </r>
  <r>
    <s v="2024"/>
    <s v="504768"/>
    <s v="INSTITUT ESTUDIS CATALANS"/>
    <s v="G08674327"/>
    <s v="24IV00399"/>
    <d v="2024-04-22T00:00:00"/>
    <n v="50"/>
    <m/>
    <s v="2605CS02079000"/>
    <m/>
    <x v="411"/>
    <s v="0"/>
    <s v="F"/>
  </r>
  <r>
    <s v="2024"/>
    <s v="205262"/>
    <s v="SOP HILMBAUER &amp; MAUBERGER GMBH"/>
    <m/>
    <s v="25-4000051"/>
    <d v="2024-03-18T00:00:00"/>
    <n v="5621.23"/>
    <m/>
    <s v="37200000330000"/>
    <m/>
    <x v="411"/>
    <s v="0"/>
    <s v="F"/>
  </r>
  <r>
    <s v="2024"/>
    <s v="108798"/>
    <s v="SERUNION SA"/>
    <s v="A59376574"/>
    <s v="3120656739"/>
    <d v="2024-11-30T00:00:00"/>
    <n v="1199"/>
    <s v="4200376344"/>
    <s v="37780002193000"/>
    <m/>
    <x v="411"/>
    <s v="0"/>
    <s v="F"/>
  </r>
  <r>
    <s v="2024"/>
    <s v="906516"/>
    <s v="MARCO JULIBERT EVA"/>
    <s v="52463921R"/>
    <s v="36/2024"/>
    <d v="2024-09-19T00:00:00"/>
    <n v="2500"/>
    <m/>
    <s v="2624PS00290000"/>
    <m/>
    <x v="411"/>
    <s v="0"/>
    <s v="F"/>
  </r>
  <r>
    <s v="2024"/>
    <s v="101210"/>
    <s v="TACTICS MEDICINA Y DESARROLLO SL"/>
    <s v="B63690846"/>
    <s v="382-149"/>
    <d v="2024-10-22T00:00:00"/>
    <n v="393.25"/>
    <m/>
    <s v="2605CS02079000"/>
    <m/>
    <x v="411"/>
    <s v="0"/>
    <s v="F"/>
  </r>
  <r>
    <s v="2024"/>
    <s v="201005"/>
    <s v="INTERNATIONAL PHARMACEUTICAL FEDERA"/>
    <m/>
    <s v="5-000138682"/>
    <d v="2024-12-09T00:00:00"/>
    <n v="103"/>
    <m/>
    <s v="2595FA02036011"/>
    <m/>
    <x v="411"/>
    <s v="0"/>
    <s v="F"/>
  </r>
  <r>
    <s v="2024"/>
    <s v="105508"/>
    <s v="PARALAB SL"/>
    <s v="B65680886"/>
    <s v="76"/>
    <d v="2024-12-19T00:00:00"/>
    <n v="774.4"/>
    <s v="4200385189"/>
    <s v="2575QU02070000"/>
    <m/>
    <x v="411"/>
    <s v="0"/>
    <s v="F"/>
  </r>
  <r>
    <s v="2024"/>
    <s v="101272"/>
    <s v="LGC STANDARDS SLU LGC PROMOCHEM S"/>
    <s v="B62362041"/>
    <s v="ICE50144232"/>
    <d v="2024-12-03T00:00:00"/>
    <n v="332.75"/>
    <s v="4200376441"/>
    <s v="37180001607000"/>
    <m/>
    <x v="411"/>
    <s v="0"/>
    <s v="F"/>
  </r>
  <r>
    <s v="2024"/>
    <s v="523113"/>
    <s v="AREVALO GENICIO MARIA JOSEFA"/>
    <s v="33880178M"/>
    <s v="UB7/2024"/>
    <d v="2024-07-08T00:00:00"/>
    <n v="1120"/>
    <m/>
    <s v="2624PS00290000"/>
    <m/>
    <x v="411"/>
    <s v="0"/>
    <s v="F"/>
  </r>
  <r>
    <s v="2024"/>
    <s v="523113"/>
    <s v="AREVALO GENICIO MARIA JOSEFA"/>
    <s v="33880178M"/>
    <s v="UB8/2024"/>
    <d v="2024-10-07T00:00:00"/>
    <n v="500"/>
    <m/>
    <s v="2624PS00290000"/>
    <m/>
    <x v="411"/>
    <s v="0"/>
    <s v="F"/>
  </r>
  <r>
    <s v="2025"/>
    <s v="112952"/>
    <s v="PESCADOS VIDELA SA"/>
    <s v="A08777609"/>
    <s v="/02/3324/25"/>
    <d v="2025-02-25T00:00:00"/>
    <n v="111.08"/>
    <s v="4200386639"/>
    <s v="37080001713000"/>
    <m/>
    <x v="411"/>
    <s v="0"/>
    <s v="F"/>
  </r>
  <r>
    <s v="2025"/>
    <s v="800047"/>
    <s v="UNIVERSITAT ROVIRA I VIRGILI"/>
    <s v="Q9350003A"/>
    <s v="00000000059"/>
    <d v="2025-02-27T00:00:00"/>
    <n v="203.22"/>
    <s v="4200386167"/>
    <s v="2595FA02036000"/>
    <m/>
    <x v="411"/>
    <s v="0"/>
    <s v="F"/>
  </r>
  <r>
    <s v="2025"/>
    <s v="800047"/>
    <s v="UNIVERSITAT ROVIRA I VIRGILI"/>
    <s v="Q9350003A"/>
    <s v="00000000061"/>
    <d v="2025-02-27T00:00:00"/>
    <n v="2896.81"/>
    <s v="4200385525"/>
    <s v="2575QU02072000"/>
    <m/>
    <x v="411"/>
    <s v="0"/>
    <s v="F"/>
  </r>
  <r>
    <s v="2025"/>
    <s v="800047"/>
    <s v="UNIVERSITAT ROVIRA I VIRGILI"/>
    <s v="Q9350003A"/>
    <s v="00000000062"/>
    <d v="2025-02-27T00:00:00"/>
    <n v="1446.47"/>
    <s v="4200385576"/>
    <s v="2575QU02072000"/>
    <m/>
    <x v="411"/>
    <s v="0"/>
    <s v="F"/>
  </r>
  <r>
    <s v="2025"/>
    <s v="800047"/>
    <s v="UNIVERSITAT ROVIRA I VIRGILI"/>
    <s v="Q9350003A"/>
    <s v="00000000063"/>
    <d v="2025-02-27T00:00:00"/>
    <n v="986.4"/>
    <s v="4200385545"/>
    <s v="2575QU02072000"/>
    <m/>
    <x v="411"/>
    <s v="0"/>
    <s v="F"/>
  </r>
  <r>
    <s v="2025"/>
    <s v="800047"/>
    <s v="UNIVERSITAT ROVIRA I VIRGILI"/>
    <s v="Q9350003A"/>
    <s v="00000000064"/>
    <d v="2025-02-27T00:00:00"/>
    <n v="2373.27"/>
    <s v="4200385520"/>
    <s v="2575QU02072000"/>
    <m/>
    <x v="411"/>
    <s v="0"/>
    <s v="F"/>
  </r>
  <r>
    <s v="2025"/>
    <s v="103178"/>
    <s v="SERVICIOS MICROINFORMATICA SA SEMIC"/>
    <s v="A25027145"/>
    <s v="00006720"/>
    <d v="2025-02-26T00:00:00"/>
    <n v="121"/>
    <s v="4200387304"/>
    <s v="2595FA02034000"/>
    <m/>
    <x v="411"/>
    <s v="0"/>
    <s v="F"/>
  </r>
  <r>
    <s v="2025"/>
    <s v="103178"/>
    <s v="SERVICIOS MICROINFORMATICA SA SEMIC"/>
    <s v="A25027145"/>
    <s v="00006929"/>
    <d v="2025-02-27T00:00:00"/>
    <n v="13639.73"/>
    <s v="4200382629"/>
    <s v="37290000331000"/>
    <m/>
    <x v="411"/>
    <s v="0"/>
    <s v="F"/>
  </r>
  <r>
    <s v="2025"/>
    <s v="103178"/>
    <s v="SERVICIOS MICROINFORMATICA SA SEMIC"/>
    <s v="A25027145"/>
    <s v="00006930"/>
    <d v="2025-02-27T00:00:00"/>
    <n v="213.25"/>
    <s v="4200386297"/>
    <s v="38080001333000"/>
    <m/>
    <x v="411"/>
    <s v="0"/>
    <s v="F"/>
  </r>
  <r>
    <s v="2025"/>
    <s v="103178"/>
    <s v="SERVICIOS MICROINFORMATICA SA SEMIC"/>
    <s v="A25027145"/>
    <s v="00006931"/>
    <d v="2025-02-27T00:00:00"/>
    <n v="1263.3900000000001"/>
    <s v="4200387479"/>
    <s v="25230000102000"/>
    <m/>
    <x v="411"/>
    <s v="0"/>
    <s v="F"/>
  </r>
  <r>
    <s v="2025"/>
    <s v="103178"/>
    <s v="SERVICIOS MICROINFORMATICA SA SEMIC"/>
    <s v="A25027145"/>
    <s v="00006932"/>
    <d v="2025-02-27T00:00:00"/>
    <n v="1263.3900000000001"/>
    <s v="4200387468"/>
    <s v="25230000102000"/>
    <m/>
    <x v="411"/>
    <s v="0"/>
    <s v="F"/>
  </r>
  <r>
    <s v="2025"/>
    <s v="103178"/>
    <s v="SERVICIOS MICROINFORMATICA SA SEMIC"/>
    <s v="A25027145"/>
    <s v="00006933"/>
    <d v="2025-02-27T00:00:00"/>
    <n v="1263.3900000000001"/>
    <s v="4200387486"/>
    <s v="25230000102000"/>
    <m/>
    <x v="411"/>
    <s v="0"/>
    <s v="F"/>
  </r>
  <r>
    <s v="2025"/>
    <s v="103178"/>
    <s v="SERVICIOS MICROINFORMATICA SA SEMIC"/>
    <s v="A25027145"/>
    <s v="00006934"/>
    <d v="2025-02-27T00:00:00"/>
    <n v="1107.5999999999999"/>
    <s v="4200387249"/>
    <s v="2525FL01944000"/>
    <m/>
    <x v="411"/>
    <s v="0"/>
    <s v="F"/>
  </r>
  <r>
    <s v="2025"/>
    <s v="103178"/>
    <s v="SERVICIOS MICROINFORMATICA SA SEMIC"/>
    <s v="A25027145"/>
    <s v="00007210"/>
    <d v="2025-02-28T00:00:00"/>
    <n v="2567.56"/>
    <s v="4200386357"/>
    <s v="26030000258000"/>
    <m/>
    <x v="411"/>
    <s v="0"/>
    <s v="F"/>
  </r>
  <r>
    <s v="2025"/>
    <s v="103178"/>
    <s v="SERVICIOS MICROINFORMATICA SA SEMIC"/>
    <s v="A25027145"/>
    <s v="00007211"/>
    <d v="2025-02-28T00:00:00"/>
    <n v="207.58"/>
    <s v="4200387333"/>
    <s v="2575FI02052000"/>
    <m/>
    <x v="411"/>
    <s v="0"/>
    <s v="F"/>
  </r>
  <r>
    <s v="2025"/>
    <s v="103178"/>
    <s v="SERVICIOS MICROINFORMATICA SA SEMIC"/>
    <s v="A25027145"/>
    <s v="00007214"/>
    <d v="2025-02-28T00:00:00"/>
    <n v="14.14"/>
    <s v="4200385703"/>
    <s v="2565BI01976000"/>
    <m/>
    <x v="411"/>
    <s v="0"/>
    <s v="F"/>
  </r>
  <r>
    <s v="2025"/>
    <s v="103178"/>
    <s v="SERVICIOS MICROINFORMATICA SA SEMIC"/>
    <s v="A25027145"/>
    <s v="00007215"/>
    <d v="2025-02-28T00:00:00"/>
    <n v="1925.04"/>
    <s v="4200387994"/>
    <s v="2605CS02081000"/>
    <m/>
    <x v="411"/>
    <s v="0"/>
    <s v="F"/>
  </r>
  <r>
    <s v="2025"/>
    <s v="103178"/>
    <s v="SERVICIOS MICROINFORMATICA SA SEMIC"/>
    <s v="A25027145"/>
    <s v="00007281"/>
    <d v="2025-02-28T00:00:00"/>
    <n v="524.9"/>
    <s v="4200388093"/>
    <s v="2565BI01976000"/>
    <m/>
    <x v="411"/>
    <s v="0"/>
    <s v="F"/>
  </r>
  <r>
    <s v="2025"/>
    <s v="505373"/>
    <s v="LAIETANA DE LLIBRETERIA SL LAIE"/>
    <s v="B08549784"/>
    <s v="0090003623"/>
    <d v="2025-02-28T00:00:00"/>
    <n v="315.26"/>
    <m/>
    <s v="37090001344000"/>
    <m/>
    <x v="411"/>
    <s v="0"/>
    <s v="F"/>
  </r>
  <r>
    <s v="2025"/>
    <s v="103004"/>
    <s v="EL CORTE INGLES SA"/>
    <s v="A28017895"/>
    <s v="0095718076"/>
    <d v="2025-02-27T00:00:00"/>
    <n v="308.89999999999998"/>
    <s v="4200385352"/>
    <s v="2655EC00142000"/>
    <m/>
    <x v="411"/>
    <s v="0"/>
    <s v="F"/>
  </r>
  <r>
    <s v="2025"/>
    <s v="100917"/>
    <s v="ROSEX SL"/>
    <s v="B65244600"/>
    <s v="025//542088"/>
    <d v="2025-02-28T00:00:00"/>
    <n v="228.3"/>
    <s v="4200386926"/>
    <s v="2565BI01973000"/>
    <m/>
    <x v="411"/>
    <s v="0"/>
    <s v="F"/>
  </r>
  <r>
    <s v="2025"/>
    <s v="100906"/>
    <s v="BIOGEN CIENTIFICA SL BIOGEN CIENTIF"/>
    <s v="B79539441"/>
    <s v="025/A/58671"/>
    <d v="2025-02-28T00:00:00"/>
    <n v="621.94000000000005"/>
    <s v="4100019738"/>
    <s v="2605CS02079000"/>
    <m/>
    <x v="411"/>
    <s v="0"/>
    <s v="F"/>
  </r>
  <r>
    <s v="2025"/>
    <s v="505292"/>
    <s v="AUTOCARS VILA BETRIU SL AUTOCARES V"/>
    <s v="B25022914"/>
    <s v="025A01-0212"/>
    <d v="2025-02-28T00:00:00"/>
    <n v="565"/>
    <s v="4200384723"/>
    <s v="25630000158000"/>
    <m/>
    <x v="411"/>
    <s v="0"/>
    <s v="F"/>
  </r>
  <r>
    <s v="2025"/>
    <s v="505292"/>
    <s v="AUTOCARS VILA BETRIU SL AUTOCARES V"/>
    <s v="B25022914"/>
    <s v="025A01-0213"/>
    <d v="2025-02-28T00:00:00"/>
    <n v="565"/>
    <s v="4200384723"/>
    <s v="25630000158000"/>
    <m/>
    <x v="411"/>
    <s v="0"/>
    <s v="F"/>
  </r>
  <r>
    <s v="2025"/>
    <s v="103049"/>
    <s v="CARBUROS METALICOS SA"/>
    <s v="A08015646"/>
    <s v="0472075834"/>
    <d v="2025-02-28T00:00:00"/>
    <n v="380.17"/>
    <s v="4200315453"/>
    <s v="2595FA02037000"/>
    <m/>
    <x v="411"/>
    <s v="0"/>
    <s v="F"/>
  </r>
  <r>
    <s v="2025"/>
    <s v="103049"/>
    <s v="CARBUROS METALICOS SA"/>
    <s v="A08015646"/>
    <s v="0472075835"/>
    <d v="2025-02-28T00:00:00"/>
    <n v="115.27"/>
    <s v="4200384673"/>
    <s v="2615CS00279000"/>
    <m/>
    <x v="411"/>
    <s v="0"/>
    <s v="F"/>
  </r>
  <r>
    <s v="2025"/>
    <s v="103049"/>
    <s v="CARBUROS METALICOS SA"/>
    <s v="A08015646"/>
    <s v="0472075837"/>
    <d v="2025-02-28T00:00:00"/>
    <n v="97.31"/>
    <s v="4200384643"/>
    <s v="2615CS00885000"/>
    <m/>
    <x v="411"/>
    <s v="0"/>
    <s v="F"/>
  </r>
  <r>
    <s v="2025"/>
    <s v="103049"/>
    <s v="CARBUROS METALICOS SA"/>
    <s v="A08015646"/>
    <s v="0472075841"/>
    <d v="2025-02-28T00:00:00"/>
    <n v="226.51"/>
    <s v="4200384969"/>
    <s v="37080001713000"/>
    <m/>
    <x v="411"/>
    <s v="0"/>
    <s v="F"/>
  </r>
  <r>
    <s v="2025"/>
    <s v="103049"/>
    <s v="CARBUROS METALICOS SA"/>
    <s v="A08015646"/>
    <s v="0472075850"/>
    <d v="2025-02-28T00:00:00"/>
    <n v="948"/>
    <s v="4200367530"/>
    <s v="25930000240000"/>
    <m/>
    <x v="411"/>
    <s v="0"/>
    <s v="F"/>
  </r>
  <r>
    <s v="2025"/>
    <s v="103049"/>
    <s v="CARBUROS METALICOS SA"/>
    <s v="A08015646"/>
    <s v="0472075852"/>
    <d v="2025-02-28T00:00:00"/>
    <n v="26.46"/>
    <s v="4200385328"/>
    <s v="2595FA02034000"/>
    <m/>
    <x v="411"/>
    <s v="0"/>
    <s v="F"/>
  </r>
  <r>
    <s v="2025"/>
    <s v="103049"/>
    <s v="CARBUROS METALICOS SA"/>
    <s v="A08015646"/>
    <s v="0472075853"/>
    <d v="2025-02-28T00:00:00"/>
    <n v="310.07"/>
    <s v="4200386387"/>
    <s v="2615CS00279000"/>
    <m/>
    <x v="411"/>
    <s v="0"/>
    <s v="F"/>
  </r>
  <r>
    <s v="2025"/>
    <s v="103049"/>
    <s v="CARBUROS METALICOS SA"/>
    <s v="A08015646"/>
    <s v="0472075854"/>
    <d v="2025-02-28T00:00:00"/>
    <n v="115.27"/>
    <s v="4200386602"/>
    <s v="2615CS00279000"/>
    <m/>
    <x v="411"/>
    <s v="0"/>
    <s v="F"/>
  </r>
  <r>
    <s v="2025"/>
    <s v="103049"/>
    <s v="CARBUROS METALICOS SA"/>
    <s v="A08015646"/>
    <s v="0472075855"/>
    <d v="2025-02-28T00:00:00"/>
    <n v="97.31"/>
    <s v="4200386871"/>
    <s v="2615CS00885000"/>
    <m/>
    <x v="411"/>
    <s v="0"/>
    <s v="F"/>
  </r>
  <r>
    <s v="2025"/>
    <s v="103049"/>
    <s v="CARBUROS METALICOS SA"/>
    <s v="A08015646"/>
    <s v="0472075857"/>
    <d v="2025-02-28T00:00:00"/>
    <n v="97.31"/>
    <s v="4200387337"/>
    <s v="2615CS00885000"/>
    <m/>
    <x v="411"/>
    <s v="0"/>
    <s v="F"/>
  </r>
  <r>
    <s v="2025"/>
    <s v="103049"/>
    <s v="CARBUROS METALICOS SA"/>
    <s v="A08015646"/>
    <s v="0472075858"/>
    <d v="2025-02-28T00:00:00"/>
    <n v="25.6"/>
    <s v="4200386083"/>
    <s v="2615CS00885000"/>
    <m/>
    <x v="411"/>
    <s v="0"/>
    <s v="F"/>
  </r>
  <r>
    <s v="2025"/>
    <s v="103049"/>
    <s v="CARBUROS METALICOS SA"/>
    <s v="A08015646"/>
    <s v="0472082280"/>
    <d v="2025-02-28T00:00:00"/>
    <n v="110.63"/>
    <s v="4200383647"/>
    <s v="37190000329000"/>
    <m/>
    <x v="411"/>
    <s v="0"/>
    <s v="F"/>
  </r>
  <r>
    <s v="2025"/>
    <s v="103049"/>
    <s v="CARBUROS METALICOS SA"/>
    <s v="A08015646"/>
    <s v="0472082281"/>
    <d v="2025-02-28T00:00:00"/>
    <n v="166.06"/>
    <s v="4200383856"/>
    <s v="37190000329000"/>
    <m/>
    <x v="411"/>
    <s v="0"/>
    <s v="F"/>
  </r>
  <r>
    <s v="2025"/>
    <s v="103049"/>
    <s v="CARBUROS METALICOS SA"/>
    <s v="A08015646"/>
    <s v="0472082283"/>
    <d v="2025-02-28T00:00:00"/>
    <n v="638.23"/>
    <s v="4200354478"/>
    <s v="37190000329000"/>
    <m/>
    <x v="411"/>
    <s v="0"/>
    <s v="F"/>
  </r>
  <r>
    <s v="2025"/>
    <s v="103049"/>
    <s v="CARBUROS METALICOS SA"/>
    <s v="A08015646"/>
    <s v="0472082286"/>
    <d v="2025-02-28T00:00:00"/>
    <n v="2227.61"/>
    <s v="4200386761"/>
    <s v="37190000329000"/>
    <m/>
    <x v="411"/>
    <s v="0"/>
    <s v="F"/>
  </r>
  <r>
    <s v="2025"/>
    <s v="114213"/>
    <s v="DESLA CONTROL DE PLAGAS SL"/>
    <s v="B08919482"/>
    <s v="094"/>
    <d v="2025-02-28T00:00:00"/>
    <n v="429.65"/>
    <m/>
    <s v="25130000076000"/>
    <m/>
    <x v="411"/>
    <s v="0"/>
    <s v="F"/>
  </r>
  <r>
    <s v="2025"/>
    <s v="202084"/>
    <s v="META PLATFORMS IRELAND LIMITED"/>
    <m/>
    <s v="1-104250028"/>
    <d v="2025-02-14T00:00:00"/>
    <n v="2"/>
    <m/>
    <s v="2625PS02084000"/>
    <m/>
    <x v="411"/>
    <s v="0"/>
    <s v="F"/>
  </r>
  <r>
    <s v="2025"/>
    <s v="202084"/>
    <s v="META PLATFORMS IRELAND LIMITED"/>
    <m/>
    <s v="1-104250411"/>
    <d v="2025-02-15T00:00:00"/>
    <n v="2"/>
    <m/>
    <s v="2625PS02084000"/>
    <m/>
    <x v="411"/>
    <s v="0"/>
    <s v="F"/>
  </r>
  <r>
    <s v="2025"/>
    <s v="202084"/>
    <s v="META PLATFORMS IRELAND LIMITED"/>
    <m/>
    <s v="1-104251752"/>
    <d v="2025-02-15T00:00:00"/>
    <n v="2"/>
    <m/>
    <s v="2625PS02084000"/>
    <m/>
    <x v="411"/>
    <s v="0"/>
    <s v="F"/>
  </r>
  <r>
    <s v="2025"/>
    <s v="202084"/>
    <s v="META PLATFORMS IRELAND LIMITED"/>
    <m/>
    <s v="1-104252328"/>
    <d v="2025-02-15T00:00:00"/>
    <n v="2"/>
    <m/>
    <s v="2625PS02084000"/>
    <m/>
    <x v="411"/>
    <s v="0"/>
    <s v="F"/>
  </r>
  <r>
    <s v="2025"/>
    <s v="202084"/>
    <s v="META PLATFORMS IRELAND LIMITED"/>
    <m/>
    <s v="1-104253035"/>
    <d v="2025-02-15T00:00:00"/>
    <n v="3"/>
    <m/>
    <s v="2625PS02084000"/>
    <m/>
    <x v="411"/>
    <s v="0"/>
    <s v="F"/>
  </r>
  <r>
    <s v="2025"/>
    <s v="202084"/>
    <s v="META PLATFORMS IRELAND LIMITED"/>
    <m/>
    <s v="1-104254914"/>
    <d v="2025-02-16T00:00:00"/>
    <n v="5"/>
    <m/>
    <s v="2625PS02084000"/>
    <m/>
    <x v="411"/>
    <s v="0"/>
    <s v="F"/>
  </r>
  <r>
    <s v="2025"/>
    <s v="114717"/>
    <s v="CAMBRIDGE UNIVERSITY PRESS"/>
    <s v="W0064249F"/>
    <s v="10"/>
    <d v="2025-02-04T00:00:00"/>
    <n v="2858.59"/>
    <s v="4200384807"/>
    <s v="38490001719000"/>
    <m/>
    <x v="411"/>
    <s v="0"/>
    <s v="F"/>
  </r>
  <r>
    <s v="2025"/>
    <s v="109369"/>
    <s v="COMPRESORES COMTABE SL"/>
    <s v="B61623914"/>
    <s v="10943"/>
    <d v="2025-02-20T00:00:00"/>
    <n v="282.31"/>
    <s v="4200386986"/>
    <s v="2566BI00194000"/>
    <m/>
    <x v="411"/>
    <s v="0"/>
    <s v="F"/>
  </r>
  <r>
    <s v="2025"/>
    <s v="110111"/>
    <s v="CONTAINERS BARCELONA SL"/>
    <s v="B08559361"/>
    <s v="116"/>
    <d v="2025-02-28T00:00:00"/>
    <n v="608.16999999999996"/>
    <s v="4200384756"/>
    <s v="25730000200000"/>
    <m/>
    <x v="411"/>
    <s v="0"/>
    <s v="F"/>
  </r>
  <r>
    <s v="2025"/>
    <s v="105993"/>
    <s v="ARTYPLAN SL ARTYPLAN SL"/>
    <s v="B61963229"/>
    <s v="130154"/>
    <d v="2025-02-28T00:00:00"/>
    <n v="213.26"/>
    <s v="4200386512"/>
    <s v="25230000102000"/>
    <m/>
    <x v="411"/>
    <s v="0"/>
    <s v="F"/>
  </r>
  <r>
    <s v="2025"/>
    <s v="107424"/>
    <s v="DDBIOLAB SLU"/>
    <s v="B66238197"/>
    <s v="15124874"/>
    <d v="2025-02-28T00:00:00"/>
    <n v="199.41"/>
    <s v="4200386319"/>
    <s v="2565BI01976000"/>
    <m/>
    <x v="411"/>
    <s v="0"/>
    <s v="F"/>
  </r>
  <r>
    <s v="2025"/>
    <s v="100864"/>
    <s v="SUMINISTROS GRALS OFICIN.REY CENTER"/>
    <s v="B64498298"/>
    <s v="18956"/>
    <d v="2025-02-27T00:00:00"/>
    <n v="104.01"/>
    <m/>
    <s v="2655EC02013000"/>
    <m/>
    <x v="411"/>
    <s v="0"/>
    <s v="F"/>
  </r>
  <r>
    <s v="2025"/>
    <s v="100864"/>
    <s v="SUMINISTROS GRALS OFICIN.REY CENTER"/>
    <s v="B64498298"/>
    <s v="18959"/>
    <d v="2025-02-28T00:00:00"/>
    <n v="503.36"/>
    <m/>
    <s v="2614IN02275000"/>
    <m/>
    <x v="411"/>
    <s v="0"/>
    <s v="F"/>
  </r>
  <r>
    <s v="2025"/>
    <s v="100864"/>
    <s v="SUMINISTROS GRALS OFICIN.REY CENTER"/>
    <s v="B64498298"/>
    <s v="18960"/>
    <d v="2025-02-28T00:00:00"/>
    <n v="578.39"/>
    <m/>
    <s v="2565BI01975000"/>
    <m/>
    <x v="411"/>
    <s v="0"/>
    <s v="F"/>
  </r>
  <r>
    <s v="2025"/>
    <s v="107695"/>
    <s v="AGILENT TECHNOLOGIES SPAIN S L"/>
    <s v="B86907128"/>
    <s v="195442992"/>
    <d v="2025-02-27T00:00:00"/>
    <n v="8491.18"/>
    <s v="4200383015"/>
    <s v="2575QU02071000"/>
    <m/>
    <x v="411"/>
    <s v="0"/>
    <s v="F"/>
  </r>
  <r>
    <s v="2025"/>
    <s v="107695"/>
    <s v="AGILENT TECHNOLOGIES SPAIN S L"/>
    <s v="B86907128"/>
    <s v="1960280200"/>
    <d v="2025-02-27T00:00:00"/>
    <n v="3105.13"/>
    <s v="4200386943"/>
    <s v="37190000329000"/>
    <m/>
    <x v="411"/>
    <s v="0"/>
    <s v="F"/>
  </r>
  <r>
    <s v="2025"/>
    <s v="539369"/>
    <s v="BRULL BLANCO CRISTINA"/>
    <s v="47753109A"/>
    <s v="2"/>
    <d v="2025-01-29T00:00:00"/>
    <n v="720"/>
    <m/>
    <s v="2624PS00290000"/>
    <m/>
    <x v="411"/>
    <s v="0"/>
    <s v="F"/>
  </r>
  <r>
    <s v="2025"/>
    <s v="506424"/>
    <s v="GISPERT LOPEZ JUAN DOMINGO"/>
    <s v="52437963X"/>
    <s v="2025-004"/>
    <d v="2025-02-21T00:00:00"/>
    <n v="217.8"/>
    <m/>
    <s v="2564BI00163000"/>
    <m/>
    <x v="411"/>
    <s v="0"/>
    <s v="F"/>
  </r>
  <r>
    <s v="2025"/>
    <s v="116912"/>
    <s v="FRINDER SIGLO XXI SL OXID  LA TERTU"/>
    <s v="B67382507"/>
    <s v="2025-019"/>
    <d v="2025-02-26T00:00:00"/>
    <n v="116.3"/>
    <m/>
    <s v="2655EC02010000"/>
    <m/>
    <x v="411"/>
    <s v="0"/>
    <s v="F"/>
  </r>
  <r>
    <s v="2025"/>
    <s v="200313"/>
    <s v="BIOMERS.NET BIOMERS.NET"/>
    <m/>
    <s v="2025-101567"/>
    <d v="2025-02-27T00:00:00"/>
    <n v="127.35"/>
    <s v="4200387641"/>
    <s v="37290000335000"/>
    <m/>
    <x v="411"/>
    <s v="0"/>
    <s v="F"/>
  </r>
  <r>
    <s v="2025"/>
    <s v="100808"/>
    <s v="MEDICAL SIMULATOR SL MEDICAL SIMULA"/>
    <s v="B81477259"/>
    <s v="2025//10121"/>
    <d v="2025-02-28T00:00:00"/>
    <n v="6830.28"/>
    <s v="4200381085"/>
    <s v="2604CS02094000"/>
    <m/>
    <x v="411"/>
    <s v="0"/>
    <s v="F"/>
  </r>
  <r>
    <s v="2025"/>
    <s v="109807"/>
    <s v="LABORATORI BURCH S.L. LLUIS BURCH"/>
    <s v="B59946558"/>
    <s v="20250031"/>
    <d v="2025-02-28T00:00:00"/>
    <n v="314.60000000000002"/>
    <s v="4200384553"/>
    <s v="2524FL00103000"/>
    <m/>
    <x v="411"/>
    <s v="0"/>
    <s v="F"/>
  </r>
  <r>
    <s v="2025"/>
    <s v="109807"/>
    <s v="LABORATORI BURCH S.L. LLUIS BURCH"/>
    <s v="B59946558"/>
    <s v="20250033"/>
    <d v="2025-02-28T00:00:00"/>
    <n v="169.4"/>
    <s v="4200384165"/>
    <s v="37080001713000"/>
    <m/>
    <x v="411"/>
    <s v="0"/>
    <s v="F"/>
  </r>
  <r>
    <s v="2025"/>
    <s v="800689"/>
    <s v="HOSPITAL CLINIC DE BARCELONA"/>
    <s v="Q0802070C"/>
    <s v="2025006052"/>
    <d v="2025-02-26T00:00:00"/>
    <n v="842.86"/>
    <m/>
    <s v="2604CS01778000"/>
    <m/>
    <x v="411"/>
    <s v="0"/>
    <s v="F"/>
  </r>
  <r>
    <s v="2025"/>
    <s v="102968"/>
    <s v="MOBLISERN SA MOBLISERN SA"/>
    <s v="A08910598"/>
    <s v="2025032"/>
    <d v="2025-02-28T00:00:00"/>
    <n v="526.59"/>
    <s v="4200385129"/>
    <s v="2585MA02069000"/>
    <m/>
    <x v="411"/>
    <s v="0"/>
    <s v="F"/>
  </r>
  <r>
    <s v="2025"/>
    <s v="111157"/>
    <s v="FORMACIO PIME SL"/>
    <s v="B63299200"/>
    <s v="206"/>
    <d v="2025-02-28T00:00:00"/>
    <n v="2500"/>
    <m/>
    <s v="2654EC00137000"/>
    <m/>
    <x v="411"/>
    <s v="0"/>
    <s v="F"/>
  </r>
  <r>
    <s v="2025"/>
    <s v="100485"/>
    <s v="FUNDACIO PRIV.TALLERS DE CATALUNYA"/>
    <s v="G58710435"/>
    <s v="22500066"/>
    <d v="2025-02-28T00:00:00"/>
    <n v="31534.81"/>
    <m/>
    <s v="38180000416000"/>
    <m/>
    <x v="411"/>
    <s v="0"/>
    <s v="F"/>
  </r>
  <r>
    <s v="2025"/>
    <s v="200250"/>
    <s v="SYNAPTIC SYSTEMS GMBH"/>
    <m/>
    <s v="22501585"/>
    <d v="2025-02-27T00:00:00"/>
    <n v="385"/>
    <s v="4200387157"/>
    <s v="2605CS02079000"/>
    <m/>
    <x v="411"/>
    <s v="0"/>
    <s v="F"/>
  </r>
  <r>
    <s v="2025"/>
    <s v="203927"/>
    <s v="ABCAM NETHERLANDS BV"/>
    <m/>
    <s v="2442570"/>
    <d v="2025-02-26T00:00:00"/>
    <n v="545"/>
    <s v="4200384330"/>
    <s v="2565BI01973000"/>
    <m/>
    <x v="411"/>
    <s v="0"/>
    <s v="F"/>
  </r>
  <r>
    <s v="2025"/>
    <s v="100877"/>
    <s v="DELTACLON SL DELTACLON SL"/>
    <s v="B81380370"/>
    <s v="25/A/250199"/>
    <d v="2025-02-28T00:00:00"/>
    <n v="394.28"/>
    <s v="4200386546"/>
    <s v="2595FA00247000"/>
    <m/>
    <x v="411"/>
    <s v="0"/>
    <s v="F"/>
  </r>
  <r>
    <s v="2025"/>
    <s v="114239"/>
    <s v="GESTION INTEGRAL INSTALACIONES SL"/>
    <s v="B60650801"/>
    <s v="25/M/250137"/>
    <d v="2025-02-28T00:00:00"/>
    <n v="22986.639999999999"/>
    <m/>
    <s v="38180000416000"/>
    <m/>
    <x v="411"/>
    <s v="0"/>
    <s v="F"/>
  </r>
  <r>
    <s v="2025"/>
    <s v="102293"/>
    <s v="UNIVERSITAS XXI SOLUC TECNOLOGIA UN"/>
    <s v="A80897770"/>
    <s v="25000236"/>
    <d v="2025-02-28T00:00:00"/>
    <n v="2790.56"/>
    <m/>
    <s v="37290000331000"/>
    <m/>
    <x v="411"/>
    <s v="0"/>
    <s v="F"/>
  </r>
  <r>
    <s v="2025"/>
    <s v="102293"/>
    <s v="UNIVERSITAS XXI SOLUC TECNOLOGIA UN"/>
    <s v="A80897770"/>
    <s v="25000237"/>
    <d v="2025-02-28T00:00:00"/>
    <n v="22695.96"/>
    <m/>
    <s v="37290000331000"/>
    <m/>
    <x v="411"/>
    <s v="0"/>
    <s v="F"/>
  </r>
  <r>
    <s v="2025"/>
    <s v="112903"/>
    <s v="LLIBRERIA HISPANO AMERICANA SL"/>
    <s v="B67531632"/>
    <s v="25000572"/>
    <d v="2025-02-28T00:00:00"/>
    <n v="89.99"/>
    <s v="4200384628"/>
    <s v="2605CS02081000"/>
    <m/>
    <x v="411"/>
    <s v="0"/>
    <s v="F"/>
  </r>
  <r>
    <s v="2025"/>
    <s v="102006"/>
    <s v="ENVIGO RMS SPAIN SL"/>
    <s v="B08924458"/>
    <s v="25001379 RI"/>
    <d v="2025-02-27T00:00:00"/>
    <n v="177.41"/>
    <m/>
    <s v="37190000327000"/>
    <m/>
    <x v="411"/>
    <s v="0"/>
    <s v="F"/>
  </r>
  <r>
    <s v="2025"/>
    <s v="102006"/>
    <s v="ENVIGO RMS SPAIN SL"/>
    <s v="B08924458"/>
    <s v="25001380 RI"/>
    <d v="2025-02-27T00:00:00"/>
    <n v="1998.39"/>
    <m/>
    <s v="37190000327000"/>
    <m/>
    <x v="411"/>
    <s v="0"/>
    <s v="F"/>
  </r>
  <r>
    <s v="2025"/>
    <s v="103063"/>
    <s v="KALMA SA"/>
    <s v="A28491777"/>
    <s v="25003823"/>
    <d v="2025-02-26T00:00:00"/>
    <n v="824.91"/>
    <s v="4200386206"/>
    <s v="2615CS00280000"/>
    <m/>
    <x v="411"/>
    <s v="0"/>
    <s v="F"/>
  </r>
  <r>
    <s v="2025"/>
    <s v="102332"/>
    <s v="LIMP.Y DES.EDIFICIOS Y LOCALES RENE"/>
    <s v="B08908097"/>
    <s v="250143"/>
    <d v="2025-02-28T00:00:00"/>
    <n v="95246.84"/>
    <m/>
    <s v="38180000416000"/>
    <m/>
    <x v="411"/>
    <s v="0"/>
    <s v="F"/>
  </r>
  <r>
    <s v="2025"/>
    <s v="102332"/>
    <s v="LIMP.Y DES.EDIFICIOS Y LOCALES RENE"/>
    <s v="B08908097"/>
    <s v="250156"/>
    <d v="2025-02-28T00:00:00"/>
    <n v="160509.78"/>
    <m/>
    <s v="38180000416000"/>
    <m/>
    <x v="411"/>
    <s v="0"/>
    <s v="F"/>
  </r>
  <r>
    <s v="2025"/>
    <s v="100728"/>
    <s v="ANAME SL ANAME SL"/>
    <s v="B79255659"/>
    <s v="250271"/>
    <d v="2025-02-27T00:00:00"/>
    <n v="139.34"/>
    <s v="4200387776"/>
    <s v="37190000329000"/>
    <m/>
    <x v="411"/>
    <s v="0"/>
    <s v="F"/>
  </r>
  <r>
    <s v="2025"/>
    <s v="107663"/>
    <s v="PORTICO LIBRERIAS SL"/>
    <s v="B50091636"/>
    <s v="2510626"/>
    <d v="2025-02-28T00:00:00"/>
    <n v="303.7"/>
    <s v="4200375043"/>
    <s v="2515GH01968000"/>
    <m/>
    <x v="411"/>
    <s v="0"/>
    <s v="F"/>
  </r>
  <r>
    <s v="2025"/>
    <s v="107663"/>
    <s v="PORTICO LIBRERIAS SL"/>
    <s v="B50091636"/>
    <s v="2510630"/>
    <d v="2025-02-28T00:00:00"/>
    <n v="126.3"/>
    <s v="4200386727"/>
    <s v="25130000080000"/>
    <m/>
    <x v="411"/>
    <s v="0"/>
    <s v="F"/>
  </r>
  <r>
    <s v="2025"/>
    <s v="107663"/>
    <s v="PORTICO LIBRERIAS SL"/>
    <s v="B50091636"/>
    <s v="2510631"/>
    <d v="2025-02-28T00:00:00"/>
    <n v="162.07"/>
    <s v="4200382272"/>
    <s v="2515GH01968000"/>
    <m/>
    <x v="411"/>
    <s v="0"/>
    <s v="F"/>
  </r>
  <r>
    <s v="2025"/>
    <s v="102591"/>
    <s v="ANTICIMEX 3D SANIDAD AMBIENTAL SA A"/>
    <s v="A82850611"/>
    <s v="25FA022765"/>
    <d v="2025-02-28T00:00:00"/>
    <n v="592.9"/>
    <s v="4200383166"/>
    <s v="25130000076000"/>
    <m/>
    <x v="411"/>
    <s v="0"/>
    <s v="F"/>
  </r>
  <r>
    <s v="2025"/>
    <s v="102708"/>
    <s v="LIFE TECHNOLOGIES SA APPLIED/INVITR"/>
    <s v="A28139434"/>
    <s v="2770520 SQ"/>
    <d v="2025-02-28T00:00:00"/>
    <n v="1495.56"/>
    <s v="4200386151"/>
    <s v="2595FA02035000"/>
    <m/>
    <x v="411"/>
    <s v="0"/>
    <s v="F"/>
  </r>
  <r>
    <s v="2025"/>
    <s v="102708"/>
    <s v="LIFE TECHNOLOGIES SA APPLIED/INVITR"/>
    <s v="A28139434"/>
    <s v="2770539 SQ"/>
    <d v="2025-02-28T00:00:00"/>
    <n v="795.45"/>
    <s v="4200387775"/>
    <s v="2605CS02079000"/>
    <m/>
    <x v="411"/>
    <s v="0"/>
    <s v="F"/>
  </r>
  <r>
    <s v="2025"/>
    <s v="102708"/>
    <s v="LIFE TECHNOLOGIES SA APPLIED/INVITR"/>
    <s v="A28139434"/>
    <s v="2770551 SQ"/>
    <d v="2025-02-28T00:00:00"/>
    <n v="634.04"/>
    <s v="4200385998"/>
    <s v="2595FA02035000"/>
    <m/>
    <x v="411"/>
    <s v="0"/>
    <s v="F"/>
  </r>
  <r>
    <s v="2025"/>
    <s v="101910"/>
    <s v="CROMLAB SL CROMLAB SL"/>
    <s v="B58019050"/>
    <s v="284"/>
    <d v="2025-02-27T00:00:00"/>
    <n v="4801.28"/>
    <s v="4200384956"/>
    <s v="2595FA00247000"/>
    <m/>
    <x v="411"/>
    <s v="0"/>
    <s v="F"/>
  </r>
  <r>
    <s v="2025"/>
    <s v="115175"/>
    <s v="FUNDACIO PRIVADA MON CLINIC BARCELO"/>
    <s v="G10631026"/>
    <s v="284"/>
    <d v="2025-02-26T00:00:00"/>
    <n v="4598"/>
    <m/>
    <s v="2604CS02094000"/>
    <m/>
    <x v="411"/>
    <s v="0"/>
    <s v="F"/>
  </r>
  <r>
    <s v="2025"/>
    <s v="101910"/>
    <s v="CROMLAB SL CROMLAB SL"/>
    <s v="B58019050"/>
    <s v="285"/>
    <d v="2025-02-27T00:00:00"/>
    <n v="532.4"/>
    <s v="4200384958"/>
    <s v="2595FA00247000"/>
    <m/>
    <x v="411"/>
    <s v="0"/>
    <s v="F"/>
  </r>
  <r>
    <s v="2025"/>
    <s v="200259"/>
    <s v="SPRINGER CUSTOMER SERVICE CENTER GM"/>
    <m/>
    <s v="2936316323"/>
    <d v="2025-02-27T00:00:00"/>
    <n v="7183"/>
    <m/>
    <s v="2655EC02010000"/>
    <m/>
    <x v="411"/>
    <s v="0"/>
    <s v="F"/>
  </r>
  <r>
    <s v="2025"/>
    <s v="904486"/>
    <s v="VARELA VAZQUEZ VANESA"/>
    <s v="33349507J"/>
    <s v="3"/>
    <d v="2025-02-26T00:00:00"/>
    <n v="708.03"/>
    <m/>
    <s v="38490001403000"/>
    <m/>
    <x v="411"/>
    <s v="0"/>
    <s v="F"/>
  </r>
  <r>
    <s v="2025"/>
    <s v="100878"/>
    <s v="CTS ESPAÑA PROD.Y EQUIP.RESTAU.SL"/>
    <s v="B81342628"/>
    <s v="307"/>
    <d v="2025-02-28T00:00:00"/>
    <n v="340.19"/>
    <s v="4200386657"/>
    <s v="2504BA00069000"/>
    <m/>
    <x v="411"/>
    <s v="0"/>
    <s v="F"/>
  </r>
  <r>
    <s v="2025"/>
    <s v="101896"/>
    <s v="PISTA CERO SL"/>
    <s v="B58790122"/>
    <s v="31772119"/>
    <d v="2025-02-28T00:00:00"/>
    <n v="449.84"/>
    <s v="4200387235"/>
    <s v="2565BI01976000"/>
    <m/>
    <x v="411"/>
    <s v="0"/>
    <s v="F"/>
  </r>
  <r>
    <s v="2025"/>
    <s v="303208"/>
    <s v="MDPI AG"/>
    <m/>
    <s v="3350141"/>
    <d v="2025-01-30T00:00:00"/>
    <n v="1516.73"/>
    <m/>
    <s v="2515GH01968000"/>
    <m/>
    <x v="411"/>
    <s v="0"/>
    <s v="F"/>
  </r>
  <r>
    <s v="2025"/>
    <s v="105794"/>
    <s v="NAUTALIA VIAJES SL"/>
    <s v="B86049137"/>
    <s v="35E01810/25"/>
    <d v="2025-02-27T00:00:00"/>
    <n v="41.5"/>
    <m/>
    <s v="38390001717000"/>
    <m/>
    <x v="411"/>
    <s v="0"/>
    <s v="F"/>
  </r>
  <r>
    <s v="2025"/>
    <s v="105794"/>
    <s v="NAUTALIA VIAJES SL"/>
    <s v="B86049137"/>
    <s v="35E01811/25"/>
    <d v="2025-02-27T00:00:00"/>
    <n v="41.5"/>
    <m/>
    <s v="38390001717000"/>
    <m/>
    <x v="411"/>
    <s v="0"/>
    <s v="F"/>
  </r>
  <r>
    <s v="2025"/>
    <s v="105794"/>
    <s v="NAUTALIA VIAJES SL"/>
    <s v="B86049137"/>
    <s v="35E01812/25"/>
    <d v="2025-02-27T00:00:00"/>
    <n v="41.5"/>
    <m/>
    <s v="38390001717000"/>
    <m/>
    <x v="411"/>
    <s v="0"/>
    <s v="F"/>
  </r>
  <r>
    <s v="2025"/>
    <s v="105794"/>
    <s v="NAUTALIA VIAJES SL"/>
    <s v="B86049137"/>
    <s v="35E01813/25"/>
    <d v="2025-02-27T00:00:00"/>
    <n v="41.5"/>
    <m/>
    <s v="38390001717000"/>
    <m/>
    <x v="411"/>
    <s v="0"/>
    <s v="F"/>
  </r>
  <r>
    <s v="2025"/>
    <s v="105794"/>
    <s v="NAUTALIA VIAJES SL"/>
    <s v="B86049137"/>
    <s v="35E01814/25"/>
    <d v="2025-02-27T00:00:00"/>
    <n v="70"/>
    <m/>
    <s v="38390001717000"/>
    <m/>
    <x v="411"/>
    <s v="0"/>
    <s v="F"/>
  </r>
  <r>
    <s v="2025"/>
    <s v="505073"/>
    <s v="LIBRERIA LA JURIDICA SL"/>
    <s v="B62473780"/>
    <s v="370515"/>
    <d v="2025-02-27T00:00:00"/>
    <n v="3358.48"/>
    <s v="4200382332"/>
    <s v="2535DR01993000"/>
    <m/>
    <x v="411"/>
    <s v="0"/>
    <s v="F"/>
  </r>
  <r>
    <s v="2025"/>
    <s v="116288"/>
    <s v="TALHER SA"/>
    <s v="A08602815"/>
    <s v="4000000225F"/>
    <d v="2025-02-28T00:00:00"/>
    <n v="9887.4599999999991"/>
    <m/>
    <s v="38180000416000"/>
    <m/>
    <x v="411"/>
    <s v="0"/>
    <s v="F"/>
  </r>
  <r>
    <s v="2025"/>
    <s v="116072"/>
    <s v="SODISPAN BIOLAB SL"/>
    <s v="B56664469"/>
    <s v="406"/>
    <d v="2025-02-27T00:00:00"/>
    <n v="1269.77"/>
    <s v="4200387146"/>
    <s v="37190000329000"/>
    <m/>
    <x v="411"/>
    <s v="0"/>
    <s v="F"/>
  </r>
  <r>
    <s v="2025"/>
    <s v="102015"/>
    <s v="ALVIN NETWORKS SL ALVIN NETWORKS"/>
    <s v="B60152105"/>
    <s v="492"/>
    <d v="2025-02-21T00:00:00"/>
    <n v="5248.98"/>
    <s v="4200385984"/>
    <s v="2625PS02085000"/>
    <m/>
    <x v="411"/>
    <s v="0"/>
    <s v="F"/>
  </r>
  <r>
    <s v="2025"/>
    <s v="102600"/>
    <s v="DECATHLON ESPAÑA SAU"/>
    <s v="A79935607"/>
    <s v="50000754405"/>
    <d v="2025-02-26T00:00:00"/>
    <n v="117.97"/>
    <m/>
    <s v="2565BI01975000"/>
    <m/>
    <x v="411"/>
    <s v="0"/>
    <s v="F"/>
  </r>
  <r>
    <s v="2025"/>
    <s v="102015"/>
    <s v="ALVIN NETWORKS SL ALVIN NETWORKS"/>
    <s v="B60152105"/>
    <s v="508"/>
    <d v="2025-02-24T00:00:00"/>
    <n v="89.54"/>
    <s v="4200386862"/>
    <s v="2614CS02097000"/>
    <m/>
    <x v="411"/>
    <s v="0"/>
    <s v="F"/>
  </r>
  <r>
    <s v="2025"/>
    <s v="103006"/>
    <s v="AL AIR LIQUIDE ESPAÑA SA AL AIR LIQ"/>
    <s v="A28016814"/>
    <s v="5080108668"/>
    <d v="2025-02-26T00:00:00"/>
    <n v="-149.74"/>
    <m/>
    <s v="2604CS02094000"/>
    <m/>
    <x v="411"/>
    <s v="0"/>
    <s v="A"/>
  </r>
  <r>
    <s v="2025"/>
    <s v="102015"/>
    <s v="ALVIN NETWORKS SL ALVIN NETWORKS"/>
    <s v="B60152105"/>
    <s v="527"/>
    <d v="2025-02-25T00:00:00"/>
    <n v="237.16"/>
    <s v="4200387049"/>
    <s v="2635ED02023000"/>
    <m/>
    <x v="411"/>
    <s v="0"/>
    <s v="F"/>
  </r>
  <r>
    <s v="2025"/>
    <s v="105794"/>
    <s v="NAUTALIA VIAJES SL"/>
    <s v="B86049137"/>
    <s v="5A128129/25"/>
    <d v="2025-02-27T00:00:00"/>
    <n v="213.98"/>
    <m/>
    <s v="25130000080000"/>
    <m/>
    <x v="411"/>
    <s v="0"/>
    <s v="F"/>
  </r>
  <r>
    <s v="2025"/>
    <s v="105794"/>
    <s v="NAUTALIA VIAJES SL"/>
    <s v="B86049137"/>
    <s v="5A128132/25"/>
    <d v="2025-02-27T00:00:00"/>
    <n v="292.24"/>
    <m/>
    <s v="25130000080000"/>
    <m/>
    <x v="411"/>
    <s v="0"/>
    <s v="F"/>
  </r>
  <r>
    <s v="2025"/>
    <s v="105794"/>
    <s v="NAUTALIA VIAJES SL"/>
    <s v="B86049137"/>
    <s v="5A128136/25"/>
    <d v="2025-02-27T00:00:00"/>
    <n v="724.39"/>
    <m/>
    <s v="2615IN00282000"/>
    <m/>
    <x v="411"/>
    <s v="0"/>
    <s v="F"/>
  </r>
  <r>
    <s v="2025"/>
    <s v="105794"/>
    <s v="NAUTALIA VIAJES SL"/>
    <s v="B86049137"/>
    <s v="5A128147/25"/>
    <d v="2025-02-27T00:00:00"/>
    <n v="694.8"/>
    <m/>
    <s v="2585MA02069000"/>
    <m/>
    <x v="411"/>
    <s v="0"/>
    <s v="F"/>
  </r>
  <r>
    <s v="2025"/>
    <s v="105794"/>
    <s v="NAUTALIA VIAJES SL"/>
    <s v="B86049137"/>
    <s v="5A128211/25"/>
    <d v="2025-02-27T00:00:00"/>
    <n v="500.95"/>
    <m/>
    <s v="2625PS02086000"/>
    <m/>
    <x v="411"/>
    <s v="0"/>
    <s v="F"/>
  </r>
  <r>
    <s v="2025"/>
    <s v="105794"/>
    <s v="NAUTALIA VIAJES SL"/>
    <s v="B86049137"/>
    <s v="5A128215/25"/>
    <d v="2025-02-27T00:00:00"/>
    <n v="158.97999999999999"/>
    <s v="4100020279"/>
    <s v="26030000258000"/>
    <m/>
    <x v="411"/>
    <s v="0"/>
    <s v="F"/>
  </r>
  <r>
    <s v="2025"/>
    <s v="105794"/>
    <s v="NAUTALIA VIAJES SL"/>
    <s v="B86049137"/>
    <s v="5A128228/25"/>
    <d v="2025-02-27T00:00:00"/>
    <n v="117.8"/>
    <s v="4100020279"/>
    <s v="26030000258000"/>
    <m/>
    <x v="411"/>
    <s v="0"/>
    <s v="F"/>
  </r>
  <r>
    <s v="2025"/>
    <s v="105794"/>
    <s v="NAUTALIA VIAJES SL"/>
    <s v="B86049137"/>
    <s v="5A128242/25"/>
    <d v="2025-02-27T00:00:00"/>
    <n v="160.80000000000001"/>
    <m/>
    <s v="37180001607000"/>
    <m/>
    <x v="411"/>
    <s v="0"/>
    <s v="F"/>
  </r>
  <r>
    <s v="2025"/>
    <s v="105794"/>
    <s v="NAUTALIA VIAJES SL"/>
    <s v="B86049137"/>
    <s v="5A128247/25"/>
    <d v="2025-02-27T00:00:00"/>
    <n v="1298.92"/>
    <m/>
    <s v="37180001607000"/>
    <m/>
    <x v="411"/>
    <s v="0"/>
    <s v="F"/>
  </r>
  <r>
    <s v="2025"/>
    <s v="105794"/>
    <s v="NAUTALIA VIAJES SL"/>
    <s v="B86049137"/>
    <s v="5A128275/25"/>
    <d v="2025-02-27T00:00:00"/>
    <n v="160.80000000000001"/>
    <m/>
    <s v="37180001607000"/>
    <m/>
    <x v="411"/>
    <s v="0"/>
    <s v="F"/>
  </r>
  <r>
    <s v="2025"/>
    <s v="105794"/>
    <s v="NAUTALIA VIAJES SL"/>
    <s v="B86049137"/>
    <s v="5A128283/25"/>
    <d v="2025-02-27T00:00:00"/>
    <n v="51.6"/>
    <m/>
    <s v="2515GH01967000"/>
    <m/>
    <x v="411"/>
    <s v="0"/>
    <s v="F"/>
  </r>
  <r>
    <s v="2025"/>
    <s v="105794"/>
    <s v="NAUTALIA VIAJES SL"/>
    <s v="B86049137"/>
    <s v="5A128285/25"/>
    <d v="2025-02-27T00:00:00"/>
    <n v="55.15"/>
    <m/>
    <s v="25630000158000"/>
    <m/>
    <x v="411"/>
    <s v="0"/>
    <s v="F"/>
  </r>
  <r>
    <s v="2025"/>
    <s v="105794"/>
    <s v="NAUTALIA VIAJES SL"/>
    <s v="B86049137"/>
    <s v="5A128293/25"/>
    <d v="2025-02-27T00:00:00"/>
    <n v="114.52"/>
    <m/>
    <s v="2624PS00290000"/>
    <m/>
    <x v="411"/>
    <s v="0"/>
    <s v="F"/>
  </r>
  <r>
    <s v="2025"/>
    <s v="105794"/>
    <s v="NAUTALIA VIAJES SL"/>
    <s v="B86049137"/>
    <s v="5A128296/25"/>
    <d v="2025-02-27T00:00:00"/>
    <n v="136.80000000000001"/>
    <m/>
    <s v="2585MA02069000"/>
    <m/>
    <x v="411"/>
    <s v="0"/>
    <s v="F"/>
  </r>
  <r>
    <s v="2025"/>
    <s v="105794"/>
    <s v="NAUTALIA VIAJES SL"/>
    <s v="B86049137"/>
    <s v="5A128297/25"/>
    <d v="2025-02-27T00:00:00"/>
    <n v="127.42"/>
    <m/>
    <s v="2535DR01990000"/>
    <m/>
    <x v="411"/>
    <s v="0"/>
    <s v="F"/>
  </r>
  <r>
    <s v="2025"/>
    <s v="105794"/>
    <s v="NAUTALIA VIAJES SL"/>
    <s v="B86049137"/>
    <s v="5A128299/25"/>
    <d v="2025-02-27T00:00:00"/>
    <n v="319.93"/>
    <m/>
    <s v="37180001607000"/>
    <m/>
    <x v="411"/>
    <s v="0"/>
    <s v="F"/>
  </r>
  <r>
    <s v="2025"/>
    <s v="105794"/>
    <s v="NAUTALIA VIAJES SL"/>
    <s v="B86049137"/>
    <s v="5A128303/25"/>
    <d v="2025-02-27T00:00:00"/>
    <n v="135"/>
    <m/>
    <s v="2535DR01990000"/>
    <m/>
    <x v="411"/>
    <s v="0"/>
    <s v="F"/>
  </r>
  <r>
    <s v="2025"/>
    <s v="105794"/>
    <s v="NAUTALIA VIAJES SL"/>
    <s v="B86049137"/>
    <s v="5A128304/25"/>
    <d v="2025-02-27T00:00:00"/>
    <n v="127.42"/>
    <m/>
    <s v="2535DR01990000"/>
    <m/>
    <x v="411"/>
    <s v="0"/>
    <s v="F"/>
  </r>
  <r>
    <s v="2025"/>
    <s v="105794"/>
    <s v="NAUTALIA VIAJES SL"/>
    <s v="B86049137"/>
    <s v="5A128307/25"/>
    <d v="2025-02-27T00:00:00"/>
    <n v="160.80000000000001"/>
    <m/>
    <s v="37180001607000"/>
    <m/>
    <x v="411"/>
    <s v="0"/>
    <s v="F"/>
  </r>
  <r>
    <s v="2025"/>
    <s v="105794"/>
    <s v="NAUTALIA VIAJES SL"/>
    <s v="B86049137"/>
    <s v="5A128313/25"/>
    <d v="2025-02-27T00:00:00"/>
    <n v="711.87"/>
    <m/>
    <s v="2604CS02094000"/>
    <m/>
    <x v="411"/>
    <s v="0"/>
    <s v="F"/>
  </r>
  <r>
    <s v="2025"/>
    <s v="105794"/>
    <s v="NAUTALIA VIAJES SL"/>
    <s v="B86049137"/>
    <s v="5A128319/25"/>
    <d v="2025-02-27T00:00:00"/>
    <n v="177.52"/>
    <m/>
    <s v="25730000200000"/>
    <m/>
    <x v="411"/>
    <s v="0"/>
    <s v="F"/>
  </r>
  <r>
    <s v="2025"/>
    <s v="105794"/>
    <s v="NAUTALIA VIAJES SL"/>
    <s v="B86049137"/>
    <s v="5A128370/25"/>
    <d v="2025-02-27T00:00:00"/>
    <n v="833.79"/>
    <m/>
    <s v="25730000200000"/>
    <m/>
    <x v="411"/>
    <s v="0"/>
    <s v="F"/>
  </r>
  <r>
    <s v="2025"/>
    <s v="105794"/>
    <s v="NAUTALIA VIAJES SL"/>
    <s v="B86049137"/>
    <s v="5A128391/25"/>
    <d v="2025-02-27T00:00:00"/>
    <n v="336.3"/>
    <m/>
    <s v="37180001607000"/>
    <m/>
    <x v="411"/>
    <s v="0"/>
    <s v="F"/>
  </r>
  <r>
    <s v="2025"/>
    <s v="105794"/>
    <s v="NAUTALIA VIAJES SL"/>
    <s v="B86049137"/>
    <s v="5A128449/25"/>
    <d v="2025-02-27T00:00:00"/>
    <n v="102.37"/>
    <m/>
    <s v="2595FA02037000"/>
    <m/>
    <x v="411"/>
    <s v="0"/>
    <s v="F"/>
  </r>
  <r>
    <s v="2025"/>
    <s v="105794"/>
    <s v="NAUTALIA VIAJES SL"/>
    <s v="B86049137"/>
    <s v="5A128450/25"/>
    <d v="2025-02-27T00:00:00"/>
    <n v="337.31"/>
    <m/>
    <s v="2604CS02094000"/>
    <m/>
    <x v="411"/>
    <s v="0"/>
    <s v="F"/>
  </r>
  <r>
    <s v="2025"/>
    <s v="105794"/>
    <s v="NAUTALIA VIAJES SL"/>
    <s v="B86049137"/>
    <s v="5A128451/25"/>
    <d v="2025-02-27T00:00:00"/>
    <n v="451.71"/>
    <m/>
    <s v="2585MA02069000"/>
    <m/>
    <x v="411"/>
    <s v="0"/>
    <s v="F"/>
  </r>
  <r>
    <s v="2025"/>
    <s v="105794"/>
    <s v="NAUTALIA VIAJES SL"/>
    <s v="B86049137"/>
    <s v="5A128452/25"/>
    <d v="2025-02-27T00:00:00"/>
    <n v="62.99"/>
    <m/>
    <s v="25130000080000"/>
    <m/>
    <x v="411"/>
    <s v="0"/>
    <s v="F"/>
  </r>
  <r>
    <s v="2025"/>
    <s v="105794"/>
    <s v="NAUTALIA VIAJES SL"/>
    <s v="B86049137"/>
    <s v="5A128455/25"/>
    <d v="2025-02-27T00:00:00"/>
    <n v="262.98"/>
    <m/>
    <s v="2565BI01975000"/>
    <m/>
    <x v="411"/>
    <s v="0"/>
    <s v="F"/>
  </r>
  <r>
    <s v="2025"/>
    <s v="105794"/>
    <s v="NAUTALIA VIAJES SL"/>
    <s v="B86049137"/>
    <s v="5A128456/25"/>
    <d v="2025-02-27T00:00:00"/>
    <n v="1787.73"/>
    <m/>
    <s v="2565GE02064000"/>
    <m/>
    <x v="411"/>
    <s v="0"/>
    <s v="F"/>
  </r>
  <r>
    <s v="2025"/>
    <s v="105794"/>
    <s v="NAUTALIA VIAJES SL"/>
    <s v="B86049137"/>
    <s v="5A128458/25"/>
    <d v="2025-02-27T00:00:00"/>
    <n v="187.6"/>
    <m/>
    <s v="37180001607000"/>
    <m/>
    <x v="411"/>
    <s v="0"/>
    <s v="F"/>
  </r>
  <r>
    <s v="2025"/>
    <s v="105794"/>
    <s v="NAUTALIA VIAJES SL"/>
    <s v="B86049137"/>
    <s v="5A128461/25"/>
    <d v="2025-02-27T00:00:00"/>
    <n v="102.37"/>
    <m/>
    <s v="2595FA02037000"/>
    <m/>
    <x v="411"/>
    <s v="0"/>
    <s v="F"/>
  </r>
  <r>
    <s v="2025"/>
    <s v="105794"/>
    <s v="NAUTALIA VIAJES SL"/>
    <s v="B86049137"/>
    <s v="5A128464/25"/>
    <d v="2025-02-27T00:00:00"/>
    <n v="334.79"/>
    <m/>
    <s v="2595FA02036000"/>
    <m/>
    <x v="411"/>
    <s v="0"/>
    <s v="F"/>
  </r>
  <r>
    <s v="2025"/>
    <s v="105794"/>
    <s v="NAUTALIA VIAJES SL"/>
    <s v="B86049137"/>
    <s v="5A128468/25"/>
    <d v="2025-02-27T00:00:00"/>
    <n v="202.98"/>
    <m/>
    <s v="37780002193000"/>
    <m/>
    <x v="411"/>
    <s v="0"/>
    <s v="F"/>
  </r>
  <r>
    <s v="2025"/>
    <s v="105794"/>
    <s v="NAUTALIA VIAJES SL"/>
    <s v="B86049137"/>
    <s v="5A128469/25"/>
    <d v="2025-02-27T00:00:00"/>
    <n v="468.06"/>
    <m/>
    <s v="37180001607000"/>
    <m/>
    <x v="411"/>
    <s v="0"/>
    <s v="F"/>
  </r>
  <r>
    <s v="2025"/>
    <s v="105794"/>
    <s v="NAUTALIA VIAJES SL"/>
    <s v="B86049137"/>
    <s v="5A128472/25"/>
    <d v="2025-02-27T00:00:00"/>
    <n v="527.85"/>
    <m/>
    <s v="2575QU02070000"/>
    <m/>
    <x v="411"/>
    <s v="0"/>
    <s v="F"/>
  </r>
  <r>
    <s v="2025"/>
    <s v="105794"/>
    <s v="NAUTALIA VIAJES SL"/>
    <s v="B86049137"/>
    <s v="5A128473/25"/>
    <d v="2025-02-27T00:00:00"/>
    <n v="158.52000000000001"/>
    <m/>
    <s v="25130000080000"/>
    <m/>
    <x v="411"/>
    <s v="0"/>
    <s v="F"/>
  </r>
  <r>
    <s v="2025"/>
    <s v="105794"/>
    <s v="NAUTALIA VIAJES SL"/>
    <s v="B86049137"/>
    <s v="5A128477/25"/>
    <d v="2025-02-27T00:00:00"/>
    <n v="23.51"/>
    <m/>
    <s v="2614CS02083000"/>
    <m/>
    <x v="411"/>
    <s v="0"/>
    <s v="F"/>
  </r>
  <r>
    <s v="2025"/>
    <s v="105794"/>
    <s v="NAUTALIA VIAJES SL"/>
    <s v="B86049137"/>
    <s v="5A128479/25"/>
    <d v="2025-02-27T00:00:00"/>
    <n v="395.48"/>
    <m/>
    <s v="2604CS02094000"/>
    <m/>
    <x v="411"/>
    <s v="0"/>
    <s v="F"/>
  </r>
  <r>
    <s v="2025"/>
    <s v="105794"/>
    <s v="NAUTALIA VIAJES SL"/>
    <s v="B86049137"/>
    <s v="5A128484/25"/>
    <d v="2025-02-27T00:00:00"/>
    <n v="195.2"/>
    <m/>
    <s v="2605CS02081000"/>
    <m/>
    <x v="411"/>
    <s v="0"/>
    <s v="F"/>
  </r>
  <r>
    <s v="2025"/>
    <s v="105794"/>
    <s v="NAUTALIA VIAJES SL"/>
    <s v="B86049137"/>
    <s v="5A128485/25"/>
    <d v="2025-02-27T00:00:00"/>
    <n v="1257.0899999999999"/>
    <m/>
    <s v="2525FL01944000"/>
    <m/>
    <x v="411"/>
    <s v="0"/>
    <s v="F"/>
  </r>
  <r>
    <s v="2025"/>
    <s v="105794"/>
    <s v="NAUTALIA VIAJES SL"/>
    <s v="B86049137"/>
    <s v="5A128487/25"/>
    <d v="2025-02-27T00:00:00"/>
    <n v="1257.0899999999999"/>
    <m/>
    <s v="2525FL01944000"/>
    <m/>
    <x v="411"/>
    <s v="0"/>
    <s v="F"/>
  </r>
  <r>
    <s v="2025"/>
    <s v="105794"/>
    <s v="NAUTALIA VIAJES SL"/>
    <s v="B86049137"/>
    <s v="5A128489/25"/>
    <d v="2025-02-27T00:00:00"/>
    <n v="1257.0899999999999"/>
    <m/>
    <s v="2525FL01944000"/>
    <m/>
    <x v="411"/>
    <s v="0"/>
    <s v="F"/>
  </r>
  <r>
    <s v="2025"/>
    <s v="105794"/>
    <s v="NAUTALIA VIAJES SL"/>
    <s v="B86049137"/>
    <s v="5A128490/25"/>
    <d v="2025-02-27T00:00:00"/>
    <n v="1257.0899999999999"/>
    <m/>
    <s v="2525FL01944000"/>
    <m/>
    <x v="411"/>
    <s v="0"/>
    <s v="F"/>
  </r>
  <r>
    <s v="2025"/>
    <s v="105794"/>
    <s v="NAUTALIA VIAJES SL"/>
    <s v="B86049137"/>
    <s v="5A128491/25"/>
    <d v="2025-02-27T00:00:00"/>
    <n v="1257.0899999999999"/>
    <m/>
    <s v="2525FL01944000"/>
    <m/>
    <x v="411"/>
    <s v="0"/>
    <s v="F"/>
  </r>
  <r>
    <s v="2025"/>
    <s v="105794"/>
    <s v="NAUTALIA VIAJES SL"/>
    <s v="B86049137"/>
    <s v="5A128492/25"/>
    <d v="2025-02-27T00:00:00"/>
    <n v="1257.0899999999999"/>
    <m/>
    <s v="2525FL01944000"/>
    <m/>
    <x v="411"/>
    <s v="0"/>
    <s v="F"/>
  </r>
  <r>
    <s v="2025"/>
    <s v="105794"/>
    <s v="NAUTALIA VIAJES SL"/>
    <s v="B86049137"/>
    <s v="5A128494/25"/>
    <d v="2025-02-27T00:00:00"/>
    <n v="743.73"/>
    <m/>
    <s v="2525FL01944000"/>
    <m/>
    <x v="411"/>
    <s v="0"/>
    <s v="F"/>
  </r>
  <r>
    <s v="2025"/>
    <s v="105794"/>
    <s v="NAUTALIA VIAJES SL"/>
    <s v="B86049137"/>
    <s v="5A128498/25"/>
    <d v="2025-02-27T00:00:00"/>
    <n v="155.97999999999999"/>
    <m/>
    <s v="2575FI02051000"/>
    <m/>
    <x v="411"/>
    <s v="0"/>
    <s v="F"/>
  </r>
  <r>
    <s v="2025"/>
    <s v="105794"/>
    <s v="NAUTALIA VIAJES SL"/>
    <s v="B86049137"/>
    <s v="5A128503/25"/>
    <d v="2025-02-27T00:00:00"/>
    <n v="1444.55"/>
    <m/>
    <s v="2585MA02069000"/>
    <m/>
    <x v="411"/>
    <s v="0"/>
    <s v="F"/>
  </r>
  <r>
    <s v="2025"/>
    <s v="105794"/>
    <s v="NAUTALIA VIAJES SL"/>
    <s v="B86049137"/>
    <s v="5A128514/25"/>
    <d v="2025-02-27T00:00:00"/>
    <n v="71.989999999999995"/>
    <m/>
    <s v="25930000243000"/>
    <m/>
    <x v="411"/>
    <s v="0"/>
    <s v="F"/>
  </r>
  <r>
    <s v="2025"/>
    <s v="105794"/>
    <s v="NAUTALIA VIAJES SL"/>
    <s v="B86049137"/>
    <s v="5A128520/25"/>
    <d v="2025-02-27T00:00:00"/>
    <n v="827.36"/>
    <m/>
    <s v="25130000080000"/>
    <m/>
    <x v="411"/>
    <s v="0"/>
    <s v="F"/>
  </r>
  <r>
    <s v="2025"/>
    <s v="105794"/>
    <s v="NAUTALIA VIAJES SL"/>
    <s v="B86049137"/>
    <s v="5A128526/25"/>
    <d v="2025-02-27T00:00:00"/>
    <n v="1158.58"/>
    <m/>
    <s v="2604CS02094000"/>
    <m/>
    <x v="411"/>
    <s v="0"/>
    <s v="F"/>
  </r>
  <r>
    <s v="2025"/>
    <s v="105794"/>
    <s v="NAUTALIA VIAJES SL"/>
    <s v="B86049137"/>
    <s v="5A128529/25"/>
    <d v="2025-02-27T00:00:00"/>
    <n v="144.19999999999999"/>
    <m/>
    <s v="2605CS02081000"/>
    <m/>
    <x v="411"/>
    <s v="0"/>
    <s v="F"/>
  </r>
  <r>
    <s v="2025"/>
    <s v="105794"/>
    <s v="NAUTALIA VIAJES SL"/>
    <s v="B86049137"/>
    <s v="5A128533/25"/>
    <d v="2025-02-27T00:00:00"/>
    <n v="341.93"/>
    <m/>
    <s v="37180001607000"/>
    <m/>
    <x v="411"/>
    <s v="0"/>
    <s v="F"/>
  </r>
  <r>
    <s v="2025"/>
    <s v="105794"/>
    <s v="NAUTALIA VIAJES SL"/>
    <s v="B86049137"/>
    <s v="5A128578/25"/>
    <d v="2025-02-27T00:00:00"/>
    <n v="45.14"/>
    <m/>
    <s v="2614CS02083000"/>
    <m/>
    <x v="411"/>
    <s v="0"/>
    <s v="F"/>
  </r>
  <r>
    <s v="2025"/>
    <s v="105794"/>
    <s v="NAUTALIA VIAJES SL"/>
    <s v="B86049137"/>
    <s v="5RA09938/25"/>
    <d v="2025-02-27T00:00:00"/>
    <n v="-106.22"/>
    <m/>
    <s v="2624PS00290000"/>
    <m/>
    <x v="411"/>
    <s v="0"/>
    <s v="A"/>
  </r>
  <r>
    <s v="2025"/>
    <s v="105794"/>
    <s v="NAUTALIA VIAJES SL"/>
    <s v="B86049137"/>
    <s v="5RA09952/25"/>
    <d v="2025-02-27T00:00:00"/>
    <n v="-451.71"/>
    <m/>
    <s v="2585MA02069000"/>
    <m/>
    <x v="411"/>
    <s v="0"/>
    <s v="A"/>
  </r>
  <r>
    <s v="2025"/>
    <s v="102488"/>
    <s v="AMIDATA SAU"/>
    <s v="A78913993"/>
    <s v="63799829"/>
    <d v="2025-02-27T00:00:00"/>
    <n v="1427.28"/>
    <s v="4200387531"/>
    <s v="2575FI02052000"/>
    <m/>
    <x v="411"/>
    <s v="0"/>
    <s v="F"/>
  </r>
  <r>
    <s v="2025"/>
    <s v="112061"/>
    <s v="ASOC ESTATAL PROG PERSONAS MAYORES"/>
    <s v="G38793493"/>
    <s v="7/25"/>
    <d v="2025-02-26T00:00:00"/>
    <n v="200"/>
    <m/>
    <s v="38490001821000"/>
    <m/>
    <x v="411"/>
    <s v="0"/>
    <s v="F"/>
  </r>
  <r>
    <s v="2025"/>
    <s v="102736"/>
    <s v="PALEX MEDICAL SA"/>
    <s v="A58710740"/>
    <s v="7025122469"/>
    <d v="2025-02-21T00:00:00"/>
    <n v="861.52"/>
    <s v="4200386373"/>
    <s v="2615CS00885000"/>
    <m/>
    <x v="411"/>
    <s v="0"/>
    <s v="F"/>
  </r>
  <r>
    <s v="2025"/>
    <s v="102025"/>
    <s v="VWR INTERNATIONAL EUROLAB SL VWR IN"/>
    <s v="B08362089"/>
    <s v="7062562274"/>
    <d v="2025-02-27T00:00:00"/>
    <n v="133.1"/>
    <s v="4200378196"/>
    <s v="2565BI01974000"/>
    <m/>
    <x v="411"/>
    <s v="0"/>
    <s v="F"/>
  </r>
  <r>
    <s v="2025"/>
    <s v="102025"/>
    <s v="VWR INTERNATIONAL EUROLAB SL VWR IN"/>
    <s v="B08362089"/>
    <s v="7062562275"/>
    <d v="2025-02-27T00:00:00"/>
    <n v="833.99"/>
    <s v="4200385806"/>
    <s v="2575QU02071000"/>
    <m/>
    <x v="411"/>
    <s v="0"/>
    <s v="F"/>
  </r>
  <r>
    <s v="2025"/>
    <s v="102025"/>
    <s v="VWR INTERNATIONAL EUROLAB SL VWR IN"/>
    <s v="B08362089"/>
    <s v="7062562276"/>
    <d v="2025-02-27T00:00:00"/>
    <n v="148.81"/>
    <s v="4200387278"/>
    <s v="37190000329000"/>
    <m/>
    <x v="411"/>
    <s v="0"/>
    <s v="F"/>
  </r>
  <r>
    <s v="2025"/>
    <s v="102025"/>
    <s v="VWR INTERNATIONAL EUROLAB SL VWR IN"/>
    <s v="B08362089"/>
    <s v="7062562277"/>
    <d v="2025-02-27T00:00:00"/>
    <n v="1851.3"/>
    <s v="4200387061"/>
    <s v="2605CS02079000"/>
    <m/>
    <x v="411"/>
    <s v="0"/>
    <s v="F"/>
  </r>
  <r>
    <s v="2025"/>
    <s v="102025"/>
    <s v="VWR INTERNATIONAL EUROLAB SL VWR IN"/>
    <s v="B08362089"/>
    <s v="7062562278"/>
    <d v="2025-02-27T00:00:00"/>
    <n v="45.88"/>
    <s v="4200387169"/>
    <s v="2565BI01974000"/>
    <m/>
    <x v="411"/>
    <s v="0"/>
    <s v="F"/>
  </r>
  <r>
    <s v="2025"/>
    <s v="102025"/>
    <s v="VWR INTERNATIONAL EUROLAB SL VWR IN"/>
    <s v="B08362089"/>
    <s v="7062562279"/>
    <d v="2025-02-27T00:00:00"/>
    <n v="168.55"/>
    <s v="4200387506"/>
    <s v="37080001713000"/>
    <m/>
    <x v="411"/>
    <s v="0"/>
    <s v="F"/>
  </r>
  <r>
    <s v="2025"/>
    <s v="102953"/>
    <s v="FOTO K SA"/>
    <s v="A58444878"/>
    <s v="712"/>
    <d v="2025-02-21T00:00:00"/>
    <n v="209"/>
    <s v="4200387094"/>
    <s v="2595FA02037000"/>
    <m/>
    <x v="411"/>
    <s v="0"/>
    <s v="F"/>
  </r>
  <r>
    <s v="2025"/>
    <s v="102953"/>
    <s v="FOTO K SA"/>
    <s v="A58444878"/>
    <s v="715"/>
    <d v="2025-02-24T00:00:00"/>
    <n v="2198"/>
    <s v="4200387039"/>
    <s v="2504BA00069000"/>
    <m/>
    <x v="411"/>
    <s v="0"/>
    <s v="F"/>
  </r>
  <r>
    <s v="2025"/>
    <s v="111110"/>
    <s v="SIRESA CAMPUS SL"/>
    <s v="B86458643"/>
    <s v="7210163905"/>
    <d v="2025-02-28T00:00:00"/>
    <n v="690"/>
    <s v="4200379425"/>
    <s v="2585MA02069000"/>
    <m/>
    <x v="411"/>
    <s v="0"/>
    <s v="F"/>
  </r>
  <r>
    <s v="2025"/>
    <s v="111110"/>
    <s v="SIRESA CAMPUS SL"/>
    <s v="B86458643"/>
    <s v="7210163907"/>
    <d v="2025-02-28T00:00:00"/>
    <n v="575"/>
    <s v="4200379419"/>
    <s v="2585MA02069000"/>
    <m/>
    <x v="411"/>
    <s v="0"/>
    <s v="F"/>
  </r>
  <r>
    <s v="2025"/>
    <s v="512233"/>
    <s v="FCC AMBITO, S.A."/>
    <s v="A28900975"/>
    <s v="79-01/10799"/>
    <d v="2025-02-28T00:00:00"/>
    <n v="500.06"/>
    <m/>
    <s v="26130000271000"/>
    <m/>
    <x v="411"/>
    <s v="0"/>
    <s v="F"/>
  </r>
  <r>
    <s v="2025"/>
    <s v="902279"/>
    <s v="FUENTES LOZANO XENIA XENIA FUENTES"/>
    <s v="47649766E"/>
    <s v="8/25"/>
    <d v="2025-02-26T00:00:00"/>
    <n v="181.5"/>
    <s v="4200388245"/>
    <s v="38380001830000"/>
    <m/>
    <x v="411"/>
    <s v="0"/>
    <s v="F"/>
  </r>
  <r>
    <s v="2025"/>
    <s v="105866"/>
    <s v="MERCK LIFE SCIENCE SLU totes comand"/>
    <s v="B79184115"/>
    <s v="8250969092"/>
    <d v="2025-02-28T00:00:00"/>
    <n v="505.78"/>
    <s v="4200387508"/>
    <s v="2565BI01974000"/>
    <m/>
    <x v="411"/>
    <s v="0"/>
    <s v="F"/>
  </r>
  <r>
    <s v="2025"/>
    <s v="105866"/>
    <s v="MERCK LIFE SCIENCE SLU totes comand"/>
    <s v="B79184115"/>
    <s v="8250969130"/>
    <d v="2025-02-28T00:00:00"/>
    <n v="623.09"/>
    <s v="4200387087"/>
    <s v="2595FA02035000"/>
    <m/>
    <x v="411"/>
    <s v="0"/>
    <s v="F"/>
  </r>
  <r>
    <s v="2025"/>
    <s v="105866"/>
    <s v="MERCK LIFE SCIENCE SLU totes comand"/>
    <s v="B79184115"/>
    <s v="8250969261"/>
    <d v="2025-02-28T00:00:00"/>
    <n v="203.28"/>
    <s v="4200387770"/>
    <s v="2565BI01976000"/>
    <m/>
    <x v="411"/>
    <s v="0"/>
    <s v="F"/>
  </r>
  <r>
    <s v="2025"/>
    <s v="105866"/>
    <s v="MERCK LIFE SCIENCE SLU totes comand"/>
    <s v="B79184115"/>
    <s v="8250969262"/>
    <d v="2025-02-28T00:00:00"/>
    <n v="84.1"/>
    <s v="4200387522"/>
    <s v="37180001607000"/>
    <m/>
    <x v="411"/>
    <s v="0"/>
    <s v="F"/>
  </r>
  <r>
    <s v="2025"/>
    <s v="105866"/>
    <s v="MERCK LIFE SCIENCE SLU totes comand"/>
    <s v="B79184115"/>
    <s v="8250969263"/>
    <d v="2025-02-28T00:00:00"/>
    <n v="444.68"/>
    <s v="4200387975"/>
    <s v="2615CS00885000"/>
    <m/>
    <x v="411"/>
    <s v="0"/>
    <s v="F"/>
  </r>
  <r>
    <s v="2025"/>
    <s v="204904"/>
    <s v="SAS CIRAM"/>
    <m/>
    <s v="8533"/>
    <d v="2025-02-21T00:00:00"/>
    <n v="420"/>
    <m/>
    <s v="2515GH01968000"/>
    <m/>
    <x v="411"/>
    <s v="0"/>
    <s v="F"/>
  </r>
  <r>
    <s v="2025"/>
    <s v="114717"/>
    <s v="CAMBRIDGE UNIVERSITY PRESS"/>
    <s v="W0064249F"/>
    <s v="9"/>
    <d v="2025-02-04T00:00:00"/>
    <n v="2744.28"/>
    <s v="4200384799"/>
    <s v="38490001719000"/>
    <m/>
    <x v="411"/>
    <s v="0"/>
    <s v="F"/>
  </r>
  <r>
    <s v="2025"/>
    <s v="203521"/>
    <s v="GENSCRIPT BIOTECH BV"/>
    <m/>
    <s v="96641654"/>
    <d v="2025-02-24T00:00:00"/>
    <n v="554.6"/>
    <s v="4200385137"/>
    <s v="2565BI01976000"/>
    <m/>
    <x v="411"/>
    <s v="0"/>
    <s v="F"/>
  </r>
  <r>
    <s v="2025"/>
    <s v="109401"/>
    <s v="INTEGRATED DNA TECHNOLOGIES SPAIN S"/>
    <s v="B87472387"/>
    <s v="9980037449"/>
    <d v="2025-02-18T00:00:00"/>
    <n v="183.77"/>
    <s v="4200380990"/>
    <s v="2605CS02079000"/>
    <m/>
    <x v="411"/>
    <s v="0"/>
    <s v="F"/>
  </r>
  <r>
    <s v="2025"/>
    <s v="109401"/>
    <s v="INTEGRATED DNA TECHNOLOGIES SPAIN S"/>
    <s v="B87472387"/>
    <s v="9980037779"/>
    <d v="2025-02-24T00:00:00"/>
    <n v="538.45000000000005"/>
    <s v="4200386983"/>
    <s v="2565BI01976000"/>
    <m/>
    <x v="411"/>
    <s v="0"/>
    <s v="F"/>
  </r>
  <r>
    <s v="2025"/>
    <s v="505357"/>
    <s v="HORCHATERIA VALENCIANA SL"/>
    <s v="B08802100"/>
    <s v="A 25000979"/>
    <d v="2025-02-27T00:00:00"/>
    <n v="43.3"/>
    <s v="4200386360"/>
    <s v="10010001561000"/>
    <m/>
    <x v="411"/>
    <s v="0"/>
    <s v="F"/>
  </r>
  <r>
    <s v="2025"/>
    <s v="505357"/>
    <s v="HORCHATERIA VALENCIANA SL"/>
    <s v="B08802100"/>
    <s v="A 25000982"/>
    <d v="2025-02-27T00:00:00"/>
    <n v="1138.3"/>
    <s v="4200387220"/>
    <s v="10010001561003"/>
    <m/>
    <x v="411"/>
    <s v="0"/>
    <s v="F"/>
  </r>
  <r>
    <s v="2025"/>
    <s v="505357"/>
    <s v="HORCHATERIA VALENCIANA SL"/>
    <s v="B08802100"/>
    <s v="A 25000983"/>
    <d v="2025-02-27T00:00:00"/>
    <n v="130.58000000000001"/>
    <s v="4200383589"/>
    <s v="10020002188000"/>
    <m/>
    <x v="411"/>
    <s v="0"/>
    <s v="F"/>
  </r>
  <r>
    <s v="2025"/>
    <s v="505357"/>
    <s v="HORCHATERIA VALENCIANA SL"/>
    <s v="B08802100"/>
    <s v="A 25000984"/>
    <d v="2025-02-27T00:00:00"/>
    <n v="353"/>
    <s v="4200387405"/>
    <s v="10010001561003"/>
    <m/>
    <x v="411"/>
    <s v="0"/>
    <s v="F"/>
  </r>
  <r>
    <s v="2025"/>
    <s v="101551"/>
    <s v="FAURA-CASAS AUDITORS CONSULTORS SL"/>
    <s v="B58671710"/>
    <s v="A20250717"/>
    <d v="2025-02-28T00:00:00"/>
    <n v="1452"/>
    <s v="4200387756"/>
    <s v="2595FA00247000"/>
    <m/>
    <x v="411"/>
    <s v="0"/>
    <s v="F"/>
  </r>
  <r>
    <s v="2025"/>
    <s v="101551"/>
    <s v="FAURA-CASAS AUDITORS CONSULTORS SL"/>
    <s v="B58671710"/>
    <s v="A20250719"/>
    <d v="2025-02-28T00:00:00"/>
    <n v="1452"/>
    <s v="4200387627"/>
    <s v="2605CS02081000"/>
    <m/>
    <x v="411"/>
    <s v="0"/>
    <s v="F"/>
  </r>
  <r>
    <s v="2025"/>
    <s v="101551"/>
    <s v="FAURA-CASAS AUDITORS CONSULTORS SL"/>
    <s v="B58671710"/>
    <s v="A20250744"/>
    <d v="2025-02-28T00:00:00"/>
    <n v="1452"/>
    <s v="4200387782"/>
    <s v="2595FA00247000"/>
    <m/>
    <x v="411"/>
    <s v="0"/>
    <s v="F"/>
  </r>
  <r>
    <s v="2025"/>
    <s v="909344"/>
    <s v="PUCHE HORRA JOSE GABRIEL"/>
    <s v="50423121Z"/>
    <s v="C-1/2025"/>
    <d v="2025-02-27T00:00:00"/>
    <n v="290.39999999999998"/>
    <m/>
    <s v="2654EC00137000"/>
    <m/>
    <x v="411"/>
    <s v="0"/>
    <s v="F"/>
  </r>
  <r>
    <s v="2025"/>
    <s v="111244"/>
    <s v="BIO TECHNE RD SYSTEMS SLU"/>
    <s v="B67069302"/>
    <s v="CI-00016136"/>
    <d v="2025-02-27T00:00:00"/>
    <n v="209.21"/>
    <s v="4200387059"/>
    <s v="2595FA00247000"/>
    <m/>
    <x v="411"/>
    <s v="0"/>
    <s v="F"/>
  </r>
  <r>
    <s v="2025"/>
    <s v="111244"/>
    <s v="BIO TECHNE RD SYSTEMS SLU"/>
    <s v="B67069302"/>
    <s v="CI-00016140"/>
    <d v="2025-02-27T00:00:00"/>
    <n v="160.69"/>
    <s v="4200387825"/>
    <s v="2605CS02079000"/>
    <m/>
    <x v="411"/>
    <s v="0"/>
    <s v="F"/>
  </r>
  <r>
    <s v="2025"/>
    <s v="202084"/>
    <s v="META PLATFORMS IRELAND LIMITED"/>
    <m/>
    <s v="DLGYAL8QF2"/>
    <d v="2025-02-24T00:00:00"/>
    <n v="4"/>
    <m/>
    <s v="2625PS02084000"/>
    <m/>
    <x v="411"/>
    <s v="0"/>
    <s v="F"/>
  </r>
  <r>
    <s v="2025"/>
    <s v="106543"/>
    <s v="HACH LANGE SPAIN SLU"/>
    <s v="B08557761"/>
    <s v="F100362924"/>
    <d v="2025-02-27T00:00:00"/>
    <n v="669.87"/>
    <s v="4200385438"/>
    <s v="2575QU02071000"/>
    <m/>
    <x v="411"/>
    <s v="0"/>
    <s v="F"/>
  </r>
  <r>
    <s v="2025"/>
    <s v="102152"/>
    <s v="KALAMAZOO PRODUCTOS DE OFICINA SL"/>
    <s v="B28279511"/>
    <s v="F201507446"/>
    <d v="2025-02-26T00:00:00"/>
    <n v="141.57"/>
    <s v="4200387692"/>
    <s v="2614IN02275000"/>
    <m/>
    <x v="411"/>
    <s v="0"/>
    <s v="F"/>
  </r>
  <r>
    <s v="2025"/>
    <s v="102152"/>
    <s v="KALAMAZOO PRODUCTOS DE OFICINA SL"/>
    <s v="B28279511"/>
    <s v="F201507467"/>
    <d v="2025-02-26T00:00:00"/>
    <n v="689.7"/>
    <s v="4200387762"/>
    <s v="2575FI02052000"/>
    <m/>
    <x v="411"/>
    <s v="0"/>
    <s v="F"/>
  </r>
  <r>
    <s v="2025"/>
    <s v="100073"/>
    <s v="AVORIS RETAIL DIVISION SL BCD TRAVE"/>
    <s v="B07012107"/>
    <s v="F7B00000237"/>
    <d v="2025-02-27T00:00:00"/>
    <n v="698"/>
    <m/>
    <s v="2604CS02094000"/>
    <m/>
    <x v="411"/>
    <s v="0"/>
    <s v="F"/>
  </r>
  <r>
    <s v="2025"/>
    <s v="100073"/>
    <s v="AVORIS RETAIL DIVISION SL BCD TRAVE"/>
    <s v="B07012107"/>
    <s v="F7B00000238"/>
    <d v="2025-02-27T00:00:00"/>
    <n v="94"/>
    <m/>
    <s v="2604CS02094000"/>
    <m/>
    <x v="411"/>
    <s v="0"/>
    <s v="F"/>
  </r>
  <r>
    <s v="2025"/>
    <s v="100073"/>
    <s v="AVORIS RETAIL DIVISION SL BCD TRAVE"/>
    <s v="B07012107"/>
    <s v="F7B00000239"/>
    <d v="2025-02-27T00:00:00"/>
    <n v="280.7"/>
    <m/>
    <s v="2585MA02069000"/>
    <m/>
    <x v="411"/>
    <s v="0"/>
    <s v="F"/>
  </r>
  <r>
    <s v="2025"/>
    <s v="100073"/>
    <s v="AVORIS RETAIL DIVISION SL BCD TRAVE"/>
    <s v="B07012107"/>
    <s v="F7B00000240"/>
    <d v="2025-02-27T00:00:00"/>
    <n v="194.07"/>
    <m/>
    <s v="37180001607000"/>
    <m/>
    <x v="411"/>
    <s v="0"/>
    <s v="F"/>
  </r>
  <r>
    <s v="2025"/>
    <s v="100073"/>
    <s v="AVORIS RETAIL DIVISION SL BCD TRAVE"/>
    <s v="B07012107"/>
    <s v="F7B00000241"/>
    <d v="2025-02-27T00:00:00"/>
    <n v="701.96"/>
    <m/>
    <s v="2585MA02069000"/>
    <m/>
    <x v="411"/>
    <s v="0"/>
    <s v="F"/>
  </r>
  <r>
    <s v="2025"/>
    <s v="100073"/>
    <s v="AVORIS RETAIL DIVISION SL BCD TRAVE"/>
    <s v="B07012107"/>
    <s v="F7B00000242"/>
    <d v="2025-02-27T00:00:00"/>
    <n v="163.36000000000001"/>
    <m/>
    <s v="2615CS00280000"/>
    <m/>
    <x v="411"/>
    <s v="0"/>
    <s v="F"/>
  </r>
  <r>
    <s v="2025"/>
    <s v="100073"/>
    <s v="AVORIS RETAIL DIVISION SL BCD TRAVE"/>
    <s v="B07012107"/>
    <s v="F7B00000243"/>
    <d v="2025-02-27T00:00:00"/>
    <n v="769.5"/>
    <m/>
    <s v="2575FI00213000"/>
    <m/>
    <x v="411"/>
    <s v="0"/>
    <s v="F"/>
  </r>
  <r>
    <s v="2025"/>
    <s v="100073"/>
    <s v="AVORIS RETAIL DIVISION SL BCD TRAVE"/>
    <s v="B07012107"/>
    <s v="F7B00000244"/>
    <d v="2025-02-27T00:00:00"/>
    <n v="769.5"/>
    <m/>
    <s v="2575FI00213000"/>
    <m/>
    <x v="411"/>
    <s v="0"/>
    <s v="F"/>
  </r>
  <r>
    <s v="2025"/>
    <s v="100073"/>
    <s v="AVORIS RETAIL DIVISION SL BCD TRAVE"/>
    <s v="B07012107"/>
    <s v="F7B00000246"/>
    <d v="2025-02-27T00:00:00"/>
    <n v="331.54"/>
    <m/>
    <s v="2655EC02011000"/>
    <m/>
    <x v="411"/>
    <s v="0"/>
    <s v="F"/>
  </r>
  <r>
    <s v="2025"/>
    <s v="100073"/>
    <s v="AVORIS RETAIL DIVISION SL BCD TRAVE"/>
    <s v="B07012107"/>
    <s v="F7S00000580"/>
    <d v="2025-02-27T00:00:00"/>
    <n v="162"/>
    <m/>
    <s v="2525FL01944000"/>
    <m/>
    <x v="411"/>
    <s v="0"/>
    <s v="F"/>
  </r>
  <r>
    <s v="2025"/>
    <s v="100073"/>
    <s v="AVORIS RETAIL DIVISION SL BCD TRAVE"/>
    <s v="B07012107"/>
    <s v="F7S00000582"/>
    <d v="2025-02-27T00:00:00"/>
    <n v="64.66"/>
    <m/>
    <s v="26530000136000"/>
    <m/>
    <x v="411"/>
    <s v="0"/>
    <s v="F"/>
  </r>
  <r>
    <s v="2025"/>
    <s v="100073"/>
    <s v="AVORIS RETAIL DIVISION SL BCD TRAVE"/>
    <s v="B07012107"/>
    <s v="F7S00000583"/>
    <d v="2025-02-27T00:00:00"/>
    <n v="90"/>
    <m/>
    <s v="26330000301000"/>
    <m/>
    <x v="411"/>
    <s v="0"/>
    <s v="F"/>
  </r>
  <r>
    <s v="2025"/>
    <s v="100073"/>
    <s v="AVORIS RETAIL DIVISION SL BCD TRAVE"/>
    <s v="B07012107"/>
    <s v="F7S00000584"/>
    <d v="2025-02-27T00:00:00"/>
    <n v="22.09"/>
    <m/>
    <s v="10010000004000"/>
    <m/>
    <x v="411"/>
    <s v="0"/>
    <s v="F"/>
  </r>
  <r>
    <s v="2025"/>
    <s v="100073"/>
    <s v="AVORIS RETAIL DIVISION SL BCD TRAVE"/>
    <s v="B07012107"/>
    <s v="F7S00000585"/>
    <d v="2025-02-27T00:00:00"/>
    <n v="284.26"/>
    <s v="4100020281"/>
    <s v="25730000200000"/>
    <m/>
    <x v="411"/>
    <s v="0"/>
    <s v="F"/>
  </r>
  <r>
    <s v="2025"/>
    <s v="100073"/>
    <s v="AVORIS RETAIL DIVISION SL BCD TRAVE"/>
    <s v="B07012107"/>
    <s v="F7S00000591"/>
    <d v="2025-02-27T00:00:00"/>
    <n v="590.76"/>
    <m/>
    <s v="2615IN00282000"/>
    <m/>
    <x v="411"/>
    <s v="0"/>
    <s v="F"/>
  </r>
  <r>
    <s v="2025"/>
    <s v="100073"/>
    <s v="AVORIS RETAIL DIVISION SL BCD TRAVE"/>
    <s v="B07012107"/>
    <s v="F7S00000592"/>
    <d v="2025-02-27T00:00:00"/>
    <n v="141"/>
    <m/>
    <s v="37180001607000"/>
    <m/>
    <x v="411"/>
    <s v="0"/>
    <s v="F"/>
  </r>
  <r>
    <s v="2025"/>
    <s v="100073"/>
    <s v="AVORIS RETAIL DIVISION SL BCD TRAVE"/>
    <s v="B07012107"/>
    <s v="F7S00000593"/>
    <d v="2025-02-27T00:00:00"/>
    <n v="22.09"/>
    <m/>
    <s v="10010000004000"/>
    <m/>
    <x v="411"/>
    <s v="0"/>
    <s v="F"/>
  </r>
  <r>
    <s v="2025"/>
    <s v="100073"/>
    <s v="AVORIS RETAIL DIVISION SL BCD TRAVE"/>
    <s v="B07012107"/>
    <s v="F7S00000595"/>
    <d v="2025-02-27T00:00:00"/>
    <n v="1468.91"/>
    <m/>
    <s v="2575FI02052000"/>
    <m/>
    <x v="411"/>
    <s v="0"/>
    <s v="F"/>
  </r>
  <r>
    <s v="2025"/>
    <s v="100073"/>
    <s v="AVORIS RETAIL DIVISION SL BCD TRAVE"/>
    <s v="B07012107"/>
    <s v="F7S00000597"/>
    <d v="2025-02-27T00:00:00"/>
    <n v="230"/>
    <m/>
    <s v="2534DR00121000"/>
    <m/>
    <x v="411"/>
    <s v="0"/>
    <s v="F"/>
  </r>
  <r>
    <s v="2025"/>
    <s v="100073"/>
    <s v="AVORIS RETAIL DIVISION SL BCD TRAVE"/>
    <s v="B07012107"/>
    <s v="F7S00000601"/>
    <d v="2025-02-27T00:00:00"/>
    <n v="230"/>
    <m/>
    <s v="2534DR00121000"/>
    <m/>
    <x v="411"/>
    <s v="0"/>
    <s v="F"/>
  </r>
  <r>
    <s v="2025"/>
    <s v="100073"/>
    <s v="AVORIS RETAIL DIVISION SL BCD TRAVE"/>
    <s v="B07012107"/>
    <s v="F7S00000602"/>
    <d v="2025-02-27T00:00:00"/>
    <n v="118"/>
    <m/>
    <s v="26530000136000"/>
    <m/>
    <x v="411"/>
    <s v="0"/>
    <s v="F"/>
  </r>
  <r>
    <s v="2025"/>
    <s v="100073"/>
    <s v="AVORIS RETAIL DIVISION SL BCD TRAVE"/>
    <s v="B07012107"/>
    <s v="F7S00000603"/>
    <d v="2025-02-27T00:00:00"/>
    <n v="242"/>
    <m/>
    <s v="2525FL01945000"/>
    <m/>
    <x v="411"/>
    <s v="0"/>
    <s v="F"/>
  </r>
  <r>
    <s v="2025"/>
    <s v="100073"/>
    <s v="AVORIS RETAIL DIVISION SL BCD TRAVE"/>
    <s v="B07012107"/>
    <s v="F7S00000605"/>
    <d v="2025-02-27T00:00:00"/>
    <n v="114"/>
    <m/>
    <s v="2614CS02095000"/>
    <m/>
    <x v="411"/>
    <s v="0"/>
    <s v="F"/>
  </r>
  <r>
    <s v="2025"/>
    <s v="100073"/>
    <s v="AVORIS RETAIL DIVISION SL BCD TRAVE"/>
    <s v="B07012107"/>
    <s v="F7S00000606"/>
    <d v="2025-02-27T00:00:00"/>
    <n v="273"/>
    <m/>
    <s v="2615CS00280000"/>
    <m/>
    <x v="411"/>
    <s v="0"/>
    <s v="F"/>
  </r>
  <r>
    <s v="2025"/>
    <s v="100073"/>
    <s v="AVORIS RETAIL DIVISION SL BCD TRAVE"/>
    <s v="B07012107"/>
    <s v="F7S00000612"/>
    <d v="2025-02-27T00:00:00"/>
    <n v="420.2"/>
    <s v="4100020284"/>
    <s v="2634ED01900000"/>
    <m/>
    <x v="411"/>
    <s v="0"/>
    <s v="F"/>
  </r>
  <r>
    <s v="2025"/>
    <s v="100073"/>
    <s v="AVORIS RETAIL DIVISION SL BCD TRAVE"/>
    <s v="B07012107"/>
    <s v="F7Y00001582"/>
    <d v="2025-02-27T00:00:00"/>
    <n v="219.94"/>
    <m/>
    <s v="2525FL01945000"/>
    <m/>
    <x v="411"/>
    <s v="0"/>
    <s v="F"/>
  </r>
  <r>
    <s v="2025"/>
    <s v="100073"/>
    <s v="AVORIS RETAIL DIVISION SL BCD TRAVE"/>
    <s v="B07012107"/>
    <s v="F7Y00001583"/>
    <d v="2025-02-27T00:00:00"/>
    <n v="123.71"/>
    <m/>
    <s v="26330000301000"/>
    <m/>
    <x v="411"/>
    <s v="0"/>
    <s v="F"/>
  </r>
  <r>
    <s v="2025"/>
    <s v="100073"/>
    <s v="AVORIS RETAIL DIVISION SL BCD TRAVE"/>
    <s v="B07012107"/>
    <s v="F7Y00001584"/>
    <d v="2025-02-27T00:00:00"/>
    <n v="503.71"/>
    <m/>
    <s v="26530000136000"/>
    <m/>
    <x v="411"/>
    <s v="0"/>
    <s v="F"/>
  </r>
  <r>
    <s v="2025"/>
    <s v="100073"/>
    <s v="AVORIS RETAIL DIVISION SL BCD TRAVE"/>
    <s v="B07012107"/>
    <s v="F7Y00001585"/>
    <d v="2025-02-27T00:00:00"/>
    <n v="186.26"/>
    <s v="4100020281"/>
    <s v="25730000200000"/>
    <m/>
    <x v="411"/>
    <s v="0"/>
    <s v="F"/>
  </r>
  <r>
    <s v="2025"/>
    <s v="100073"/>
    <s v="AVORIS RETAIL DIVISION SL BCD TRAVE"/>
    <s v="B07012107"/>
    <s v="F7Y00001587"/>
    <d v="2025-02-27T00:00:00"/>
    <n v="138.91999999999999"/>
    <m/>
    <s v="2585MA02069000"/>
    <m/>
    <x v="411"/>
    <s v="0"/>
    <s v="F"/>
  </r>
  <r>
    <s v="2025"/>
    <s v="100073"/>
    <s v="AVORIS RETAIL DIVISION SL BCD TRAVE"/>
    <s v="B07012107"/>
    <s v="F7Y00001588"/>
    <d v="2025-02-27T00:00:00"/>
    <n v="163.92"/>
    <m/>
    <s v="2585MA02069000"/>
    <m/>
    <x v="411"/>
    <s v="0"/>
    <s v="F"/>
  </r>
  <r>
    <s v="2025"/>
    <s v="100073"/>
    <s v="AVORIS RETAIL DIVISION SL BCD TRAVE"/>
    <s v="B07012107"/>
    <s v="F7Y00001589"/>
    <d v="2025-02-27T00:00:00"/>
    <n v="214.71"/>
    <m/>
    <s v="2585MA02069000"/>
    <m/>
    <x v="411"/>
    <s v="0"/>
    <s v="F"/>
  </r>
  <r>
    <s v="2025"/>
    <s v="100073"/>
    <s v="AVORIS RETAIL DIVISION SL BCD TRAVE"/>
    <s v="B07012107"/>
    <s v="F7Y00001590"/>
    <d v="2025-02-27T00:00:00"/>
    <n v="533.73"/>
    <m/>
    <s v="2655EC02010000"/>
    <m/>
    <x v="411"/>
    <s v="0"/>
    <s v="F"/>
  </r>
  <r>
    <s v="2025"/>
    <s v="100073"/>
    <s v="AVORIS RETAIL DIVISION SL BCD TRAVE"/>
    <s v="B07012107"/>
    <s v="F7Y00001591"/>
    <d v="2025-02-27T00:00:00"/>
    <n v="43.63"/>
    <m/>
    <s v="25130000080000"/>
    <m/>
    <x v="411"/>
    <s v="0"/>
    <s v="F"/>
  </r>
  <r>
    <s v="2025"/>
    <s v="100073"/>
    <s v="AVORIS RETAIL DIVISION SL BCD TRAVE"/>
    <s v="B07012107"/>
    <s v="F7Y00001592"/>
    <d v="2025-02-27T00:00:00"/>
    <n v="400.21"/>
    <m/>
    <s v="2585MA02069000"/>
    <m/>
    <x v="411"/>
    <s v="0"/>
    <s v="F"/>
  </r>
  <r>
    <s v="2025"/>
    <s v="100073"/>
    <s v="AVORIS RETAIL DIVISION SL BCD TRAVE"/>
    <s v="B07012107"/>
    <s v="F7Y00001593"/>
    <d v="2025-02-27T00:00:00"/>
    <n v="331.21"/>
    <m/>
    <s v="2585MA02069000"/>
    <m/>
    <x v="411"/>
    <s v="0"/>
    <s v="F"/>
  </r>
  <r>
    <s v="2025"/>
    <s v="100073"/>
    <s v="AVORIS RETAIL DIVISION SL BCD TRAVE"/>
    <s v="B07012107"/>
    <s v="F7Y00001594"/>
    <d v="2025-02-27T00:00:00"/>
    <n v="86.25"/>
    <m/>
    <s v="37180001607000"/>
    <m/>
    <x v="411"/>
    <s v="0"/>
    <s v="F"/>
  </r>
  <r>
    <s v="2025"/>
    <s v="100073"/>
    <s v="AVORIS RETAIL DIVISION SL BCD TRAVE"/>
    <s v="B07012107"/>
    <s v="F7Y00001597"/>
    <d v="2025-02-27T00:00:00"/>
    <n v="48.63"/>
    <m/>
    <s v="2585MA02069000"/>
    <m/>
    <x v="411"/>
    <s v="0"/>
    <s v="F"/>
  </r>
  <r>
    <s v="2025"/>
    <s v="100073"/>
    <s v="AVORIS RETAIL DIVISION SL BCD TRAVE"/>
    <s v="B07012107"/>
    <s v="F7Y00001598"/>
    <d v="2025-02-27T00:00:00"/>
    <n v="95.83"/>
    <m/>
    <s v="2585MA02069000"/>
    <m/>
    <x v="411"/>
    <s v="0"/>
    <s v="F"/>
  </r>
  <r>
    <s v="2025"/>
    <s v="100073"/>
    <s v="AVORIS RETAIL DIVISION SL BCD TRAVE"/>
    <s v="B07012107"/>
    <s v="F7Y00001599"/>
    <d v="2025-02-27T00:00:00"/>
    <n v="249.24"/>
    <m/>
    <s v="2605CS02079000"/>
    <m/>
    <x v="411"/>
    <s v="0"/>
    <s v="F"/>
  </r>
  <r>
    <s v="2025"/>
    <s v="100073"/>
    <s v="AVORIS RETAIL DIVISION SL BCD TRAVE"/>
    <s v="B07012107"/>
    <s v="F7Y00001600"/>
    <d v="2025-02-27T00:00:00"/>
    <n v="55.48"/>
    <m/>
    <s v="2585MA02069000"/>
    <m/>
    <x v="411"/>
    <s v="0"/>
    <s v="F"/>
  </r>
  <r>
    <s v="2025"/>
    <s v="100073"/>
    <s v="AVORIS RETAIL DIVISION SL BCD TRAVE"/>
    <s v="B07012107"/>
    <s v="F7Y00001602"/>
    <d v="2025-02-27T00:00:00"/>
    <n v="114.71"/>
    <m/>
    <s v="25130000080000"/>
    <m/>
    <x v="411"/>
    <s v="0"/>
    <s v="F"/>
  </r>
  <r>
    <s v="2025"/>
    <s v="100073"/>
    <s v="AVORIS RETAIL DIVISION SL BCD TRAVE"/>
    <s v="B07012107"/>
    <s v="F7Y00001603"/>
    <d v="2025-02-27T00:00:00"/>
    <n v="405"/>
    <m/>
    <s v="2605CS02079000"/>
    <m/>
    <x v="411"/>
    <s v="0"/>
    <s v="F"/>
  </r>
  <r>
    <s v="2025"/>
    <s v="100073"/>
    <s v="AVORIS RETAIL DIVISION SL BCD TRAVE"/>
    <s v="B07012107"/>
    <s v="F7Y00001604"/>
    <d v="2025-02-27T00:00:00"/>
    <n v="93.25"/>
    <m/>
    <s v="37180001607000"/>
    <m/>
    <x v="411"/>
    <s v="0"/>
    <s v="F"/>
  </r>
  <r>
    <s v="2025"/>
    <s v="100073"/>
    <s v="AVORIS RETAIL DIVISION SL BCD TRAVE"/>
    <s v="B07012107"/>
    <s v="F7Y00001606"/>
    <d v="2025-02-27T00:00:00"/>
    <n v="210.25"/>
    <m/>
    <s v="37180001607000"/>
    <m/>
    <x v="411"/>
    <s v="0"/>
    <s v="F"/>
  </r>
  <r>
    <s v="2025"/>
    <s v="100073"/>
    <s v="AVORIS RETAIL DIVISION SL BCD TRAVE"/>
    <s v="B07012107"/>
    <s v="F7Y00001608"/>
    <d v="2025-02-27T00:00:00"/>
    <n v="189.67"/>
    <m/>
    <s v="26530000136000"/>
    <m/>
    <x v="411"/>
    <s v="0"/>
    <s v="F"/>
  </r>
  <r>
    <s v="2025"/>
    <s v="100073"/>
    <s v="AVORIS RETAIL DIVISION SL BCD TRAVE"/>
    <s v="B07012107"/>
    <s v="F7Y00001610"/>
    <d v="2025-02-27T00:00:00"/>
    <n v="41.63"/>
    <m/>
    <s v="2585MA02069000"/>
    <m/>
    <x v="411"/>
    <s v="0"/>
    <s v="F"/>
  </r>
  <r>
    <s v="2025"/>
    <s v="100073"/>
    <s v="AVORIS RETAIL DIVISION SL BCD TRAVE"/>
    <s v="B07012107"/>
    <s v="F7Y00001611"/>
    <d v="2025-02-27T00:00:00"/>
    <n v="154.24"/>
    <m/>
    <s v="2525FL01944000"/>
    <m/>
    <x v="411"/>
    <s v="0"/>
    <s v="F"/>
  </r>
  <r>
    <s v="2025"/>
    <s v="100073"/>
    <s v="AVORIS RETAIL DIVISION SL BCD TRAVE"/>
    <s v="B07012107"/>
    <s v="F7Y00001612"/>
    <d v="2025-02-27T00:00:00"/>
    <n v="71.98"/>
    <m/>
    <s v="2585MA02069000"/>
    <m/>
    <x v="411"/>
    <s v="0"/>
    <s v="F"/>
  </r>
  <r>
    <s v="2025"/>
    <s v="100073"/>
    <s v="AVORIS RETAIL DIVISION SL BCD TRAVE"/>
    <s v="B07012107"/>
    <s v="F7Y00001613"/>
    <d v="2025-02-27T00:00:00"/>
    <n v="157.56"/>
    <m/>
    <s v="25630000158000"/>
    <m/>
    <x v="411"/>
    <s v="0"/>
    <s v="F"/>
  </r>
  <r>
    <s v="2025"/>
    <s v="100073"/>
    <s v="AVORIS RETAIL DIVISION SL BCD TRAVE"/>
    <s v="B07012107"/>
    <s v="F7Y00001615"/>
    <d v="2025-02-27T00:00:00"/>
    <n v="100.76"/>
    <m/>
    <s v="2565GE02063000"/>
    <m/>
    <x v="411"/>
    <s v="0"/>
    <s v="F"/>
  </r>
  <r>
    <s v="2025"/>
    <s v="100073"/>
    <s v="AVORIS RETAIL DIVISION SL BCD TRAVE"/>
    <s v="B07012107"/>
    <s v="F7Y00001616"/>
    <d v="2025-02-27T00:00:00"/>
    <n v="46.63"/>
    <m/>
    <s v="2565GE02063000"/>
    <m/>
    <x v="411"/>
    <s v="0"/>
    <s v="F"/>
  </r>
  <r>
    <s v="2025"/>
    <s v="100073"/>
    <s v="AVORIS RETAIL DIVISION SL BCD TRAVE"/>
    <s v="B07012107"/>
    <s v="F7Y00001617"/>
    <d v="2025-02-27T00:00:00"/>
    <n v="46.63"/>
    <m/>
    <s v="2565GE02063000"/>
    <m/>
    <x v="411"/>
    <s v="0"/>
    <s v="F"/>
  </r>
  <r>
    <s v="2025"/>
    <s v="100073"/>
    <s v="AVORIS RETAIL DIVISION SL BCD TRAVE"/>
    <s v="B07012107"/>
    <s v="F7Y00001618"/>
    <d v="2025-02-27T00:00:00"/>
    <n v="78.25"/>
    <m/>
    <s v="2615CS00280000"/>
    <m/>
    <x v="411"/>
    <s v="0"/>
    <s v="F"/>
  </r>
  <r>
    <s v="2025"/>
    <s v="100073"/>
    <s v="AVORIS RETAIL DIVISION SL BCD TRAVE"/>
    <s v="B07012107"/>
    <s v="F7Y00001621"/>
    <d v="2025-02-27T00:00:00"/>
    <n v="99.73"/>
    <m/>
    <s v="2585MA02069000"/>
    <m/>
    <x v="411"/>
    <s v="0"/>
    <s v="F"/>
  </r>
  <r>
    <s v="2025"/>
    <s v="100073"/>
    <s v="AVORIS RETAIL DIVISION SL BCD TRAVE"/>
    <s v="B07012107"/>
    <s v="F7Y00001624"/>
    <d v="2025-02-27T00:00:00"/>
    <n v="457.23"/>
    <m/>
    <s v="2565BI01976000"/>
    <m/>
    <x v="411"/>
    <s v="0"/>
    <s v="F"/>
  </r>
  <r>
    <s v="2025"/>
    <s v="100073"/>
    <s v="AVORIS RETAIL DIVISION SL BCD TRAVE"/>
    <s v="B07012107"/>
    <s v="F7Y00001626"/>
    <d v="2025-02-27T00:00:00"/>
    <n v="247.08"/>
    <m/>
    <s v="26530000136000"/>
    <m/>
    <x v="411"/>
    <s v="0"/>
    <s v="F"/>
  </r>
  <r>
    <s v="2025"/>
    <s v="100073"/>
    <s v="AVORIS RETAIL DIVISION SL BCD TRAVE"/>
    <s v="B07012107"/>
    <s v="F7Y00001627"/>
    <d v="2025-02-27T00:00:00"/>
    <n v="271.95999999999998"/>
    <m/>
    <s v="2615CS00280000"/>
    <m/>
    <x v="411"/>
    <s v="0"/>
    <s v="F"/>
  </r>
  <r>
    <s v="2025"/>
    <s v="100073"/>
    <s v="AVORIS RETAIL DIVISION SL BCD TRAVE"/>
    <s v="B07012107"/>
    <s v="F7Y00001628"/>
    <d v="2025-02-27T00:00:00"/>
    <n v="202.21"/>
    <m/>
    <s v="2595FA02035000"/>
    <m/>
    <x v="411"/>
    <s v="0"/>
    <s v="F"/>
  </r>
  <r>
    <s v="2025"/>
    <s v="100073"/>
    <s v="AVORIS RETAIL DIVISION SL BCD TRAVE"/>
    <s v="B07012107"/>
    <s v="F7Y00001629"/>
    <d v="2025-02-27T00:00:00"/>
    <n v="68.83"/>
    <m/>
    <s v="2585MA02069000"/>
    <m/>
    <x v="411"/>
    <s v="0"/>
    <s v="F"/>
  </r>
  <r>
    <s v="2025"/>
    <s v="100073"/>
    <s v="AVORIS RETAIL DIVISION SL BCD TRAVE"/>
    <s v="B07012107"/>
    <s v="F7Y00001630"/>
    <d v="2025-02-27T00:00:00"/>
    <n v="270"/>
    <m/>
    <s v="2655EC02011000"/>
    <m/>
    <x v="411"/>
    <s v="0"/>
    <s v="F"/>
  </r>
  <r>
    <s v="2025"/>
    <s v="100073"/>
    <s v="AVORIS RETAIL DIVISION SL BCD TRAVE"/>
    <s v="B07012107"/>
    <s v="F7Y00001631"/>
    <d v="2025-02-27T00:00:00"/>
    <n v="67.63"/>
    <m/>
    <s v="2515GH01968000"/>
    <m/>
    <x v="411"/>
    <s v="0"/>
    <s v="F"/>
  </r>
  <r>
    <s v="2025"/>
    <s v="100073"/>
    <s v="AVORIS RETAIL DIVISION SL BCD TRAVE"/>
    <s v="B07012107"/>
    <s v="F7Y00001632"/>
    <d v="2025-02-27T00:00:00"/>
    <n v="151.36000000000001"/>
    <m/>
    <s v="25130000080000"/>
    <m/>
    <x v="411"/>
    <s v="0"/>
    <s v="F"/>
  </r>
  <r>
    <s v="2025"/>
    <s v="100073"/>
    <s v="AVORIS RETAIL DIVISION SL BCD TRAVE"/>
    <s v="B07012107"/>
    <s v="F7Y00001635"/>
    <d v="2025-02-27T00:00:00"/>
    <n v="208"/>
    <m/>
    <s v="37180001607000"/>
    <m/>
    <x v="411"/>
    <s v="0"/>
    <s v="F"/>
  </r>
  <r>
    <s v="2025"/>
    <s v="100073"/>
    <s v="AVORIS RETAIL DIVISION SL BCD TRAVE"/>
    <s v="B07012107"/>
    <s v="F7Y00001636"/>
    <d v="2025-02-27T00:00:00"/>
    <n v="91.53"/>
    <s v="4100020284"/>
    <s v="2634ED01900000"/>
    <m/>
    <x v="411"/>
    <s v="0"/>
    <s v="F"/>
  </r>
  <r>
    <s v="2025"/>
    <s v="100073"/>
    <s v="AVORIS RETAIL DIVISION SL BCD TRAVE"/>
    <s v="B07012107"/>
    <s v="F7Y00001637"/>
    <d v="2025-02-27T00:00:00"/>
    <n v="435.71"/>
    <m/>
    <s v="2576QU01677000"/>
    <m/>
    <x v="411"/>
    <s v="0"/>
    <s v="F"/>
  </r>
  <r>
    <s v="2025"/>
    <s v="200629"/>
    <s v="JANVIER LABS"/>
    <m/>
    <s v="FC250202674"/>
    <d v="2025-02-26T00:00:00"/>
    <n v="4074.78"/>
    <s v="4200383586"/>
    <s v="2605CS02082000"/>
    <m/>
    <x v="411"/>
    <s v="0"/>
    <s v="F"/>
  </r>
  <r>
    <s v="2025"/>
    <s v="101725"/>
    <s v="FOTO CASANOVA SL CASANOVA FOTOGRAFI"/>
    <s v="B58598558"/>
    <s v="FR/2504390"/>
    <d v="2025-02-26T00:00:00"/>
    <n v="849"/>
    <s v="4200375630"/>
    <s v="2504BA00069000"/>
    <m/>
    <x v="411"/>
    <s v="0"/>
    <s v="F"/>
  </r>
  <r>
    <s v="2025"/>
    <s v="102868"/>
    <s v="LABORATORIOS CONDA SA"/>
    <s v="A28090819"/>
    <s v="FR25002051"/>
    <d v="2025-02-28T00:00:00"/>
    <n v="258.75"/>
    <s v="4200387897"/>
    <s v="2565BI01973000"/>
    <m/>
    <x v="411"/>
    <s v="0"/>
    <s v="F"/>
  </r>
  <r>
    <s v="2025"/>
    <s v="102981"/>
    <s v="CANALETAS SA CANALETAS S.A."/>
    <s v="A08607913"/>
    <s v="FRN-016539"/>
    <d v="2025-02-28T00:00:00"/>
    <n v="4055.44"/>
    <s v="4200368320"/>
    <s v="38490001403000"/>
    <m/>
    <x v="411"/>
    <s v="0"/>
    <s v="F"/>
  </r>
  <r>
    <s v="2025"/>
    <s v="102395"/>
    <s v="CULTEK SL CULTEK SL"/>
    <s v="B28442135"/>
    <s v="FV+523990"/>
    <d v="2025-02-28T00:00:00"/>
    <n v="30.27"/>
    <s v="4200386679"/>
    <s v="2565BI01974000"/>
    <m/>
    <x v="411"/>
    <s v="0"/>
    <s v="F"/>
  </r>
  <r>
    <s v="2025"/>
    <s v="102395"/>
    <s v="CULTEK SL CULTEK SL"/>
    <s v="B28442135"/>
    <s v="FV+523991"/>
    <d v="2025-02-28T00:00:00"/>
    <n v="582.25"/>
    <s v="4200385260"/>
    <s v="2605CS02079000"/>
    <m/>
    <x v="411"/>
    <s v="0"/>
    <s v="F"/>
  </r>
  <r>
    <s v="2025"/>
    <s v="102395"/>
    <s v="CULTEK SL CULTEK SL"/>
    <s v="B28442135"/>
    <s v="FV+523992"/>
    <d v="2025-02-28T00:00:00"/>
    <n v="210.67"/>
    <s v="4200385482"/>
    <s v="2615CS00279000"/>
    <m/>
    <x v="411"/>
    <s v="0"/>
    <s v="F"/>
  </r>
  <r>
    <s v="2025"/>
    <s v="102395"/>
    <s v="CULTEK SL CULTEK SL"/>
    <s v="B28442135"/>
    <s v="FV+524088"/>
    <d v="2025-02-28T00:00:00"/>
    <n v="95.61"/>
    <s v="4200386904"/>
    <s v="2615CS00279000"/>
    <m/>
    <x v="411"/>
    <s v="0"/>
    <s v="F"/>
  </r>
  <r>
    <s v="2025"/>
    <s v="102395"/>
    <s v="CULTEK SL CULTEK SL"/>
    <s v="B28442135"/>
    <s v="FV+524095"/>
    <d v="2025-02-28T00:00:00"/>
    <n v="1719.53"/>
    <s v="4200383800"/>
    <s v="2595FA02035000"/>
    <m/>
    <x v="411"/>
    <s v="0"/>
    <s v="F"/>
  </r>
  <r>
    <s v="2025"/>
    <s v="102994"/>
    <s v="ECONOCOM SERVICIOS SA"/>
    <s v="A28816379"/>
    <s v="FV25-0473"/>
    <d v="2025-02-28T00:00:00"/>
    <n v="18137.900000000001"/>
    <m/>
    <s v="37290000331000"/>
    <m/>
    <x v="411"/>
    <s v="0"/>
    <s v="F"/>
  </r>
  <r>
    <s v="2025"/>
    <s v="50002"/>
    <s v="FUNDACIO PARC CIENTIFIC BARCELONA P"/>
    <s v="G61482832"/>
    <s v="FV25_001487"/>
    <d v="2025-02-27T00:00:00"/>
    <n v="16.940000000000001"/>
    <m/>
    <s v="25660001680000"/>
    <m/>
    <x v="411"/>
    <s v="0"/>
    <s v="F"/>
  </r>
  <r>
    <s v="2025"/>
    <s v="50002"/>
    <s v="FUNDACIO PARC CIENTIFIC BARCELONA P"/>
    <s v="G61482832"/>
    <s v="FV25_001488"/>
    <d v="2025-02-27T00:00:00"/>
    <n v="28.39"/>
    <m/>
    <s v="2565BI01974000"/>
    <m/>
    <x v="411"/>
    <s v="0"/>
    <s v="F"/>
  </r>
  <r>
    <s v="2025"/>
    <s v="50002"/>
    <s v="FUNDACIO PARC CIENTIFIC BARCELONA P"/>
    <s v="G61482832"/>
    <s v="FV25_001489"/>
    <d v="2025-02-27T00:00:00"/>
    <n v="28.22"/>
    <m/>
    <s v="2575QU02072002"/>
    <m/>
    <x v="411"/>
    <s v="0"/>
    <s v="F"/>
  </r>
  <r>
    <s v="2025"/>
    <s v="101166"/>
    <s v="NIEMON IMPRESSIONS SL"/>
    <s v="B62870217"/>
    <s v="G6858"/>
    <d v="2025-02-28T00:00:00"/>
    <n v="59.29"/>
    <s v="4200388112"/>
    <s v="2514GH00081000"/>
    <m/>
    <x v="411"/>
    <s v="0"/>
    <s v="F"/>
  </r>
  <r>
    <s v="2025"/>
    <s v="101166"/>
    <s v="NIEMON IMPRESSIONS SL"/>
    <s v="B62870217"/>
    <s v="G6859"/>
    <d v="2025-02-28T00:00:00"/>
    <n v="2.96"/>
    <s v="4200388123"/>
    <s v="2514GH00081000"/>
    <m/>
    <x v="411"/>
    <s v="0"/>
    <s v="F"/>
  </r>
  <r>
    <s v="2025"/>
    <s v="101166"/>
    <s v="NIEMON IMPRESSIONS SL"/>
    <s v="B62870217"/>
    <s v="G6860"/>
    <d v="2025-02-28T00:00:00"/>
    <n v="36.299999999999997"/>
    <s v="4200388126"/>
    <s v="2514GH00081000"/>
    <m/>
    <x v="411"/>
    <s v="0"/>
    <s v="F"/>
  </r>
  <r>
    <s v="2025"/>
    <s v="101166"/>
    <s v="NIEMON IMPRESSIONS SL"/>
    <s v="B62870217"/>
    <s v="G6861"/>
    <d v="2025-02-28T00:00:00"/>
    <n v="85.31"/>
    <s v="4200388134"/>
    <s v="2514GH00081000"/>
    <m/>
    <x v="411"/>
    <s v="0"/>
    <s v="F"/>
  </r>
  <r>
    <s v="2025"/>
    <s v="101166"/>
    <s v="NIEMON IMPRESSIONS SL"/>
    <s v="B62870217"/>
    <s v="G6863"/>
    <d v="2025-02-28T00:00:00"/>
    <n v="954.92"/>
    <s v="4200388150"/>
    <s v="2514GH00081000"/>
    <m/>
    <x v="411"/>
    <s v="0"/>
    <s v="F"/>
  </r>
  <r>
    <s v="2025"/>
    <s v="101166"/>
    <s v="NIEMON IMPRESSIONS SL"/>
    <s v="B62870217"/>
    <s v="H6141"/>
    <d v="2025-02-27T00:00:00"/>
    <n v="101.14"/>
    <m/>
    <s v="2525FL01945000"/>
    <m/>
    <x v="411"/>
    <s v="0"/>
    <s v="F"/>
  </r>
  <r>
    <s v="2025"/>
    <s v="101166"/>
    <s v="NIEMON IMPRESSIONS SL"/>
    <s v="B62870217"/>
    <s v="H6142"/>
    <d v="2025-02-27T00:00:00"/>
    <n v="6"/>
    <m/>
    <s v="2586MA01128000"/>
    <m/>
    <x v="411"/>
    <s v="0"/>
    <s v="F"/>
  </r>
  <r>
    <s v="2025"/>
    <s v="101166"/>
    <s v="NIEMON IMPRESSIONS SL"/>
    <s v="B62870217"/>
    <s v="H6143"/>
    <d v="2025-02-27T00:00:00"/>
    <n v="2"/>
    <m/>
    <s v="38480001521000"/>
    <m/>
    <x v="411"/>
    <s v="0"/>
    <s v="F"/>
  </r>
  <r>
    <s v="2025"/>
    <s v="101166"/>
    <s v="NIEMON IMPRESSIONS SL"/>
    <s v="B62870217"/>
    <s v="H6144"/>
    <d v="2025-02-27T00:00:00"/>
    <n v="98.31"/>
    <m/>
    <s v="38490001720000"/>
    <m/>
    <x v="411"/>
    <s v="0"/>
    <s v="F"/>
  </r>
  <r>
    <s v="2025"/>
    <s v="101166"/>
    <s v="NIEMON IMPRESSIONS SL"/>
    <s v="B62870217"/>
    <s v="H6146"/>
    <d v="2025-02-27T00:00:00"/>
    <n v="19.82"/>
    <m/>
    <s v="2585MA02069000"/>
    <m/>
    <x v="411"/>
    <s v="0"/>
    <s v="F"/>
  </r>
  <r>
    <s v="2025"/>
    <s v="101166"/>
    <s v="NIEMON IMPRESSIONS SL"/>
    <s v="B62870217"/>
    <s v="H6147"/>
    <d v="2025-02-27T00:00:00"/>
    <n v="6"/>
    <m/>
    <s v="38480001521000"/>
    <m/>
    <x v="411"/>
    <s v="0"/>
    <s v="F"/>
  </r>
  <r>
    <s v="2025"/>
    <s v="101166"/>
    <s v="NIEMON IMPRESSIONS SL"/>
    <s v="B62870217"/>
    <s v="H6153"/>
    <d v="2025-02-27T00:00:00"/>
    <n v="17.53"/>
    <m/>
    <s v="2525FL01947000"/>
    <m/>
    <x v="411"/>
    <s v="0"/>
    <s v="F"/>
  </r>
  <r>
    <s v="2025"/>
    <s v="101166"/>
    <s v="NIEMON IMPRESSIONS SL"/>
    <s v="B62870217"/>
    <s v="H6154"/>
    <d v="2025-02-27T00:00:00"/>
    <n v="43.15"/>
    <m/>
    <s v="2525FL01947000"/>
    <m/>
    <x v="411"/>
    <s v="0"/>
    <s v="F"/>
  </r>
  <r>
    <s v="2025"/>
    <s v="101166"/>
    <s v="NIEMON IMPRESSIONS SL"/>
    <s v="B62870217"/>
    <s v="H6157"/>
    <d v="2025-02-27T00:00:00"/>
    <n v="5.75"/>
    <m/>
    <s v="2525FL01944002"/>
    <m/>
    <x v="411"/>
    <s v="0"/>
    <s v="F"/>
  </r>
  <r>
    <s v="2025"/>
    <s v="101166"/>
    <s v="NIEMON IMPRESSIONS SL"/>
    <s v="B62870217"/>
    <s v="H6158"/>
    <d v="2025-02-27T00:00:00"/>
    <n v="4.55"/>
    <m/>
    <s v="2525FL01944003"/>
    <m/>
    <x v="411"/>
    <s v="0"/>
    <s v="F"/>
  </r>
  <r>
    <s v="2025"/>
    <s v="101166"/>
    <s v="NIEMON IMPRESSIONS SL"/>
    <s v="B62870217"/>
    <s v="H6159"/>
    <d v="2025-02-27T00:00:00"/>
    <n v="51.53"/>
    <m/>
    <s v="2525FL01944001"/>
    <m/>
    <x v="411"/>
    <s v="0"/>
    <s v="F"/>
  </r>
  <r>
    <s v="2025"/>
    <s v="101166"/>
    <s v="NIEMON IMPRESSIONS SL"/>
    <s v="B62870217"/>
    <s v="H6161"/>
    <d v="2025-02-27T00:00:00"/>
    <n v="485.09"/>
    <m/>
    <s v="2525FL01944000"/>
    <m/>
    <x v="411"/>
    <s v="0"/>
    <s v="F"/>
  </r>
  <r>
    <s v="2025"/>
    <s v="102395"/>
    <s v="CULTEK SL CULTEK SL"/>
    <s v="B28442135"/>
    <s v="IV+250081"/>
    <d v="2025-02-28T00:00:00"/>
    <n v="-2174.7600000000002"/>
    <s v="4200385971"/>
    <s v="2595FA02035000"/>
    <m/>
    <x v="411"/>
    <s v="0"/>
    <s v="A"/>
  </r>
  <r>
    <s v="2025"/>
    <s v="200009"/>
    <s v="THORLABS GMBH THORLABS GMBH"/>
    <m/>
    <s v="MI4323374"/>
    <d v="2025-02-27T00:00:00"/>
    <n v="99.92"/>
    <s v="4200384187"/>
    <s v="2575QU02072000"/>
    <m/>
    <x v="411"/>
    <s v="0"/>
    <s v="F"/>
  </r>
  <r>
    <s v="2025"/>
    <s v="200009"/>
    <s v="THORLABS GMBH THORLABS GMBH"/>
    <m/>
    <s v="MI4323564"/>
    <d v="2025-02-27T00:00:00"/>
    <n v="818.13"/>
    <s v="4200384326"/>
    <s v="2615CS00885000"/>
    <m/>
    <x v="411"/>
    <s v="0"/>
    <s v="F"/>
  </r>
  <r>
    <s v="2025"/>
    <s v="200009"/>
    <s v="THORLABS GMBH THORLABS GMBH"/>
    <m/>
    <s v="MI4323621"/>
    <d v="2025-02-27T00:00:00"/>
    <n v="1408.15"/>
    <s v="4200386026"/>
    <s v="2576FI01676000"/>
    <m/>
    <x v="411"/>
    <s v="0"/>
    <s v="F"/>
  </r>
  <r>
    <s v="2025"/>
    <s v="101560"/>
    <s v="EVEREST TECNOVET SL"/>
    <s v="B60303328"/>
    <s v="NA/25-00345"/>
    <d v="2025-02-28T00:00:00"/>
    <n v="290.39999999999998"/>
    <s v="4200388004"/>
    <s v="37190000329000"/>
    <m/>
    <x v="411"/>
    <s v="0"/>
    <s v="F"/>
  </r>
  <r>
    <s v="2025"/>
    <s v="203808"/>
    <s v="INTERREX RINGS SP"/>
    <m/>
    <s v="PF/25/2/24"/>
    <d v="2025-02-14T00:00:00"/>
    <n v="429"/>
    <m/>
    <s v="2565BI01975000"/>
    <m/>
    <x v="411"/>
    <s v="0"/>
    <s v="F"/>
  </r>
  <r>
    <s v="2024"/>
    <s v="113920"/>
    <s v="SOLID PERFIL 3D SL"/>
    <s v="B67362897"/>
    <s v="N20243975."/>
    <d v="2024-12-19T00:00:00"/>
    <n v="1671.01"/>
    <s v="4200379903"/>
    <s v="2574QU00206000"/>
    <m/>
    <x v="411"/>
    <s v="G"/>
    <s v="F"/>
  </r>
  <r>
    <s v="2025"/>
    <s v="515820"/>
    <s v="CASTELLS FERRER ADA"/>
    <s v="35116535C"/>
    <s v="1"/>
    <d v="2025-01-11T00:00:00"/>
    <n v="360"/>
    <m/>
    <s v="2634ED01900000"/>
    <m/>
    <x v="411"/>
    <s v="G"/>
    <s v="F"/>
  </r>
  <r>
    <s v="2025"/>
    <s v="114239"/>
    <s v="GESTION INTEGRAL INSTALACIONES SL"/>
    <s v="B60650801"/>
    <s v="25/M/250139"/>
    <d v="2025-02-28T00:00:00"/>
    <n v="19903.64"/>
    <m/>
    <s v="38180000416000"/>
    <m/>
    <x v="411"/>
    <s v="G"/>
    <s v="F"/>
  </r>
  <r>
    <s v="2025"/>
    <s v="102006"/>
    <s v="ENVIGO RMS SPAIN SL"/>
    <s v="B08924458"/>
    <s v="25001366 RI"/>
    <d v="2025-02-27T00:00:00"/>
    <n v="841.72"/>
    <m/>
    <s v="37190000327000"/>
    <m/>
    <x v="411"/>
    <s v="G"/>
    <s v="F"/>
  </r>
  <r>
    <s v="2025"/>
    <s v="102006"/>
    <s v="ENVIGO RMS SPAIN SL"/>
    <s v="B08924458"/>
    <s v="25001370 RI"/>
    <d v="2025-02-27T00:00:00"/>
    <n v="777.49"/>
    <s v="4200386755"/>
    <s v="37190000329000"/>
    <m/>
    <x v="411"/>
    <s v="G"/>
    <s v="F"/>
  </r>
  <r>
    <s v="2025"/>
    <s v="102332"/>
    <s v="LIMP.Y DES.EDIFICIOS Y LOCALES RENE"/>
    <s v="B08908097"/>
    <s v="250109"/>
    <d v="2025-02-28T00:00:00"/>
    <n v="5780.87"/>
    <m/>
    <s v="38180000416000"/>
    <m/>
    <x v="411"/>
    <s v="G"/>
    <s v="F"/>
  </r>
  <r>
    <s v="2025"/>
    <s v="102332"/>
    <s v="LIMP.Y DES.EDIFICIOS Y LOCALES RENE"/>
    <s v="B08908097"/>
    <s v="250139"/>
    <d v="2025-02-28T00:00:00"/>
    <n v="6768.53"/>
    <m/>
    <s v="38180000416000"/>
    <m/>
    <x v="411"/>
    <s v="G"/>
    <s v="F"/>
  </r>
  <r>
    <s v="2025"/>
    <s v="102332"/>
    <s v="LIMP.Y DES.EDIFICIOS Y LOCALES RENE"/>
    <s v="B08908097"/>
    <s v="250143"/>
    <d v="2025-02-28T00:00:00"/>
    <n v="95246.84"/>
    <m/>
    <s v="38180000416000"/>
    <m/>
    <x v="411"/>
    <s v="G"/>
    <s v="F"/>
  </r>
  <r>
    <s v="2025"/>
    <s v="102332"/>
    <s v="LIMP.Y DES.EDIFICIOS Y LOCALES RENE"/>
    <s v="B08908097"/>
    <s v="250156"/>
    <d v="2025-02-28T00:00:00"/>
    <n v="160509.78"/>
    <m/>
    <s v="38180000416000"/>
    <m/>
    <x v="411"/>
    <s v="G"/>
    <s v="F"/>
  </r>
  <r>
    <s v="2025"/>
    <s v="105794"/>
    <s v="NAUTALIA VIAJES SL"/>
    <s v="B86049137"/>
    <s v="35E01810/25"/>
    <d v="2025-02-27T00:00:00"/>
    <n v="41.5"/>
    <m/>
    <s v="38390001717000"/>
    <m/>
    <x v="411"/>
    <s v="G"/>
    <s v="F"/>
  </r>
  <r>
    <s v="2025"/>
    <s v="105794"/>
    <s v="NAUTALIA VIAJES SL"/>
    <s v="B86049137"/>
    <s v="35E01811/25"/>
    <d v="2025-02-27T00:00:00"/>
    <n v="41.5"/>
    <m/>
    <s v="38390001717000"/>
    <m/>
    <x v="411"/>
    <s v="G"/>
    <s v="F"/>
  </r>
  <r>
    <s v="2025"/>
    <s v="105794"/>
    <s v="NAUTALIA VIAJES SL"/>
    <s v="B86049137"/>
    <s v="35E01812/25"/>
    <d v="2025-02-27T00:00:00"/>
    <n v="41.5"/>
    <m/>
    <s v="38390001717000"/>
    <m/>
    <x v="411"/>
    <s v="G"/>
    <s v="F"/>
  </r>
  <r>
    <s v="2025"/>
    <s v="105794"/>
    <s v="NAUTALIA VIAJES SL"/>
    <s v="B86049137"/>
    <s v="35E01813/25"/>
    <d v="2025-02-27T00:00:00"/>
    <n v="41.5"/>
    <m/>
    <s v="38390001717000"/>
    <m/>
    <x v="411"/>
    <s v="G"/>
    <s v="F"/>
  </r>
  <r>
    <s v="2025"/>
    <s v="105794"/>
    <s v="NAUTALIA VIAJES SL"/>
    <s v="B86049137"/>
    <s v="35E01814/25"/>
    <d v="2025-02-27T00:00:00"/>
    <n v="70"/>
    <m/>
    <s v="38390001717000"/>
    <m/>
    <x v="411"/>
    <s v="G"/>
    <s v="F"/>
  </r>
  <r>
    <s v="2025"/>
    <s v="116288"/>
    <s v="TALHER SA"/>
    <s v="A08602815"/>
    <s v="4000000225F"/>
    <d v="2025-02-28T00:00:00"/>
    <n v="9887.4599999999991"/>
    <m/>
    <s v="38180000416000"/>
    <m/>
    <x v="411"/>
    <s v="G"/>
    <s v="F"/>
  </r>
  <r>
    <s v="2025"/>
    <s v="105794"/>
    <s v="NAUTALIA VIAJES SL"/>
    <s v="B86049137"/>
    <s v="5RA09926/25"/>
    <d v="2025-02-27T00:00:00"/>
    <n v="-1315.48"/>
    <m/>
    <s v="2565BI01975000"/>
    <m/>
    <x v="411"/>
    <s v="G"/>
    <s v="A"/>
  </r>
  <r>
    <s v="2025"/>
    <s v="101551"/>
    <s v="FAURA-CASAS AUDITORS CONSULTORS SL"/>
    <s v="B58671710"/>
    <s v="A20250718"/>
    <d v="2025-02-28T00:00:00"/>
    <n v="1452"/>
    <s v="4200387629"/>
    <s v="2605CS02079000"/>
    <m/>
    <x v="411"/>
    <s v="G"/>
    <s v="F"/>
  </r>
  <r>
    <m/>
    <m/>
    <m/>
    <m/>
    <m/>
    <m/>
    <n v="6944248.7900000382"/>
    <m/>
    <m/>
    <m/>
    <x v="412"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69448E1-7DC7-472A-8DAF-2D057574BFD0}" name="Taula dinàmica1" cacheId="0" applyNumberFormats="0" applyBorderFormats="0" applyFontFormats="0" applyPatternFormats="0" applyAlignmentFormats="0" applyWidthHeightFormats="1" dataCaption="Valors" updatedVersion="7" minRefreshableVersion="3" useAutoFormatting="1" itemPrintTitles="1" createdVersion="7" indent="0" outline="1" outlineData="1" multipleFieldFilters="0">
  <location ref="A3:C62" firstHeaderRow="0" firstDataRow="1" firstDataCol="1"/>
  <pivotFields count="15">
    <pivotField showAll="0"/>
    <pivotField showAll="0"/>
    <pivotField showAll="0"/>
    <pivotField showAll="0"/>
    <pivotField showAll="0"/>
    <pivotField showAll="0"/>
    <pivotField dataField="1" numFmtId="44" showAll="0"/>
    <pivotField showAll="0"/>
    <pivotField showAll="0"/>
    <pivotField showAll="0"/>
    <pivotField axis="axisRow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/>
    <pivotField showAll="0"/>
    <pivotField showAll="0">
      <items count="7">
        <item sd="0" x="0"/>
        <item sd="0" x="1"/>
        <item sd="0" x="2"/>
        <item sd="0" x="3"/>
        <item sd="0" x="4"/>
        <item sd="0" x="5"/>
        <item t="default"/>
      </items>
    </pivotField>
    <pivotField axis="axisRow" showAll="0">
      <items count="10">
        <item x="0"/>
        <item x="1"/>
        <item x="2"/>
        <item x="3"/>
        <item x="4"/>
        <item x="5"/>
        <item x="6"/>
        <item x="7"/>
        <item sd="0" x="8"/>
        <item t="default"/>
      </items>
    </pivotField>
  </pivotFields>
  <rowFields count="2">
    <field x="14"/>
    <field x="10"/>
  </rowFields>
  <rowItems count="59">
    <i>
      <x/>
    </i>
    <i r="1">
      <x/>
    </i>
    <i>
      <x v="1"/>
    </i>
    <i r="1">
      <x v="1"/>
    </i>
    <i r="1">
      <x v="12"/>
    </i>
    <i>
      <x v="2"/>
    </i>
    <i r="1">
      <x v="1"/>
    </i>
    <i r="1">
      <x v="2"/>
    </i>
    <i r="1">
      <x v="3"/>
    </i>
    <i r="1">
      <x v="6"/>
    </i>
    <i r="1">
      <x v="7"/>
    </i>
    <i r="1">
      <x v="12"/>
    </i>
    <i>
      <x v="3"/>
    </i>
    <i r="1">
      <x v="2"/>
    </i>
    <i r="1">
      <x v="4"/>
    </i>
    <i r="1">
      <x v="8"/>
    </i>
    <i r="1">
      <x v="11"/>
    </i>
    <i r="1">
      <x v="12"/>
    </i>
    <i>
      <x v="4"/>
    </i>
    <i r="1">
      <x v="1"/>
    </i>
    <i r="1">
      <x v="3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5"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6"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7"/>
    </i>
    <i r="1">
      <x v="1"/>
    </i>
    <i r="1">
      <x v="2"/>
    </i>
    <i t="grand">
      <x/>
    </i>
  </rowItems>
  <colFields count="1">
    <field x="-2"/>
  </colFields>
  <colItems count="2">
    <i>
      <x/>
    </i>
    <i i="1">
      <x v="1"/>
    </i>
  </colItems>
  <dataFields count="2">
    <dataField name="Recompte de Import" fld="6" subtotal="count" baseField="14" baseItem="2"/>
    <dataField name="Suma de Import2" fld="6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e l'Office">
  <a:themeElements>
    <a:clrScheme name="Oficina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icina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icina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1697"/>
  <sheetViews>
    <sheetView showGridLines="0" tabSelected="1" zoomScale="70" zoomScaleNormal="70" workbookViewId="0">
      <selection activeCell="K16" sqref="K16"/>
    </sheetView>
  </sheetViews>
  <sheetFormatPr defaultColWidth="11.44140625" defaultRowHeight="13.2" x14ac:dyDescent="0.25"/>
  <cols>
    <col min="1" max="1" width="9.44140625" style="4" customWidth="1"/>
    <col min="2" max="2" width="14.44140625" style="4" customWidth="1"/>
    <col min="3" max="3" width="47.109375" style="7" customWidth="1"/>
    <col min="4" max="4" width="27.88671875" style="4" customWidth="1"/>
    <col min="5" max="5" width="15.109375" style="7" customWidth="1"/>
    <col min="6" max="6" width="16.5546875" style="4" customWidth="1"/>
    <col min="7" max="7" width="29.88671875" style="6" customWidth="1"/>
    <col min="8" max="8" width="25.44140625" style="4" customWidth="1"/>
    <col min="9" max="9" width="23.109375" style="4" customWidth="1"/>
    <col min="10" max="10" width="26.44140625" style="4" customWidth="1"/>
    <col min="11" max="11" width="18.44140625" style="4" customWidth="1"/>
    <col min="12" max="12" width="24.88671875" style="40" customWidth="1"/>
    <col min="13" max="15" width="0" style="7" hidden="1" customWidth="1"/>
    <col min="16" max="16384" width="11.44140625" style="7"/>
  </cols>
  <sheetData>
    <row r="1" spans="1:12" ht="37.5" customHeight="1" x14ac:dyDescent="0.3">
      <c r="A1" s="40"/>
      <c r="B1" s="40"/>
      <c r="C1" s="5" t="s">
        <v>0</v>
      </c>
      <c r="D1" s="40" t="s">
        <v>1</v>
      </c>
      <c r="E1" s="63">
        <v>45719</v>
      </c>
      <c r="F1" s="40"/>
      <c r="G1" s="53"/>
      <c r="H1" s="40"/>
      <c r="I1" s="40"/>
      <c r="J1" s="40"/>
      <c r="K1" s="40"/>
      <c r="L1"/>
    </row>
    <row r="2" spans="1:12" x14ac:dyDescent="0.25">
      <c r="A2" s="40"/>
      <c r="B2" s="40"/>
      <c r="C2"/>
      <c r="D2" s="40"/>
      <c r="E2"/>
      <c r="F2" s="40"/>
      <c r="G2" s="53"/>
      <c r="H2" s="40"/>
      <c r="I2" s="40"/>
      <c r="J2" s="40"/>
      <c r="K2" s="40"/>
      <c r="L2"/>
    </row>
    <row r="3" spans="1:12" ht="16.5" customHeight="1" x14ac:dyDescent="0.25">
      <c r="A3" s="40"/>
      <c r="B3" s="40"/>
      <c r="C3" t="s">
        <v>4865</v>
      </c>
      <c r="D3" s="40"/>
      <c r="E3"/>
      <c r="F3" s="40"/>
      <c r="G3" s="53"/>
      <c r="H3" s="40"/>
      <c r="I3" s="40"/>
      <c r="J3" s="64"/>
      <c r="K3" s="40"/>
      <c r="L3" s="53"/>
    </row>
    <row r="4" spans="1:12" x14ac:dyDescent="0.25">
      <c r="A4" s="40"/>
      <c r="B4" s="40"/>
      <c r="C4"/>
      <c r="D4" s="40"/>
      <c r="E4"/>
      <c r="F4" s="40"/>
      <c r="G4" s="53"/>
      <c r="H4" s="40"/>
      <c r="I4" s="40"/>
      <c r="J4" s="40"/>
      <c r="K4" s="40"/>
      <c r="L4"/>
    </row>
    <row r="5" spans="1:12" ht="25.5" customHeight="1" x14ac:dyDescent="0.25">
      <c r="A5" s="40"/>
      <c r="B5" s="40"/>
      <c r="C5" s="65" t="s">
        <v>2</v>
      </c>
      <c r="D5" s="8">
        <f>SUM(D8:D275)</f>
        <v>839970</v>
      </c>
      <c r="E5" s="120" t="s">
        <v>3</v>
      </c>
      <c r="F5" s="121"/>
      <c r="G5" s="122"/>
      <c r="H5" s="9">
        <f>SUM(H8:H275)</f>
        <v>1089566086.5500002</v>
      </c>
      <c r="I5" s="66" t="s">
        <v>4</v>
      </c>
      <c r="J5" s="8">
        <f>SUM(J8:J275)</f>
        <v>7380</v>
      </c>
      <c r="K5" s="10" t="s">
        <v>5</v>
      </c>
      <c r="L5" s="54">
        <f>SUM(L8:L275)</f>
        <v>6944248.79</v>
      </c>
    </row>
    <row r="6" spans="1:12" x14ac:dyDescent="0.25">
      <c r="A6" s="40"/>
      <c r="B6" s="40"/>
      <c r="C6"/>
      <c r="D6" s="67"/>
      <c r="E6" s="68"/>
      <c r="F6" s="69"/>
      <c r="G6" s="70"/>
      <c r="H6" s="55"/>
      <c r="I6" s="40"/>
      <c r="J6" s="71"/>
      <c r="K6" s="40"/>
      <c r="L6" s="55"/>
    </row>
    <row r="7" spans="1:12" x14ac:dyDescent="0.25">
      <c r="A7" s="40"/>
      <c r="B7" s="40"/>
      <c r="C7" t="s">
        <v>6</v>
      </c>
      <c r="D7" s="67"/>
      <c r="E7" s="44"/>
      <c r="F7" s="70"/>
      <c r="G7" s="70"/>
      <c r="H7" s="55"/>
      <c r="I7" s="40"/>
      <c r="J7" s="71"/>
      <c r="K7" s="40"/>
      <c r="L7" s="55"/>
    </row>
    <row r="8" spans="1:12" ht="25.5" customHeight="1" x14ac:dyDescent="0.25">
      <c r="A8" s="40"/>
      <c r="B8" s="40"/>
      <c r="C8" s="41" t="s">
        <v>2</v>
      </c>
      <c r="D8" s="11">
        <v>4190</v>
      </c>
      <c r="E8" s="118" t="s">
        <v>7</v>
      </c>
      <c r="F8" s="118"/>
      <c r="G8" s="119"/>
      <c r="H8" s="12">
        <v>5515957.29</v>
      </c>
      <c r="I8" s="42" t="s">
        <v>4</v>
      </c>
      <c r="J8" s="13">
        <v>0</v>
      </c>
      <c r="K8" s="14" t="s">
        <v>5</v>
      </c>
      <c r="L8" s="56">
        <v>0</v>
      </c>
    </row>
    <row r="9" spans="1:12" x14ac:dyDescent="0.25">
      <c r="A9" s="40"/>
      <c r="B9" s="40"/>
      <c r="C9" s="70"/>
      <c r="D9" s="72"/>
      <c r="E9" s="46"/>
      <c r="F9" s="46"/>
      <c r="G9" s="70"/>
      <c r="H9" s="57"/>
      <c r="I9" s="44"/>
      <c r="J9" s="15"/>
      <c r="K9" s="44"/>
      <c r="L9" s="16"/>
    </row>
    <row r="10" spans="1:12" ht="25.5" customHeight="1" x14ac:dyDescent="0.25">
      <c r="A10" s="40"/>
      <c r="B10" s="73"/>
      <c r="C10" s="41" t="s">
        <v>2</v>
      </c>
      <c r="D10" s="11">
        <v>5867</v>
      </c>
      <c r="E10" s="118" t="s">
        <v>8</v>
      </c>
      <c r="F10" s="118"/>
      <c r="G10" s="119"/>
      <c r="H10" s="12">
        <v>7377206.4400000004</v>
      </c>
      <c r="I10" s="42" t="s">
        <v>4</v>
      </c>
      <c r="J10" s="13">
        <v>0</v>
      </c>
      <c r="K10" s="14" t="s">
        <v>5</v>
      </c>
      <c r="L10" s="56">
        <v>0</v>
      </c>
    </row>
    <row r="11" spans="1:12" x14ac:dyDescent="0.25">
      <c r="A11" s="40"/>
      <c r="B11" s="40"/>
      <c r="C11" s="70"/>
      <c r="D11" s="72"/>
      <c r="E11" s="46"/>
      <c r="F11" s="46"/>
      <c r="G11" s="70"/>
      <c r="H11" s="57"/>
      <c r="I11" s="44"/>
      <c r="J11" s="15"/>
      <c r="K11" s="44"/>
      <c r="L11" s="16"/>
    </row>
    <row r="12" spans="1:12" ht="25.5" customHeight="1" x14ac:dyDescent="0.25">
      <c r="A12" s="40"/>
      <c r="B12" s="40"/>
      <c r="C12" s="41" t="s">
        <v>2</v>
      </c>
      <c r="D12" s="11">
        <v>6084</v>
      </c>
      <c r="E12" s="118" t="s">
        <v>9</v>
      </c>
      <c r="F12" s="118"/>
      <c r="G12" s="119"/>
      <c r="H12" s="12">
        <v>7839740.1500000004</v>
      </c>
      <c r="I12" s="42" t="s">
        <v>4</v>
      </c>
      <c r="J12" s="13">
        <v>0</v>
      </c>
      <c r="K12" s="14" t="s">
        <v>5</v>
      </c>
      <c r="L12" s="56">
        <v>0</v>
      </c>
    </row>
    <row r="13" spans="1:12" x14ac:dyDescent="0.25">
      <c r="A13" s="40"/>
      <c r="B13" s="40"/>
      <c r="C13" s="70"/>
      <c r="D13" s="74"/>
      <c r="E13" s="46"/>
      <c r="F13" s="46"/>
      <c r="G13" s="70"/>
      <c r="H13" s="57"/>
      <c r="I13" s="44"/>
      <c r="J13" s="17"/>
      <c r="K13" s="44"/>
      <c r="L13" s="16"/>
    </row>
    <row r="14" spans="1:12" ht="25.5" customHeight="1" x14ac:dyDescent="0.25">
      <c r="A14" s="40"/>
      <c r="B14" s="40"/>
      <c r="C14" s="41" t="s">
        <v>2</v>
      </c>
      <c r="D14" s="11">
        <v>5575</v>
      </c>
      <c r="E14" s="118" t="s">
        <v>10</v>
      </c>
      <c r="F14" s="118"/>
      <c r="G14" s="119"/>
      <c r="H14" s="12">
        <v>5496966.6900000004</v>
      </c>
      <c r="I14" s="42" t="s">
        <v>4</v>
      </c>
      <c r="J14" s="13">
        <v>0</v>
      </c>
      <c r="K14" s="14" t="s">
        <v>5</v>
      </c>
      <c r="L14" s="56">
        <v>0</v>
      </c>
    </row>
    <row r="15" spans="1:12" ht="12.75" customHeight="1" x14ac:dyDescent="0.25">
      <c r="A15" s="40"/>
      <c r="B15" s="40"/>
      <c r="C15" s="45"/>
      <c r="D15" s="18"/>
      <c r="E15" s="46"/>
      <c r="F15" s="46"/>
      <c r="G15" s="70"/>
      <c r="H15" s="16"/>
      <c r="I15" s="44"/>
      <c r="J15" s="17"/>
      <c r="K15" s="19"/>
      <c r="L15" s="16"/>
    </row>
    <row r="16" spans="1:12" ht="25.5" customHeight="1" x14ac:dyDescent="0.25">
      <c r="A16" s="40"/>
      <c r="B16" s="40"/>
      <c r="C16" s="41" t="s">
        <v>2</v>
      </c>
      <c r="D16" s="11">
        <v>5831</v>
      </c>
      <c r="E16" s="118" t="s">
        <v>11</v>
      </c>
      <c r="F16" s="118"/>
      <c r="G16" s="119"/>
      <c r="H16" s="12">
        <v>5841834.4100000001</v>
      </c>
      <c r="I16" s="42" t="s">
        <v>4</v>
      </c>
      <c r="J16" s="11">
        <v>0</v>
      </c>
      <c r="K16" s="42" t="s">
        <v>5</v>
      </c>
      <c r="L16" s="56">
        <v>0</v>
      </c>
    </row>
    <row r="17" spans="1:12" x14ac:dyDescent="0.25">
      <c r="A17" s="40"/>
      <c r="B17" s="40"/>
      <c r="C17" s="70"/>
      <c r="D17" s="17"/>
      <c r="E17" s="46"/>
      <c r="F17" s="46"/>
      <c r="G17" s="70"/>
      <c r="H17" s="16"/>
      <c r="I17" s="44"/>
      <c r="J17" s="74"/>
      <c r="K17" s="44"/>
      <c r="L17" s="57"/>
    </row>
    <row r="18" spans="1:12" ht="25.5" customHeight="1" x14ac:dyDescent="0.25">
      <c r="A18" s="40"/>
      <c r="B18" s="40"/>
      <c r="C18" s="41" t="s">
        <v>2</v>
      </c>
      <c r="D18" s="11">
        <v>5466</v>
      </c>
      <c r="E18" s="118" t="s">
        <v>12</v>
      </c>
      <c r="F18" s="118"/>
      <c r="G18" s="119"/>
      <c r="H18" s="12">
        <v>5772551.4199999999</v>
      </c>
      <c r="I18" s="42" t="s">
        <v>4</v>
      </c>
      <c r="J18" s="11">
        <v>0</v>
      </c>
      <c r="K18" s="42" t="s">
        <v>5</v>
      </c>
      <c r="L18" s="56">
        <v>0</v>
      </c>
    </row>
    <row r="19" spans="1:12" x14ac:dyDescent="0.25">
      <c r="A19" s="40"/>
      <c r="B19" s="40"/>
      <c r="C19" s="70"/>
      <c r="D19" s="17"/>
      <c r="E19" s="46"/>
      <c r="F19" s="46"/>
      <c r="G19" s="70"/>
      <c r="H19" s="16"/>
      <c r="I19" s="44"/>
      <c r="J19" s="74"/>
      <c r="K19" s="44"/>
      <c r="L19" s="57"/>
    </row>
    <row r="20" spans="1:12" ht="25.5" customHeight="1" x14ac:dyDescent="0.25">
      <c r="A20" s="40"/>
      <c r="B20" s="40"/>
      <c r="C20" s="41" t="s">
        <v>2</v>
      </c>
      <c r="D20" s="11">
        <v>6851</v>
      </c>
      <c r="E20" s="118" t="s">
        <v>13</v>
      </c>
      <c r="F20" s="118"/>
      <c r="G20" s="119"/>
      <c r="H20" s="12">
        <v>6805685.0099999998</v>
      </c>
      <c r="I20" s="42" t="s">
        <v>4</v>
      </c>
      <c r="J20" s="11">
        <v>0</v>
      </c>
      <c r="K20" s="42" t="s">
        <v>5</v>
      </c>
      <c r="L20" s="58">
        <v>0</v>
      </c>
    </row>
    <row r="21" spans="1:12" x14ac:dyDescent="0.25">
      <c r="A21" s="40"/>
      <c r="B21" s="40"/>
      <c r="C21" s="70"/>
      <c r="D21" s="17"/>
      <c r="E21" s="46"/>
      <c r="F21" s="46"/>
      <c r="G21" s="70"/>
      <c r="H21" s="16"/>
      <c r="I21" s="44"/>
      <c r="J21" s="74"/>
      <c r="K21" s="44"/>
      <c r="L21" s="57"/>
    </row>
    <row r="22" spans="1:12" ht="25.5" customHeight="1" x14ac:dyDescent="0.25">
      <c r="A22" s="40"/>
      <c r="B22" s="40"/>
      <c r="C22" s="41" t="s">
        <v>2</v>
      </c>
      <c r="D22" s="11">
        <v>1511</v>
      </c>
      <c r="E22" s="118" t="s">
        <v>14</v>
      </c>
      <c r="F22" s="118"/>
      <c r="G22" s="119"/>
      <c r="H22" s="12">
        <v>1044496.6</v>
      </c>
      <c r="I22" s="42" t="s">
        <v>4</v>
      </c>
      <c r="J22" s="11">
        <v>0</v>
      </c>
      <c r="K22" s="14" t="s">
        <v>5</v>
      </c>
      <c r="L22" s="58">
        <v>0</v>
      </c>
    </row>
    <row r="23" spans="1:12" x14ac:dyDescent="0.25">
      <c r="A23" s="40"/>
      <c r="B23" s="40"/>
      <c r="C23" s="70"/>
      <c r="D23" s="17"/>
      <c r="E23" s="46"/>
      <c r="F23" s="46"/>
      <c r="G23" s="70"/>
      <c r="H23" s="16"/>
      <c r="I23" s="44"/>
      <c r="J23" s="74"/>
      <c r="K23" s="44"/>
      <c r="L23" s="57"/>
    </row>
    <row r="24" spans="1:12" ht="25.5" customHeight="1" x14ac:dyDescent="0.25">
      <c r="A24" s="40"/>
      <c r="B24" s="40"/>
      <c r="C24" s="41" t="s">
        <v>2</v>
      </c>
      <c r="D24" s="11">
        <v>4445</v>
      </c>
      <c r="E24" s="118" t="s">
        <v>15</v>
      </c>
      <c r="F24" s="118"/>
      <c r="G24" s="119"/>
      <c r="H24" s="12">
        <v>7106835.8700000001</v>
      </c>
      <c r="I24" s="42" t="s">
        <v>4</v>
      </c>
      <c r="J24" s="11">
        <v>0</v>
      </c>
      <c r="K24" s="14" t="s">
        <v>5</v>
      </c>
      <c r="L24" s="58">
        <v>0</v>
      </c>
    </row>
    <row r="25" spans="1:12" x14ac:dyDescent="0.25">
      <c r="A25" s="40"/>
      <c r="B25" s="40"/>
      <c r="C25" s="70"/>
      <c r="D25" s="17"/>
      <c r="E25" s="46"/>
      <c r="F25" s="46"/>
      <c r="G25" s="70"/>
      <c r="H25" s="16"/>
      <c r="I25" s="44"/>
      <c r="J25" s="74"/>
      <c r="K25" s="44"/>
      <c r="L25" s="57"/>
    </row>
    <row r="26" spans="1:12" ht="25.5" customHeight="1" x14ac:dyDescent="0.25">
      <c r="A26" s="40"/>
      <c r="B26" s="40"/>
      <c r="C26" s="41" t="s">
        <v>2</v>
      </c>
      <c r="D26" s="11">
        <v>7313</v>
      </c>
      <c r="E26" s="118" t="s">
        <v>16</v>
      </c>
      <c r="F26" s="118"/>
      <c r="G26" s="119"/>
      <c r="H26" s="12">
        <v>8221398.1600000001</v>
      </c>
      <c r="I26" s="42" t="s">
        <v>4</v>
      </c>
      <c r="J26" s="11">
        <v>0</v>
      </c>
      <c r="K26" s="14" t="s">
        <v>5</v>
      </c>
      <c r="L26" s="58">
        <v>0</v>
      </c>
    </row>
    <row r="27" spans="1:12" x14ac:dyDescent="0.25">
      <c r="A27" s="40"/>
      <c r="B27" s="40"/>
      <c r="C27" s="70"/>
      <c r="D27" s="17"/>
      <c r="E27" s="46"/>
      <c r="F27" s="46"/>
      <c r="G27" s="70"/>
      <c r="H27" s="16"/>
      <c r="I27" s="44"/>
      <c r="J27" s="74"/>
      <c r="K27" s="44"/>
      <c r="L27" s="57"/>
    </row>
    <row r="28" spans="1:12" ht="25.5" customHeight="1" x14ac:dyDescent="0.25">
      <c r="A28" s="40"/>
      <c r="B28" s="40"/>
      <c r="C28" s="41" t="s">
        <v>2</v>
      </c>
      <c r="D28" s="11">
        <v>6732</v>
      </c>
      <c r="E28" s="118" t="s">
        <v>17</v>
      </c>
      <c r="F28" s="118"/>
      <c r="G28" s="119"/>
      <c r="H28" s="12">
        <v>5920408.2300000004</v>
      </c>
      <c r="I28" s="42" t="s">
        <v>4</v>
      </c>
      <c r="J28" s="11">
        <v>0</v>
      </c>
      <c r="K28" s="14" t="s">
        <v>5</v>
      </c>
      <c r="L28" s="58">
        <v>0</v>
      </c>
    </row>
    <row r="29" spans="1:12" x14ac:dyDescent="0.25">
      <c r="A29" s="40"/>
      <c r="B29" s="40"/>
      <c r="C29" s="70"/>
      <c r="D29" s="17"/>
      <c r="E29" s="46"/>
      <c r="F29" s="46"/>
      <c r="G29" s="70"/>
      <c r="H29" s="16"/>
      <c r="I29" s="44"/>
      <c r="J29" s="74"/>
      <c r="K29" s="44"/>
      <c r="L29" s="57"/>
    </row>
    <row r="30" spans="1:12" ht="25.5" customHeight="1" x14ac:dyDescent="0.25">
      <c r="A30" s="40"/>
      <c r="B30" s="40"/>
      <c r="C30" s="41" t="s">
        <v>2</v>
      </c>
      <c r="D30" s="11">
        <v>6876</v>
      </c>
      <c r="E30" s="118" t="s">
        <v>18</v>
      </c>
      <c r="F30" s="118"/>
      <c r="G30" s="119"/>
      <c r="H30" s="12">
        <v>8718194.5600000005</v>
      </c>
      <c r="I30" s="42" t="s">
        <v>4</v>
      </c>
      <c r="J30" s="11">
        <v>0</v>
      </c>
      <c r="K30" s="14" t="s">
        <v>5</v>
      </c>
      <c r="L30" s="58">
        <v>0</v>
      </c>
    </row>
    <row r="31" spans="1:12" ht="15" customHeight="1" x14ac:dyDescent="0.25">
      <c r="A31" s="40"/>
      <c r="B31" s="40"/>
      <c r="C31" s="70"/>
      <c r="D31" s="17"/>
      <c r="E31" s="46"/>
      <c r="F31" s="46"/>
      <c r="G31" s="70"/>
      <c r="H31" s="16"/>
      <c r="I31" s="44"/>
      <c r="J31" s="74"/>
      <c r="K31" s="44"/>
      <c r="L31" s="57"/>
    </row>
    <row r="32" spans="1:12" ht="25.5" customHeight="1" x14ac:dyDescent="0.25">
      <c r="A32" s="40"/>
      <c r="B32" s="40"/>
      <c r="C32" s="41" t="s">
        <v>2</v>
      </c>
      <c r="D32" s="11">
        <v>4459</v>
      </c>
      <c r="E32" s="118" t="s">
        <v>19</v>
      </c>
      <c r="F32" s="118"/>
      <c r="G32" s="119"/>
      <c r="H32" s="12">
        <v>5627039.5499999998</v>
      </c>
      <c r="I32" s="42" t="s">
        <v>4</v>
      </c>
      <c r="J32" s="11">
        <v>0</v>
      </c>
      <c r="K32" s="14" t="s">
        <v>5</v>
      </c>
      <c r="L32" s="58">
        <v>0</v>
      </c>
    </row>
    <row r="33" spans="1:12" x14ac:dyDescent="0.25">
      <c r="A33" s="40"/>
      <c r="B33" s="40"/>
      <c r="C33" s="70"/>
      <c r="D33" s="17"/>
      <c r="E33" s="46"/>
      <c r="F33" s="46"/>
      <c r="G33" s="70"/>
      <c r="H33" s="16"/>
      <c r="I33" s="44"/>
      <c r="J33" s="74"/>
      <c r="K33" s="44"/>
      <c r="L33" s="57"/>
    </row>
    <row r="34" spans="1:12" ht="25.5" customHeight="1" x14ac:dyDescent="0.25">
      <c r="A34" s="40"/>
      <c r="B34" s="40"/>
      <c r="C34" s="41" t="s">
        <v>2</v>
      </c>
      <c r="D34" s="11">
        <v>5139</v>
      </c>
      <c r="E34" s="118" t="s">
        <v>20</v>
      </c>
      <c r="F34" s="118"/>
      <c r="G34" s="119"/>
      <c r="H34" s="12">
        <v>7497634.4500000002</v>
      </c>
      <c r="I34" s="42" t="s">
        <v>4</v>
      </c>
      <c r="J34" s="11">
        <v>0</v>
      </c>
      <c r="K34" s="14" t="s">
        <v>5</v>
      </c>
      <c r="L34" s="58">
        <v>0</v>
      </c>
    </row>
    <row r="35" spans="1:12" x14ac:dyDescent="0.25">
      <c r="A35" s="40"/>
      <c r="B35" s="40"/>
      <c r="C35" s="70"/>
      <c r="D35" s="17"/>
      <c r="E35" s="46"/>
      <c r="F35" s="46"/>
      <c r="G35" s="70"/>
      <c r="H35" s="16"/>
      <c r="I35" s="44"/>
      <c r="J35" s="74"/>
      <c r="K35" s="44"/>
      <c r="L35" s="57"/>
    </row>
    <row r="36" spans="1:12" ht="25.5" customHeight="1" x14ac:dyDescent="0.25">
      <c r="A36" s="40"/>
      <c r="B36" s="40"/>
      <c r="C36" s="41" t="s">
        <v>2</v>
      </c>
      <c r="D36" s="11">
        <v>6100</v>
      </c>
      <c r="E36" s="118" t="s">
        <v>21</v>
      </c>
      <c r="F36" s="118"/>
      <c r="G36" s="119"/>
      <c r="H36" s="12">
        <v>6072744.9900000002</v>
      </c>
      <c r="I36" s="42" t="s">
        <v>4</v>
      </c>
      <c r="J36" s="11">
        <v>0</v>
      </c>
      <c r="K36" s="14" t="s">
        <v>5</v>
      </c>
      <c r="L36" s="58">
        <v>0</v>
      </c>
    </row>
    <row r="37" spans="1:12" ht="15.75" customHeight="1" x14ac:dyDescent="0.25">
      <c r="A37" s="40"/>
      <c r="B37" s="40"/>
      <c r="C37" s="48"/>
      <c r="D37" s="11"/>
      <c r="E37" s="47"/>
      <c r="F37" s="47"/>
      <c r="G37" s="75"/>
      <c r="H37" s="12"/>
      <c r="I37" s="42"/>
      <c r="J37" s="11"/>
      <c r="K37" s="14"/>
      <c r="L37" s="58"/>
    </row>
    <row r="38" spans="1:12" ht="25.5" customHeight="1" x14ac:dyDescent="0.25">
      <c r="A38" s="40"/>
      <c r="B38" s="40"/>
      <c r="C38" s="41" t="s">
        <v>2</v>
      </c>
      <c r="D38" s="11">
        <v>5548</v>
      </c>
      <c r="E38" s="118" t="s">
        <v>22</v>
      </c>
      <c r="F38" s="118"/>
      <c r="G38" s="119"/>
      <c r="H38" s="12">
        <v>6366005.3899999997</v>
      </c>
      <c r="I38" s="42" t="s">
        <v>4</v>
      </c>
      <c r="J38" s="11">
        <v>0</v>
      </c>
      <c r="K38" s="14" t="s">
        <v>5</v>
      </c>
      <c r="L38" s="58">
        <v>0</v>
      </c>
    </row>
    <row r="39" spans="1:12" ht="15.75" customHeight="1" x14ac:dyDescent="0.25">
      <c r="A39" s="40"/>
      <c r="B39" s="40"/>
      <c r="C39" s="45"/>
      <c r="D39" s="18"/>
      <c r="E39" s="46"/>
      <c r="F39" s="46"/>
      <c r="G39" s="70"/>
      <c r="H39" s="16"/>
      <c r="I39" s="44"/>
      <c r="J39" s="18"/>
      <c r="K39" s="14"/>
      <c r="L39" s="59"/>
    </row>
    <row r="40" spans="1:12" ht="25.5" customHeight="1" x14ac:dyDescent="0.25">
      <c r="A40" s="40"/>
      <c r="B40" s="40"/>
      <c r="C40" s="41" t="s">
        <v>2</v>
      </c>
      <c r="D40" s="11">
        <v>5759</v>
      </c>
      <c r="E40" s="118" t="s">
        <v>23</v>
      </c>
      <c r="F40" s="118"/>
      <c r="G40" s="119"/>
      <c r="H40" s="12">
        <v>6591403.6100000003</v>
      </c>
      <c r="I40" s="42" t="s">
        <v>4</v>
      </c>
      <c r="J40" s="11">
        <v>0</v>
      </c>
      <c r="K40" s="42" t="s">
        <v>5</v>
      </c>
      <c r="L40" s="58">
        <v>0</v>
      </c>
    </row>
    <row r="41" spans="1:12" ht="15.75" customHeight="1" x14ac:dyDescent="0.25">
      <c r="A41" s="40"/>
      <c r="B41" s="40"/>
      <c r="C41" s="76"/>
      <c r="D41" s="20"/>
      <c r="E41" s="77"/>
      <c r="F41" s="77"/>
      <c r="G41" s="78"/>
      <c r="H41" s="16"/>
      <c r="I41" s="79"/>
      <c r="J41" s="20"/>
      <c r="K41" s="21"/>
      <c r="L41" s="60"/>
    </row>
    <row r="42" spans="1:12" ht="25.5" customHeight="1" x14ac:dyDescent="0.25">
      <c r="A42" s="40"/>
      <c r="B42" s="40"/>
      <c r="C42" s="41" t="s">
        <v>24</v>
      </c>
      <c r="D42" s="11">
        <v>6094</v>
      </c>
      <c r="E42" s="118" t="s">
        <v>25</v>
      </c>
      <c r="F42" s="119"/>
      <c r="G42" s="119"/>
      <c r="H42" s="12">
        <v>6673390.25</v>
      </c>
      <c r="I42" s="42" t="s">
        <v>4</v>
      </c>
      <c r="J42" s="11">
        <v>0</v>
      </c>
      <c r="K42" s="43" t="s">
        <v>5</v>
      </c>
      <c r="L42" s="59">
        <v>0</v>
      </c>
    </row>
    <row r="43" spans="1:12" ht="15.75" customHeight="1" x14ac:dyDescent="0.25">
      <c r="A43" s="40"/>
      <c r="B43" s="40"/>
      <c r="C43" s="76"/>
      <c r="D43" s="20"/>
      <c r="E43" s="77"/>
      <c r="F43" s="78"/>
      <c r="G43" s="78"/>
      <c r="H43" s="16"/>
      <c r="I43" s="79"/>
      <c r="J43" s="22"/>
      <c r="K43" s="21"/>
      <c r="L43" s="60"/>
    </row>
    <row r="44" spans="1:12" ht="25.5" customHeight="1" x14ac:dyDescent="0.25">
      <c r="A44" s="40"/>
      <c r="B44" s="40"/>
      <c r="C44" s="41" t="s">
        <v>24</v>
      </c>
      <c r="D44" s="11">
        <v>7233</v>
      </c>
      <c r="E44" s="118" t="s">
        <v>26</v>
      </c>
      <c r="F44" s="119"/>
      <c r="G44" s="119"/>
      <c r="H44" s="12">
        <v>7241293.4299999997</v>
      </c>
      <c r="I44" s="42" t="s">
        <v>4</v>
      </c>
      <c r="J44" s="11">
        <v>0</v>
      </c>
      <c r="K44" s="23" t="s">
        <v>5</v>
      </c>
      <c r="L44" s="59">
        <v>0</v>
      </c>
    </row>
    <row r="45" spans="1:12" ht="15.75" customHeight="1" x14ac:dyDescent="0.25">
      <c r="A45" s="40"/>
      <c r="B45" s="40"/>
      <c r="C45" s="76"/>
      <c r="D45" s="20"/>
      <c r="E45" s="77"/>
      <c r="F45" s="78"/>
      <c r="G45" s="78"/>
      <c r="H45" s="16"/>
      <c r="I45" s="79"/>
      <c r="J45" s="20"/>
      <c r="K45" s="21"/>
      <c r="L45" s="60"/>
    </row>
    <row r="46" spans="1:12" ht="25.5" customHeight="1" x14ac:dyDescent="0.25">
      <c r="A46" s="40"/>
      <c r="B46" s="40"/>
      <c r="C46" s="41" t="s">
        <v>24</v>
      </c>
      <c r="D46" s="11">
        <v>1797</v>
      </c>
      <c r="E46" s="118" t="s">
        <v>27</v>
      </c>
      <c r="F46" s="119"/>
      <c r="G46" s="119"/>
      <c r="H46" s="12">
        <v>3255383.94</v>
      </c>
      <c r="I46" s="42" t="s">
        <v>4</v>
      </c>
      <c r="J46" s="11">
        <v>0</v>
      </c>
      <c r="K46" s="23" t="s">
        <v>5</v>
      </c>
      <c r="L46" s="59">
        <v>0</v>
      </c>
    </row>
    <row r="47" spans="1:12" ht="15.75" customHeight="1" x14ac:dyDescent="0.25">
      <c r="A47" s="40"/>
      <c r="B47" s="40"/>
      <c r="C47" s="76"/>
      <c r="D47" s="20"/>
      <c r="E47" s="77"/>
      <c r="F47" s="78"/>
      <c r="G47" s="78"/>
      <c r="H47" s="16"/>
      <c r="I47" s="79"/>
      <c r="J47" s="20"/>
      <c r="K47" s="21"/>
      <c r="L47" s="60"/>
    </row>
    <row r="48" spans="1:12" ht="25.5" customHeight="1" x14ac:dyDescent="0.25">
      <c r="A48" s="40"/>
      <c r="B48" s="40"/>
      <c r="C48" s="41" t="s">
        <v>24</v>
      </c>
      <c r="D48" s="11">
        <v>4918</v>
      </c>
      <c r="E48" s="118" t="s">
        <v>28</v>
      </c>
      <c r="F48" s="119"/>
      <c r="G48" s="119"/>
      <c r="H48" s="12">
        <v>5950497.2400000002</v>
      </c>
      <c r="I48" s="42" t="s">
        <v>4</v>
      </c>
      <c r="J48" s="11">
        <v>0</v>
      </c>
      <c r="K48" s="23" t="s">
        <v>5</v>
      </c>
      <c r="L48" s="59">
        <v>0</v>
      </c>
    </row>
    <row r="49" spans="1:12" ht="15.75" customHeight="1" x14ac:dyDescent="0.25">
      <c r="A49" s="40"/>
      <c r="B49" s="40"/>
      <c r="C49" s="76"/>
      <c r="D49" s="20"/>
      <c r="E49" s="77"/>
      <c r="F49" s="78"/>
      <c r="G49" s="78"/>
      <c r="H49" s="16"/>
      <c r="I49" s="79"/>
      <c r="J49" s="20"/>
      <c r="K49" s="21"/>
      <c r="L49" s="60"/>
    </row>
    <row r="50" spans="1:12" ht="25.5" customHeight="1" x14ac:dyDescent="0.25">
      <c r="A50" s="40"/>
      <c r="B50" s="40"/>
      <c r="C50" s="41" t="s">
        <v>24</v>
      </c>
      <c r="D50" s="11">
        <v>6594</v>
      </c>
      <c r="E50" s="118" t="s">
        <v>29</v>
      </c>
      <c r="F50" s="119"/>
      <c r="G50" s="119"/>
      <c r="H50" s="12">
        <v>7548337.9299999997</v>
      </c>
      <c r="I50" s="42" t="s">
        <v>4</v>
      </c>
      <c r="J50" s="11">
        <v>0</v>
      </c>
      <c r="K50" s="23" t="s">
        <v>5</v>
      </c>
      <c r="L50" s="59">
        <v>0</v>
      </c>
    </row>
    <row r="51" spans="1:12" ht="15.75" customHeight="1" x14ac:dyDescent="0.25">
      <c r="A51" s="40"/>
      <c r="B51" s="40"/>
      <c r="C51" s="76"/>
      <c r="D51" s="20"/>
      <c r="E51" s="77"/>
      <c r="F51" s="78"/>
      <c r="G51" s="78"/>
      <c r="H51" s="16"/>
      <c r="I51" s="79"/>
      <c r="J51" s="20"/>
      <c r="K51" s="21"/>
      <c r="L51" s="60"/>
    </row>
    <row r="52" spans="1:12" ht="25.5" customHeight="1" x14ac:dyDescent="0.25">
      <c r="A52" s="40"/>
      <c r="B52" s="40"/>
      <c r="C52" s="41" t="s">
        <v>24</v>
      </c>
      <c r="D52" s="11">
        <v>7661</v>
      </c>
      <c r="E52" s="118" t="s">
        <v>30</v>
      </c>
      <c r="F52" s="119"/>
      <c r="G52" s="119"/>
      <c r="H52" s="12">
        <v>8196103.0499999998</v>
      </c>
      <c r="I52" s="42" t="s">
        <v>4</v>
      </c>
      <c r="J52" s="11">
        <v>0</v>
      </c>
      <c r="K52" s="23" t="s">
        <v>5</v>
      </c>
      <c r="L52" s="59">
        <v>0</v>
      </c>
    </row>
    <row r="53" spans="1:12" ht="15.75" customHeight="1" x14ac:dyDescent="0.25">
      <c r="A53" s="40"/>
      <c r="B53" s="40"/>
      <c r="C53" s="76"/>
      <c r="D53" s="20"/>
      <c r="E53" s="77"/>
      <c r="F53" s="78"/>
      <c r="G53" s="78"/>
      <c r="H53" s="16"/>
      <c r="I53" s="79"/>
      <c r="J53" s="22"/>
      <c r="K53" s="21"/>
      <c r="L53" s="60"/>
    </row>
    <row r="54" spans="1:12" ht="25.5" customHeight="1" x14ac:dyDescent="0.25">
      <c r="A54" s="40"/>
      <c r="B54" s="40"/>
      <c r="C54" s="41" t="s">
        <v>24</v>
      </c>
      <c r="D54" s="11">
        <v>7395</v>
      </c>
      <c r="E54" s="118" t="s">
        <v>31</v>
      </c>
      <c r="F54" s="119"/>
      <c r="G54" s="119"/>
      <c r="H54" s="12">
        <v>10432577.02</v>
      </c>
      <c r="I54" s="42" t="s">
        <v>4</v>
      </c>
      <c r="J54" s="11">
        <v>0</v>
      </c>
      <c r="K54" s="23" t="s">
        <v>5</v>
      </c>
      <c r="L54" s="59">
        <v>0</v>
      </c>
    </row>
    <row r="55" spans="1:12" ht="15.75" customHeight="1" x14ac:dyDescent="0.25">
      <c r="A55" s="40"/>
      <c r="B55" s="40"/>
      <c r="C55" s="76"/>
      <c r="D55" s="20"/>
      <c r="E55" s="77"/>
      <c r="F55" s="78"/>
      <c r="G55" s="78"/>
      <c r="H55" s="16"/>
      <c r="I55" s="79"/>
      <c r="J55" s="20"/>
      <c r="K55" s="21"/>
      <c r="L55" s="60"/>
    </row>
    <row r="56" spans="1:12" ht="25.5" customHeight="1" x14ac:dyDescent="0.25">
      <c r="A56" s="40"/>
      <c r="B56" s="40"/>
      <c r="C56" s="41" t="s">
        <v>24</v>
      </c>
      <c r="D56" s="11">
        <v>4169</v>
      </c>
      <c r="E56" s="118" t="s">
        <v>32</v>
      </c>
      <c r="F56" s="119"/>
      <c r="G56" s="119"/>
      <c r="H56" s="12">
        <v>6084779.0700000003</v>
      </c>
      <c r="I56" s="42" t="s">
        <v>4</v>
      </c>
      <c r="J56" s="11">
        <v>0</v>
      </c>
      <c r="K56" s="43" t="s">
        <v>5</v>
      </c>
      <c r="L56" s="59">
        <v>0</v>
      </c>
    </row>
    <row r="57" spans="1:12" ht="15.75" customHeight="1" x14ac:dyDescent="0.25">
      <c r="A57" s="40"/>
      <c r="B57" s="40"/>
      <c r="C57" s="76"/>
      <c r="D57" s="20"/>
      <c r="E57" s="77"/>
      <c r="F57" s="78"/>
      <c r="G57" s="78"/>
      <c r="H57" s="16"/>
      <c r="I57" s="79"/>
      <c r="J57" s="20"/>
      <c r="K57" s="21"/>
      <c r="L57" s="60"/>
    </row>
    <row r="58" spans="1:12" ht="25.5" customHeight="1" x14ac:dyDescent="0.25">
      <c r="A58" s="40"/>
      <c r="B58" s="40"/>
      <c r="C58" s="41" t="s">
        <v>24</v>
      </c>
      <c r="D58" s="11">
        <v>5291</v>
      </c>
      <c r="E58" s="118" t="s">
        <v>33</v>
      </c>
      <c r="F58" s="119"/>
      <c r="G58" s="119"/>
      <c r="H58" s="12">
        <v>6424509.8300000001</v>
      </c>
      <c r="I58" s="42" t="s">
        <v>4</v>
      </c>
      <c r="J58" s="11">
        <v>0</v>
      </c>
      <c r="K58" s="23" t="s">
        <v>5</v>
      </c>
      <c r="L58" s="59">
        <v>0</v>
      </c>
    </row>
    <row r="59" spans="1:12" ht="15.75" customHeight="1" x14ac:dyDescent="0.25">
      <c r="A59" s="40"/>
      <c r="B59" s="40"/>
      <c r="C59" s="76"/>
      <c r="D59" s="20"/>
      <c r="E59" s="77"/>
      <c r="F59" s="78"/>
      <c r="G59" s="78"/>
      <c r="H59" s="16"/>
      <c r="I59" s="79"/>
      <c r="J59" s="20"/>
      <c r="K59" s="21"/>
      <c r="L59" s="60"/>
    </row>
    <row r="60" spans="1:12" ht="25.5" customHeight="1" x14ac:dyDescent="0.25">
      <c r="A60" s="40"/>
      <c r="B60" s="40"/>
      <c r="C60" s="41" t="s">
        <v>24</v>
      </c>
      <c r="D60" s="11">
        <v>5225</v>
      </c>
      <c r="E60" s="118" t="s">
        <v>34</v>
      </c>
      <c r="F60" s="119"/>
      <c r="G60" s="119"/>
      <c r="H60" s="12">
        <v>6355829.6299999999</v>
      </c>
      <c r="I60" s="42" t="s">
        <v>4</v>
      </c>
      <c r="J60" s="11">
        <v>0</v>
      </c>
      <c r="K60" s="23" t="s">
        <v>5</v>
      </c>
      <c r="L60" s="59">
        <v>0</v>
      </c>
    </row>
    <row r="61" spans="1:12" ht="15.75" customHeight="1" x14ac:dyDescent="0.25">
      <c r="A61" s="40"/>
      <c r="B61" s="40"/>
      <c r="C61" s="76"/>
      <c r="D61" s="20"/>
      <c r="E61" s="77"/>
      <c r="F61" s="78"/>
      <c r="G61" s="78"/>
      <c r="H61" s="16"/>
      <c r="I61" s="79"/>
      <c r="J61" s="20"/>
      <c r="K61" s="21"/>
      <c r="L61" s="60"/>
    </row>
    <row r="62" spans="1:12" ht="25.5" customHeight="1" x14ac:dyDescent="0.25">
      <c r="A62" s="40"/>
      <c r="B62" s="40"/>
      <c r="C62" s="41" t="s">
        <v>24</v>
      </c>
      <c r="D62" s="11">
        <v>6605</v>
      </c>
      <c r="E62" s="118" t="s">
        <v>35</v>
      </c>
      <c r="F62" s="119"/>
      <c r="G62" s="119"/>
      <c r="H62" s="12">
        <v>6015540.2699999996</v>
      </c>
      <c r="I62" s="42" t="s">
        <v>4</v>
      </c>
      <c r="J62" s="11">
        <v>0</v>
      </c>
      <c r="K62" s="23" t="s">
        <v>5</v>
      </c>
      <c r="L62" s="59">
        <v>0</v>
      </c>
    </row>
    <row r="63" spans="1:12" ht="15.75" customHeight="1" x14ac:dyDescent="0.25">
      <c r="A63" s="40"/>
      <c r="B63" s="40"/>
      <c r="C63" s="76"/>
      <c r="D63" s="20"/>
      <c r="E63" s="77"/>
      <c r="F63" s="78"/>
      <c r="G63" s="78"/>
      <c r="H63" s="16"/>
      <c r="I63" s="79"/>
      <c r="J63" s="20"/>
      <c r="K63" s="21"/>
      <c r="L63" s="60"/>
    </row>
    <row r="64" spans="1:12" ht="25.5" customHeight="1" x14ac:dyDescent="0.25">
      <c r="A64" s="40"/>
      <c r="B64" s="40"/>
      <c r="C64" s="41" t="s">
        <v>24</v>
      </c>
      <c r="D64" s="11">
        <v>6203</v>
      </c>
      <c r="E64" s="118" t="s">
        <v>36</v>
      </c>
      <c r="F64" s="119"/>
      <c r="G64" s="119"/>
      <c r="H64" s="12">
        <v>5170510.74</v>
      </c>
      <c r="I64" s="42" t="s">
        <v>4</v>
      </c>
      <c r="J64" s="11">
        <v>0</v>
      </c>
      <c r="K64" s="23" t="s">
        <v>5</v>
      </c>
      <c r="L64" s="59">
        <v>0</v>
      </c>
    </row>
    <row r="65" spans="1:12" ht="15.75" customHeight="1" x14ac:dyDescent="0.25">
      <c r="A65" s="40"/>
      <c r="B65" s="40"/>
      <c r="C65" s="76"/>
      <c r="D65" s="20"/>
      <c r="E65" s="77"/>
      <c r="F65" s="78"/>
      <c r="G65" s="78"/>
      <c r="H65" s="16"/>
      <c r="I65" s="79"/>
      <c r="J65" s="24"/>
      <c r="K65" s="80"/>
      <c r="L65" s="60"/>
    </row>
    <row r="66" spans="1:12" ht="25.5" customHeight="1" x14ac:dyDescent="0.25">
      <c r="A66" s="40"/>
      <c r="B66" s="40"/>
      <c r="C66" s="41" t="s">
        <v>24</v>
      </c>
      <c r="D66" s="11">
        <v>6559</v>
      </c>
      <c r="E66" s="118" t="s">
        <v>37</v>
      </c>
      <c r="F66" s="118"/>
      <c r="G66" s="118"/>
      <c r="H66" s="12">
        <v>7400644.8300000001</v>
      </c>
      <c r="I66" s="42" t="s">
        <v>4</v>
      </c>
      <c r="J66" s="11">
        <v>0</v>
      </c>
      <c r="K66" s="23" t="s">
        <v>5</v>
      </c>
      <c r="L66" s="59">
        <v>0</v>
      </c>
    </row>
    <row r="67" spans="1:12" ht="15.75" customHeight="1" x14ac:dyDescent="0.25">
      <c r="A67" s="40"/>
      <c r="B67" s="40"/>
      <c r="C67" s="76"/>
      <c r="D67" s="20"/>
      <c r="E67" s="77"/>
      <c r="F67" s="78"/>
      <c r="G67" s="78"/>
      <c r="H67" s="16"/>
      <c r="I67" s="79"/>
      <c r="J67" s="20"/>
      <c r="K67" s="21"/>
      <c r="L67" s="60"/>
    </row>
    <row r="68" spans="1:12" ht="25.5" customHeight="1" x14ac:dyDescent="0.25">
      <c r="A68" s="40"/>
      <c r="B68" s="40"/>
      <c r="C68" s="41" t="s">
        <v>24</v>
      </c>
      <c r="D68" s="11">
        <v>6248</v>
      </c>
      <c r="E68" s="118" t="s">
        <v>38</v>
      </c>
      <c r="F68" s="119"/>
      <c r="G68" s="119"/>
      <c r="H68" s="12" t="s">
        <v>39</v>
      </c>
      <c r="I68" s="42" t="s">
        <v>4</v>
      </c>
      <c r="J68" s="11">
        <v>0</v>
      </c>
      <c r="K68" s="23" t="s">
        <v>5</v>
      </c>
      <c r="L68" s="59">
        <v>0</v>
      </c>
    </row>
    <row r="69" spans="1:12" ht="15.75" customHeight="1" x14ac:dyDescent="0.25">
      <c r="A69" s="40"/>
      <c r="B69" s="40"/>
      <c r="C69" s="76"/>
      <c r="D69" s="20"/>
      <c r="E69" s="77"/>
      <c r="F69" s="78"/>
      <c r="G69" s="78"/>
      <c r="H69" s="16"/>
      <c r="I69" s="79"/>
      <c r="J69" s="22"/>
      <c r="K69" s="25"/>
      <c r="L69" s="60"/>
    </row>
    <row r="70" spans="1:12" ht="25.5" customHeight="1" x14ac:dyDescent="0.25">
      <c r="A70" s="40"/>
      <c r="B70" s="40"/>
      <c r="C70" s="41" t="s">
        <v>24</v>
      </c>
      <c r="D70" s="11">
        <v>669</v>
      </c>
      <c r="E70" s="118" t="s">
        <v>40</v>
      </c>
      <c r="F70" s="118"/>
      <c r="G70" s="118"/>
      <c r="H70" s="12">
        <v>2203477.3199999998</v>
      </c>
      <c r="I70" s="42" t="s">
        <v>4</v>
      </c>
      <c r="J70" s="11">
        <v>0</v>
      </c>
      <c r="K70" s="23" t="s">
        <v>5</v>
      </c>
      <c r="L70" s="59">
        <v>0</v>
      </c>
    </row>
    <row r="71" spans="1:12" ht="15.75" customHeight="1" x14ac:dyDescent="0.25">
      <c r="A71" s="40"/>
      <c r="B71" s="40"/>
      <c r="C71" s="76"/>
      <c r="D71" s="20"/>
      <c r="E71" s="77"/>
      <c r="F71" s="78"/>
      <c r="G71" s="78"/>
      <c r="H71" s="16"/>
      <c r="I71" s="79"/>
      <c r="J71" s="20"/>
      <c r="K71" s="21"/>
      <c r="L71" s="60"/>
    </row>
    <row r="72" spans="1:12" ht="25.5" customHeight="1" x14ac:dyDescent="0.25">
      <c r="A72" s="40"/>
      <c r="B72" s="40"/>
      <c r="C72" s="41" t="s">
        <v>24</v>
      </c>
      <c r="D72" s="11">
        <v>6008</v>
      </c>
      <c r="E72" s="118" t="s">
        <v>41</v>
      </c>
      <c r="F72" s="118"/>
      <c r="G72" s="118"/>
      <c r="H72" s="12">
        <v>6688370.1600000001</v>
      </c>
      <c r="I72" s="42" t="s">
        <v>4</v>
      </c>
      <c r="J72" s="11">
        <v>0</v>
      </c>
      <c r="K72" s="23" t="s">
        <v>5</v>
      </c>
      <c r="L72" s="59">
        <v>0</v>
      </c>
    </row>
    <row r="73" spans="1:12" ht="15.75" customHeight="1" x14ac:dyDescent="0.25">
      <c r="A73" s="40"/>
      <c r="B73" s="40"/>
      <c r="C73" s="76"/>
      <c r="D73" s="20"/>
      <c r="E73" s="77"/>
      <c r="F73" s="78"/>
      <c r="G73" s="78"/>
      <c r="H73" s="16"/>
      <c r="I73" s="79"/>
      <c r="J73" s="26"/>
      <c r="K73" s="21"/>
      <c r="L73" s="60"/>
    </row>
    <row r="74" spans="1:12" ht="25.5" customHeight="1" x14ac:dyDescent="0.25">
      <c r="A74" s="40"/>
      <c r="B74" s="40"/>
      <c r="C74" s="41" t="s">
        <v>24</v>
      </c>
      <c r="D74" s="11">
        <v>5741</v>
      </c>
      <c r="E74" s="118" t="s">
        <v>42</v>
      </c>
      <c r="F74" s="118"/>
      <c r="G74" s="118"/>
      <c r="H74" s="12">
        <v>6026625.3600000003</v>
      </c>
      <c r="I74" s="42" t="s">
        <v>4</v>
      </c>
      <c r="J74" s="11">
        <v>0</v>
      </c>
      <c r="K74" s="23" t="s">
        <v>5</v>
      </c>
      <c r="L74" s="59">
        <v>0</v>
      </c>
    </row>
    <row r="75" spans="1:12" ht="15.75" customHeight="1" x14ac:dyDescent="0.25">
      <c r="A75" s="40"/>
      <c r="B75" s="40"/>
      <c r="C75" s="76"/>
      <c r="D75" s="20"/>
      <c r="E75" s="77"/>
      <c r="F75" s="78"/>
      <c r="G75" s="78"/>
      <c r="H75" s="16"/>
      <c r="I75" s="79"/>
      <c r="J75" s="20"/>
      <c r="K75" s="21"/>
      <c r="L75" s="60"/>
    </row>
    <row r="76" spans="1:12" ht="25.5" customHeight="1" x14ac:dyDescent="0.25">
      <c r="A76" s="40"/>
      <c r="B76" s="40"/>
      <c r="C76" s="41" t="s">
        <v>24</v>
      </c>
      <c r="D76" s="11">
        <v>7719</v>
      </c>
      <c r="E76" s="118" t="s">
        <v>43</v>
      </c>
      <c r="F76" s="118"/>
      <c r="G76" s="118"/>
      <c r="H76" s="12">
        <v>10912913.289999999</v>
      </c>
      <c r="I76" s="42" t="s">
        <v>4</v>
      </c>
      <c r="J76" s="11">
        <v>0</v>
      </c>
      <c r="K76" s="23" t="s">
        <v>5</v>
      </c>
      <c r="L76" s="59">
        <v>0</v>
      </c>
    </row>
    <row r="77" spans="1:12" ht="15.75" customHeight="1" x14ac:dyDescent="0.25">
      <c r="A77" s="40"/>
      <c r="B77" s="40"/>
      <c r="C77" s="76"/>
      <c r="D77" s="20"/>
      <c r="E77" s="77"/>
      <c r="F77" s="78"/>
      <c r="G77" s="78"/>
      <c r="H77" s="16"/>
      <c r="I77" s="79"/>
      <c r="J77" s="20"/>
      <c r="K77" s="21"/>
      <c r="L77" s="60"/>
    </row>
    <row r="78" spans="1:12" ht="25.5" customHeight="1" x14ac:dyDescent="0.25">
      <c r="A78" s="40"/>
      <c r="B78" s="40"/>
      <c r="C78" s="41" t="s">
        <v>24</v>
      </c>
      <c r="D78" s="11">
        <v>6839</v>
      </c>
      <c r="E78" s="118" t="s">
        <v>44</v>
      </c>
      <c r="F78" s="118"/>
      <c r="G78" s="118"/>
      <c r="H78" s="12">
        <v>9218870.2300000004</v>
      </c>
      <c r="I78" s="42" t="s">
        <v>4</v>
      </c>
      <c r="J78" s="11">
        <v>0</v>
      </c>
      <c r="K78" s="23" t="s">
        <v>5</v>
      </c>
      <c r="L78" s="59">
        <v>0</v>
      </c>
    </row>
    <row r="79" spans="1:12" ht="15.75" customHeight="1" x14ac:dyDescent="0.25">
      <c r="A79" s="40"/>
      <c r="B79" s="40"/>
      <c r="C79" s="76"/>
      <c r="D79" s="20"/>
      <c r="E79" s="77"/>
      <c r="F79" s="78"/>
      <c r="G79" s="78"/>
      <c r="H79" s="16"/>
      <c r="I79" s="79"/>
      <c r="J79" s="20"/>
      <c r="K79" s="21"/>
      <c r="L79" s="60"/>
    </row>
    <row r="80" spans="1:12" ht="25.5" customHeight="1" x14ac:dyDescent="0.25">
      <c r="A80" s="40"/>
      <c r="B80" s="40"/>
      <c r="C80" s="41" t="s">
        <v>24</v>
      </c>
      <c r="D80" s="11">
        <v>4318</v>
      </c>
      <c r="E80" s="118" t="s">
        <v>45</v>
      </c>
      <c r="F80" s="118"/>
      <c r="G80" s="118"/>
      <c r="H80" s="12">
        <v>6360001.1900000004</v>
      </c>
      <c r="I80" s="42" t="s">
        <v>4</v>
      </c>
      <c r="J80" s="11">
        <v>0</v>
      </c>
      <c r="K80" s="23" t="s">
        <v>5</v>
      </c>
      <c r="L80" s="59">
        <v>0</v>
      </c>
    </row>
    <row r="81" spans="1:12" ht="15.75" customHeight="1" x14ac:dyDescent="0.25">
      <c r="A81" s="40"/>
      <c r="B81" s="40"/>
      <c r="C81" s="76"/>
      <c r="D81" s="20"/>
      <c r="E81" s="77"/>
      <c r="F81" s="78"/>
      <c r="G81" s="78"/>
      <c r="H81" s="16"/>
      <c r="I81" s="79"/>
      <c r="J81" s="20"/>
      <c r="K81" s="21"/>
      <c r="L81" s="60"/>
    </row>
    <row r="82" spans="1:12" ht="25.5" customHeight="1" x14ac:dyDescent="0.25">
      <c r="A82" s="40"/>
      <c r="B82" s="40"/>
      <c r="C82" s="41" t="s">
        <v>24</v>
      </c>
      <c r="D82" s="11">
        <v>4863</v>
      </c>
      <c r="E82" s="118" t="s">
        <v>46</v>
      </c>
      <c r="F82" s="118"/>
      <c r="G82" s="118"/>
      <c r="H82" s="12">
        <v>3497288.13</v>
      </c>
      <c r="I82" s="42" t="s">
        <v>4</v>
      </c>
      <c r="J82" s="11">
        <v>0</v>
      </c>
      <c r="K82" s="23" t="s">
        <v>5</v>
      </c>
      <c r="L82" s="59">
        <v>0</v>
      </c>
    </row>
    <row r="83" spans="1:12" ht="15.75" customHeight="1" x14ac:dyDescent="0.25">
      <c r="A83" s="40"/>
      <c r="B83" s="40"/>
      <c r="C83" s="76"/>
      <c r="D83" s="20"/>
      <c r="E83" s="77"/>
      <c r="F83" s="78"/>
      <c r="G83" s="78"/>
      <c r="H83" s="16"/>
      <c r="I83" s="79"/>
      <c r="J83" s="20"/>
      <c r="K83" s="21"/>
      <c r="L83" s="60"/>
    </row>
    <row r="84" spans="1:12" ht="25.5" customHeight="1" x14ac:dyDescent="0.25">
      <c r="A84" s="40"/>
      <c r="B84" s="40"/>
      <c r="C84" s="41" t="s">
        <v>24</v>
      </c>
      <c r="D84" s="11">
        <v>8089</v>
      </c>
      <c r="E84" s="118" t="s">
        <v>47</v>
      </c>
      <c r="F84" s="118"/>
      <c r="G84" s="118"/>
      <c r="H84" s="12">
        <v>7007237.6799999997</v>
      </c>
      <c r="I84" s="42" t="s">
        <v>4</v>
      </c>
      <c r="J84" s="11">
        <v>0</v>
      </c>
      <c r="K84" s="23" t="s">
        <v>5</v>
      </c>
      <c r="L84" s="59">
        <v>0</v>
      </c>
    </row>
    <row r="85" spans="1:12" ht="15.75" customHeight="1" x14ac:dyDescent="0.25">
      <c r="A85" s="40"/>
      <c r="B85" s="40"/>
      <c r="C85" s="76"/>
      <c r="D85" s="20"/>
      <c r="E85" s="77"/>
      <c r="F85" s="78"/>
      <c r="G85" s="78"/>
      <c r="H85" s="16"/>
      <c r="I85" s="79"/>
      <c r="J85" s="20"/>
      <c r="K85" s="21"/>
      <c r="L85" s="60"/>
    </row>
    <row r="86" spans="1:12" ht="25.5" customHeight="1" x14ac:dyDescent="0.25">
      <c r="A86" s="40"/>
      <c r="B86" s="40"/>
      <c r="C86" s="41" t="s">
        <v>24</v>
      </c>
      <c r="D86" s="11">
        <f>7053-1</f>
        <v>7052</v>
      </c>
      <c r="E86" s="118" t="s">
        <v>48</v>
      </c>
      <c r="F86" s="118"/>
      <c r="G86" s="118"/>
      <c r="H86" s="12">
        <f>29074881.37-20092207</f>
        <v>8982674.370000001</v>
      </c>
      <c r="I86" s="42" t="s">
        <v>4</v>
      </c>
      <c r="J86" s="11">
        <v>0</v>
      </c>
      <c r="K86" s="23" t="s">
        <v>5</v>
      </c>
      <c r="L86" s="59">
        <v>0</v>
      </c>
    </row>
    <row r="87" spans="1:12" ht="15.75" customHeight="1" x14ac:dyDescent="0.25">
      <c r="A87" s="40"/>
      <c r="B87" s="40"/>
      <c r="C87" s="76"/>
      <c r="D87" s="20"/>
      <c r="E87" s="77"/>
      <c r="F87" s="78"/>
      <c r="G87" s="78"/>
      <c r="H87" s="16"/>
      <c r="I87" s="79"/>
      <c r="J87" s="20"/>
      <c r="K87" s="21"/>
      <c r="L87" s="60"/>
    </row>
    <row r="88" spans="1:12" ht="25.5" customHeight="1" x14ac:dyDescent="0.25">
      <c r="A88" s="40"/>
      <c r="B88" s="40"/>
      <c r="C88" s="41" t="s">
        <v>24</v>
      </c>
      <c r="D88" s="11">
        <v>8507</v>
      </c>
      <c r="E88" s="118" t="s">
        <v>49</v>
      </c>
      <c r="F88" s="118"/>
      <c r="G88" s="118"/>
      <c r="H88" s="12">
        <v>7468230.4500000002</v>
      </c>
      <c r="I88" s="42" t="s">
        <v>4</v>
      </c>
      <c r="J88" s="11">
        <v>0</v>
      </c>
      <c r="K88" s="23" t="s">
        <v>5</v>
      </c>
      <c r="L88" s="59">
        <v>0</v>
      </c>
    </row>
    <row r="89" spans="1:12" ht="15.75" customHeight="1" x14ac:dyDescent="0.25">
      <c r="A89" s="40"/>
      <c r="B89" s="40"/>
      <c r="C89" s="45"/>
      <c r="D89" s="20"/>
      <c r="E89" s="77"/>
      <c r="F89" s="78"/>
      <c r="G89" s="78"/>
      <c r="H89" s="16"/>
      <c r="I89" s="79"/>
      <c r="J89" s="20"/>
      <c r="K89" s="27"/>
      <c r="L89" s="60"/>
    </row>
    <row r="90" spans="1:12" ht="25.5" customHeight="1" x14ac:dyDescent="0.25">
      <c r="A90" s="40"/>
      <c r="B90" s="40"/>
      <c r="C90" s="41" t="s">
        <v>24</v>
      </c>
      <c r="D90" s="11">
        <v>8331</v>
      </c>
      <c r="E90" s="118" t="s">
        <v>50</v>
      </c>
      <c r="F90" s="118"/>
      <c r="G90" s="118"/>
      <c r="H90" s="12">
        <v>7368877.75</v>
      </c>
      <c r="I90" s="42" t="s">
        <v>4</v>
      </c>
      <c r="J90" s="11">
        <v>0</v>
      </c>
      <c r="K90" s="23" t="s">
        <v>5</v>
      </c>
      <c r="L90" s="59">
        <v>0</v>
      </c>
    </row>
    <row r="91" spans="1:12" ht="15.75" customHeight="1" x14ac:dyDescent="0.25">
      <c r="A91" s="40"/>
      <c r="B91" s="40"/>
      <c r="C91" s="81"/>
      <c r="D91" s="11"/>
      <c r="E91" s="47"/>
      <c r="F91" s="47"/>
      <c r="G91" s="47"/>
      <c r="H91" s="12"/>
      <c r="I91" s="42"/>
      <c r="J91" s="11"/>
      <c r="K91" s="14"/>
      <c r="L91" s="59"/>
    </row>
    <row r="92" spans="1:12" ht="25.5" customHeight="1" x14ac:dyDescent="0.25">
      <c r="A92" s="40"/>
      <c r="B92" s="40"/>
      <c r="C92" s="41" t="s">
        <v>24</v>
      </c>
      <c r="D92" s="11">
        <v>9975</v>
      </c>
      <c r="E92" s="118" t="s">
        <v>51</v>
      </c>
      <c r="F92" s="118"/>
      <c r="G92" s="118"/>
      <c r="H92" s="12">
        <v>9639029.4600000009</v>
      </c>
      <c r="I92" s="42" t="s">
        <v>4</v>
      </c>
      <c r="J92" s="11">
        <v>0</v>
      </c>
      <c r="K92" s="23" t="s">
        <v>5</v>
      </c>
      <c r="L92" s="59">
        <v>0</v>
      </c>
    </row>
    <row r="93" spans="1:12" ht="15.75" customHeight="1" x14ac:dyDescent="0.25">
      <c r="A93" s="40"/>
      <c r="B93" s="40"/>
      <c r="C93" s="45"/>
      <c r="D93" s="20"/>
      <c r="E93" s="77"/>
      <c r="F93" s="78"/>
      <c r="G93" s="78"/>
      <c r="H93" s="16"/>
      <c r="I93" s="79"/>
      <c r="J93" s="20"/>
      <c r="K93" s="21"/>
      <c r="L93" s="60"/>
    </row>
    <row r="94" spans="1:12" ht="25.5" customHeight="1" x14ac:dyDescent="0.25">
      <c r="A94" s="40"/>
      <c r="B94" s="40"/>
      <c r="C94" s="41" t="s">
        <v>24</v>
      </c>
      <c r="D94" s="11">
        <v>1879</v>
      </c>
      <c r="E94" s="118" t="s">
        <v>52</v>
      </c>
      <c r="F94" s="118"/>
      <c r="G94" s="118"/>
      <c r="H94" s="12">
        <v>2428075.41</v>
      </c>
      <c r="I94" s="42" t="s">
        <v>4</v>
      </c>
      <c r="J94" s="11">
        <v>0</v>
      </c>
      <c r="K94" s="23" t="s">
        <v>5</v>
      </c>
      <c r="L94" s="59">
        <v>0</v>
      </c>
    </row>
    <row r="95" spans="1:12" ht="15.75" customHeight="1" x14ac:dyDescent="0.25">
      <c r="A95" s="40"/>
      <c r="B95" s="40"/>
      <c r="C95" s="45"/>
      <c r="D95" s="20"/>
      <c r="E95" s="77"/>
      <c r="F95" s="78"/>
      <c r="G95" s="78"/>
      <c r="H95" s="16"/>
      <c r="I95" s="79"/>
      <c r="J95" s="20"/>
      <c r="K95" s="21"/>
      <c r="L95" s="60"/>
    </row>
    <row r="96" spans="1:12" ht="25.2" customHeight="1" x14ac:dyDescent="0.25">
      <c r="A96" s="40"/>
      <c r="B96" s="40"/>
      <c r="C96" s="41" t="s">
        <v>24</v>
      </c>
      <c r="D96" s="11">
        <v>5665</v>
      </c>
      <c r="E96" s="118" t="s">
        <v>53</v>
      </c>
      <c r="F96" s="118"/>
      <c r="G96" s="118"/>
      <c r="H96" s="12">
        <v>6377473.5700000003</v>
      </c>
      <c r="I96" s="42" t="s">
        <v>4</v>
      </c>
      <c r="J96" s="11">
        <v>0</v>
      </c>
      <c r="K96" s="23" t="s">
        <v>5</v>
      </c>
      <c r="L96" s="59">
        <v>0</v>
      </c>
    </row>
    <row r="97" spans="1:12" ht="15.75" customHeight="1" x14ac:dyDescent="0.25">
      <c r="A97" s="40"/>
      <c r="B97" s="40"/>
      <c r="C97" s="41"/>
      <c r="D97" s="11"/>
      <c r="E97" s="47"/>
      <c r="F97" s="47"/>
      <c r="G97" s="47"/>
      <c r="H97" s="12"/>
      <c r="I97" s="42"/>
      <c r="J97" s="11"/>
      <c r="K97" s="23"/>
      <c r="L97" s="59"/>
    </row>
    <row r="98" spans="1:12" ht="25.5" customHeight="1" x14ac:dyDescent="0.25">
      <c r="A98" s="40"/>
      <c r="B98" s="40"/>
      <c r="C98" s="41" t="s">
        <v>24</v>
      </c>
      <c r="D98" s="11">
        <v>8038</v>
      </c>
      <c r="E98" s="118" t="s">
        <v>54</v>
      </c>
      <c r="F98" s="118"/>
      <c r="G98" s="118"/>
      <c r="H98" s="12">
        <v>7013422.6600000001</v>
      </c>
      <c r="I98" s="42" t="s">
        <v>4</v>
      </c>
      <c r="J98" s="11">
        <v>0</v>
      </c>
      <c r="K98" s="23" t="s">
        <v>5</v>
      </c>
      <c r="L98" s="59">
        <v>0</v>
      </c>
    </row>
    <row r="99" spans="1:12" ht="15.75" customHeight="1" x14ac:dyDescent="0.25">
      <c r="A99" s="40"/>
      <c r="B99" s="40"/>
      <c r="C99" s="45"/>
      <c r="D99" s="20"/>
      <c r="E99" s="77"/>
      <c r="F99" s="78"/>
      <c r="G99" s="78"/>
      <c r="H99" s="16"/>
      <c r="I99" s="79"/>
      <c r="J99" s="20"/>
      <c r="K99" s="21"/>
      <c r="L99" s="60"/>
    </row>
    <row r="100" spans="1:12" ht="25.5" customHeight="1" x14ac:dyDescent="0.25">
      <c r="A100" s="40"/>
      <c r="B100" s="40"/>
      <c r="C100" s="41" t="s">
        <v>24</v>
      </c>
      <c r="D100" s="11">
        <v>8861</v>
      </c>
      <c r="E100" s="118" t="s">
        <v>55</v>
      </c>
      <c r="F100" s="118"/>
      <c r="G100" s="118"/>
      <c r="H100" s="12">
        <v>8565867.5500000007</v>
      </c>
      <c r="I100" s="42" t="s">
        <v>4</v>
      </c>
      <c r="J100" s="11">
        <v>0</v>
      </c>
      <c r="K100" s="23" t="s">
        <v>5</v>
      </c>
      <c r="L100" s="59">
        <v>0</v>
      </c>
    </row>
    <row r="101" spans="1:12" ht="15.75" customHeight="1" x14ac:dyDescent="0.25">
      <c r="A101" s="40"/>
      <c r="B101" s="40"/>
      <c r="C101" s="45"/>
      <c r="D101" s="20"/>
      <c r="E101" s="77"/>
      <c r="F101" s="78"/>
      <c r="G101" s="78"/>
      <c r="H101" s="16"/>
      <c r="I101" s="79"/>
      <c r="J101" s="20"/>
      <c r="K101" s="21"/>
      <c r="L101" s="60"/>
    </row>
    <row r="102" spans="1:12" ht="25.5" customHeight="1" x14ac:dyDescent="0.25">
      <c r="A102" s="40"/>
      <c r="B102" s="40"/>
      <c r="C102" s="41" t="s">
        <v>24</v>
      </c>
      <c r="D102" s="11">
        <v>7763</v>
      </c>
      <c r="E102" s="118" t="s">
        <v>56</v>
      </c>
      <c r="F102" s="118"/>
      <c r="G102" s="118"/>
      <c r="H102" s="12">
        <v>8834667.0600000005</v>
      </c>
      <c r="I102" s="42" t="s">
        <v>4</v>
      </c>
      <c r="J102" s="11">
        <v>0</v>
      </c>
      <c r="K102" s="23" t="s">
        <v>5</v>
      </c>
      <c r="L102" s="59">
        <v>0</v>
      </c>
    </row>
    <row r="103" spans="1:12" ht="15.75" customHeight="1" x14ac:dyDescent="0.25">
      <c r="A103" s="40"/>
      <c r="B103" s="40"/>
      <c r="C103" s="45"/>
      <c r="D103" s="20"/>
      <c r="E103" s="77"/>
      <c r="F103" s="78"/>
      <c r="G103" s="78"/>
      <c r="H103" s="16"/>
      <c r="I103" s="79"/>
      <c r="J103" s="20"/>
      <c r="K103" s="21"/>
      <c r="L103" s="60"/>
    </row>
    <row r="104" spans="1:12" ht="25.5" customHeight="1" x14ac:dyDescent="0.25">
      <c r="A104" s="40"/>
      <c r="B104" s="40"/>
      <c r="C104" s="41" t="s">
        <v>24</v>
      </c>
      <c r="D104" s="11">
        <v>5526</v>
      </c>
      <c r="E104" s="118" t="s">
        <v>57</v>
      </c>
      <c r="F104" s="118"/>
      <c r="G104" s="118"/>
      <c r="H104" s="12">
        <v>7642138.1299999999</v>
      </c>
      <c r="I104" s="42" t="s">
        <v>4</v>
      </c>
      <c r="J104" s="11">
        <v>0</v>
      </c>
      <c r="K104" s="23" t="s">
        <v>5</v>
      </c>
      <c r="L104" s="59">
        <v>0</v>
      </c>
    </row>
    <row r="105" spans="1:12" ht="15.75" customHeight="1" x14ac:dyDescent="0.25">
      <c r="A105" s="40"/>
      <c r="B105" s="40"/>
      <c r="C105" s="48"/>
      <c r="D105" s="11"/>
      <c r="E105" s="47"/>
      <c r="F105" s="47"/>
      <c r="G105" s="47"/>
      <c r="H105" s="12"/>
      <c r="I105" s="42"/>
      <c r="J105" s="11"/>
      <c r="K105" s="14"/>
      <c r="L105" s="59"/>
    </row>
    <row r="106" spans="1:12" ht="25.5" customHeight="1" x14ac:dyDescent="0.25">
      <c r="A106" s="40"/>
      <c r="B106" s="40"/>
      <c r="C106" s="41" t="s">
        <v>24</v>
      </c>
      <c r="D106" s="11">
        <v>6232</v>
      </c>
      <c r="E106" s="118" t="s">
        <v>58</v>
      </c>
      <c r="F106" s="118"/>
      <c r="G106" s="118"/>
      <c r="H106" s="12">
        <v>6937323.0599999996</v>
      </c>
      <c r="I106" s="42" t="s">
        <v>4</v>
      </c>
      <c r="J106" s="11">
        <v>0</v>
      </c>
      <c r="K106" s="23" t="s">
        <v>5</v>
      </c>
      <c r="L106" s="59">
        <v>0</v>
      </c>
    </row>
    <row r="107" spans="1:12" ht="15.75" customHeight="1" x14ac:dyDescent="0.25">
      <c r="A107" s="40"/>
      <c r="B107" s="40"/>
      <c r="C107" s="48"/>
      <c r="D107" s="11"/>
      <c r="E107" s="47"/>
      <c r="F107" s="47"/>
      <c r="G107" s="47"/>
      <c r="H107" s="12"/>
      <c r="I107" s="42"/>
      <c r="J107" s="11"/>
      <c r="K107" s="14"/>
      <c r="L107" s="59"/>
    </row>
    <row r="108" spans="1:12" ht="25.5" customHeight="1" x14ac:dyDescent="0.25">
      <c r="A108" s="40"/>
      <c r="B108" s="40"/>
      <c r="C108" s="41" t="s">
        <v>24</v>
      </c>
      <c r="D108" s="11">
        <v>6934</v>
      </c>
      <c r="E108" s="118" t="s">
        <v>59</v>
      </c>
      <c r="F108" s="118"/>
      <c r="G108" s="118"/>
      <c r="H108" s="12">
        <v>5841274.9900000002</v>
      </c>
      <c r="I108" s="42" t="s">
        <v>4</v>
      </c>
      <c r="J108" s="11">
        <v>0</v>
      </c>
      <c r="K108" s="43" t="s">
        <v>5</v>
      </c>
      <c r="L108" s="59">
        <v>0</v>
      </c>
    </row>
    <row r="109" spans="1:12" ht="15.75" customHeight="1" x14ac:dyDescent="0.25">
      <c r="A109" s="40"/>
      <c r="B109" s="40"/>
      <c r="C109" s="48"/>
      <c r="D109" s="11"/>
      <c r="E109" s="47"/>
      <c r="F109" s="47"/>
      <c r="G109" s="47"/>
      <c r="H109" s="12"/>
      <c r="I109" s="42"/>
      <c r="J109" s="11"/>
      <c r="K109" s="14"/>
      <c r="L109" s="59"/>
    </row>
    <row r="110" spans="1:12" ht="25.5" customHeight="1" x14ac:dyDescent="0.25">
      <c r="A110" s="40"/>
      <c r="B110" s="40"/>
      <c r="C110" s="41" t="s">
        <v>24</v>
      </c>
      <c r="D110" s="11">
        <v>7154</v>
      </c>
      <c r="E110" s="118" t="s">
        <v>60</v>
      </c>
      <c r="F110" s="118"/>
      <c r="G110" s="118"/>
      <c r="H110" s="12">
        <v>7446018.9900000002</v>
      </c>
      <c r="I110" s="42" t="s">
        <v>4</v>
      </c>
      <c r="J110" s="11">
        <v>0</v>
      </c>
      <c r="K110" s="23" t="s">
        <v>5</v>
      </c>
      <c r="L110" s="59">
        <v>0</v>
      </c>
    </row>
    <row r="111" spans="1:12" ht="15.75" customHeight="1" x14ac:dyDescent="0.25">
      <c r="A111" s="40"/>
      <c r="B111" s="40"/>
      <c r="C111" s="48"/>
      <c r="D111" s="11"/>
      <c r="E111" s="47"/>
      <c r="F111" s="47"/>
      <c r="G111" s="47"/>
      <c r="H111" s="12"/>
      <c r="I111" s="42"/>
      <c r="J111" s="11"/>
      <c r="K111" s="14"/>
      <c r="L111" s="59"/>
    </row>
    <row r="112" spans="1:12" ht="25.5" customHeight="1" x14ac:dyDescent="0.25">
      <c r="A112" s="40"/>
      <c r="B112" s="40"/>
      <c r="C112" s="41" t="s">
        <v>24</v>
      </c>
      <c r="D112" s="11">
        <v>8300</v>
      </c>
      <c r="E112" s="118" t="s">
        <v>61</v>
      </c>
      <c r="F112" s="118"/>
      <c r="G112" s="118"/>
      <c r="H112" s="12">
        <v>8386844.9800000004</v>
      </c>
      <c r="I112" s="42" t="s">
        <v>4</v>
      </c>
      <c r="J112" s="11">
        <v>0</v>
      </c>
      <c r="K112" s="23" t="s">
        <v>5</v>
      </c>
      <c r="L112" s="59">
        <v>0</v>
      </c>
    </row>
    <row r="113" spans="1:12" ht="15.75" customHeight="1" x14ac:dyDescent="0.25">
      <c r="A113" s="40"/>
      <c r="B113" s="40"/>
      <c r="C113" s="48"/>
      <c r="D113" s="11"/>
      <c r="E113" s="47"/>
      <c r="F113" s="47"/>
      <c r="G113" s="47"/>
      <c r="H113" s="12"/>
      <c r="I113" s="42"/>
      <c r="J113" s="11"/>
      <c r="K113" s="14"/>
      <c r="L113" s="59"/>
    </row>
    <row r="114" spans="1:12" ht="25.5" customHeight="1" x14ac:dyDescent="0.25">
      <c r="A114" s="40"/>
      <c r="B114" s="40"/>
      <c r="C114" s="41" t="s">
        <v>24</v>
      </c>
      <c r="D114" s="11">
        <v>7577</v>
      </c>
      <c r="E114" s="118" t="s">
        <v>62</v>
      </c>
      <c r="F114" s="118"/>
      <c r="G114" s="118"/>
      <c r="H114" s="12">
        <v>5257053.03</v>
      </c>
      <c r="I114" s="42" t="s">
        <v>4</v>
      </c>
      <c r="J114" s="11">
        <v>0</v>
      </c>
      <c r="K114" s="23" t="s">
        <v>5</v>
      </c>
      <c r="L114" s="59">
        <v>0</v>
      </c>
    </row>
    <row r="115" spans="1:12" ht="15.75" customHeight="1" x14ac:dyDescent="0.25">
      <c r="A115" s="40"/>
      <c r="B115" s="40"/>
      <c r="C115" s="41"/>
      <c r="D115" s="11"/>
      <c r="E115" s="47"/>
      <c r="F115" s="47"/>
      <c r="G115" s="47"/>
      <c r="H115" s="12"/>
      <c r="I115" s="42"/>
      <c r="J115" s="11"/>
      <c r="K115" s="23"/>
      <c r="L115" s="59"/>
    </row>
    <row r="116" spans="1:12" ht="25.5" customHeight="1" x14ac:dyDescent="0.25">
      <c r="A116" s="40"/>
      <c r="B116" s="40"/>
      <c r="C116" s="41" t="s">
        <v>24</v>
      </c>
      <c r="D116" s="11">
        <v>7375</v>
      </c>
      <c r="E116" s="118" t="s">
        <v>63</v>
      </c>
      <c r="F116" s="118"/>
      <c r="G116" s="118"/>
      <c r="H116" s="12">
        <v>8737800.6699999999</v>
      </c>
      <c r="I116" s="42" t="s">
        <v>4</v>
      </c>
      <c r="J116" s="11">
        <v>0</v>
      </c>
      <c r="K116" s="23" t="s">
        <v>5</v>
      </c>
      <c r="L116" s="59">
        <v>0</v>
      </c>
    </row>
    <row r="117" spans="1:12" ht="15.75" customHeight="1" x14ac:dyDescent="0.25">
      <c r="A117" s="40"/>
      <c r="B117" s="40"/>
      <c r="C117" s="48"/>
      <c r="D117" s="11"/>
      <c r="E117" s="47"/>
      <c r="F117" s="47"/>
      <c r="G117" s="47"/>
      <c r="H117" s="12"/>
      <c r="I117" s="42"/>
      <c r="J117" s="11"/>
      <c r="K117" s="14"/>
      <c r="L117" s="59"/>
    </row>
    <row r="118" spans="1:12" ht="25.5" customHeight="1" x14ac:dyDescent="0.25">
      <c r="A118" s="40"/>
      <c r="B118" s="40"/>
      <c r="C118" s="41" t="s">
        <v>24</v>
      </c>
      <c r="D118" s="11">
        <v>1545</v>
      </c>
      <c r="E118" s="118" t="s">
        <v>64</v>
      </c>
      <c r="F118" s="118"/>
      <c r="G118" s="118"/>
      <c r="H118" s="12">
        <v>2733443.62</v>
      </c>
      <c r="I118" s="42" t="s">
        <v>4</v>
      </c>
      <c r="J118" s="11">
        <v>0</v>
      </c>
      <c r="K118" s="23" t="s">
        <v>5</v>
      </c>
      <c r="L118" s="59">
        <v>0</v>
      </c>
    </row>
    <row r="119" spans="1:12" ht="15.75" customHeight="1" x14ac:dyDescent="0.25">
      <c r="A119" s="40"/>
      <c r="B119" s="40"/>
      <c r="C119" s="48"/>
      <c r="D119" s="11"/>
      <c r="E119" s="47"/>
      <c r="F119" s="47"/>
      <c r="G119" s="47"/>
      <c r="H119" s="12"/>
      <c r="I119" s="42"/>
      <c r="J119" s="11"/>
      <c r="K119" s="14"/>
      <c r="L119" s="59"/>
    </row>
    <row r="120" spans="1:12" ht="25.5" customHeight="1" x14ac:dyDescent="0.25">
      <c r="A120" s="40"/>
      <c r="B120" s="40"/>
      <c r="C120" s="41" t="s">
        <v>24</v>
      </c>
      <c r="D120" s="11">
        <v>5759</v>
      </c>
      <c r="E120" s="118" t="s">
        <v>65</v>
      </c>
      <c r="F120" s="118"/>
      <c r="G120" s="118"/>
      <c r="H120" s="12">
        <v>5861092.0800000001</v>
      </c>
      <c r="I120" s="42" t="s">
        <v>4</v>
      </c>
      <c r="J120" s="11">
        <v>0</v>
      </c>
      <c r="K120" s="23" t="s">
        <v>5</v>
      </c>
      <c r="L120" s="59">
        <v>0</v>
      </c>
    </row>
    <row r="121" spans="1:12" ht="15.75" customHeight="1" x14ac:dyDescent="0.25">
      <c r="A121" s="40"/>
      <c r="B121" s="40"/>
      <c r="C121" s="48"/>
      <c r="D121" s="11"/>
      <c r="E121" s="47"/>
      <c r="F121" s="47"/>
      <c r="G121" s="47"/>
      <c r="H121" s="12"/>
      <c r="I121" s="42"/>
      <c r="J121" s="11"/>
      <c r="K121" s="14"/>
      <c r="L121" s="59"/>
    </row>
    <row r="122" spans="1:12" ht="25.5" customHeight="1" x14ac:dyDescent="0.25">
      <c r="A122" s="40"/>
      <c r="B122" s="40"/>
      <c r="C122" s="41" t="s">
        <v>24</v>
      </c>
      <c r="D122" s="11">
        <v>8121</v>
      </c>
      <c r="E122" s="118" t="s">
        <v>66</v>
      </c>
      <c r="F122" s="118"/>
      <c r="G122" s="118"/>
      <c r="H122" s="12">
        <v>9467888.3399999999</v>
      </c>
      <c r="I122" s="42" t="s">
        <v>4</v>
      </c>
      <c r="J122" s="11">
        <v>0</v>
      </c>
      <c r="K122" s="23" t="s">
        <v>5</v>
      </c>
      <c r="L122" s="59">
        <v>0</v>
      </c>
    </row>
    <row r="123" spans="1:12" ht="15.75" customHeight="1" x14ac:dyDescent="0.25">
      <c r="A123" s="40"/>
      <c r="B123" s="40"/>
      <c r="C123" s="48"/>
      <c r="D123" s="11"/>
      <c r="E123" s="47"/>
      <c r="F123" s="47"/>
      <c r="G123" s="47"/>
      <c r="H123" s="12"/>
      <c r="I123" s="42"/>
      <c r="J123" s="11"/>
      <c r="K123" s="14"/>
      <c r="L123" s="59"/>
    </row>
    <row r="124" spans="1:12" ht="25.5" customHeight="1" x14ac:dyDescent="0.25">
      <c r="A124" s="40"/>
      <c r="B124" s="40"/>
      <c r="C124" s="41" t="s">
        <v>24</v>
      </c>
      <c r="D124" s="11">
        <v>9202</v>
      </c>
      <c r="E124" s="118" t="s">
        <v>67</v>
      </c>
      <c r="F124" s="118"/>
      <c r="G124" s="118"/>
      <c r="H124" s="12">
        <v>8763845.5999999996</v>
      </c>
      <c r="I124" s="42" t="s">
        <v>4</v>
      </c>
      <c r="J124" s="11">
        <v>0</v>
      </c>
      <c r="K124" s="23" t="s">
        <v>5</v>
      </c>
      <c r="L124" s="59">
        <v>0</v>
      </c>
    </row>
    <row r="125" spans="1:12" ht="15.75" customHeight="1" x14ac:dyDescent="0.25">
      <c r="A125" s="40"/>
      <c r="B125" s="40"/>
      <c r="C125" s="48"/>
      <c r="D125" s="11"/>
      <c r="E125" s="47"/>
      <c r="F125" s="47"/>
      <c r="G125" s="47"/>
      <c r="H125" s="12"/>
      <c r="I125" s="42"/>
      <c r="J125" s="11"/>
      <c r="K125" s="14"/>
      <c r="L125" s="59"/>
    </row>
    <row r="126" spans="1:12" ht="25.5" customHeight="1" x14ac:dyDescent="0.25">
      <c r="A126" s="40"/>
      <c r="B126" s="40"/>
      <c r="C126" s="41" t="s">
        <v>24</v>
      </c>
      <c r="D126" s="11">
        <v>6936</v>
      </c>
      <c r="E126" s="118" t="s">
        <v>68</v>
      </c>
      <c r="F126" s="118"/>
      <c r="G126" s="118"/>
      <c r="H126" s="12">
        <v>9598305.2599999998</v>
      </c>
      <c r="I126" s="42" t="s">
        <v>4</v>
      </c>
      <c r="J126" s="11">
        <v>0</v>
      </c>
      <c r="K126" s="23" t="s">
        <v>5</v>
      </c>
      <c r="L126" s="59">
        <v>0</v>
      </c>
    </row>
    <row r="127" spans="1:12" ht="15.75" customHeight="1" x14ac:dyDescent="0.25">
      <c r="A127" s="40"/>
      <c r="B127" s="40"/>
      <c r="C127" s="48"/>
      <c r="D127" s="11"/>
      <c r="E127" s="47"/>
      <c r="F127" s="47"/>
      <c r="G127" s="47"/>
      <c r="H127" s="12"/>
      <c r="I127" s="42"/>
      <c r="J127" s="11"/>
      <c r="K127" s="14"/>
      <c r="L127" s="59"/>
    </row>
    <row r="128" spans="1:12" ht="25.5" customHeight="1" x14ac:dyDescent="0.25">
      <c r="A128" s="40"/>
      <c r="B128" s="40"/>
      <c r="C128" s="41" t="s">
        <v>24</v>
      </c>
      <c r="D128" s="11">
        <v>4673</v>
      </c>
      <c r="E128" s="118" t="s">
        <v>69</v>
      </c>
      <c r="F128" s="118"/>
      <c r="G128" s="118"/>
      <c r="H128" s="12">
        <v>7180279.5499999998</v>
      </c>
      <c r="I128" s="42" t="s">
        <v>4</v>
      </c>
      <c r="J128" s="11">
        <v>1</v>
      </c>
      <c r="K128" s="23" t="s">
        <v>5</v>
      </c>
      <c r="L128" s="59">
        <v>71.39</v>
      </c>
    </row>
    <row r="129" spans="1:12" ht="15.75" customHeight="1" x14ac:dyDescent="0.25">
      <c r="A129" s="40"/>
      <c r="B129" s="40"/>
      <c r="C129" s="48"/>
      <c r="D129" s="11"/>
      <c r="E129" s="47"/>
      <c r="F129" s="47"/>
      <c r="G129" s="47"/>
      <c r="H129" s="12"/>
      <c r="I129" s="42"/>
      <c r="J129" s="11"/>
      <c r="K129" s="14"/>
      <c r="L129" s="59"/>
    </row>
    <row r="130" spans="1:12" ht="25.5" customHeight="1" x14ac:dyDescent="0.25">
      <c r="A130" s="40"/>
      <c r="B130" s="40"/>
      <c r="C130" s="41" t="s">
        <v>24</v>
      </c>
      <c r="D130" s="11">
        <v>6457</v>
      </c>
      <c r="E130" s="118" t="s">
        <v>70</v>
      </c>
      <c r="F130" s="118"/>
      <c r="G130" s="118"/>
      <c r="H130" s="12">
        <v>7479145.4900000002</v>
      </c>
      <c r="I130" s="42" t="s">
        <v>4</v>
      </c>
      <c r="J130" s="11">
        <v>0</v>
      </c>
      <c r="K130" s="23" t="s">
        <v>5</v>
      </c>
      <c r="L130" s="59">
        <v>0</v>
      </c>
    </row>
    <row r="131" spans="1:12" ht="15.75" customHeight="1" x14ac:dyDescent="0.25">
      <c r="A131" s="40"/>
      <c r="B131" s="40"/>
      <c r="C131" s="48"/>
      <c r="D131" s="11"/>
      <c r="E131" s="47"/>
      <c r="F131" s="47"/>
      <c r="G131" s="47"/>
      <c r="H131" s="12"/>
      <c r="I131" s="42"/>
      <c r="J131" s="11"/>
      <c r="K131" s="14"/>
      <c r="L131" s="59"/>
    </row>
    <row r="132" spans="1:12" ht="25.2" customHeight="1" x14ac:dyDescent="0.25">
      <c r="A132" s="40"/>
      <c r="B132" s="40"/>
      <c r="C132" s="41" t="s">
        <v>24</v>
      </c>
      <c r="D132" s="11">
        <v>7294</v>
      </c>
      <c r="E132" s="118" t="s">
        <v>71</v>
      </c>
      <c r="F132" s="118"/>
      <c r="G132" s="118"/>
      <c r="H132" s="12">
        <v>5472496.3700000001</v>
      </c>
      <c r="I132" s="42" t="s">
        <v>4</v>
      </c>
      <c r="J132" s="11">
        <v>0</v>
      </c>
      <c r="K132" s="23" t="s">
        <v>5</v>
      </c>
      <c r="L132" s="59">
        <v>0</v>
      </c>
    </row>
    <row r="133" spans="1:12" ht="15.75" customHeight="1" x14ac:dyDescent="0.25">
      <c r="A133" s="40"/>
      <c r="B133" s="40"/>
      <c r="C133" s="48"/>
      <c r="D133" s="11"/>
      <c r="E133" s="47"/>
      <c r="F133" s="47"/>
      <c r="G133" s="47"/>
      <c r="H133" s="12"/>
      <c r="I133" s="42"/>
      <c r="J133" s="11"/>
      <c r="K133" s="14"/>
      <c r="L133" s="59"/>
    </row>
    <row r="134" spans="1:12" ht="25.5" customHeight="1" x14ac:dyDescent="0.25">
      <c r="A134" s="40"/>
      <c r="B134" s="40"/>
      <c r="C134" s="41" t="s">
        <v>24</v>
      </c>
      <c r="D134" s="11">
        <v>6524</v>
      </c>
      <c r="E134" s="118" t="s">
        <v>72</v>
      </c>
      <c r="F134" s="118"/>
      <c r="G134" s="118"/>
      <c r="H134" s="12">
        <v>7150712.6799999997</v>
      </c>
      <c r="I134" s="42" t="s">
        <v>4</v>
      </c>
      <c r="J134" s="11">
        <v>0</v>
      </c>
      <c r="K134" s="23" t="s">
        <v>5</v>
      </c>
      <c r="L134" s="59">
        <v>0</v>
      </c>
    </row>
    <row r="135" spans="1:12" ht="15.75" customHeight="1" x14ac:dyDescent="0.25">
      <c r="A135" s="40"/>
      <c r="B135" s="40"/>
      <c r="C135" s="48"/>
      <c r="D135" s="11"/>
      <c r="E135" s="47"/>
      <c r="F135" s="47"/>
      <c r="G135" s="47"/>
      <c r="H135" s="12"/>
      <c r="I135" s="42"/>
      <c r="J135" s="11"/>
      <c r="K135" s="14"/>
      <c r="L135" s="59"/>
    </row>
    <row r="136" spans="1:12" ht="25.5" customHeight="1" x14ac:dyDescent="0.25">
      <c r="A136" s="40"/>
      <c r="B136" s="40"/>
      <c r="C136" s="41" t="s">
        <v>24</v>
      </c>
      <c r="D136" s="11">
        <v>7731</v>
      </c>
      <c r="E136" s="118" t="s">
        <v>73</v>
      </c>
      <c r="F136" s="118"/>
      <c r="G136" s="118"/>
      <c r="H136" s="12">
        <v>6310414.3499999996</v>
      </c>
      <c r="I136" s="42" t="s">
        <v>4</v>
      </c>
      <c r="J136" s="11">
        <v>0</v>
      </c>
      <c r="K136" s="23" t="s">
        <v>5</v>
      </c>
      <c r="L136" s="59">
        <v>0</v>
      </c>
    </row>
    <row r="137" spans="1:12" ht="15.75" customHeight="1" x14ac:dyDescent="0.25">
      <c r="A137" s="40"/>
      <c r="B137" s="40"/>
      <c r="C137" s="48"/>
      <c r="D137" s="11"/>
      <c r="E137" s="47"/>
      <c r="F137" s="47"/>
      <c r="G137" s="47"/>
      <c r="H137" s="12"/>
      <c r="I137" s="42"/>
      <c r="J137" s="11"/>
      <c r="K137" s="14"/>
      <c r="L137" s="59"/>
    </row>
    <row r="138" spans="1:12" ht="25.5" customHeight="1" x14ac:dyDescent="0.25">
      <c r="A138" s="40"/>
      <c r="B138" s="40"/>
      <c r="C138" s="41" t="s">
        <v>24</v>
      </c>
      <c r="D138" s="11">
        <v>6170</v>
      </c>
      <c r="E138" s="118" t="s">
        <v>74</v>
      </c>
      <c r="F138" s="118"/>
      <c r="G138" s="118"/>
      <c r="H138" s="12">
        <v>6306369.8799999999</v>
      </c>
      <c r="I138" s="42" t="s">
        <v>4</v>
      </c>
      <c r="J138" s="11">
        <v>0</v>
      </c>
      <c r="K138" s="23" t="s">
        <v>5</v>
      </c>
      <c r="L138" s="59">
        <v>0</v>
      </c>
    </row>
    <row r="139" spans="1:12" ht="15.75" customHeight="1" x14ac:dyDescent="0.25">
      <c r="A139" s="40"/>
      <c r="B139" s="40"/>
      <c r="C139" s="48"/>
      <c r="D139" s="11"/>
      <c r="E139" s="47"/>
      <c r="F139" s="47"/>
      <c r="G139" s="47"/>
      <c r="H139" s="12"/>
      <c r="I139" s="42"/>
      <c r="J139" s="11"/>
      <c r="K139" s="14"/>
      <c r="L139" s="59"/>
    </row>
    <row r="140" spans="1:12" ht="25.5" customHeight="1" x14ac:dyDescent="0.25">
      <c r="A140" s="40"/>
      <c r="B140" s="40"/>
      <c r="C140" s="41" t="s">
        <v>24</v>
      </c>
      <c r="D140" s="11">
        <v>7587</v>
      </c>
      <c r="E140" s="118" t="s">
        <v>75</v>
      </c>
      <c r="F140" s="118"/>
      <c r="G140" s="118"/>
      <c r="H140" s="12">
        <v>8622012.8200000003</v>
      </c>
      <c r="I140" s="42" t="s">
        <v>4</v>
      </c>
      <c r="J140" s="11">
        <v>0</v>
      </c>
      <c r="K140" s="23" t="s">
        <v>5</v>
      </c>
      <c r="L140" s="59">
        <v>0</v>
      </c>
    </row>
    <row r="141" spans="1:12" ht="15.75" customHeight="1" x14ac:dyDescent="0.25">
      <c r="A141" s="40"/>
      <c r="B141" s="40"/>
      <c r="C141" s="48"/>
      <c r="D141" s="11"/>
      <c r="E141" s="47"/>
      <c r="F141" s="47"/>
      <c r="G141" s="47"/>
      <c r="H141" s="12"/>
      <c r="I141" s="42"/>
      <c r="J141" s="11"/>
      <c r="K141" s="14"/>
      <c r="L141" s="59"/>
    </row>
    <row r="142" spans="1:12" ht="25.5" customHeight="1" x14ac:dyDescent="0.25">
      <c r="A142" s="40"/>
      <c r="B142" s="40"/>
      <c r="C142" s="41" t="s">
        <v>24</v>
      </c>
      <c r="D142" s="11">
        <v>2232</v>
      </c>
      <c r="E142" s="118" t="s">
        <v>76</v>
      </c>
      <c r="F142" s="118"/>
      <c r="G142" s="118"/>
      <c r="H142" s="12">
        <v>3138928.01</v>
      </c>
      <c r="I142" s="42" t="s">
        <v>4</v>
      </c>
      <c r="J142" s="11">
        <v>0</v>
      </c>
      <c r="K142" s="23" t="s">
        <v>5</v>
      </c>
      <c r="L142" s="59">
        <v>0</v>
      </c>
    </row>
    <row r="143" spans="1:12" ht="15.75" customHeight="1" x14ac:dyDescent="0.25">
      <c r="A143" s="40"/>
      <c r="B143" s="40"/>
      <c r="C143" s="48"/>
      <c r="D143" s="11"/>
      <c r="E143" s="47"/>
      <c r="F143" s="47"/>
      <c r="G143" s="47"/>
      <c r="H143" s="12"/>
      <c r="I143" s="42"/>
      <c r="J143" s="11"/>
      <c r="K143" s="14"/>
      <c r="L143" s="59"/>
    </row>
    <row r="144" spans="1:12" s="29" customFormat="1" ht="25.5" customHeight="1" x14ac:dyDescent="0.25">
      <c r="A144" s="28"/>
      <c r="B144" s="28"/>
      <c r="C144" s="41" t="s">
        <v>24</v>
      </c>
      <c r="D144" s="11">
        <v>4969</v>
      </c>
      <c r="E144" s="118" t="s">
        <v>77</v>
      </c>
      <c r="F144" s="118"/>
      <c r="G144" s="118"/>
      <c r="H144" s="12">
        <v>6057141.9800000004</v>
      </c>
      <c r="I144" s="42" t="s">
        <v>4</v>
      </c>
      <c r="J144" s="11">
        <v>0</v>
      </c>
      <c r="K144" s="43" t="s">
        <v>5</v>
      </c>
      <c r="L144" s="59">
        <v>0</v>
      </c>
    </row>
    <row r="145" spans="1:12" s="29" customFormat="1" ht="15.75" customHeight="1" x14ac:dyDescent="0.25">
      <c r="A145" s="28"/>
      <c r="B145" s="28"/>
      <c r="C145" s="48"/>
      <c r="D145" s="11"/>
      <c r="E145" s="47"/>
      <c r="F145" s="47"/>
      <c r="G145" s="47"/>
      <c r="H145" s="12"/>
      <c r="I145" s="42"/>
      <c r="J145" s="11"/>
      <c r="K145" s="42"/>
      <c r="L145" s="59"/>
    </row>
    <row r="146" spans="1:12" s="29" customFormat="1" ht="25.5" customHeight="1" x14ac:dyDescent="0.25">
      <c r="A146" s="28"/>
      <c r="B146" s="28"/>
      <c r="C146" s="41" t="s">
        <v>24</v>
      </c>
      <c r="D146" s="11">
        <v>8353</v>
      </c>
      <c r="E146" s="118" t="s">
        <v>78</v>
      </c>
      <c r="F146" s="118"/>
      <c r="G146" s="118"/>
      <c r="H146" s="12">
        <v>7982575.6600000001</v>
      </c>
      <c r="I146" s="42" t="s">
        <v>4</v>
      </c>
      <c r="J146" s="11">
        <v>0</v>
      </c>
      <c r="K146" s="43" t="s">
        <v>5</v>
      </c>
      <c r="L146" s="59">
        <v>0</v>
      </c>
    </row>
    <row r="147" spans="1:12" s="29" customFormat="1" ht="15.75" customHeight="1" x14ac:dyDescent="0.25">
      <c r="A147" s="28"/>
      <c r="B147" s="28"/>
      <c r="C147" s="48"/>
      <c r="D147" s="11"/>
      <c r="E147" s="47"/>
      <c r="F147" s="47"/>
      <c r="G147" s="47"/>
      <c r="H147" s="12"/>
      <c r="I147" s="42"/>
      <c r="J147" s="11"/>
      <c r="K147" s="42"/>
      <c r="L147" s="61"/>
    </row>
    <row r="148" spans="1:12" s="29" customFormat="1" ht="25.5" customHeight="1" x14ac:dyDescent="0.25">
      <c r="A148" s="28"/>
      <c r="B148" s="28"/>
      <c r="C148" s="41" t="s">
        <v>24</v>
      </c>
      <c r="D148" s="11">
        <v>8538</v>
      </c>
      <c r="E148" s="118" t="s">
        <v>79</v>
      </c>
      <c r="F148" s="118"/>
      <c r="G148" s="118"/>
      <c r="H148" s="12">
        <v>6705139.1399999997</v>
      </c>
      <c r="I148" s="42" t="s">
        <v>4</v>
      </c>
      <c r="J148" s="11">
        <v>0</v>
      </c>
      <c r="K148" s="43" t="s">
        <v>5</v>
      </c>
      <c r="L148" s="59">
        <v>0</v>
      </c>
    </row>
    <row r="149" spans="1:12" s="29" customFormat="1" ht="15.75" customHeight="1" x14ac:dyDescent="0.25">
      <c r="A149" s="28"/>
      <c r="B149" s="28"/>
      <c r="C149" s="48"/>
      <c r="D149" s="11"/>
      <c r="E149" s="47"/>
      <c r="F149" s="47"/>
      <c r="G149" s="47"/>
      <c r="H149" s="12"/>
      <c r="I149" s="42"/>
      <c r="J149" s="11"/>
      <c r="K149" s="42"/>
      <c r="L149" s="61"/>
    </row>
    <row r="150" spans="1:12" s="29" customFormat="1" ht="25.5" customHeight="1" x14ac:dyDescent="0.25">
      <c r="A150" s="28"/>
      <c r="B150" s="28"/>
      <c r="C150" s="41" t="s">
        <v>24</v>
      </c>
      <c r="D150" s="11">
        <v>6807</v>
      </c>
      <c r="E150" s="118" t="s">
        <v>80</v>
      </c>
      <c r="F150" s="118"/>
      <c r="G150" s="118"/>
      <c r="H150" s="12">
        <v>11030390.51</v>
      </c>
      <c r="I150" s="42" t="s">
        <v>4</v>
      </c>
      <c r="J150" s="11">
        <v>2</v>
      </c>
      <c r="K150" s="43" t="s">
        <v>5</v>
      </c>
      <c r="L150" s="59">
        <v>914.33</v>
      </c>
    </row>
    <row r="151" spans="1:12" s="29" customFormat="1" ht="15.75" customHeight="1" x14ac:dyDescent="0.25">
      <c r="A151" s="28"/>
      <c r="B151" s="28"/>
      <c r="C151" s="48"/>
      <c r="D151" s="11"/>
      <c r="E151" s="47"/>
      <c r="F151" s="47"/>
      <c r="G151" s="47"/>
      <c r="H151" s="12"/>
      <c r="I151" s="42"/>
      <c r="J151" s="11"/>
      <c r="K151" s="42"/>
      <c r="L151" s="61"/>
    </row>
    <row r="152" spans="1:12" ht="25.5" customHeight="1" x14ac:dyDescent="0.25">
      <c r="A152" s="40"/>
      <c r="B152" s="40"/>
      <c r="C152" s="41" t="s">
        <v>24</v>
      </c>
      <c r="D152" s="11">
        <v>4801</v>
      </c>
      <c r="E152" s="118" t="s">
        <v>81</v>
      </c>
      <c r="F152" s="118"/>
      <c r="G152" s="118"/>
      <c r="H152" s="12">
        <v>7553211.3799999999</v>
      </c>
      <c r="I152" s="42" t="s">
        <v>4</v>
      </c>
      <c r="J152" s="11">
        <v>1</v>
      </c>
      <c r="K152" s="43" t="s">
        <v>5</v>
      </c>
      <c r="L152" s="59">
        <v>270.51</v>
      </c>
    </row>
    <row r="153" spans="1:12" ht="15.75" customHeight="1" x14ac:dyDescent="0.25">
      <c r="A153" s="40"/>
      <c r="B153" s="40"/>
      <c r="C153" s="48"/>
      <c r="D153" s="11"/>
      <c r="E153" s="47"/>
      <c r="F153" s="47"/>
      <c r="G153" s="47"/>
      <c r="H153" s="12"/>
      <c r="I153" s="42"/>
      <c r="J153" s="11"/>
      <c r="K153" s="42"/>
      <c r="L153" s="61"/>
    </row>
    <row r="154" spans="1:12" ht="25.5" customHeight="1" x14ac:dyDescent="0.25">
      <c r="A154" s="40"/>
      <c r="B154" s="40"/>
      <c r="C154" s="41" t="s">
        <v>24</v>
      </c>
      <c r="D154" s="11">
        <v>7909</v>
      </c>
      <c r="E154" s="118" t="s">
        <v>82</v>
      </c>
      <c r="F154" s="118"/>
      <c r="G154" s="118"/>
      <c r="H154" s="12">
        <v>7835071.5300000003</v>
      </c>
      <c r="I154" s="42" t="s">
        <v>4</v>
      </c>
      <c r="J154" s="11">
        <v>2</v>
      </c>
      <c r="K154" s="43" t="s">
        <v>5</v>
      </c>
      <c r="L154" s="59">
        <v>225.18</v>
      </c>
    </row>
    <row r="155" spans="1:12" ht="15.75" customHeight="1" x14ac:dyDescent="0.25">
      <c r="A155" s="40"/>
      <c r="B155" s="40"/>
      <c r="C155" s="48"/>
      <c r="D155" s="11"/>
      <c r="E155" s="47"/>
      <c r="F155" s="47"/>
      <c r="G155" s="47"/>
      <c r="H155" s="12"/>
      <c r="I155" s="42"/>
      <c r="J155" s="11"/>
      <c r="K155" s="42"/>
      <c r="L155" s="61"/>
    </row>
    <row r="156" spans="1:12" ht="25.5" customHeight="1" x14ac:dyDescent="0.25">
      <c r="A156" s="40"/>
      <c r="B156" s="40"/>
      <c r="C156" s="41" t="s">
        <v>24</v>
      </c>
      <c r="D156" s="11">
        <v>5387</v>
      </c>
      <c r="E156" s="118" t="s">
        <v>83</v>
      </c>
      <c r="F156" s="118"/>
      <c r="G156" s="118"/>
      <c r="H156" s="12">
        <v>9419187.9600000009</v>
      </c>
      <c r="I156" s="42" t="s">
        <v>4</v>
      </c>
      <c r="J156" s="11">
        <v>2</v>
      </c>
      <c r="K156" s="43" t="s">
        <v>5</v>
      </c>
      <c r="L156" s="59">
        <v>241.65</v>
      </c>
    </row>
    <row r="157" spans="1:12" ht="15.75" customHeight="1" x14ac:dyDescent="0.25">
      <c r="A157" s="40"/>
      <c r="B157" s="40"/>
      <c r="C157" s="48"/>
      <c r="D157" s="11"/>
      <c r="E157" s="47"/>
      <c r="F157" s="47"/>
      <c r="G157" s="47"/>
      <c r="H157" s="12"/>
      <c r="I157" s="42"/>
      <c r="J157" s="11"/>
      <c r="K157" s="42"/>
      <c r="L157" s="61"/>
    </row>
    <row r="158" spans="1:12" ht="25.5" customHeight="1" x14ac:dyDescent="0.25">
      <c r="A158" s="40"/>
      <c r="B158" s="40"/>
      <c r="C158" s="41" t="s">
        <v>24</v>
      </c>
      <c r="D158" s="11">
        <v>2102</v>
      </c>
      <c r="E158" s="118" t="s">
        <v>84</v>
      </c>
      <c r="F158" s="118"/>
      <c r="G158" s="118"/>
      <c r="H158" s="12">
        <v>5098370.67</v>
      </c>
      <c r="I158" s="42" t="s">
        <v>4</v>
      </c>
      <c r="J158" s="11">
        <v>0</v>
      </c>
      <c r="K158" s="43" t="s">
        <v>5</v>
      </c>
      <c r="L158" s="59">
        <v>0</v>
      </c>
    </row>
    <row r="159" spans="1:12" ht="15.75" customHeight="1" x14ac:dyDescent="0.25">
      <c r="A159" s="40"/>
      <c r="B159" s="40"/>
      <c r="C159" s="48"/>
      <c r="D159" s="11"/>
      <c r="E159" s="47"/>
      <c r="F159" s="47"/>
      <c r="G159" s="47"/>
      <c r="H159" s="12"/>
      <c r="I159" s="42"/>
      <c r="J159" s="11"/>
      <c r="K159" s="42"/>
      <c r="L159" s="61"/>
    </row>
    <row r="160" spans="1:12" ht="25.5" customHeight="1" x14ac:dyDescent="0.25">
      <c r="A160" s="40"/>
      <c r="B160" s="40"/>
      <c r="C160" s="41" t="s">
        <v>24</v>
      </c>
      <c r="D160" s="11">
        <v>2548</v>
      </c>
      <c r="E160" s="118" t="s">
        <v>85</v>
      </c>
      <c r="F160" s="118"/>
      <c r="G160" s="118"/>
      <c r="H160" s="12">
        <v>5450042.54</v>
      </c>
      <c r="I160" s="42" t="s">
        <v>4</v>
      </c>
      <c r="J160" s="11">
        <v>0</v>
      </c>
      <c r="K160" s="43" t="s">
        <v>5</v>
      </c>
      <c r="L160" s="59">
        <v>0</v>
      </c>
    </row>
    <row r="161" spans="1:12" ht="15.75" customHeight="1" x14ac:dyDescent="0.25">
      <c r="A161" s="40"/>
      <c r="B161" s="40"/>
      <c r="C161" s="48"/>
      <c r="D161" s="11"/>
      <c r="E161" s="47"/>
      <c r="F161" s="47"/>
      <c r="G161" s="47"/>
      <c r="H161" s="12"/>
      <c r="I161" s="42"/>
      <c r="J161" s="11"/>
      <c r="K161" s="42"/>
      <c r="L161" s="61"/>
    </row>
    <row r="162" spans="1:12" ht="25.5" customHeight="1" x14ac:dyDescent="0.25">
      <c r="A162" s="40"/>
      <c r="B162" s="40"/>
      <c r="C162" s="41" t="s">
        <v>24</v>
      </c>
      <c r="D162" s="11">
        <v>3360</v>
      </c>
      <c r="E162" s="118" t="s">
        <v>86</v>
      </c>
      <c r="F162" s="118"/>
      <c r="G162" s="118"/>
      <c r="H162" s="12">
        <v>6023397.96</v>
      </c>
      <c r="I162" s="42" t="s">
        <v>4</v>
      </c>
      <c r="J162" s="11">
        <v>1</v>
      </c>
      <c r="K162" s="43" t="s">
        <v>5</v>
      </c>
      <c r="L162" s="59">
        <v>5347.4</v>
      </c>
    </row>
    <row r="163" spans="1:12" ht="15.75" customHeight="1" x14ac:dyDescent="0.25">
      <c r="A163" s="40"/>
      <c r="B163" s="40"/>
      <c r="C163" s="48"/>
      <c r="D163" s="11"/>
      <c r="E163" s="47"/>
      <c r="F163" s="47"/>
      <c r="G163" s="47"/>
      <c r="H163" s="12"/>
      <c r="I163" s="42"/>
      <c r="J163" s="11"/>
      <c r="K163" s="42"/>
      <c r="L163" s="61"/>
    </row>
    <row r="164" spans="1:12" ht="25.5" customHeight="1" x14ac:dyDescent="0.25">
      <c r="A164" s="40"/>
      <c r="B164" s="40"/>
      <c r="C164" s="41" t="s">
        <v>24</v>
      </c>
      <c r="D164" s="11">
        <v>4574</v>
      </c>
      <c r="E164" s="118" t="s">
        <v>87</v>
      </c>
      <c r="F164" s="118"/>
      <c r="G164" s="118"/>
      <c r="H164" s="12">
        <v>9143069.0500000007</v>
      </c>
      <c r="I164" s="42" t="s">
        <v>4</v>
      </c>
      <c r="J164" s="11">
        <v>1</v>
      </c>
      <c r="K164" s="43" t="s">
        <v>5</v>
      </c>
      <c r="L164" s="59">
        <v>4380.2</v>
      </c>
    </row>
    <row r="165" spans="1:12" ht="25.5" customHeight="1" x14ac:dyDescent="0.25">
      <c r="A165" s="40"/>
      <c r="B165" s="40"/>
      <c r="C165" s="45"/>
      <c r="D165" s="18"/>
      <c r="E165" s="46"/>
      <c r="F165" s="46"/>
      <c r="G165" s="46"/>
      <c r="H165" s="16"/>
      <c r="I165" s="44"/>
      <c r="J165" s="18"/>
      <c r="K165" s="44"/>
      <c r="L165" s="60"/>
    </row>
    <row r="166" spans="1:12" ht="25.5" customHeight="1" x14ac:dyDescent="0.25">
      <c r="A166" s="40"/>
      <c r="B166" s="40"/>
      <c r="C166" s="41" t="s">
        <v>24</v>
      </c>
      <c r="D166" s="11">
        <v>1495</v>
      </c>
      <c r="E166" s="118" t="s">
        <v>88</v>
      </c>
      <c r="F166" s="118"/>
      <c r="G166" s="118"/>
      <c r="H166" s="12">
        <v>2525903.35</v>
      </c>
      <c r="I166" s="42" t="s">
        <v>4</v>
      </c>
      <c r="J166" s="11">
        <v>0</v>
      </c>
      <c r="K166" s="43" t="s">
        <v>5</v>
      </c>
      <c r="L166" s="59">
        <v>0</v>
      </c>
    </row>
    <row r="167" spans="1:12" ht="25.2" customHeight="1" x14ac:dyDescent="0.25">
      <c r="A167" s="40"/>
      <c r="B167" s="40"/>
      <c r="C167" s="45"/>
      <c r="D167" s="18"/>
      <c r="E167" s="46"/>
      <c r="F167" s="46"/>
      <c r="G167" s="46"/>
      <c r="H167" s="16"/>
      <c r="I167" s="44"/>
      <c r="J167" s="18"/>
      <c r="K167" s="44"/>
      <c r="L167" s="60"/>
    </row>
    <row r="168" spans="1:12" ht="25.5" customHeight="1" x14ac:dyDescent="0.25">
      <c r="A168" s="40"/>
      <c r="B168" s="40"/>
      <c r="C168" s="41" t="s">
        <v>24</v>
      </c>
      <c r="D168" s="11">
        <v>3742</v>
      </c>
      <c r="E168" s="118" t="s">
        <v>89</v>
      </c>
      <c r="F168" s="118"/>
      <c r="G168" s="118"/>
      <c r="H168" s="12">
        <v>5425836.25</v>
      </c>
      <c r="I168" s="42" t="s">
        <v>4</v>
      </c>
      <c r="J168" s="11">
        <v>0</v>
      </c>
      <c r="K168" s="43" t="s">
        <v>5</v>
      </c>
      <c r="L168" s="59">
        <v>0</v>
      </c>
    </row>
    <row r="169" spans="1:12" ht="25.5" customHeight="1" x14ac:dyDescent="0.25">
      <c r="A169" s="40"/>
      <c r="B169" s="40"/>
      <c r="C169" s="45"/>
      <c r="D169" s="18"/>
      <c r="E169" s="46"/>
      <c r="F169" s="46"/>
      <c r="G169" s="46"/>
      <c r="H169" s="16"/>
      <c r="I169" s="44"/>
      <c r="J169" s="18"/>
      <c r="K169" s="44"/>
      <c r="L169" s="60"/>
    </row>
    <row r="170" spans="1:12" ht="25.5" customHeight="1" x14ac:dyDescent="0.25">
      <c r="A170" s="40"/>
      <c r="B170" s="40"/>
      <c r="C170" s="41" t="s">
        <v>24</v>
      </c>
      <c r="D170" s="11">
        <v>6547</v>
      </c>
      <c r="E170" s="118" t="s">
        <v>90</v>
      </c>
      <c r="F170" s="118"/>
      <c r="G170" s="118"/>
      <c r="H170" s="12">
        <v>7572519.21</v>
      </c>
      <c r="I170" s="42" t="s">
        <v>4</v>
      </c>
      <c r="J170" s="11">
        <v>0</v>
      </c>
      <c r="K170" s="43" t="s">
        <v>5</v>
      </c>
      <c r="L170" s="59">
        <v>0</v>
      </c>
    </row>
    <row r="171" spans="1:12" ht="25.2" customHeight="1" x14ac:dyDescent="0.25">
      <c r="A171" s="40"/>
      <c r="B171" s="40"/>
      <c r="C171" s="45"/>
      <c r="D171" s="18"/>
      <c r="E171" s="46"/>
      <c r="F171" s="46"/>
      <c r="G171" s="46"/>
      <c r="H171" s="16"/>
      <c r="I171" s="44"/>
      <c r="J171" s="18"/>
      <c r="K171" s="44"/>
      <c r="L171" s="60"/>
    </row>
    <row r="172" spans="1:12" ht="25.5" customHeight="1" x14ac:dyDescent="0.25">
      <c r="A172" s="40"/>
      <c r="B172" s="40"/>
      <c r="C172" s="41" t="s">
        <v>24</v>
      </c>
      <c r="D172" s="11">
        <v>6572</v>
      </c>
      <c r="E172" s="118" t="s">
        <v>91</v>
      </c>
      <c r="F172" s="118"/>
      <c r="G172" s="118"/>
      <c r="H172" s="12">
        <v>10131109.66</v>
      </c>
      <c r="I172" s="42" t="s">
        <v>4</v>
      </c>
      <c r="J172" s="11">
        <v>0</v>
      </c>
      <c r="K172" s="43" t="s">
        <v>5</v>
      </c>
      <c r="L172" s="59">
        <v>0</v>
      </c>
    </row>
    <row r="173" spans="1:12" ht="25.5" customHeight="1" x14ac:dyDescent="0.25">
      <c r="A173" s="40"/>
      <c r="B173" s="40"/>
      <c r="C173" s="45"/>
      <c r="D173" s="18"/>
      <c r="E173" s="46"/>
      <c r="F173" s="46"/>
      <c r="G173" s="46"/>
      <c r="H173" s="16"/>
      <c r="I173" s="44"/>
      <c r="J173" s="18"/>
      <c r="K173" s="44"/>
      <c r="L173" s="60"/>
    </row>
    <row r="174" spans="1:12" ht="25.5" customHeight="1" x14ac:dyDescent="0.25">
      <c r="A174" s="40"/>
      <c r="B174" s="40"/>
      <c r="C174" s="41" t="s">
        <v>24</v>
      </c>
      <c r="D174" s="11">
        <v>6028</v>
      </c>
      <c r="E174" s="118" t="s">
        <v>92</v>
      </c>
      <c r="F174" s="118"/>
      <c r="G174" s="118"/>
      <c r="H174" s="12">
        <v>11453678.99</v>
      </c>
      <c r="I174" s="42" t="s">
        <v>4</v>
      </c>
      <c r="J174" s="11">
        <v>1</v>
      </c>
      <c r="K174" s="43" t="s">
        <v>5</v>
      </c>
      <c r="L174" s="59">
        <v>4380.2</v>
      </c>
    </row>
    <row r="175" spans="1:12" ht="25.5" customHeight="1" x14ac:dyDescent="0.25">
      <c r="A175" s="40"/>
      <c r="B175" s="40"/>
      <c r="C175" s="45"/>
      <c r="D175" s="18"/>
      <c r="E175" s="46"/>
      <c r="F175" s="46"/>
      <c r="G175" s="46"/>
      <c r="H175" s="16"/>
      <c r="I175" s="44"/>
      <c r="J175" s="18"/>
      <c r="K175" s="44"/>
      <c r="L175" s="60"/>
    </row>
    <row r="176" spans="1:12" ht="25.5" customHeight="1" x14ac:dyDescent="0.25">
      <c r="A176" s="40"/>
      <c r="B176" s="40"/>
      <c r="C176" s="41" t="s">
        <v>24</v>
      </c>
      <c r="D176" s="11">
        <v>2856</v>
      </c>
      <c r="E176" s="118" t="s">
        <v>93</v>
      </c>
      <c r="F176" s="118"/>
      <c r="G176" s="118"/>
      <c r="H176" s="12">
        <v>5144571.96</v>
      </c>
      <c r="I176" s="42" t="s">
        <v>4</v>
      </c>
      <c r="J176" s="11">
        <v>0</v>
      </c>
      <c r="K176" s="43" t="s">
        <v>5</v>
      </c>
      <c r="L176" s="59">
        <v>0</v>
      </c>
    </row>
    <row r="177" spans="1:12" ht="25.5" customHeight="1" x14ac:dyDescent="0.25">
      <c r="A177" s="40"/>
      <c r="B177" s="40"/>
      <c r="C177" s="45"/>
      <c r="D177" s="18"/>
      <c r="E177" s="46"/>
      <c r="F177" s="46"/>
      <c r="G177" s="46"/>
      <c r="H177" s="16"/>
      <c r="I177" s="44"/>
      <c r="J177" s="18"/>
      <c r="K177" s="44"/>
      <c r="L177" s="60"/>
    </row>
    <row r="178" spans="1:12" s="29" customFormat="1" ht="25.5" customHeight="1" x14ac:dyDescent="0.25">
      <c r="A178" s="28"/>
      <c r="B178" s="28"/>
      <c r="C178" s="41" t="s">
        <v>24</v>
      </c>
      <c r="D178" s="11">
        <v>5819</v>
      </c>
      <c r="E178" s="118" t="s">
        <v>94</v>
      </c>
      <c r="F178" s="118"/>
      <c r="G178" s="118"/>
      <c r="H178" s="12">
        <v>9108142.6300000008</v>
      </c>
      <c r="I178" s="42" t="s">
        <v>4</v>
      </c>
      <c r="J178" s="11">
        <v>2</v>
      </c>
      <c r="K178" s="43" t="s">
        <v>5</v>
      </c>
      <c r="L178" s="59">
        <v>411.9</v>
      </c>
    </row>
    <row r="179" spans="1:12" s="29" customFormat="1" ht="25.5" customHeight="1" x14ac:dyDescent="0.25">
      <c r="A179" s="28"/>
      <c r="B179" s="28"/>
      <c r="C179" s="45"/>
      <c r="D179" s="18"/>
      <c r="E179" s="46"/>
      <c r="F179" s="46"/>
      <c r="G179" s="46"/>
      <c r="H179" s="16"/>
      <c r="I179" s="44"/>
      <c r="J179" s="18"/>
      <c r="K179" s="44"/>
      <c r="L179" s="60"/>
    </row>
    <row r="180" spans="1:12" ht="25.5" customHeight="1" x14ac:dyDescent="0.25">
      <c r="A180" s="40"/>
      <c r="B180" s="40"/>
      <c r="C180" s="41" t="s">
        <v>24</v>
      </c>
      <c r="D180" s="11">
        <v>6334</v>
      </c>
      <c r="E180" s="118" t="s">
        <v>95</v>
      </c>
      <c r="F180" s="118"/>
      <c r="G180" s="118"/>
      <c r="H180" s="12">
        <v>8344964.3300000001</v>
      </c>
      <c r="I180" s="42" t="s">
        <v>4</v>
      </c>
      <c r="J180" s="11">
        <v>0</v>
      </c>
      <c r="K180" s="43" t="s">
        <v>5</v>
      </c>
      <c r="L180" s="59">
        <v>0</v>
      </c>
    </row>
    <row r="181" spans="1:12" ht="25.5" customHeight="1" x14ac:dyDescent="0.25">
      <c r="A181" s="40"/>
      <c r="B181" s="40"/>
      <c r="C181" s="45"/>
      <c r="D181" s="18"/>
      <c r="E181" s="46"/>
      <c r="F181" s="46"/>
      <c r="G181" s="46"/>
      <c r="H181" s="16"/>
      <c r="I181" s="44"/>
      <c r="J181" s="18"/>
      <c r="K181" s="44"/>
      <c r="L181" s="60"/>
    </row>
    <row r="182" spans="1:12" s="29" customFormat="1" ht="25.5" customHeight="1" x14ac:dyDescent="0.25">
      <c r="A182" s="28"/>
      <c r="B182" s="28"/>
      <c r="C182" s="41" t="s">
        <v>24</v>
      </c>
      <c r="D182" s="11">
        <v>5617</v>
      </c>
      <c r="E182" s="118" t="s">
        <v>96</v>
      </c>
      <c r="F182" s="118"/>
      <c r="G182" s="118"/>
      <c r="H182" s="12">
        <v>8614187.1099999994</v>
      </c>
      <c r="I182" s="42" t="s">
        <v>4</v>
      </c>
      <c r="J182" s="11">
        <v>1</v>
      </c>
      <c r="K182" s="43" t="s">
        <v>5</v>
      </c>
      <c r="L182" s="59">
        <v>10.76</v>
      </c>
    </row>
    <row r="183" spans="1:12" s="29" customFormat="1" ht="25.5" customHeight="1" x14ac:dyDescent="0.25">
      <c r="A183" s="28"/>
      <c r="B183" s="28"/>
      <c r="C183" s="45"/>
      <c r="D183" s="18"/>
      <c r="E183" s="46"/>
      <c r="F183" s="46"/>
      <c r="G183" s="46"/>
      <c r="H183" s="16"/>
      <c r="I183" s="44"/>
      <c r="J183" s="18"/>
      <c r="K183" s="44"/>
      <c r="L183" s="60"/>
    </row>
    <row r="184" spans="1:12" s="29" customFormat="1" ht="25.5" customHeight="1" x14ac:dyDescent="0.25">
      <c r="A184" s="28"/>
      <c r="B184" s="28"/>
      <c r="C184" s="41" t="s">
        <v>24</v>
      </c>
      <c r="D184" s="11">
        <v>5553</v>
      </c>
      <c r="E184" s="118" t="s">
        <v>97</v>
      </c>
      <c r="F184" s="118"/>
      <c r="G184" s="118"/>
      <c r="H184" s="12">
        <v>6136669.3899999997</v>
      </c>
      <c r="I184" s="42" t="s">
        <v>4</v>
      </c>
      <c r="J184" s="11">
        <v>0</v>
      </c>
      <c r="K184" s="43" t="s">
        <v>5</v>
      </c>
      <c r="L184" s="59">
        <v>0</v>
      </c>
    </row>
    <row r="185" spans="1:12" s="29" customFormat="1" ht="25.5" customHeight="1" x14ac:dyDescent="0.25">
      <c r="A185" s="28"/>
      <c r="B185" s="28"/>
      <c r="C185" s="45"/>
      <c r="D185" s="18"/>
      <c r="E185" s="46"/>
      <c r="F185" s="46"/>
      <c r="G185" s="46"/>
      <c r="H185" s="16"/>
      <c r="I185" s="44"/>
      <c r="J185" s="18"/>
      <c r="K185" s="44"/>
      <c r="L185" s="60"/>
    </row>
    <row r="186" spans="1:12" s="29" customFormat="1" ht="25.5" customHeight="1" x14ac:dyDescent="0.25">
      <c r="A186" s="28"/>
      <c r="B186" s="28"/>
      <c r="C186" s="41" t="s">
        <v>24</v>
      </c>
      <c r="D186" s="11">
        <v>5828</v>
      </c>
      <c r="E186" s="118" t="s">
        <v>98</v>
      </c>
      <c r="F186" s="118"/>
      <c r="G186" s="118"/>
      <c r="H186" s="12">
        <v>7388151.1600000001</v>
      </c>
      <c r="I186" s="42" t="s">
        <v>4</v>
      </c>
      <c r="J186" s="11">
        <v>0</v>
      </c>
      <c r="K186" s="43" t="s">
        <v>5</v>
      </c>
      <c r="L186" s="59">
        <v>0</v>
      </c>
    </row>
    <row r="187" spans="1:12" s="29" customFormat="1" ht="25.5" customHeight="1" x14ac:dyDescent="0.25">
      <c r="A187" s="28"/>
      <c r="B187" s="28"/>
      <c r="C187" s="45"/>
      <c r="D187" s="18"/>
      <c r="E187" s="46"/>
      <c r="F187" s="46"/>
      <c r="G187" s="46"/>
      <c r="H187" s="16"/>
      <c r="I187" s="44"/>
      <c r="J187" s="18"/>
      <c r="K187" s="44"/>
      <c r="L187" s="60"/>
    </row>
    <row r="188" spans="1:12" ht="25.5" customHeight="1" x14ac:dyDescent="0.25">
      <c r="A188" s="40"/>
      <c r="B188" s="40"/>
      <c r="C188" s="41" t="s">
        <v>24</v>
      </c>
      <c r="D188" s="11">
        <v>5921</v>
      </c>
      <c r="E188" s="118" t="s">
        <v>99</v>
      </c>
      <c r="F188" s="118"/>
      <c r="G188" s="118"/>
      <c r="H188" s="12">
        <v>9132815.9299999997</v>
      </c>
      <c r="I188" s="42" t="s">
        <v>4</v>
      </c>
      <c r="J188" s="11">
        <v>0</v>
      </c>
      <c r="K188" s="43" t="s">
        <v>5</v>
      </c>
      <c r="L188" s="59">
        <v>0</v>
      </c>
    </row>
    <row r="189" spans="1:12" ht="25.5" customHeight="1" x14ac:dyDescent="0.25">
      <c r="A189" s="40"/>
      <c r="B189" s="40"/>
      <c r="C189" s="41"/>
      <c r="D189" s="11"/>
      <c r="E189" s="118"/>
      <c r="F189" s="118"/>
      <c r="G189" s="118"/>
      <c r="H189" s="12"/>
      <c r="I189" s="42"/>
      <c r="J189" s="11"/>
      <c r="K189" s="43"/>
      <c r="L189" s="59"/>
    </row>
    <row r="190" spans="1:12" ht="25.5" customHeight="1" x14ac:dyDescent="0.25">
      <c r="A190" s="40"/>
      <c r="B190" s="40"/>
      <c r="C190" s="41" t="s">
        <v>24</v>
      </c>
      <c r="D190" s="11">
        <v>1677</v>
      </c>
      <c r="E190" s="118" t="s">
        <v>100</v>
      </c>
      <c r="F190" s="118"/>
      <c r="G190" s="118"/>
      <c r="H190" s="12">
        <v>3502764.55</v>
      </c>
      <c r="I190" s="42" t="s">
        <v>4</v>
      </c>
      <c r="J190" s="11">
        <v>1</v>
      </c>
      <c r="K190" s="43" t="s">
        <v>5</v>
      </c>
      <c r="L190" s="59">
        <v>49.71</v>
      </c>
    </row>
    <row r="191" spans="1:12" ht="25.5" customHeight="1" x14ac:dyDescent="0.25">
      <c r="A191" s="40"/>
      <c r="B191" s="40"/>
      <c r="C191" s="41"/>
      <c r="D191" s="11"/>
      <c r="E191" s="118"/>
      <c r="F191" s="118"/>
      <c r="G191" s="118"/>
      <c r="H191" s="40"/>
      <c r="I191" s="42"/>
      <c r="J191" s="11"/>
      <c r="K191" s="43"/>
      <c r="L191" s="59"/>
    </row>
    <row r="192" spans="1:12" ht="25.5" customHeight="1" x14ac:dyDescent="0.25">
      <c r="A192" s="40"/>
      <c r="B192" s="40"/>
      <c r="C192" s="41" t="s">
        <v>24</v>
      </c>
      <c r="D192" s="11">
        <v>6037</v>
      </c>
      <c r="E192" s="118" t="s">
        <v>101</v>
      </c>
      <c r="F192" s="118"/>
      <c r="G192" s="118"/>
      <c r="H192" s="12">
        <v>9771155.0899999999</v>
      </c>
      <c r="I192" s="42" t="s">
        <v>4</v>
      </c>
      <c r="J192" s="11">
        <v>0</v>
      </c>
      <c r="K192" s="43" t="s">
        <v>5</v>
      </c>
      <c r="L192" s="59">
        <v>0</v>
      </c>
    </row>
    <row r="193" spans="1:12" ht="25.5" customHeight="1" x14ac:dyDescent="0.25">
      <c r="A193" s="40"/>
      <c r="B193" s="40"/>
      <c r="C193" s="45"/>
      <c r="D193" s="18"/>
      <c r="E193" s="46"/>
      <c r="F193" s="46"/>
      <c r="G193" s="46"/>
      <c r="H193" s="16"/>
      <c r="I193" s="44"/>
      <c r="J193" s="18"/>
      <c r="K193" s="44"/>
      <c r="L193" s="60"/>
    </row>
    <row r="194" spans="1:12" ht="25.5" customHeight="1" x14ac:dyDescent="0.25">
      <c r="A194" s="40"/>
      <c r="B194" s="40"/>
      <c r="C194" s="41" t="s">
        <v>24</v>
      </c>
      <c r="D194" s="11">
        <v>7001</v>
      </c>
      <c r="E194" s="118" t="s">
        <v>102</v>
      </c>
      <c r="F194" s="118"/>
      <c r="G194" s="118"/>
      <c r="H194" s="12">
        <v>7700089.4900000002</v>
      </c>
      <c r="I194" s="42" t="s">
        <v>4</v>
      </c>
      <c r="J194" s="11">
        <v>0</v>
      </c>
      <c r="K194" s="43" t="s">
        <v>5</v>
      </c>
      <c r="L194" s="59">
        <v>0</v>
      </c>
    </row>
    <row r="195" spans="1:12" ht="25.5" customHeight="1" x14ac:dyDescent="0.25">
      <c r="A195" s="40"/>
      <c r="B195" s="40"/>
      <c r="C195" s="45"/>
      <c r="D195" s="18"/>
      <c r="E195" s="46"/>
      <c r="F195" s="46"/>
      <c r="G195" s="46"/>
      <c r="H195" s="16"/>
      <c r="I195" s="44"/>
      <c r="J195" s="18"/>
      <c r="K195" s="44"/>
      <c r="L195" s="60"/>
    </row>
    <row r="196" spans="1:12" customFormat="1" ht="25.5" customHeight="1" x14ac:dyDescent="0.25">
      <c r="A196" s="40"/>
      <c r="B196" s="40"/>
      <c r="C196" s="41" t="s">
        <v>24</v>
      </c>
      <c r="D196" s="11">
        <v>8169</v>
      </c>
      <c r="E196" s="118" t="s">
        <v>103</v>
      </c>
      <c r="F196" s="118"/>
      <c r="G196" s="118"/>
      <c r="H196" s="12">
        <v>8308610.7800000003</v>
      </c>
      <c r="I196" s="42" t="s">
        <v>4</v>
      </c>
      <c r="J196" s="11">
        <v>1</v>
      </c>
      <c r="K196" s="43" t="s">
        <v>5</v>
      </c>
      <c r="L196" s="59">
        <v>0.36</v>
      </c>
    </row>
    <row r="197" spans="1:12" ht="25.5" customHeight="1" x14ac:dyDescent="0.25">
      <c r="A197" s="40"/>
      <c r="B197" s="40"/>
      <c r="C197" s="45"/>
      <c r="D197" s="18"/>
      <c r="E197" s="46"/>
      <c r="F197" s="46"/>
      <c r="G197" s="46"/>
      <c r="H197" s="16"/>
      <c r="I197" s="44"/>
      <c r="J197" s="18"/>
      <c r="K197" s="44"/>
      <c r="L197" s="60"/>
    </row>
    <row r="198" spans="1:12" s="29" customFormat="1" ht="25.5" customHeight="1" x14ac:dyDescent="0.25">
      <c r="A198" s="28"/>
      <c r="B198" s="28"/>
      <c r="C198" s="41" t="s">
        <v>24</v>
      </c>
      <c r="D198" s="11">
        <v>7095</v>
      </c>
      <c r="E198" s="118" t="s">
        <v>104</v>
      </c>
      <c r="F198" s="118"/>
      <c r="G198" s="118"/>
      <c r="H198" s="12">
        <v>10356550.82</v>
      </c>
      <c r="I198" s="42" t="s">
        <v>4</v>
      </c>
      <c r="J198" s="11">
        <v>3</v>
      </c>
      <c r="K198" s="43" t="s">
        <v>5</v>
      </c>
      <c r="L198" s="59">
        <v>1511.12</v>
      </c>
    </row>
    <row r="199" spans="1:12" s="29" customFormat="1" ht="25.5" customHeight="1" x14ac:dyDescent="0.25">
      <c r="A199" s="28"/>
      <c r="B199" s="28"/>
      <c r="C199" s="45"/>
      <c r="D199" s="18"/>
      <c r="E199" s="46"/>
      <c r="F199" s="46"/>
      <c r="G199" s="46"/>
      <c r="H199" s="16"/>
      <c r="I199" s="44"/>
      <c r="J199" s="18"/>
      <c r="K199" s="44"/>
      <c r="L199" s="60"/>
    </row>
    <row r="200" spans="1:12" s="29" customFormat="1" ht="25.5" customHeight="1" x14ac:dyDescent="0.25">
      <c r="A200" s="28"/>
      <c r="B200" s="28"/>
      <c r="C200" s="41" t="s">
        <v>24</v>
      </c>
      <c r="D200" s="11">
        <v>4368</v>
      </c>
      <c r="E200" s="118" t="s">
        <v>105</v>
      </c>
      <c r="F200" s="118"/>
      <c r="G200" s="118"/>
      <c r="H200" s="12">
        <v>6430362.7000000002</v>
      </c>
      <c r="I200" s="42" t="s">
        <v>4</v>
      </c>
      <c r="J200" s="11">
        <v>4</v>
      </c>
      <c r="K200" s="43" t="s">
        <v>5</v>
      </c>
      <c r="L200" s="59">
        <v>542.82000000000005</v>
      </c>
    </row>
    <row r="201" spans="1:12" s="29" customFormat="1" ht="25.2" customHeight="1" x14ac:dyDescent="0.25">
      <c r="A201" s="28"/>
      <c r="B201" s="28"/>
      <c r="C201" s="48"/>
      <c r="D201" s="11"/>
      <c r="E201" s="47"/>
      <c r="F201" s="47"/>
      <c r="G201" s="47"/>
      <c r="H201" s="12"/>
      <c r="I201" s="42"/>
      <c r="J201" s="11"/>
      <c r="K201" s="44"/>
      <c r="L201" s="60"/>
    </row>
    <row r="202" spans="1:12" customFormat="1" ht="25.5" customHeight="1" x14ac:dyDescent="0.25">
      <c r="A202" s="40"/>
      <c r="B202" s="40"/>
      <c r="C202" s="41" t="s">
        <v>24</v>
      </c>
      <c r="D202" s="11">
        <v>5991</v>
      </c>
      <c r="E202" s="118" t="s">
        <v>106</v>
      </c>
      <c r="F202" s="118"/>
      <c r="G202" s="118"/>
      <c r="H202" s="12">
        <v>8997167.8300000001</v>
      </c>
      <c r="I202" s="42" t="s">
        <v>4</v>
      </c>
      <c r="J202" s="11">
        <v>0</v>
      </c>
      <c r="K202" s="43" t="s">
        <v>5</v>
      </c>
      <c r="L202" s="59">
        <v>0</v>
      </c>
    </row>
    <row r="203" spans="1:12" s="29" customFormat="1" ht="25.5" customHeight="1" x14ac:dyDescent="0.25">
      <c r="A203" s="28"/>
      <c r="B203" s="28"/>
      <c r="C203" s="48"/>
      <c r="D203" s="11"/>
      <c r="E203" s="47"/>
      <c r="F203" s="47"/>
      <c r="G203" s="47"/>
      <c r="H203" s="12"/>
      <c r="I203" s="42"/>
      <c r="J203" s="11"/>
      <c r="K203" s="44"/>
      <c r="L203" s="60"/>
    </row>
    <row r="204" spans="1:12" s="29" customFormat="1" ht="25.5" customHeight="1" x14ac:dyDescent="0.25">
      <c r="A204" s="28"/>
      <c r="B204" s="28"/>
      <c r="C204" s="41" t="s">
        <v>24</v>
      </c>
      <c r="D204" s="11">
        <v>7231</v>
      </c>
      <c r="E204" s="118" t="s">
        <v>107</v>
      </c>
      <c r="F204" s="118"/>
      <c r="G204" s="118"/>
      <c r="H204" s="12">
        <v>12134293.119999999</v>
      </c>
      <c r="I204" s="42" t="s">
        <v>4</v>
      </c>
      <c r="J204" s="11">
        <v>4</v>
      </c>
      <c r="K204" s="43" t="s">
        <v>5</v>
      </c>
      <c r="L204" s="59">
        <v>595.86</v>
      </c>
    </row>
    <row r="205" spans="1:12" s="29" customFormat="1" ht="25.2" customHeight="1" x14ac:dyDescent="0.25">
      <c r="A205" s="28"/>
      <c r="B205" s="28"/>
      <c r="C205" s="45"/>
      <c r="D205" s="18"/>
      <c r="E205" s="46"/>
      <c r="F205" s="46"/>
      <c r="G205" s="46"/>
      <c r="H205" s="16"/>
      <c r="I205" s="44"/>
      <c r="J205" s="18"/>
      <c r="K205" s="44"/>
      <c r="L205" s="60"/>
    </row>
    <row r="206" spans="1:12" s="29" customFormat="1" ht="25.5" customHeight="1" x14ac:dyDescent="0.25">
      <c r="A206" s="28"/>
      <c r="B206" s="28"/>
      <c r="C206" s="41" t="s">
        <v>24</v>
      </c>
      <c r="D206" s="11">
        <v>6333</v>
      </c>
      <c r="E206" s="118" t="s">
        <v>108</v>
      </c>
      <c r="F206" s="118"/>
      <c r="G206" s="118"/>
      <c r="H206" s="12">
        <v>8371471.7999999998</v>
      </c>
      <c r="I206" s="42" t="s">
        <v>4</v>
      </c>
      <c r="J206" s="11">
        <v>0</v>
      </c>
      <c r="K206" s="43" t="s">
        <v>5</v>
      </c>
      <c r="L206" s="59">
        <v>0</v>
      </c>
    </row>
    <row r="207" spans="1:12" s="29" customFormat="1" ht="25.5" customHeight="1" x14ac:dyDescent="0.25">
      <c r="A207" s="28"/>
      <c r="B207" s="28"/>
      <c r="C207" s="45"/>
      <c r="D207" s="18"/>
      <c r="E207" s="46"/>
      <c r="F207" s="46"/>
      <c r="G207" s="46"/>
      <c r="H207" s="16"/>
      <c r="I207" s="44"/>
      <c r="J207" s="18"/>
      <c r="K207" s="44"/>
      <c r="L207" s="60"/>
    </row>
    <row r="208" spans="1:12" s="29" customFormat="1" ht="25.5" customHeight="1" x14ac:dyDescent="0.25">
      <c r="A208" s="28"/>
      <c r="B208" s="28"/>
      <c r="C208" s="41" t="s">
        <v>24</v>
      </c>
      <c r="D208" s="11">
        <v>7587</v>
      </c>
      <c r="E208" s="118" t="s">
        <v>109</v>
      </c>
      <c r="F208" s="118"/>
      <c r="G208" s="118"/>
      <c r="H208" s="12">
        <v>8454402.3300000001</v>
      </c>
      <c r="I208" s="42" t="s">
        <v>4</v>
      </c>
      <c r="J208" s="11">
        <v>5</v>
      </c>
      <c r="K208" s="43" t="s">
        <v>5</v>
      </c>
      <c r="L208" s="59">
        <v>3224.93</v>
      </c>
    </row>
    <row r="209" spans="1:12" s="29" customFormat="1" ht="25.5" customHeight="1" x14ac:dyDescent="0.25">
      <c r="A209" s="28"/>
      <c r="B209" s="28"/>
      <c r="C209" s="45"/>
      <c r="D209" s="18"/>
      <c r="E209" s="46"/>
      <c r="F209" s="46"/>
      <c r="G209" s="46"/>
      <c r="H209" s="16"/>
      <c r="I209" s="44"/>
      <c r="J209" s="18"/>
      <c r="K209" s="44"/>
      <c r="L209" s="60"/>
    </row>
    <row r="210" spans="1:12" s="29" customFormat="1" ht="25.5" customHeight="1" x14ac:dyDescent="0.25">
      <c r="A210" s="28"/>
      <c r="B210" s="28"/>
      <c r="C210" s="41" t="s">
        <v>24</v>
      </c>
      <c r="D210" s="11">
        <v>7360</v>
      </c>
      <c r="E210" s="118" t="s">
        <v>110</v>
      </c>
      <c r="F210" s="118"/>
      <c r="G210" s="118"/>
      <c r="H210" s="12">
        <v>9915506.4299999997</v>
      </c>
      <c r="I210" s="42" t="s">
        <v>4</v>
      </c>
      <c r="J210" s="11">
        <v>6</v>
      </c>
      <c r="K210" s="43" t="s">
        <v>5</v>
      </c>
      <c r="L210" s="59">
        <v>2441.4899999999998</v>
      </c>
    </row>
    <row r="211" spans="1:12" s="29" customFormat="1" ht="25.5" customHeight="1" x14ac:dyDescent="0.25">
      <c r="A211" s="28"/>
      <c r="B211" s="28"/>
      <c r="C211" s="45"/>
      <c r="D211" s="18"/>
      <c r="E211" s="46"/>
      <c r="F211" s="46"/>
      <c r="G211" s="46"/>
      <c r="H211" s="16"/>
      <c r="I211" s="44"/>
      <c r="J211" s="18"/>
      <c r="K211" s="44"/>
      <c r="L211" s="60"/>
    </row>
    <row r="212" spans="1:12" customFormat="1" ht="25.5" customHeight="1" x14ac:dyDescent="0.25">
      <c r="A212" s="40"/>
      <c r="B212" s="40"/>
      <c r="C212" s="41" t="s">
        <v>24</v>
      </c>
      <c r="D212" s="11">
        <v>7568</v>
      </c>
      <c r="E212" s="118" t="s">
        <v>111</v>
      </c>
      <c r="F212" s="118"/>
      <c r="G212" s="118"/>
      <c r="H212" s="12">
        <v>9536754.2699999996</v>
      </c>
      <c r="I212" s="42" t="s">
        <v>4</v>
      </c>
      <c r="J212" s="11">
        <v>1</v>
      </c>
      <c r="K212" s="43" t="s">
        <v>5</v>
      </c>
      <c r="L212" s="59">
        <v>0.52</v>
      </c>
    </row>
    <row r="213" spans="1:12" customFormat="1" ht="25.5" customHeight="1" x14ac:dyDescent="0.25">
      <c r="A213" s="40"/>
      <c r="B213" s="40"/>
      <c r="C213" s="45"/>
      <c r="D213" s="18"/>
      <c r="E213" s="46"/>
      <c r="F213" s="46"/>
      <c r="G213" s="46"/>
      <c r="H213" s="16"/>
      <c r="I213" s="44"/>
      <c r="J213" s="18"/>
      <c r="K213" s="44"/>
      <c r="L213" s="60"/>
    </row>
    <row r="214" spans="1:12" customFormat="1" ht="25.5" customHeight="1" x14ac:dyDescent="0.25">
      <c r="A214" s="40"/>
      <c r="B214" s="40"/>
      <c r="C214" s="41" t="s">
        <v>24</v>
      </c>
      <c r="D214" s="11">
        <v>2638</v>
      </c>
      <c r="E214" s="118" t="s">
        <v>112</v>
      </c>
      <c r="F214" s="118"/>
      <c r="G214" s="118"/>
      <c r="H214" s="12">
        <v>5264670.53</v>
      </c>
      <c r="I214" s="42" t="s">
        <v>4</v>
      </c>
      <c r="J214" s="11">
        <v>1</v>
      </c>
      <c r="K214" s="43" t="s">
        <v>5</v>
      </c>
      <c r="L214" s="59">
        <v>1.61</v>
      </c>
    </row>
    <row r="215" spans="1:12" s="29" customFormat="1" ht="25.5" customHeight="1" x14ac:dyDescent="0.25">
      <c r="A215" s="28"/>
      <c r="B215" s="28"/>
      <c r="C215" s="45"/>
      <c r="D215" s="18"/>
      <c r="E215" s="46"/>
      <c r="F215" s="46"/>
      <c r="G215" s="46"/>
      <c r="H215" s="16"/>
      <c r="I215" s="44"/>
      <c r="J215" s="18"/>
      <c r="K215" s="44"/>
      <c r="L215" s="60"/>
    </row>
    <row r="216" spans="1:12" s="29" customFormat="1" ht="25.5" customHeight="1" x14ac:dyDescent="0.25">
      <c r="A216" s="28"/>
      <c r="B216" s="28"/>
      <c r="C216" s="41" t="s">
        <v>24</v>
      </c>
      <c r="D216" s="11">
        <v>5781</v>
      </c>
      <c r="E216" s="118" t="s">
        <v>113</v>
      </c>
      <c r="F216" s="118"/>
      <c r="G216" s="118"/>
      <c r="H216" s="12">
        <v>7733508.5999999996</v>
      </c>
      <c r="I216" s="42" t="s">
        <v>4</v>
      </c>
      <c r="J216" s="11">
        <v>5</v>
      </c>
      <c r="K216" s="43" t="s">
        <v>5</v>
      </c>
      <c r="L216" s="59">
        <v>13468.41</v>
      </c>
    </row>
    <row r="217" spans="1:12" s="29" customFormat="1" ht="25.5" customHeight="1" x14ac:dyDescent="0.25">
      <c r="A217" s="28"/>
      <c r="B217" s="28"/>
      <c r="C217" s="45"/>
      <c r="D217" s="18"/>
      <c r="E217" s="46"/>
      <c r="F217" s="46"/>
      <c r="G217" s="46"/>
      <c r="H217" s="16"/>
      <c r="I217" s="44"/>
      <c r="J217" s="18"/>
      <c r="K217" s="44"/>
      <c r="L217" s="60"/>
    </row>
    <row r="218" spans="1:12" s="29" customFormat="1" ht="25.5" customHeight="1" x14ac:dyDescent="0.25">
      <c r="A218" s="28"/>
      <c r="B218" s="28"/>
      <c r="C218" s="41" t="s">
        <v>24</v>
      </c>
      <c r="D218" s="11">
        <v>7488</v>
      </c>
      <c r="E218" s="118" t="s">
        <v>114</v>
      </c>
      <c r="F218" s="118"/>
      <c r="G218" s="118"/>
      <c r="H218" s="12">
        <v>12303341.58</v>
      </c>
      <c r="I218" s="42" t="s">
        <v>4</v>
      </c>
      <c r="J218" s="11">
        <v>2</v>
      </c>
      <c r="K218" s="43" t="s">
        <v>5</v>
      </c>
      <c r="L218" s="59">
        <v>3603.02</v>
      </c>
    </row>
    <row r="219" spans="1:12" s="29" customFormat="1" ht="25.5" customHeight="1" x14ac:dyDescent="0.25">
      <c r="A219" s="28"/>
      <c r="B219" s="28"/>
      <c r="C219" s="45"/>
      <c r="D219" s="18"/>
      <c r="E219" s="46"/>
      <c r="F219" s="46"/>
      <c r="G219" s="46"/>
      <c r="H219" s="16"/>
      <c r="I219" s="44"/>
      <c r="J219" s="18"/>
      <c r="K219" s="44"/>
      <c r="L219" s="60"/>
    </row>
    <row r="220" spans="1:12" s="29" customFormat="1" ht="25.5" customHeight="1" x14ac:dyDescent="0.25">
      <c r="A220" s="28"/>
      <c r="B220" s="28"/>
      <c r="C220" s="41" t="s">
        <v>24</v>
      </c>
      <c r="D220" s="11">
        <v>8150</v>
      </c>
      <c r="E220" s="118" t="s">
        <v>115</v>
      </c>
      <c r="F220" s="118"/>
      <c r="G220" s="118"/>
      <c r="H220" s="12">
        <v>8155839.3099999996</v>
      </c>
      <c r="I220" s="42" t="s">
        <v>4</v>
      </c>
      <c r="J220" s="11">
        <v>3</v>
      </c>
      <c r="K220" s="43" t="s">
        <v>5</v>
      </c>
      <c r="L220" s="59">
        <v>569.46</v>
      </c>
    </row>
    <row r="221" spans="1:12" s="29" customFormat="1" ht="25.5" customHeight="1" x14ac:dyDescent="0.25">
      <c r="A221" s="28"/>
      <c r="B221" s="28"/>
      <c r="C221" s="45"/>
      <c r="D221" s="18"/>
      <c r="E221" s="46"/>
      <c r="F221" s="46"/>
      <c r="G221" s="46"/>
      <c r="H221" s="16"/>
      <c r="I221" s="44"/>
      <c r="J221" s="18"/>
      <c r="K221" s="44"/>
      <c r="L221" s="60"/>
    </row>
    <row r="222" spans="1:12" customFormat="1" ht="25.5" customHeight="1" x14ac:dyDescent="0.25">
      <c r="A222" s="40"/>
      <c r="B222" s="40"/>
      <c r="C222" s="41" t="s">
        <v>24</v>
      </c>
      <c r="D222" s="11">
        <v>7118</v>
      </c>
      <c r="E222" s="118" t="s">
        <v>116</v>
      </c>
      <c r="F222" s="118"/>
      <c r="G222" s="118"/>
      <c r="H222" s="12">
        <v>28126166.649999999</v>
      </c>
      <c r="I222" s="42" t="s">
        <v>4</v>
      </c>
      <c r="J222" s="11">
        <v>4</v>
      </c>
      <c r="K222" s="43" t="s">
        <v>5</v>
      </c>
      <c r="L222" s="59">
        <v>-33.21</v>
      </c>
    </row>
    <row r="223" spans="1:12" s="29" customFormat="1" ht="25.5" customHeight="1" x14ac:dyDescent="0.25">
      <c r="A223" s="28"/>
      <c r="B223" s="28"/>
      <c r="C223" s="45"/>
      <c r="D223" s="18"/>
      <c r="E223" s="46"/>
      <c r="F223" s="46"/>
      <c r="G223" s="46"/>
      <c r="H223" s="16"/>
      <c r="I223" s="44"/>
      <c r="J223" s="18"/>
      <c r="K223" s="44"/>
      <c r="L223" s="60"/>
    </row>
    <row r="224" spans="1:12" s="29" customFormat="1" ht="25.5" customHeight="1" x14ac:dyDescent="0.25">
      <c r="A224" s="28"/>
      <c r="B224" s="28"/>
      <c r="C224" s="41" t="s">
        <v>24</v>
      </c>
      <c r="D224" s="11">
        <v>5400</v>
      </c>
      <c r="E224" s="118" t="s">
        <v>117</v>
      </c>
      <c r="F224" s="118"/>
      <c r="G224" s="118"/>
      <c r="H224" s="12">
        <v>8712409.5</v>
      </c>
      <c r="I224" s="42" t="s">
        <v>4</v>
      </c>
      <c r="J224" s="11">
        <v>7</v>
      </c>
      <c r="K224" s="43">
        <v>1099.54</v>
      </c>
      <c r="L224" s="59">
        <v>1099.54</v>
      </c>
    </row>
    <row r="225" spans="1:12" s="29" customFormat="1" ht="25.5" customHeight="1" x14ac:dyDescent="0.25">
      <c r="A225" s="28"/>
      <c r="B225" s="28"/>
      <c r="C225" s="45"/>
      <c r="D225" s="18"/>
      <c r="E225" s="46"/>
      <c r="F225" s="46"/>
      <c r="G225" s="46"/>
      <c r="H225" s="16"/>
      <c r="I225" s="44"/>
      <c r="J225" s="18"/>
      <c r="K225" s="44"/>
      <c r="L225" s="60"/>
    </row>
    <row r="226" spans="1:12" s="29" customFormat="1" ht="25.5" customHeight="1" x14ac:dyDescent="0.25">
      <c r="A226" s="28"/>
      <c r="B226" s="28"/>
      <c r="C226" s="41" t="s">
        <v>24</v>
      </c>
      <c r="D226" s="11">
        <v>6729</v>
      </c>
      <c r="E226" s="118" t="s">
        <v>118</v>
      </c>
      <c r="F226" s="118"/>
      <c r="G226" s="118"/>
      <c r="H226" s="12">
        <v>9316755.2599999998</v>
      </c>
      <c r="I226" s="42" t="s">
        <v>4</v>
      </c>
      <c r="J226" s="11">
        <v>2</v>
      </c>
      <c r="K226" s="43" t="s">
        <v>5</v>
      </c>
      <c r="L226" s="59">
        <v>-19.7</v>
      </c>
    </row>
    <row r="227" spans="1:12" s="29" customFormat="1" ht="25.5" customHeight="1" x14ac:dyDescent="0.25">
      <c r="A227" s="28"/>
      <c r="B227" s="28"/>
      <c r="C227" s="45"/>
      <c r="D227" s="18"/>
      <c r="E227" s="46"/>
      <c r="F227" s="46"/>
      <c r="G227" s="46"/>
      <c r="H227" s="16"/>
      <c r="I227" s="44"/>
      <c r="J227" s="18"/>
      <c r="K227" s="44"/>
      <c r="L227" s="60"/>
    </row>
    <row r="228" spans="1:12" customFormat="1" ht="25.5" customHeight="1" x14ac:dyDescent="0.25">
      <c r="A228" s="40"/>
      <c r="B228" s="40"/>
      <c r="C228" s="41" t="s">
        <v>24</v>
      </c>
      <c r="D228" s="11">
        <v>8579</v>
      </c>
      <c r="E228" s="118" t="s">
        <v>119</v>
      </c>
      <c r="F228" s="118"/>
      <c r="G228" s="118"/>
      <c r="H228" s="12">
        <v>10184296.779999999</v>
      </c>
      <c r="I228" s="42" t="s">
        <v>4</v>
      </c>
      <c r="J228" s="11">
        <v>9</v>
      </c>
      <c r="K228" s="43" t="s">
        <v>5</v>
      </c>
      <c r="L228" s="59">
        <v>1435.67</v>
      </c>
    </row>
    <row r="229" spans="1:12" s="29" customFormat="1" ht="25.5" customHeight="1" x14ac:dyDescent="0.25">
      <c r="A229" s="28"/>
      <c r="B229" s="28"/>
      <c r="C229" s="45"/>
      <c r="D229" s="18"/>
      <c r="E229" s="46"/>
      <c r="F229" s="46"/>
      <c r="G229" s="46"/>
      <c r="H229" s="16"/>
      <c r="I229" s="44"/>
      <c r="J229" s="18"/>
      <c r="K229" s="44"/>
      <c r="L229" s="60"/>
    </row>
    <row r="230" spans="1:12" customFormat="1" ht="25.5" customHeight="1" x14ac:dyDescent="0.25">
      <c r="A230" s="40"/>
      <c r="B230" s="40"/>
      <c r="C230" s="41" t="s">
        <v>24</v>
      </c>
      <c r="D230" s="11">
        <v>6492</v>
      </c>
      <c r="E230" s="118" t="s">
        <v>2328</v>
      </c>
      <c r="F230" s="118"/>
      <c r="G230" s="118"/>
      <c r="H230" s="12">
        <v>8615706.7300000004</v>
      </c>
      <c r="I230" s="42" t="s">
        <v>4</v>
      </c>
      <c r="J230" s="11">
        <v>4</v>
      </c>
      <c r="K230" s="43" t="s">
        <v>5</v>
      </c>
      <c r="L230" s="59">
        <v>178.6</v>
      </c>
    </row>
    <row r="231" spans="1:12" s="29" customFormat="1" ht="25.5" customHeight="1" x14ac:dyDescent="0.25">
      <c r="A231" s="28"/>
      <c r="B231" s="28"/>
      <c r="C231" s="45"/>
      <c r="D231" s="18"/>
      <c r="E231" s="46"/>
      <c r="F231" s="46"/>
      <c r="G231" s="46"/>
      <c r="H231" s="16"/>
      <c r="I231" s="44"/>
      <c r="J231" s="18"/>
      <c r="K231" s="44"/>
      <c r="L231" s="60"/>
    </row>
    <row r="232" spans="1:12" customFormat="1" ht="25.5" customHeight="1" x14ac:dyDescent="0.25">
      <c r="A232" s="40"/>
      <c r="B232" s="40"/>
      <c r="C232" s="41" t="s">
        <v>24</v>
      </c>
      <c r="D232" s="11">
        <v>8681</v>
      </c>
      <c r="E232" s="118" t="s">
        <v>2329</v>
      </c>
      <c r="F232" s="118"/>
      <c r="G232" s="118"/>
      <c r="H232" s="12">
        <v>13211172.130000001</v>
      </c>
      <c r="I232" s="42" t="s">
        <v>4</v>
      </c>
      <c r="J232" s="11">
        <v>5</v>
      </c>
      <c r="K232" s="43" t="s">
        <v>5</v>
      </c>
      <c r="L232" s="59">
        <v>322.5</v>
      </c>
    </row>
    <row r="233" spans="1:12" s="29" customFormat="1" ht="25.5" customHeight="1" x14ac:dyDescent="0.25">
      <c r="A233" s="28"/>
      <c r="B233" s="28"/>
      <c r="C233" s="45"/>
      <c r="D233" s="18"/>
      <c r="E233" s="46"/>
      <c r="F233" s="46"/>
      <c r="G233" s="46"/>
      <c r="H233" s="16"/>
      <c r="I233" s="44"/>
      <c r="J233" s="18"/>
      <c r="K233" s="44"/>
      <c r="L233" s="60"/>
    </row>
    <row r="234" spans="1:12" customFormat="1" ht="25.5" customHeight="1" x14ac:dyDescent="0.25">
      <c r="A234" s="40"/>
      <c r="B234" s="40"/>
      <c r="C234" s="41" t="s">
        <v>24</v>
      </c>
      <c r="D234" s="11">
        <v>8488</v>
      </c>
      <c r="E234" s="118" t="s">
        <v>2334</v>
      </c>
      <c r="F234" s="118"/>
      <c r="G234" s="118"/>
      <c r="H234" s="12">
        <v>10654210.189999999</v>
      </c>
      <c r="I234" s="42" t="s">
        <v>4</v>
      </c>
      <c r="J234" s="11">
        <v>8</v>
      </c>
      <c r="K234" s="43" t="s">
        <v>5</v>
      </c>
      <c r="L234" s="59">
        <v>1196.58</v>
      </c>
    </row>
    <row r="235" spans="1:12" customFormat="1" ht="25.5" customHeight="1" x14ac:dyDescent="0.25">
      <c r="A235" s="40"/>
      <c r="B235" s="40"/>
      <c r="C235" s="45"/>
      <c r="D235" s="18"/>
      <c r="E235" s="46"/>
      <c r="F235" s="46"/>
      <c r="G235" s="46"/>
      <c r="H235" s="16"/>
      <c r="I235" s="44"/>
      <c r="J235" s="18"/>
      <c r="K235" s="44"/>
      <c r="L235" s="44"/>
    </row>
    <row r="236" spans="1:12" s="29" customFormat="1" ht="25.5" customHeight="1" x14ac:dyDescent="0.25">
      <c r="A236" s="28"/>
      <c r="B236" s="28"/>
      <c r="C236" s="41" t="s">
        <v>24</v>
      </c>
      <c r="D236" s="11">
        <v>7632</v>
      </c>
      <c r="E236" s="118" t="s">
        <v>2342</v>
      </c>
      <c r="F236" s="118"/>
      <c r="G236" s="118"/>
      <c r="H236" s="12">
        <v>13743008.130000001</v>
      </c>
      <c r="I236" s="42" t="s">
        <v>4</v>
      </c>
      <c r="J236" s="11">
        <v>12</v>
      </c>
      <c r="K236" s="43" t="s">
        <v>5</v>
      </c>
      <c r="L236" s="59">
        <v>-7211.92</v>
      </c>
    </row>
    <row r="237" spans="1:12" customFormat="1" ht="25.5" customHeight="1" x14ac:dyDescent="0.25">
      <c r="A237" s="40"/>
      <c r="B237" s="40"/>
      <c r="C237" s="45"/>
      <c r="D237" s="18"/>
      <c r="E237" s="46"/>
      <c r="F237" s="46"/>
      <c r="G237" s="46"/>
      <c r="H237" s="16"/>
      <c r="I237" s="44"/>
      <c r="J237" s="18"/>
      <c r="K237" s="44"/>
      <c r="L237" s="44"/>
    </row>
    <row r="238" spans="1:12" s="29" customFormat="1" ht="25.5" customHeight="1" x14ac:dyDescent="0.25">
      <c r="A238" s="28"/>
      <c r="B238" s="28"/>
      <c r="C238" s="41" t="s">
        <v>24</v>
      </c>
      <c r="D238" s="11">
        <v>4031</v>
      </c>
      <c r="E238" s="118" t="s">
        <v>2343</v>
      </c>
      <c r="F238" s="118"/>
      <c r="G238" s="118"/>
      <c r="H238" s="12">
        <v>7636789.8899999997</v>
      </c>
      <c r="I238" s="42" t="s">
        <v>4</v>
      </c>
      <c r="J238" s="11">
        <v>7</v>
      </c>
      <c r="K238" s="43" t="s">
        <v>5</v>
      </c>
      <c r="L238" s="59">
        <v>862.69</v>
      </c>
    </row>
    <row r="239" spans="1:12" customFormat="1" ht="25.5" customHeight="1" x14ac:dyDescent="0.25">
      <c r="A239" s="40"/>
      <c r="B239" s="40"/>
      <c r="C239" s="45"/>
      <c r="D239" s="18"/>
      <c r="E239" s="46"/>
      <c r="F239" s="46"/>
      <c r="G239" s="46"/>
      <c r="H239" s="16"/>
      <c r="I239" s="44"/>
      <c r="J239" s="18"/>
      <c r="K239" s="44"/>
      <c r="L239" s="44"/>
    </row>
    <row r="240" spans="1:12" s="29" customFormat="1" ht="25.5" customHeight="1" x14ac:dyDescent="0.25">
      <c r="A240" s="28"/>
      <c r="B240" s="28"/>
      <c r="C240" s="41" t="s">
        <v>24</v>
      </c>
      <c r="D240" s="11">
        <v>5712</v>
      </c>
      <c r="E240" s="118" t="s">
        <v>2352</v>
      </c>
      <c r="F240" s="118"/>
      <c r="G240" s="118"/>
      <c r="H240" s="12">
        <v>9226613.3499999996</v>
      </c>
      <c r="I240" s="42" t="s">
        <v>4</v>
      </c>
      <c r="J240" s="11">
        <v>10</v>
      </c>
      <c r="K240" s="43" t="s">
        <v>5</v>
      </c>
      <c r="L240" s="59">
        <v>3731.09</v>
      </c>
    </row>
    <row r="241" spans="1:12" s="29" customFormat="1" ht="25.5" customHeight="1" x14ac:dyDescent="0.25">
      <c r="A241" s="28"/>
      <c r="B241" s="28"/>
      <c r="C241" s="86"/>
      <c r="D241" s="87"/>
      <c r="E241" s="88"/>
      <c r="F241" s="88"/>
      <c r="G241" s="88"/>
      <c r="H241" s="89"/>
      <c r="I241" s="90"/>
      <c r="J241" s="87"/>
      <c r="K241" s="90"/>
      <c r="L241" s="91"/>
    </row>
    <row r="242" spans="1:12" s="29" customFormat="1" ht="25.5" customHeight="1" x14ac:dyDescent="0.25">
      <c r="A242" s="28"/>
      <c r="B242" s="28"/>
      <c r="C242" s="41" t="s">
        <v>24</v>
      </c>
      <c r="D242" s="11">
        <v>7827</v>
      </c>
      <c r="E242" s="118" t="s">
        <v>2353</v>
      </c>
      <c r="F242" s="118"/>
      <c r="G242" s="118"/>
      <c r="H242" s="12">
        <v>11480008.609999999</v>
      </c>
      <c r="I242" s="42" t="s">
        <v>4</v>
      </c>
      <c r="J242" s="11">
        <v>8</v>
      </c>
      <c r="K242" s="43" t="s">
        <v>5</v>
      </c>
      <c r="L242" s="59">
        <v>2847.66</v>
      </c>
    </row>
    <row r="243" spans="1:12" customFormat="1" ht="25.5" customHeight="1" x14ac:dyDescent="0.25">
      <c r="A243" s="40"/>
      <c r="B243" s="40"/>
      <c r="C243" s="45"/>
      <c r="D243" s="18"/>
      <c r="E243" s="46"/>
      <c r="F243" s="46"/>
      <c r="G243" s="46"/>
      <c r="H243" s="16"/>
      <c r="I243" s="44"/>
      <c r="J243" s="18"/>
      <c r="K243" s="44"/>
      <c r="L243" s="44"/>
    </row>
    <row r="244" spans="1:12" customFormat="1" ht="25.5" customHeight="1" x14ac:dyDescent="0.25">
      <c r="A244" s="40"/>
      <c r="B244" s="40"/>
      <c r="C244" s="41" t="s">
        <v>24</v>
      </c>
      <c r="D244" s="11">
        <v>10405</v>
      </c>
      <c r="E244" s="118" t="s">
        <v>2363</v>
      </c>
      <c r="F244" s="118"/>
      <c r="G244" s="118"/>
      <c r="H244" s="12">
        <v>14798403</v>
      </c>
      <c r="I244" s="42" t="s">
        <v>4</v>
      </c>
      <c r="J244" s="11">
        <v>19</v>
      </c>
      <c r="K244" s="43" t="s">
        <v>5</v>
      </c>
      <c r="L244" s="59">
        <v>56711.53</v>
      </c>
    </row>
    <row r="245" spans="1:12" customFormat="1" ht="25.5" customHeight="1" x14ac:dyDescent="0.25">
      <c r="A245" s="40"/>
      <c r="B245" s="40"/>
      <c r="C245" s="86"/>
      <c r="D245" s="87"/>
      <c r="E245" s="88"/>
      <c r="F245" s="88"/>
      <c r="G245" s="88"/>
      <c r="H245" s="89"/>
      <c r="I245" s="90"/>
      <c r="J245" s="87"/>
      <c r="K245" s="90"/>
      <c r="L245" s="91"/>
    </row>
    <row r="246" spans="1:12" customFormat="1" ht="25.5" customHeight="1" x14ac:dyDescent="0.25">
      <c r="A246" s="40"/>
      <c r="B246" s="40"/>
      <c r="C246" s="41" t="s">
        <v>24</v>
      </c>
      <c r="D246" s="11">
        <v>7311</v>
      </c>
      <c r="E246" s="118" t="s">
        <v>2364</v>
      </c>
      <c r="F246" s="118"/>
      <c r="G246" s="118"/>
      <c r="H246" s="12">
        <v>15232192.82</v>
      </c>
      <c r="I246" s="42" t="s">
        <v>4</v>
      </c>
      <c r="J246" s="11">
        <v>21</v>
      </c>
      <c r="K246" s="43" t="s">
        <v>5</v>
      </c>
      <c r="L246" s="59">
        <v>3245.07</v>
      </c>
    </row>
    <row r="247" spans="1:12" customFormat="1" ht="25.5" customHeight="1" x14ac:dyDescent="0.25">
      <c r="A247" s="40"/>
      <c r="B247" s="40"/>
      <c r="C247" s="86"/>
      <c r="D247" s="87"/>
      <c r="E247" s="88"/>
      <c r="F247" s="88"/>
      <c r="G247" s="88"/>
      <c r="H247" s="89"/>
      <c r="I247" s="90"/>
      <c r="J247" s="87"/>
      <c r="K247" s="90"/>
      <c r="L247" s="91"/>
    </row>
    <row r="248" spans="1:12" customFormat="1" ht="25.5" customHeight="1" x14ac:dyDescent="0.25">
      <c r="A248" s="40"/>
      <c r="B248" s="40"/>
      <c r="C248" s="41" t="s">
        <v>24</v>
      </c>
      <c r="D248" s="11">
        <v>5905</v>
      </c>
      <c r="E248" s="118" t="s">
        <v>2391</v>
      </c>
      <c r="F248" s="118"/>
      <c r="G248" s="118"/>
      <c r="H248" s="12">
        <v>9164845.6199999992</v>
      </c>
      <c r="I248" s="42" t="s">
        <v>4</v>
      </c>
      <c r="J248" s="11">
        <v>19</v>
      </c>
      <c r="K248" s="43" t="s">
        <v>5</v>
      </c>
      <c r="L248" s="59">
        <v>8157.91</v>
      </c>
    </row>
    <row r="249" spans="1:12" customFormat="1" ht="25.5" customHeight="1" x14ac:dyDescent="0.25">
      <c r="A249" s="40"/>
      <c r="B249" s="40"/>
      <c r="C249" s="86"/>
      <c r="D249" s="87"/>
      <c r="E249" s="88"/>
      <c r="F249" s="88"/>
      <c r="G249" s="88"/>
      <c r="H249" s="89"/>
      <c r="I249" s="90"/>
      <c r="J249" s="87"/>
      <c r="K249" s="90"/>
      <c r="L249" s="91"/>
    </row>
    <row r="250" spans="1:12" customFormat="1" ht="25.5" customHeight="1" x14ac:dyDescent="0.25">
      <c r="A250" s="40"/>
      <c r="B250" s="40"/>
      <c r="C250" s="41" t="s">
        <v>24</v>
      </c>
      <c r="D250" s="11">
        <v>7574</v>
      </c>
      <c r="E250" s="118" t="s">
        <v>2802</v>
      </c>
      <c r="F250" s="118"/>
      <c r="G250" s="118"/>
      <c r="H250" s="12">
        <v>13616276.470000001</v>
      </c>
      <c r="I250" s="42" t="s">
        <v>4</v>
      </c>
      <c r="J250" s="11">
        <v>31</v>
      </c>
      <c r="K250" s="43" t="s">
        <v>5</v>
      </c>
      <c r="L250" s="59">
        <v>8200.77</v>
      </c>
    </row>
    <row r="251" spans="1:12" customFormat="1" ht="25.5" customHeight="1" x14ac:dyDescent="0.25">
      <c r="A251" s="40"/>
      <c r="B251" s="40"/>
      <c r="C251" s="86"/>
      <c r="D251" s="87"/>
      <c r="E251" s="88"/>
      <c r="F251" s="88"/>
      <c r="G251" s="88"/>
      <c r="H251" s="89"/>
      <c r="I251" s="90"/>
      <c r="J251" s="87"/>
      <c r="K251" s="90"/>
      <c r="L251" s="91"/>
    </row>
    <row r="252" spans="1:12" s="29" customFormat="1" ht="25.5" customHeight="1" x14ac:dyDescent="0.25">
      <c r="A252" s="28"/>
      <c r="B252" s="28"/>
      <c r="C252" s="41" t="s">
        <v>24</v>
      </c>
      <c r="D252" s="11">
        <v>8341</v>
      </c>
      <c r="E252" s="118" t="s">
        <v>2836</v>
      </c>
      <c r="F252" s="118"/>
      <c r="G252" s="118"/>
      <c r="H252" s="12">
        <v>12583606.960000001</v>
      </c>
      <c r="I252" s="42" t="s">
        <v>4</v>
      </c>
      <c r="J252" s="11">
        <v>31</v>
      </c>
      <c r="K252" s="43" t="s">
        <v>5</v>
      </c>
      <c r="L252" s="59">
        <v>7356.24</v>
      </c>
    </row>
    <row r="253" spans="1:12" customFormat="1" ht="25.5" customHeight="1" x14ac:dyDescent="0.25">
      <c r="A253" s="40"/>
      <c r="B253" s="40"/>
      <c r="C253" s="86"/>
      <c r="D253" s="87"/>
      <c r="E253" s="88"/>
      <c r="F253" s="88"/>
      <c r="G253" s="88"/>
      <c r="H253" s="89"/>
      <c r="I253" s="90"/>
      <c r="J253" s="87"/>
      <c r="K253" s="90"/>
      <c r="L253" s="91"/>
    </row>
    <row r="254" spans="1:12" s="29" customFormat="1" ht="25.5" customHeight="1" x14ac:dyDescent="0.25">
      <c r="A254" s="28"/>
      <c r="B254" s="28"/>
      <c r="C254" s="41" t="s">
        <v>24</v>
      </c>
      <c r="D254" s="11">
        <v>8606</v>
      </c>
      <c r="E254" s="118" t="s">
        <v>2912</v>
      </c>
      <c r="F254" s="118"/>
      <c r="G254" s="118"/>
      <c r="H254" s="12">
        <v>12741442.300000001</v>
      </c>
      <c r="I254" s="42" t="s">
        <v>4</v>
      </c>
      <c r="J254" s="11">
        <v>25</v>
      </c>
      <c r="K254" s="43">
        <v>12511.06</v>
      </c>
      <c r="L254" s="59">
        <v>-18801.740000000002</v>
      </c>
    </row>
    <row r="255" spans="1:12" customFormat="1" ht="25.5" customHeight="1" x14ac:dyDescent="0.25">
      <c r="A255" s="40"/>
      <c r="B255" s="40"/>
      <c r="C255" s="45"/>
      <c r="D255" s="18"/>
      <c r="E255" s="46"/>
      <c r="F255" s="46"/>
      <c r="G255" s="46"/>
      <c r="H255" s="16"/>
      <c r="I255" s="44"/>
      <c r="J255" s="18"/>
      <c r="K255" s="44"/>
      <c r="L255" s="44"/>
    </row>
    <row r="256" spans="1:12" s="29" customFormat="1" ht="25.5" customHeight="1" x14ac:dyDescent="0.25">
      <c r="A256" s="28"/>
      <c r="B256" s="28"/>
      <c r="C256" s="41" t="s">
        <v>24</v>
      </c>
      <c r="D256" s="11">
        <v>9668</v>
      </c>
      <c r="E256" s="118" t="s">
        <v>2913</v>
      </c>
      <c r="F256" s="118"/>
      <c r="G256" s="118"/>
      <c r="H256" s="12">
        <v>13318208.75</v>
      </c>
      <c r="I256" s="42" t="s">
        <v>4</v>
      </c>
      <c r="J256" s="11">
        <v>59</v>
      </c>
      <c r="K256" s="43" t="s">
        <v>5</v>
      </c>
      <c r="L256" s="59">
        <v>32909</v>
      </c>
    </row>
    <row r="257" spans="1:12" customFormat="1" ht="25.5" customHeight="1" x14ac:dyDescent="0.25">
      <c r="A257" s="40"/>
      <c r="B257" s="40"/>
      <c r="C257" s="45"/>
      <c r="D257" s="18"/>
      <c r="E257" s="46"/>
      <c r="F257" s="46"/>
      <c r="G257" s="46"/>
      <c r="H257" s="16"/>
      <c r="I257" s="44"/>
      <c r="J257" s="18"/>
      <c r="K257" s="44"/>
      <c r="L257" s="44"/>
    </row>
    <row r="258" spans="1:12" s="29" customFormat="1" ht="25.5" customHeight="1" x14ac:dyDescent="0.25">
      <c r="A258" s="28"/>
      <c r="B258" s="28"/>
      <c r="C258" s="41" t="s">
        <v>24</v>
      </c>
      <c r="D258" s="11">
        <v>8439</v>
      </c>
      <c r="E258" s="118" t="s">
        <v>2981</v>
      </c>
      <c r="F258" s="118"/>
      <c r="G258" s="118"/>
      <c r="H258" s="12">
        <v>12900347.539999999</v>
      </c>
      <c r="I258" s="42" t="s">
        <v>4</v>
      </c>
      <c r="J258" s="11">
        <v>72</v>
      </c>
      <c r="K258" s="43" t="s">
        <v>5</v>
      </c>
      <c r="L258" s="59">
        <v>47752.56</v>
      </c>
    </row>
    <row r="259" spans="1:12" customFormat="1" ht="25.5" customHeight="1" x14ac:dyDescent="0.25">
      <c r="A259" s="40"/>
      <c r="B259" s="40"/>
      <c r="C259" s="45"/>
      <c r="D259" s="18"/>
      <c r="E259" s="46"/>
      <c r="F259" s="46"/>
      <c r="G259" s="46"/>
      <c r="H259" s="16"/>
      <c r="I259" s="44"/>
      <c r="J259" s="18"/>
      <c r="K259" s="44"/>
      <c r="L259" s="44"/>
    </row>
    <row r="260" spans="1:12" s="29" customFormat="1" ht="25.5" customHeight="1" x14ac:dyDescent="0.25">
      <c r="A260" s="28"/>
      <c r="B260" s="28"/>
      <c r="C260" s="41" t="s">
        <v>24</v>
      </c>
      <c r="D260" s="11">
        <v>9671</v>
      </c>
      <c r="E260" s="118" t="s">
        <v>3295</v>
      </c>
      <c r="F260" s="118"/>
      <c r="G260" s="118"/>
      <c r="H260" s="12">
        <v>13616271.42</v>
      </c>
      <c r="I260" s="42" t="s">
        <v>4</v>
      </c>
      <c r="J260" s="11">
        <v>106</v>
      </c>
      <c r="K260" s="43" t="s">
        <v>5</v>
      </c>
      <c r="L260" s="59">
        <v>72124.759999999995</v>
      </c>
    </row>
    <row r="261" spans="1:12" customFormat="1" ht="25.5" customHeight="1" x14ac:dyDescent="0.25">
      <c r="A261" s="40"/>
      <c r="B261" s="40"/>
      <c r="C261" s="45"/>
      <c r="D261" s="94"/>
      <c r="E261" s="46"/>
      <c r="F261" s="46"/>
      <c r="G261" s="46"/>
      <c r="H261" s="95"/>
      <c r="I261" s="44"/>
      <c r="J261" s="18"/>
      <c r="K261" s="44"/>
      <c r="L261" s="44"/>
    </row>
    <row r="262" spans="1:12" s="29" customFormat="1" ht="24.6" customHeight="1" x14ac:dyDescent="0.25">
      <c r="A262" s="28"/>
      <c r="B262" s="28"/>
      <c r="C262" s="41" t="s">
        <v>24</v>
      </c>
      <c r="D262" s="11">
        <v>2553</v>
      </c>
      <c r="E262" s="118" t="s">
        <v>3296</v>
      </c>
      <c r="F262" s="118"/>
      <c r="G262" s="118"/>
      <c r="H262" s="12">
        <v>3854422.23</v>
      </c>
      <c r="I262" s="42" t="s">
        <v>4</v>
      </c>
      <c r="J262" s="11">
        <v>38</v>
      </c>
      <c r="K262" s="43" t="s">
        <v>5</v>
      </c>
      <c r="L262" s="59">
        <v>14599.35</v>
      </c>
    </row>
    <row r="263" spans="1:12" s="29" customFormat="1" ht="25.5" customHeight="1" x14ac:dyDescent="0.25">
      <c r="A263" s="28"/>
      <c r="B263" s="28"/>
      <c r="C263" s="86"/>
      <c r="D263" s="87"/>
      <c r="E263" s="88"/>
      <c r="F263" s="88"/>
      <c r="G263" s="88"/>
      <c r="H263" s="89"/>
      <c r="I263" s="90"/>
      <c r="J263" s="87"/>
      <c r="K263" s="90"/>
      <c r="L263" s="91"/>
    </row>
    <row r="264" spans="1:12" s="29" customFormat="1" ht="24.6" customHeight="1" x14ac:dyDescent="0.25">
      <c r="A264" s="28"/>
      <c r="B264" s="28"/>
      <c r="C264" s="41" t="s">
        <v>24</v>
      </c>
      <c r="D264" s="11">
        <v>6061</v>
      </c>
      <c r="E264" s="118" t="s">
        <v>3297</v>
      </c>
      <c r="F264" s="118"/>
      <c r="G264" s="118"/>
      <c r="H264" s="12">
        <v>10662032.609999999</v>
      </c>
      <c r="I264" s="42" t="s">
        <v>4</v>
      </c>
      <c r="J264" s="11">
        <v>109</v>
      </c>
      <c r="K264" s="43" t="s">
        <v>5</v>
      </c>
      <c r="L264" s="59">
        <v>63619.09</v>
      </c>
    </row>
    <row r="265" spans="1:12" s="29" customFormat="1" ht="25.5" customHeight="1" x14ac:dyDescent="0.25">
      <c r="A265" s="28"/>
      <c r="B265" s="28"/>
      <c r="C265" s="86"/>
      <c r="D265" s="87"/>
      <c r="E265" s="88"/>
      <c r="F265" s="88"/>
      <c r="G265" s="88"/>
      <c r="H265" s="89"/>
      <c r="I265" s="90"/>
      <c r="J265" s="87"/>
      <c r="K265" s="90"/>
      <c r="L265" s="91"/>
    </row>
    <row r="266" spans="1:12" s="29" customFormat="1" ht="24.6" customHeight="1" x14ac:dyDescent="0.25">
      <c r="A266" s="28"/>
      <c r="B266" s="28"/>
      <c r="C266" s="41" t="s">
        <v>24</v>
      </c>
      <c r="D266" s="11">
        <v>9645</v>
      </c>
      <c r="E266" s="118" t="s">
        <v>3441</v>
      </c>
      <c r="F266" s="118"/>
      <c r="G266" s="118"/>
      <c r="H266" s="12">
        <v>13730091.08</v>
      </c>
      <c r="I266" s="42" t="s">
        <v>4</v>
      </c>
      <c r="J266" s="11">
        <v>289</v>
      </c>
      <c r="K266" s="43" t="s">
        <v>5</v>
      </c>
      <c r="L266" s="59">
        <v>98248.67</v>
      </c>
    </row>
    <row r="267" spans="1:12" s="29" customFormat="1" ht="25.5" customHeight="1" x14ac:dyDescent="0.25">
      <c r="A267" s="28"/>
      <c r="B267" s="28"/>
      <c r="C267" s="86"/>
      <c r="D267" s="87"/>
      <c r="E267" s="88"/>
      <c r="F267" s="88"/>
      <c r="G267" s="88"/>
      <c r="H267" s="89"/>
      <c r="I267" s="90"/>
      <c r="J267" s="87"/>
      <c r="K267" s="90"/>
      <c r="L267" s="91"/>
    </row>
    <row r="268" spans="1:12" s="29" customFormat="1" ht="24.6" customHeight="1" x14ac:dyDescent="0.25">
      <c r="A268" s="28"/>
      <c r="B268" s="28"/>
      <c r="C268" s="41" t="s">
        <v>24</v>
      </c>
      <c r="D268" s="11">
        <v>9358</v>
      </c>
      <c r="E268" s="118" t="s">
        <v>3834</v>
      </c>
      <c r="F268" s="118"/>
      <c r="G268" s="118"/>
      <c r="H268" s="12">
        <v>12009966.65</v>
      </c>
      <c r="I268" s="42" t="s">
        <v>4</v>
      </c>
      <c r="J268" s="11">
        <v>436</v>
      </c>
      <c r="K268" s="43" t="s">
        <v>5</v>
      </c>
      <c r="L268" s="59">
        <v>328791.28999999998</v>
      </c>
    </row>
    <row r="269" spans="1:12" s="29" customFormat="1" ht="24.6" customHeight="1" x14ac:dyDescent="0.25">
      <c r="A269" s="28"/>
      <c r="B269" s="28"/>
      <c r="C269" s="86"/>
      <c r="D269" s="87"/>
      <c r="E269" s="88"/>
      <c r="F269" s="88"/>
      <c r="G269" s="88"/>
      <c r="H269" s="89"/>
      <c r="I269" s="90"/>
      <c r="J269" s="87"/>
      <c r="K269" s="90"/>
      <c r="L269" s="91"/>
    </row>
    <row r="270" spans="1:12" s="29" customFormat="1" ht="24.6" customHeight="1" x14ac:dyDescent="0.25">
      <c r="A270" s="28"/>
      <c r="B270" s="28"/>
      <c r="C270" s="41" t="s">
        <v>24</v>
      </c>
      <c r="D270" s="11">
        <v>8525</v>
      </c>
      <c r="E270" s="118" t="s">
        <v>4537</v>
      </c>
      <c r="F270" s="118"/>
      <c r="G270" s="118"/>
      <c r="H270" s="12">
        <v>17811964.180000085</v>
      </c>
      <c r="I270" s="42" t="s">
        <v>4</v>
      </c>
      <c r="J270" s="11">
        <v>727</v>
      </c>
      <c r="K270" s="43" t="s">
        <v>5</v>
      </c>
      <c r="L270" s="59">
        <v>760051.34</v>
      </c>
    </row>
    <row r="271" spans="1:12" s="29" customFormat="1" ht="24.6" customHeight="1" x14ac:dyDescent="0.25">
      <c r="A271" s="28"/>
      <c r="B271" s="28"/>
      <c r="C271" s="86"/>
      <c r="D271" s="87"/>
      <c r="E271" s="88"/>
      <c r="F271" s="88"/>
      <c r="G271" s="88"/>
      <c r="H271" s="89"/>
      <c r="I271" s="90"/>
      <c r="J271" s="87"/>
      <c r="K271" s="90"/>
      <c r="L271" s="91"/>
    </row>
    <row r="272" spans="1:12" s="29" customFormat="1" ht="24.6" customHeight="1" x14ac:dyDescent="0.25">
      <c r="A272" s="28"/>
      <c r="B272" s="28"/>
      <c r="C272" s="41" t="s">
        <v>24</v>
      </c>
      <c r="D272" s="11">
        <v>5822</v>
      </c>
      <c r="E272" s="118" t="s">
        <v>4786</v>
      </c>
      <c r="F272" s="118"/>
      <c r="G272" s="118"/>
      <c r="H272" s="12">
        <v>8210196.9199999999</v>
      </c>
      <c r="I272" s="42" t="s">
        <v>4</v>
      </c>
      <c r="J272" s="11">
        <v>1687</v>
      </c>
      <c r="K272" s="43" t="s">
        <v>5</v>
      </c>
      <c r="L272" s="59">
        <v>1161164.3600000001</v>
      </c>
    </row>
    <row r="273" spans="1:13" s="29" customFormat="1" ht="24.6" customHeight="1" x14ac:dyDescent="0.25">
      <c r="A273" s="28"/>
      <c r="B273" s="28"/>
      <c r="C273" s="86"/>
      <c r="D273" s="87"/>
      <c r="E273" s="88"/>
      <c r="F273" s="88"/>
      <c r="G273" s="88"/>
      <c r="H273" s="89"/>
      <c r="I273" s="90"/>
      <c r="J273" s="87"/>
      <c r="K273" s="90"/>
      <c r="L273" s="91"/>
    </row>
    <row r="274" spans="1:13" s="29" customFormat="1" ht="24.6" customHeight="1" x14ac:dyDescent="0.25">
      <c r="A274" s="28"/>
      <c r="B274" s="28"/>
      <c r="C274" s="41" t="s">
        <v>24</v>
      </c>
      <c r="D274" s="11">
        <v>7879</v>
      </c>
      <c r="E274" s="118" t="s">
        <v>4787</v>
      </c>
      <c r="F274" s="118"/>
      <c r="G274" s="118"/>
      <c r="H274" s="12">
        <v>12704053.609999999</v>
      </c>
      <c r="I274" s="42" t="s">
        <v>4</v>
      </c>
      <c r="J274" s="11">
        <v>3585</v>
      </c>
      <c r="K274" s="43" t="s">
        <v>5</v>
      </c>
      <c r="L274" s="59">
        <v>4253446.26</v>
      </c>
    </row>
    <row r="275" spans="1:13" customFormat="1" ht="25.5" customHeight="1" x14ac:dyDescent="0.25">
      <c r="A275" s="40"/>
      <c r="B275" s="40"/>
      <c r="C275" s="45"/>
      <c r="D275" s="18"/>
      <c r="E275" s="46"/>
      <c r="F275" s="46"/>
      <c r="G275" s="46"/>
      <c r="H275" s="16"/>
      <c r="I275" s="44"/>
      <c r="J275" s="18"/>
      <c r="K275" s="44"/>
      <c r="L275" s="44"/>
    </row>
    <row r="276" spans="1:13" customFormat="1" ht="25.5" customHeight="1" x14ac:dyDescent="0.25">
      <c r="A276" s="114" t="s">
        <v>4866</v>
      </c>
      <c r="B276" s="115"/>
      <c r="C276" s="115"/>
      <c r="D276" s="115"/>
      <c r="E276" s="115"/>
      <c r="F276" s="115"/>
      <c r="G276" s="115"/>
      <c r="H276" s="115"/>
      <c r="I276" s="115"/>
      <c r="J276" s="115"/>
      <c r="K276" s="116" t="s">
        <v>4867</v>
      </c>
      <c r="L276" s="117"/>
    </row>
    <row r="277" spans="1:13" s="70" customFormat="1" ht="26.25" customHeight="1" x14ac:dyDescent="0.25">
      <c r="A277" s="39" t="s">
        <v>120</v>
      </c>
      <c r="B277" s="39" t="s">
        <v>121</v>
      </c>
      <c r="C277" s="30" t="s">
        <v>122</v>
      </c>
      <c r="D277" s="30" t="s">
        <v>123</v>
      </c>
      <c r="E277" s="31" t="s">
        <v>124</v>
      </c>
      <c r="F277" s="30" t="s">
        <v>125</v>
      </c>
      <c r="G277" s="32" t="s">
        <v>126</v>
      </c>
      <c r="H277" s="30" t="s">
        <v>127</v>
      </c>
      <c r="I277" s="33" t="s">
        <v>128</v>
      </c>
      <c r="J277" s="30" t="s">
        <v>129</v>
      </c>
      <c r="K277" s="34" t="s">
        <v>3442</v>
      </c>
      <c r="L277" s="38" t="s">
        <v>3443</v>
      </c>
    </row>
    <row r="278" spans="1:13" customFormat="1" ht="14.4" x14ac:dyDescent="0.3">
      <c r="A278" t="s">
        <v>2373</v>
      </c>
      <c r="B278" t="s">
        <v>3552</v>
      </c>
      <c r="C278" t="s">
        <v>3553</v>
      </c>
      <c r="D278" t="s">
        <v>3554</v>
      </c>
      <c r="E278" t="s">
        <v>305</v>
      </c>
      <c r="F278" s="101">
        <v>45576</v>
      </c>
      <c r="G278" s="105">
        <v>6655</v>
      </c>
      <c r="I278" s="37">
        <v>10010000004000</v>
      </c>
      <c r="J278" s="92" t="str">
        <f>VLOOKUP(I278,'Nom Ceges'!A:B,2,FALSE)</f>
        <v>SECRETARIA RECTORAT</v>
      </c>
      <c r="K278" s="101">
        <v>45576</v>
      </c>
      <c r="L278" s="40" t="s">
        <v>131</v>
      </c>
      <c r="M278" s="40" t="s">
        <v>132</v>
      </c>
    </row>
    <row r="279" spans="1:13" customFormat="1" ht="14.4" x14ac:dyDescent="0.3">
      <c r="A279" s="1" t="s">
        <v>133</v>
      </c>
      <c r="B279" s="1" t="s">
        <v>280</v>
      </c>
      <c r="C279" s="1" t="s">
        <v>281</v>
      </c>
      <c r="D279" s="1" t="s">
        <v>282</v>
      </c>
      <c r="E279" s="1" t="s">
        <v>344</v>
      </c>
      <c r="F279" s="2">
        <v>44926</v>
      </c>
      <c r="G279" s="3">
        <v>374.25</v>
      </c>
      <c r="H279" s="1" t="s">
        <v>345</v>
      </c>
      <c r="I279" s="36">
        <v>10010001561000</v>
      </c>
      <c r="J279" s="92" t="str">
        <f>VLOOKUP(I279,'Nom Ceges'!A:B,2,FALSE)</f>
        <v>GABINET DEL RECTORAT</v>
      </c>
      <c r="K279" s="2">
        <v>45008</v>
      </c>
      <c r="L279" s="62" t="s">
        <v>155</v>
      </c>
      <c r="M279" s="62" t="s">
        <v>132</v>
      </c>
    </row>
    <row r="280" spans="1:13" customFormat="1" ht="14.4" x14ac:dyDescent="0.3">
      <c r="A280" t="s">
        <v>153</v>
      </c>
      <c r="B280" t="s">
        <v>134</v>
      </c>
      <c r="C280" t="s">
        <v>2442</v>
      </c>
      <c r="D280" t="s">
        <v>2443</v>
      </c>
      <c r="E280" t="s">
        <v>4789</v>
      </c>
      <c r="F280" s="101">
        <v>45096</v>
      </c>
      <c r="G280" s="105">
        <v>555.05999999999995</v>
      </c>
      <c r="I280" s="37">
        <v>10010001561000</v>
      </c>
      <c r="J280" s="92" t="str">
        <f>VLOOKUP(I280,'Nom Ceges'!A:B,2,FALSE)</f>
        <v>GABINET DEL RECTORAT</v>
      </c>
      <c r="K280" s="101">
        <v>45097</v>
      </c>
      <c r="L280" s="40" t="s">
        <v>131</v>
      </c>
      <c r="M280" s="40" t="s">
        <v>132</v>
      </c>
    </row>
    <row r="281" spans="1:13" customFormat="1" ht="14.4" x14ac:dyDescent="0.3">
      <c r="A281" s="1" t="s">
        <v>153</v>
      </c>
      <c r="B281" s="1" t="s">
        <v>2325</v>
      </c>
      <c r="C281" s="1" t="s">
        <v>2326</v>
      </c>
      <c r="D281" s="1" t="s">
        <v>2327</v>
      </c>
      <c r="E281" s="1" t="s">
        <v>2351</v>
      </c>
      <c r="F281" s="2">
        <v>45170</v>
      </c>
      <c r="G281" s="3">
        <v>-83.93</v>
      </c>
      <c r="H281" s="1" t="s">
        <v>2333</v>
      </c>
      <c r="I281" s="36">
        <v>10010001561000</v>
      </c>
      <c r="J281" s="92" t="str">
        <f>VLOOKUP(I281,'Nom Ceges'!A:B,2,FALSE)</f>
        <v>GABINET DEL RECTORAT</v>
      </c>
      <c r="K281" s="2">
        <v>45170</v>
      </c>
      <c r="L281" s="62" t="s">
        <v>155</v>
      </c>
      <c r="M281" s="62" t="s">
        <v>163</v>
      </c>
    </row>
    <row r="282" spans="1:13" customFormat="1" ht="14.4" x14ac:dyDescent="0.3">
      <c r="A282" s="1" t="s">
        <v>153</v>
      </c>
      <c r="B282" s="1" t="s">
        <v>2325</v>
      </c>
      <c r="C282" s="1" t="s">
        <v>2326</v>
      </c>
      <c r="D282" s="1" t="s">
        <v>2327</v>
      </c>
      <c r="E282" s="1" t="s">
        <v>2739</v>
      </c>
      <c r="F282" s="2">
        <v>45170</v>
      </c>
      <c r="G282" s="3">
        <v>83.93</v>
      </c>
      <c r="H282" s="1" t="s">
        <v>2740</v>
      </c>
      <c r="I282" s="36">
        <v>10010001561000</v>
      </c>
      <c r="J282" s="92" t="str">
        <f>VLOOKUP(I282,'Nom Ceges'!A:B,2,FALSE)</f>
        <v>GABINET DEL RECTORAT</v>
      </c>
      <c r="K282" s="2">
        <v>45170</v>
      </c>
      <c r="L282" s="62" t="s">
        <v>155</v>
      </c>
      <c r="M282" s="62" t="s">
        <v>132</v>
      </c>
    </row>
    <row r="283" spans="1:13" customFormat="1" ht="14.4" x14ac:dyDescent="0.3">
      <c r="A283" s="1" t="s">
        <v>143</v>
      </c>
      <c r="B283" s="1" t="s">
        <v>2878</v>
      </c>
      <c r="C283" s="1" t="s">
        <v>2879</v>
      </c>
      <c r="D283" s="1"/>
      <c r="E283" s="1" t="s">
        <v>2880</v>
      </c>
      <c r="F283" s="2">
        <v>44005</v>
      </c>
      <c r="G283" s="3">
        <v>5347.4</v>
      </c>
      <c r="H283" s="1"/>
      <c r="I283" s="36">
        <v>10010001561002</v>
      </c>
      <c r="J283" s="92" t="str">
        <f>VLOOKUP(I283,'Nom Ceges'!A:B,2,FALSE)</f>
        <v>GABINET DEL RECTORAT</v>
      </c>
      <c r="K283" s="2">
        <v>44008</v>
      </c>
      <c r="L283" s="62" t="s">
        <v>155</v>
      </c>
      <c r="M283" s="62" t="s">
        <v>132</v>
      </c>
    </row>
    <row r="284" spans="1:13" customFormat="1" ht="14.4" x14ac:dyDescent="0.3">
      <c r="A284" t="s">
        <v>130</v>
      </c>
      <c r="B284" t="s">
        <v>2421</v>
      </c>
      <c r="C284" t="s">
        <v>2422</v>
      </c>
      <c r="D284" t="s">
        <v>2423</v>
      </c>
      <c r="E284" t="s">
        <v>2424</v>
      </c>
      <c r="F284" s="101">
        <v>44350</v>
      </c>
      <c r="G284" s="105">
        <v>10.91</v>
      </c>
      <c r="I284" s="37">
        <v>10020000008000</v>
      </c>
      <c r="J284" s="92" t="str">
        <f>VLOOKUP(I284,'Nom Ceges'!A:B,2,FALSE)</f>
        <v>VR RECERCA</v>
      </c>
      <c r="K284" s="101">
        <v>44641</v>
      </c>
      <c r="L284" s="40" t="s">
        <v>131</v>
      </c>
      <c r="M284" s="40" t="s">
        <v>132</v>
      </c>
    </row>
    <row r="285" spans="1:13" customFormat="1" ht="14.4" x14ac:dyDescent="0.3">
      <c r="A285" s="1" t="s">
        <v>133</v>
      </c>
      <c r="B285" s="1" t="s">
        <v>160</v>
      </c>
      <c r="C285" s="1" t="s">
        <v>2501</v>
      </c>
      <c r="D285" s="1" t="s">
        <v>161</v>
      </c>
      <c r="E285" s="1" t="s">
        <v>2764</v>
      </c>
      <c r="F285" s="2">
        <v>44895</v>
      </c>
      <c r="G285" s="3">
        <v>-33.28</v>
      </c>
      <c r="H285" s="1" t="s">
        <v>2765</v>
      </c>
      <c r="I285" s="36">
        <v>10020000008000</v>
      </c>
      <c r="J285" s="92" t="str">
        <f>VLOOKUP(I285,'Nom Ceges'!A:B,2,FALSE)</f>
        <v>VR RECERCA</v>
      </c>
      <c r="K285" s="2">
        <v>44897</v>
      </c>
      <c r="L285" s="62" t="s">
        <v>155</v>
      </c>
      <c r="M285" s="62" t="s">
        <v>163</v>
      </c>
    </row>
    <row r="286" spans="1:13" customFormat="1" ht="14.4" x14ac:dyDescent="0.3">
      <c r="A286" s="1" t="s">
        <v>153</v>
      </c>
      <c r="B286" s="1" t="s">
        <v>2510</v>
      </c>
      <c r="C286" s="1" t="s">
        <v>2511</v>
      </c>
      <c r="D286" s="1" t="s">
        <v>2512</v>
      </c>
      <c r="E286" s="1" t="s">
        <v>2664</v>
      </c>
      <c r="F286" s="2">
        <v>45257</v>
      </c>
      <c r="G286" s="3">
        <v>44496</v>
      </c>
      <c r="H286" s="1"/>
      <c r="I286" s="36">
        <v>10020000008000</v>
      </c>
      <c r="J286" s="92" t="str">
        <f>VLOOKUP(I286,'Nom Ceges'!A:B,2,FALSE)</f>
        <v>VR RECERCA</v>
      </c>
      <c r="K286" s="2">
        <v>45259</v>
      </c>
      <c r="L286" s="62" t="s">
        <v>155</v>
      </c>
      <c r="M286" s="62" t="s">
        <v>132</v>
      </c>
    </row>
    <row r="287" spans="1:13" customFormat="1" ht="14.4" x14ac:dyDescent="0.3">
      <c r="A287" t="s">
        <v>2373</v>
      </c>
      <c r="B287" t="s">
        <v>2510</v>
      </c>
      <c r="C287" t="s">
        <v>2511</v>
      </c>
      <c r="D287" t="s">
        <v>2512</v>
      </c>
      <c r="E287" t="s">
        <v>4726</v>
      </c>
      <c r="F287" s="101">
        <v>45384</v>
      </c>
      <c r="G287" s="105">
        <v>-44496</v>
      </c>
      <c r="I287" s="37">
        <v>10020000008000</v>
      </c>
      <c r="J287" s="92" t="str">
        <f>VLOOKUP(I287,'Nom Ceges'!A:B,2,FALSE)</f>
        <v>VR RECERCA</v>
      </c>
      <c r="K287" s="101">
        <v>45386</v>
      </c>
      <c r="L287" s="40" t="s">
        <v>131</v>
      </c>
      <c r="M287" s="40" t="s">
        <v>163</v>
      </c>
    </row>
    <row r="288" spans="1:13" customFormat="1" ht="14.4" x14ac:dyDescent="0.3">
      <c r="A288" t="s">
        <v>2373</v>
      </c>
      <c r="B288" t="s">
        <v>134</v>
      </c>
      <c r="C288" t="s">
        <v>2442</v>
      </c>
      <c r="D288" t="s">
        <v>2443</v>
      </c>
      <c r="E288" t="s">
        <v>3761</v>
      </c>
      <c r="F288" s="101">
        <v>45593</v>
      </c>
      <c r="G288" s="105">
        <v>-100</v>
      </c>
      <c r="I288" s="37">
        <v>10020000008000</v>
      </c>
      <c r="J288" s="92" t="str">
        <f>VLOOKUP(I288,'Nom Ceges'!A:B,2,FALSE)</f>
        <v>VR RECERCA</v>
      </c>
      <c r="K288" s="101">
        <v>45594</v>
      </c>
      <c r="L288" s="40" t="s">
        <v>131</v>
      </c>
      <c r="M288" s="40" t="s">
        <v>163</v>
      </c>
    </row>
    <row r="289" spans="1:13" customFormat="1" ht="14.4" x14ac:dyDescent="0.3">
      <c r="A289" t="s">
        <v>2373</v>
      </c>
      <c r="B289" t="s">
        <v>134</v>
      </c>
      <c r="C289" t="s">
        <v>2442</v>
      </c>
      <c r="D289" t="s">
        <v>2443</v>
      </c>
      <c r="E289" t="s">
        <v>4576</v>
      </c>
      <c r="F289" s="101">
        <v>45602</v>
      </c>
      <c r="G289" s="105">
        <v>-77.099999999999994</v>
      </c>
      <c r="I289" s="37">
        <v>10020000008000</v>
      </c>
      <c r="J289" s="92" t="str">
        <f>VLOOKUP(I289,'Nom Ceges'!A:B,2,FALSE)</f>
        <v>VR RECERCA</v>
      </c>
      <c r="K289" s="101">
        <v>45603</v>
      </c>
      <c r="L289" s="40" t="s">
        <v>131</v>
      </c>
      <c r="M289" s="40" t="s">
        <v>163</v>
      </c>
    </row>
    <row r="290" spans="1:13" customFormat="1" ht="14.4" x14ac:dyDescent="0.3">
      <c r="A290" s="1" t="s">
        <v>133</v>
      </c>
      <c r="B290" s="1" t="s">
        <v>172</v>
      </c>
      <c r="C290" s="1" t="s">
        <v>2837</v>
      </c>
      <c r="D290" s="1" t="s">
        <v>173</v>
      </c>
      <c r="E290" s="1" t="s">
        <v>2763</v>
      </c>
      <c r="F290" s="2">
        <v>44926</v>
      </c>
      <c r="G290" s="3">
        <v>84.4</v>
      </c>
      <c r="H290" s="1"/>
      <c r="I290" s="36">
        <v>10020002106000</v>
      </c>
      <c r="J290" s="92" t="str">
        <f>VLOOKUP(I290,'Nom Ceges'!A:B,2,FALSE)</f>
        <v>VR.TRANSF.DIGITAL</v>
      </c>
      <c r="K290" s="2">
        <v>44930</v>
      </c>
      <c r="L290" s="62" t="s">
        <v>155</v>
      </c>
      <c r="M290" s="62" t="s">
        <v>132</v>
      </c>
    </row>
    <row r="291" spans="1:13" customFormat="1" ht="14.4" x14ac:dyDescent="0.3">
      <c r="A291" s="1" t="s">
        <v>153</v>
      </c>
      <c r="B291" s="1" t="s">
        <v>134</v>
      </c>
      <c r="C291" s="1" t="s">
        <v>2442</v>
      </c>
      <c r="D291" s="1" t="s">
        <v>2443</v>
      </c>
      <c r="E291" s="1" t="s">
        <v>2885</v>
      </c>
      <c r="F291" s="2">
        <v>45009</v>
      </c>
      <c r="G291" s="3">
        <v>215</v>
      </c>
      <c r="H291" s="1"/>
      <c r="I291" s="36">
        <v>10020002106000</v>
      </c>
      <c r="J291" s="92" t="str">
        <f>VLOOKUP(I291,'Nom Ceges'!A:B,2,FALSE)</f>
        <v>VR.TRANSF.DIGITAL</v>
      </c>
      <c r="K291" s="2">
        <v>45010</v>
      </c>
      <c r="L291" s="62" t="s">
        <v>155</v>
      </c>
      <c r="M291" s="62" t="s">
        <v>132</v>
      </c>
    </row>
    <row r="292" spans="1:13" customFormat="1" ht="14.4" x14ac:dyDescent="0.3">
      <c r="A292" s="1" t="s">
        <v>153</v>
      </c>
      <c r="B292" s="1" t="s">
        <v>134</v>
      </c>
      <c r="C292" s="1" t="s">
        <v>2442</v>
      </c>
      <c r="D292" s="1" t="s">
        <v>2443</v>
      </c>
      <c r="E292" s="1" t="s">
        <v>2750</v>
      </c>
      <c r="F292" s="2">
        <v>45015</v>
      </c>
      <c r="G292" s="3">
        <v>-215</v>
      </c>
      <c r="H292" s="1"/>
      <c r="I292" s="36">
        <v>10020002106000</v>
      </c>
      <c r="J292" s="92" t="str">
        <f>VLOOKUP(I292,'Nom Ceges'!A:B,2,FALSE)</f>
        <v>VR.TRANSF.DIGITAL</v>
      </c>
      <c r="K292" s="2">
        <v>45016</v>
      </c>
      <c r="L292" s="62" t="s">
        <v>155</v>
      </c>
      <c r="M292" s="62" t="s">
        <v>163</v>
      </c>
    </row>
    <row r="293" spans="1:13" customFormat="1" ht="14.4" x14ac:dyDescent="0.3">
      <c r="A293" t="s">
        <v>2373</v>
      </c>
      <c r="B293" t="s">
        <v>134</v>
      </c>
      <c r="C293" t="s">
        <v>2442</v>
      </c>
      <c r="D293" t="s">
        <v>2443</v>
      </c>
      <c r="E293" t="s">
        <v>4721</v>
      </c>
      <c r="F293" s="101">
        <v>45425</v>
      </c>
      <c r="G293" s="105">
        <v>120.1</v>
      </c>
      <c r="I293" s="37">
        <v>10020002106000</v>
      </c>
      <c r="J293" s="92" t="str">
        <f>VLOOKUP(I293,'Nom Ceges'!A:B,2,FALSE)</f>
        <v>VR.TRANSF.DIGITAL</v>
      </c>
      <c r="K293" s="101">
        <v>45426</v>
      </c>
      <c r="L293" s="40" t="s">
        <v>131</v>
      </c>
      <c r="M293" s="40" t="s">
        <v>132</v>
      </c>
    </row>
    <row r="294" spans="1:13" customFormat="1" ht="14.4" x14ac:dyDescent="0.3">
      <c r="A294" s="1" t="s">
        <v>130</v>
      </c>
      <c r="B294" s="1" t="s">
        <v>134</v>
      </c>
      <c r="C294" s="1" t="s">
        <v>2442</v>
      </c>
      <c r="D294" s="1" t="s">
        <v>2443</v>
      </c>
      <c r="E294" s="1" t="s">
        <v>2782</v>
      </c>
      <c r="F294" s="2">
        <v>44495</v>
      </c>
      <c r="G294" s="3">
        <v>195.12</v>
      </c>
      <c r="H294" s="1"/>
      <c r="I294" s="36" t="s">
        <v>174</v>
      </c>
      <c r="J294" s="92" t="str">
        <f>VLOOKUP(I294,'Nom Ceges'!A:B,2,FALSE)</f>
        <v>SINDIC DE GREUGES</v>
      </c>
      <c r="K294" s="2">
        <v>44538</v>
      </c>
      <c r="L294" s="62" t="s">
        <v>155</v>
      </c>
      <c r="M294" s="62" t="s">
        <v>132</v>
      </c>
    </row>
    <row r="295" spans="1:13" customFormat="1" ht="14.4" x14ac:dyDescent="0.3">
      <c r="A295" s="1" t="s">
        <v>130</v>
      </c>
      <c r="B295" s="1" t="s">
        <v>134</v>
      </c>
      <c r="C295" s="1" t="s">
        <v>2442</v>
      </c>
      <c r="D295" s="1" t="s">
        <v>2443</v>
      </c>
      <c r="E295" s="1" t="s">
        <v>2777</v>
      </c>
      <c r="F295" s="2">
        <v>44495</v>
      </c>
      <c r="G295" s="3">
        <v>195.12</v>
      </c>
      <c r="H295" s="1"/>
      <c r="I295" s="36" t="s">
        <v>174</v>
      </c>
      <c r="J295" s="92" t="str">
        <f>VLOOKUP(I295,'Nom Ceges'!A:B,2,FALSE)</f>
        <v>SINDIC DE GREUGES</v>
      </c>
      <c r="K295" s="2">
        <v>44586</v>
      </c>
      <c r="L295" s="62" t="s">
        <v>155</v>
      </c>
      <c r="M295" s="62" t="s">
        <v>132</v>
      </c>
    </row>
    <row r="296" spans="1:13" customFormat="1" ht="14.4" x14ac:dyDescent="0.3">
      <c r="A296" s="1" t="s">
        <v>130</v>
      </c>
      <c r="B296" s="1" t="s">
        <v>134</v>
      </c>
      <c r="C296" s="1" t="s">
        <v>2442</v>
      </c>
      <c r="D296" s="1" t="s">
        <v>2443</v>
      </c>
      <c r="E296" s="1" t="s">
        <v>2778</v>
      </c>
      <c r="F296" s="2">
        <v>44495</v>
      </c>
      <c r="G296" s="3">
        <v>125.48</v>
      </c>
      <c r="H296" s="1"/>
      <c r="I296" s="36" t="s">
        <v>174</v>
      </c>
      <c r="J296" s="92" t="str">
        <f>VLOOKUP(I296,'Nom Ceges'!A:B,2,FALSE)</f>
        <v>SINDIC DE GREUGES</v>
      </c>
      <c r="K296" s="2">
        <v>44586</v>
      </c>
      <c r="L296" s="62" t="s">
        <v>155</v>
      </c>
      <c r="M296" s="62" t="s">
        <v>132</v>
      </c>
    </row>
    <row r="297" spans="1:13" customFormat="1" ht="14.4" x14ac:dyDescent="0.3">
      <c r="A297" s="1" t="s">
        <v>130</v>
      </c>
      <c r="B297" s="1" t="s">
        <v>134</v>
      </c>
      <c r="C297" s="1" t="s">
        <v>2442</v>
      </c>
      <c r="D297" s="1" t="s">
        <v>2443</v>
      </c>
      <c r="E297" s="1" t="s">
        <v>2779</v>
      </c>
      <c r="F297" s="2">
        <v>44495</v>
      </c>
      <c r="G297" s="3">
        <v>125.48</v>
      </c>
      <c r="H297" s="1"/>
      <c r="I297" s="36" t="s">
        <v>174</v>
      </c>
      <c r="J297" s="92" t="str">
        <f>VLOOKUP(I297,'Nom Ceges'!A:B,2,FALSE)</f>
        <v>SINDIC DE GREUGES</v>
      </c>
      <c r="K297" s="2">
        <v>44586</v>
      </c>
      <c r="L297" s="62" t="s">
        <v>155</v>
      </c>
      <c r="M297" s="62" t="s">
        <v>132</v>
      </c>
    </row>
    <row r="298" spans="1:13" customFormat="1" ht="14.4" x14ac:dyDescent="0.3">
      <c r="A298" s="1" t="s">
        <v>133</v>
      </c>
      <c r="B298" s="1" t="s">
        <v>181</v>
      </c>
      <c r="C298" s="1" t="s">
        <v>2463</v>
      </c>
      <c r="D298" s="1" t="s">
        <v>182</v>
      </c>
      <c r="E298" s="1" t="s">
        <v>2775</v>
      </c>
      <c r="F298" s="2">
        <v>44648</v>
      </c>
      <c r="G298" s="3">
        <v>385.7</v>
      </c>
      <c r="H298" s="1"/>
      <c r="I298" s="36" t="s">
        <v>174</v>
      </c>
      <c r="J298" s="92" t="str">
        <f>VLOOKUP(I298,'Nom Ceges'!A:B,2,FALSE)</f>
        <v>SINDIC DE GREUGES</v>
      </c>
      <c r="K298" s="2">
        <v>44648</v>
      </c>
      <c r="L298" s="62" t="s">
        <v>155</v>
      </c>
      <c r="M298" s="62" t="s">
        <v>132</v>
      </c>
    </row>
    <row r="299" spans="1:13" customFormat="1" ht="14.4" x14ac:dyDescent="0.3">
      <c r="A299" s="1" t="s">
        <v>133</v>
      </c>
      <c r="B299" s="1" t="s">
        <v>181</v>
      </c>
      <c r="C299" s="1" t="s">
        <v>2463</v>
      </c>
      <c r="D299" s="1" t="s">
        <v>182</v>
      </c>
      <c r="E299" s="1" t="s">
        <v>2776</v>
      </c>
      <c r="F299" s="2">
        <v>44648</v>
      </c>
      <c r="G299" s="3">
        <v>-112.45</v>
      </c>
      <c r="H299" s="1"/>
      <c r="I299" s="36" t="s">
        <v>174</v>
      </c>
      <c r="J299" s="92" t="str">
        <f>VLOOKUP(I299,'Nom Ceges'!A:B,2,FALSE)</f>
        <v>SINDIC DE GREUGES</v>
      </c>
      <c r="K299" s="2">
        <v>44648</v>
      </c>
      <c r="L299" s="62" t="s">
        <v>155</v>
      </c>
      <c r="M299" s="62" t="s">
        <v>163</v>
      </c>
    </row>
    <row r="300" spans="1:13" customFormat="1" ht="14.4" x14ac:dyDescent="0.3">
      <c r="A300" t="s">
        <v>130</v>
      </c>
      <c r="B300" t="s">
        <v>167</v>
      </c>
      <c r="C300" t="s">
        <v>2406</v>
      </c>
      <c r="D300" t="s">
        <v>2407</v>
      </c>
      <c r="E300" t="s">
        <v>2408</v>
      </c>
      <c r="F300" s="101">
        <v>44408</v>
      </c>
      <c r="G300" s="105">
        <v>49.71</v>
      </c>
      <c r="I300" s="37" t="s">
        <v>168</v>
      </c>
      <c r="J300" s="92" t="str">
        <f>VLOOKUP(I300,'Nom Ceges'!A:B,2,FALSE)</f>
        <v>C.EST.INTERNACIONALS</v>
      </c>
      <c r="K300" s="101">
        <v>44434</v>
      </c>
      <c r="L300" s="40" t="s">
        <v>131</v>
      </c>
      <c r="M300" s="40" t="s">
        <v>132</v>
      </c>
    </row>
    <row r="301" spans="1:13" customFormat="1" ht="14.4" x14ac:dyDescent="0.3">
      <c r="A301" t="s">
        <v>143</v>
      </c>
      <c r="B301" t="s">
        <v>2402</v>
      </c>
      <c r="C301" t="s">
        <v>2403</v>
      </c>
      <c r="D301" t="s">
        <v>2404</v>
      </c>
      <c r="E301" t="s">
        <v>2405</v>
      </c>
      <c r="F301" s="101">
        <v>43951</v>
      </c>
      <c r="G301" s="105">
        <v>10.76</v>
      </c>
      <c r="I301" s="37">
        <v>37080000322000</v>
      </c>
      <c r="J301" s="92" t="str">
        <f>VLOOKUP(I301,'Nom Ceges'!A:B,2,FALSE)</f>
        <v>GERÈNCIA</v>
      </c>
      <c r="K301" s="101">
        <v>44306</v>
      </c>
      <c r="L301" s="40" t="s">
        <v>131</v>
      </c>
      <c r="M301" s="40" t="s">
        <v>132</v>
      </c>
    </row>
    <row r="302" spans="1:13" customFormat="1" ht="14.4" x14ac:dyDescent="0.3">
      <c r="A302" t="s">
        <v>133</v>
      </c>
      <c r="B302" t="s">
        <v>2550</v>
      </c>
      <c r="C302" t="s">
        <v>2551</v>
      </c>
      <c r="E302" t="s">
        <v>2552</v>
      </c>
      <c r="F302" s="101">
        <v>44917</v>
      </c>
      <c r="G302" s="105">
        <v>817.36</v>
      </c>
      <c r="I302" s="37">
        <v>37080000322000</v>
      </c>
      <c r="J302" s="92" t="str">
        <f>VLOOKUP(I302,'Nom Ceges'!A:B,2,FALSE)</f>
        <v>GERÈNCIA</v>
      </c>
      <c r="K302" s="101">
        <v>45125</v>
      </c>
      <c r="L302" s="40" t="s">
        <v>131</v>
      </c>
      <c r="M302" s="40" t="s">
        <v>132</v>
      </c>
    </row>
    <row r="303" spans="1:13" customFormat="1" ht="14.4" x14ac:dyDescent="0.3">
      <c r="A303" t="s">
        <v>153</v>
      </c>
      <c r="B303" t="s">
        <v>219</v>
      </c>
      <c r="C303" t="s">
        <v>2468</v>
      </c>
      <c r="D303" t="s">
        <v>2469</v>
      </c>
      <c r="E303" t="s">
        <v>2601</v>
      </c>
      <c r="F303" s="101">
        <v>45198</v>
      </c>
      <c r="G303" s="105">
        <v>-75.94</v>
      </c>
      <c r="I303" s="37">
        <v>37080000322000</v>
      </c>
      <c r="J303" s="92" t="str">
        <f>VLOOKUP(I303,'Nom Ceges'!A:B,2,FALSE)</f>
        <v>GERÈNCIA</v>
      </c>
      <c r="K303" s="101">
        <v>45216</v>
      </c>
      <c r="L303" s="40" t="s">
        <v>131</v>
      </c>
      <c r="M303" s="40" t="s">
        <v>163</v>
      </c>
    </row>
    <row r="304" spans="1:13" customFormat="1" ht="14.4" x14ac:dyDescent="0.3">
      <c r="A304" s="1" t="s">
        <v>153</v>
      </c>
      <c r="B304" s="1" t="s">
        <v>160</v>
      </c>
      <c r="C304" s="1" t="s">
        <v>2501</v>
      </c>
      <c r="D304" s="1" t="s">
        <v>161</v>
      </c>
      <c r="E304" s="1" t="s">
        <v>2651</v>
      </c>
      <c r="F304" s="2">
        <v>45250</v>
      </c>
      <c r="G304" s="3">
        <v>-213.98</v>
      </c>
      <c r="H304" s="1" t="s">
        <v>2644</v>
      </c>
      <c r="I304" s="36">
        <v>37080000322000</v>
      </c>
      <c r="J304" s="92" t="str">
        <f>VLOOKUP(I304,'Nom Ceges'!A:B,2,FALSE)</f>
        <v>GERÈNCIA</v>
      </c>
      <c r="K304" s="2">
        <v>45252</v>
      </c>
      <c r="L304" s="62" t="s">
        <v>155</v>
      </c>
      <c r="M304" s="62" t="s">
        <v>163</v>
      </c>
    </row>
    <row r="305" spans="1:13" customFormat="1" ht="14.4" x14ac:dyDescent="0.3">
      <c r="A305" s="1" t="s">
        <v>153</v>
      </c>
      <c r="B305" s="1" t="s">
        <v>160</v>
      </c>
      <c r="C305" s="1" t="s">
        <v>2501</v>
      </c>
      <c r="D305" s="1" t="s">
        <v>161</v>
      </c>
      <c r="E305" s="1" t="s">
        <v>2652</v>
      </c>
      <c r="F305" s="2">
        <v>45250</v>
      </c>
      <c r="G305" s="3">
        <v>213.98</v>
      </c>
      <c r="H305" s="1" t="s">
        <v>2644</v>
      </c>
      <c r="I305" s="36">
        <v>37080000322000</v>
      </c>
      <c r="J305" s="92" t="str">
        <f>VLOOKUP(I305,'Nom Ceges'!A:B,2,FALSE)</f>
        <v>GERÈNCIA</v>
      </c>
      <c r="K305" s="2">
        <v>45252</v>
      </c>
      <c r="L305" s="62" t="s">
        <v>155</v>
      </c>
      <c r="M305" s="62" t="s">
        <v>132</v>
      </c>
    </row>
    <row r="306" spans="1:13" customFormat="1" ht="14.4" x14ac:dyDescent="0.3">
      <c r="A306" t="s">
        <v>2373</v>
      </c>
      <c r="B306" t="s">
        <v>219</v>
      </c>
      <c r="C306" t="s">
        <v>2468</v>
      </c>
      <c r="D306" t="s">
        <v>2469</v>
      </c>
      <c r="E306" t="s">
        <v>4080</v>
      </c>
      <c r="F306" s="101">
        <v>45616</v>
      </c>
      <c r="G306" s="105">
        <v>35.06</v>
      </c>
      <c r="I306" s="37">
        <v>37080000322000</v>
      </c>
      <c r="J306" s="92" t="str">
        <f>VLOOKUP(I306,'Nom Ceges'!A:B,2,FALSE)</f>
        <v>GERÈNCIA</v>
      </c>
      <c r="K306" s="101">
        <v>45617</v>
      </c>
      <c r="L306" s="40" t="s">
        <v>131</v>
      </c>
      <c r="M306" s="40" t="s">
        <v>132</v>
      </c>
    </row>
    <row r="307" spans="1:13" customFormat="1" ht="14.4" x14ac:dyDescent="0.3">
      <c r="A307" t="s">
        <v>2373</v>
      </c>
      <c r="B307" t="s">
        <v>219</v>
      </c>
      <c r="C307" t="s">
        <v>2468</v>
      </c>
      <c r="D307" t="s">
        <v>2469</v>
      </c>
      <c r="E307" t="s">
        <v>4062</v>
      </c>
      <c r="F307" s="101">
        <v>45617</v>
      </c>
      <c r="G307" s="105">
        <v>35.06</v>
      </c>
      <c r="I307" s="37">
        <v>37080000322000</v>
      </c>
      <c r="J307" s="92" t="str">
        <f>VLOOKUP(I307,'Nom Ceges'!A:B,2,FALSE)</f>
        <v>GERÈNCIA</v>
      </c>
      <c r="K307" s="101">
        <v>45618</v>
      </c>
      <c r="L307" s="40" t="s">
        <v>131</v>
      </c>
      <c r="M307" s="40" t="s">
        <v>132</v>
      </c>
    </row>
    <row r="308" spans="1:13" customFormat="1" ht="14.4" x14ac:dyDescent="0.3">
      <c r="A308" t="s">
        <v>140</v>
      </c>
      <c r="B308" t="s">
        <v>2392</v>
      </c>
      <c r="C308" t="s">
        <v>2393</v>
      </c>
      <c r="D308" t="s">
        <v>2394</v>
      </c>
      <c r="E308" t="s">
        <v>2395</v>
      </c>
      <c r="F308" s="101">
        <v>43815</v>
      </c>
      <c r="G308" s="105">
        <v>651.03</v>
      </c>
      <c r="H308" t="s">
        <v>2396</v>
      </c>
      <c r="I308" s="37">
        <v>37080000322003</v>
      </c>
      <c r="J308" s="92" t="str">
        <f>VLOOKUP(I308,'Nom Ceges'!A:B,2,FALSE)</f>
        <v>GERÈNCIA.PROJ. CORP.</v>
      </c>
      <c r="K308" s="101">
        <v>43818</v>
      </c>
      <c r="L308" s="40" t="s">
        <v>131</v>
      </c>
      <c r="M308" s="40" t="s">
        <v>132</v>
      </c>
    </row>
    <row r="309" spans="1:13" customFormat="1" ht="14.4" x14ac:dyDescent="0.3">
      <c r="A309" s="1" t="s">
        <v>143</v>
      </c>
      <c r="B309" s="1" t="s">
        <v>2392</v>
      </c>
      <c r="C309" s="1" t="s">
        <v>2393</v>
      </c>
      <c r="D309" s="1" t="s">
        <v>2394</v>
      </c>
      <c r="E309" s="1" t="s">
        <v>2792</v>
      </c>
      <c r="F309" s="2">
        <v>43857</v>
      </c>
      <c r="G309" s="3">
        <v>270.51</v>
      </c>
      <c r="H309" s="1" t="s">
        <v>2396</v>
      </c>
      <c r="I309" s="36">
        <v>37080000322003</v>
      </c>
      <c r="J309" s="92" t="str">
        <f>VLOOKUP(I309,'Nom Ceges'!A:B,2,FALSE)</f>
        <v>GERÈNCIA.PROJ. CORP.</v>
      </c>
      <c r="K309" s="2">
        <v>43857</v>
      </c>
      <c r="L309" s="62" t="s">
        <v>155</v>
      </c>
      <c r="M309" s="62" t="s">
        <v>132</v>
      </c>
    </row>
    <row r="310" spans="1:13" customFormat="1" ht="14.4" x14ac:dyDescent="0.3">
      <c r="A310" s="1" t="s">
        <v>143</v>
      </c>
      <c r="B310" s="1" t="s">
        <v>2392</v>
      </c>
      <c r="C310" s="1" t="s">
        <v>2393</v>
      </c>
      <c r="D310" s="1" t="s">
        <v>2394</v>
      </c>
      <c r="E310" s="1" t="s">
        <v>2787</v>
      </c>
      <c r="F310" s="2">
        <v>43874</v>
      </c>
      <c r="G310" s="3">
        <v>145.18</v>
      </c>
      <c r="H310" s="1" t="s">
        <v>2396</v>
      </c>
      <c r="I310" s="36">
        <v>37080000322003</v>
      </c>
      <c r="J310" s="92" t="str">
        <f>VLOOKUP(I310,'Nom Ceges'!A:B,2,FALSE)</f>
        <v>GERÈNCIA.PROJ. CORP.</v>
      </c>
      <c r="K310" s="2">
        <v>43874</v>
      </c>
      <c r="L310" s="62" t="s">
        <v>155</v>
      </c>
      <c r="M310" s="62" t="s">
        <v>132</v>
      </c>
    </row>
    <row r="311" spans="1:13" customFormat="1" ht="14.4" x14ac:dyDescent="0.3">
      <c r="A311" s="1" t="s">
        <v>143</v>
      </c>
      <c r="B311" s="1" t="s">
        <v>2392</v>
      </c>
      <c r="C311" s="1" t="s">
        <v>2393</v>
      </c>
      <c r="D311" s="1" t="s">
        <v>2394</v>
      </c>
      <c r="E311" s="1" t="s">
        <v>2786</v>
      </c>
      <c r="F311" s="2">
        <v>43878</v>
      </c>
      <c r="G311" s="3">
        <v>181.46</v>
      </c>
      <c r="H311" s="1" t="s">
        <v>2396</v>
      </c>
      <c r="I311" s="36">
        <v>37080000322003</v>
      </c>
      <c r="J311" s="92" t="str">
        <f>VLOOKUP(I311,'Nom Ceges'!A:B,2,FALSE)</f>
        <v>GERÈNCIA.PROJ. CORP.</v>
      </c>
      <c r="K311" s="2">
        <v>43902</v>
      </c>
      <c r="L311" s="62" t="s">
        <v>155</v>
      </c>
      <c r="M311" s="62" t="s">
        <v>132</v>
      </c>
    </row>
    <row r="312" spans="1:13" customFormat="1" ht="14.4" x14ac:dyDescent="0.3">
      <c r="A312" t="s">
        <v>143</v>
      </c>
      <c r="B312" t="s">
        <v>2397</v>
      </c>
      <c r="C312" t="s">
        <v>2398</v>
      </c>
      <c r="D312" t="s">
        <v>2399</v>
      </c>
      <c r="E312" t="s">
        <v>2400</v>
      </c>
      <c r="F312" s="101">
        <v>44040</v>
      </c>
      <c r="G312" s="105">
        <v>4380.2</v>
      </c>
      <c r="I312" s="37">
        <v>37080000322003</v>
      </c>
      <c r="J312" s="92" t="str">
        <f>VLOOKUP(I312,'Nom Ceges'!A:B,2,FALSE)</f>
        <v>GERÈNCIA.PROJ. CORP.</v>
      </c>
      <c r="K312" s="101">
        <v>44041</v>
      </c>
      <c r="L312" s="40" t="s">
        <v>131</v>
      </c>
      <c r="M312" s="40" t="s">
        <v>132</v>
      </c>
    </row>
    <row r="313" spans="1:13" customFormat="1" ht="14.4" x14ac:dyDescent="0.3">
      <c r="A313" t="s">
        <v>143</v>
      </c>
      <c r="B313" t="s">
        <v>2397</v>
      </c>
      <c r="C313" t="s">
        <v>2398</v>
      </c>
      <c r="D313" t="s">
        <v>2399</v>
      </c>
      <c r="E313" t="s">
        <v>2401</v>
      </c>
      <c r="F313" s="101">
        <v>44040</v>
      </c>
      <c r="G313" s="105">
        <v>4380.2</v>
      </c>
      <c r="I313" s="37">
        <v>37080000322003</v>
      </c>
      <c r="J313" s="92" t="str">
        <f>VLOOKUP(I313,'Nom Ceges'!A:B,2,FALSE)</f>
        <v>GERÈNCIA.PROJ. CORP.</v>
      </c>
      <c r="K313" s="101">
        <v>44187</v>
      </c>
      <c r="L313" s="40" t="s">
        <v>131</v>
      </c>
      <c r="M313" s="40" t="s">
        <v>132</v>
      </c>
    </row>
    <row r="314" spans="1:13" customFormat="1" ht="14.4" x14ac:dyDescent="0.3">
      <c r="A314" t="s">
        <v>153</v>
      </c>
      <c r="B314" t="s">
        <v>2889</v>
      </c>
      <c r="C314" t="s">
        <v>2890</v>
      </c>
      <c r="D314" t="s">
        <v>2891</v>
      </c>
      <c r="E314" t="s">
        <v>2986</v>
      </c>
      <c r="F314" s="101">
        <v>45230</v>
      </c>
      <c r="G314" s="105">
        <v>371</v>
      </c>
      <c r="I314" s="37">
        <v>37080001833000</v>
      </c>
      <c r="J314" s="92" t="str">
        <f>VLOOKUP(I314,'Nom Ceges'!A:B,2,FALSE)</f>
        <v>ESCOLA DE DOCTORAT</v>
      </c>
      <c r="K314" s="101">
        <v>45239</v>
      </c>
      <c r="L314" s="40" t="s">
        <v>131</v>
      </c>
      <c r="M314" s="40" t="s">
        <v>132</v>
      </c>
    </row>
    <row r="315" spans="1:13" customFormat="1" ht="14.4" x14ac:dyDescent="0.3">
      <c r="A315" t="s">
        <v>2373</v>
      </c>
      <c r="B315" t="s">
        <v>2889</v>
      </c>
      <c r="C315" t="s">
        <v>2890</v>
      </c>
      <c r="D315" t="s">
        <v>2891</v>
      </c>
      <c r="E315" t="s">
        <v>4667</v>
      </c>
      <c r="F315" s="101">
        <v>45474</v>
      </c>
      <c r="G315" s="105">
        <v>72</v>
      </c>
      <c r="I315" s="37">
        <v>37080001833000</v>
      </c>
      <c r="J315" s="92" t="str">
        <f>VLOOKUP(I315,'Nom Ceges'!A:B,2,FALSE)</f>
        <v>ESCOLA DE DOCTORAT</v>
      </c>
      <c r="K315" s="101">
        <v>45483</v>
      </c>
      <c r="L315" s="40" t="s">
        <v>131</v>
      </c>
      <c r="M315" s="40" t="s">
        <v>132</v>
      </c>
    </row>
    <row r="316" spans="1:13" customFormat="1" ht="14.4" x14ac:dyDescent="0.3">
      <c r="A316" t="s">
        <v>2373</v>
      </c>
      <c r="B316" t="s">
        <v>172</v>
      </c>
      <c r="C316" t="s">
        <v>2837</v>
      </c>
      <c r="D316" t="s">
        <v>173</v>
      </c>
      <c r="E316" t="s">
        <v>4514</v>
      </c>
      <c r="F316" s="101">
        <v>45596</v>
      </c>
      <c r="G316" s="105">
        <v>55.19</v>
      </c>
      <c r="I316" s="37">
        <v>37080001833001</v>
      </c>
      <c r="J316" s="92" t="str">
        <f>VLOOKUP(I316,'Nom Ceges'!A:B,2,FALSE)</f>
        <v>ESCOLA DE DOCTORAT</v>
      </c>
      <c r="K316" s="101">
        <v>45604</v>
      </c>
      <c r="L316" s="40" t="s">
        <v>131</v>
      </c>
      <c r="M316" s="40" t="s">
        <v>132</v>
      </c>
    </row>
    <row r="317" spans="1:13" customFormat="1" ht="14.4" x14ac:dyDescent="0.3">
      <c r="A317" t="s">
        <v>2373</v>
      </c>
      <c r="B317" t="s">
        <v>172</v>
      </c>
      <c r="C317" t="s">
        <v>2837</v>
      </c>
      <c r="D317" t="s">
        <v>173</v>
      </c>
      <c r="E317" t="s">
        <v>2843</v>
      </c>
      <c r="F317" s="101">
        <v>45351</v>
      </c>
      <c r="G317" s="105">
        <v>70.58</v>
      </c>
      <c r="I317" s="37">
        <v>37100000323000</v>
      </c>
      <c r="J317" s="92" t="str">
        <f>VLOOKUP(I317,'Nom Ceges'!A:B,2,FALSE)</f>
        <v>ÀREA SUPORT RECERCA</v>
      </c>
      <c r="K317" s="101">
        <v>45358</v>
      </c>
      <c r="L317" s="40" t="s">
        <v>131</v>
      </c>
      <c r="M317" s="40" t="s">
        <v>132</v>
      </c>
    </row>
    <row r="318" spans="1:13" customFormat="1" ht="14.4" x14ac:dyDescent="0.3">
      <c r="A318" t="s">
        <v>2373</v>
      </c>
      <c r="B318" t="s">
        <v>2711</v>
      </c>
      <c r="C318" t="s">
        <v>3447</v>
      </c>
      <c r="D318" t="s">
        <v>2712</v>
      </c>
      <c r="E318" t="s">
        <v>3408</v>
      </c>
      <c r="F318" s="101">
        <v>45504</v>
      </c>
      <c r="G318" s="105">
        <v>108.47</v>
      </c>
      <c r="I318" s="37">
        <v>37100000323000</v>
      </c>
      <c r="J318" s="92" t="str">
        <f>VLOOKUP(I318,'Nom Ceges'!A:B,2,FALSE)</f>
        <v>ÀREA SUPORT RECERCA</v>
      </c>
      <c r="K318" s="101">
        <v>45561</v>
      </c>
      <c r="L318" s="40" t="s">
        <v>131</v>
      </c>
      <c r="M318" s="40" t="s">
        <v>132</v>
      </c>
    </row>
    <row r="319" spans="1:13" customFormat="1" ht="14.4" x14ac:dyDescent="0.3">
      <c r="A319" t="s">
        <v>2373</v>
      </c>
      <c r="B319" t="s">
        <v>181</v>
      </c>
      <c r="C319" t="s">
        <v>2463</v>
      </c>
      <c r="D319" t="s">
        <v>182</v>
      </c>
      <c r="E319" t="s">
        <v>3032</v>
      </c>
      <c r="F319" s="101">
        <v>45448</v>
      </c>
      <c r="G319" s="105">
        <v>128.28</v>
      </c>
      <c r="I319" s="37">
        <v>37180001607000</v>
      </c>
      <c r="J319" s="92" t="str">
        <f>VLOOKUP(I319,'Nom Ceges'!A:B,2,FALSE)</f>
        <v>OPIR OF.PROJ.INT.REC</v>
      </c>
      <c r="K319" s="101">
        <v>45448</v>
      </c>
      <c r="L319" s="40" t="s">
        <v>131</v>
      </c>
      <c r="M319" s="40" t="s">
        <v>132</v>
      </c>
    </row>
    <row r="320" spans="1:13" customFormat="1" ht="14.4" x14ac:dyDescent="0.3">
      <c r="A320" t="s">
        <v>2373</v>
      </c>
      <c r="B320" t="s">
        <v>181</v>
      </c>
      <c r="C320" t="s">
        <v>2463</v>
      </c>
      <c r="D320" t="s">
        <v>182</v>
      </c>
      <c r="E320" t="s">
        <v>3033</v>
      </c>
      <c r="F320" s="101">
        <v>45448</v>
      </c>
      <c r="G320" s="105">
        <v>128.28</v>
      </c>
      <c r="I320" s="37">
        <v>37180001607000</v>
      </c>
      <c r="J320" s="92" t="str">
        <f>VLOOKUP(I320,'Nom Ceges'!A:B,2,FALSE)</f>
        <v>OPIR OF.PROJ.INT.REC</v>
      </c>
      <c r="K320" s="101">
        <v>45448</v>
      </c>
      <c r="L320" s="40" t="s">
        <v>131</v>
      </c>
      <c r="M320" s="40" t="s">
        <v>132</v>
      </c>
    </row>
    <row r="321" spans="1:13" customFormat="1" ht="14.4" x14ac:dyDescent="0.3">
      <c r="A321" t="s">
        <v>2373</v>
      </c>
      <c r="B321" t="s">
        <v>181</v>
      </c>
      <c r="C321" t="s">
        <v>2463</v>
      </c>
      <c r="D321" t="s">
        <v>182</v>
      </c>
      <c r="E321" t="s">
        <v>3110</v>
      </c>
      <c r="F321" s="101">
        <v>45475</v>
      </c>
      <c r="G321" s="105">
        <v>51</v>
      </c>
      <c r="I321" s="37">
        <v>37180001607000</v>
      </c>
      <c r="J321" s="92" t="str">
        <f>VLOOKUP(I321,'Nom Ceges'!A:B,2,FALSE)</f>
        <v>OPIR OF.PROJ.INT.REC</v>
      </c>
      <c r="K321" s="101">
        <v>45475</v>
      </c>
      <c r="L321" s="40" t="s">
        <v>131</v>
      </c>
      <c r="M321" s="40" t="s">
        <v>132</v>
      </c>
    </row>
    <row r="322" spans="1:13" customFormat="1" ht="14.4" x14ac:dyDescent="0.3">
      <c r="A322" t="s">
        <v>2373</v>
      </c>
      <c r="B322" t="s">
        <v>181</v>
      </c>
      <c r="C322" t="s">
        <v>2463</v>
      </c>
      <c r="D322" t="s">
        <v>182</v>
      </c>
      <c r="E322" t="s">
        <v>3111</v>
      </c>
      <c r="F322" s="101">
        <v>45475</v>
      </c>
      <c r="G322" s="105">
        <v>51</v>
      </c>
      <c r="I322" s="37">
        <v>37180001607000</v>
      </c>
      <c r="J322" s="92" t="str">
        <f>VLOOKUP(I322,'Nom Ceges'!A:B,2,FALSE)</f>
        <v>OPIR OF.PROJ.INT.REC</v>
      </c>
      <c r="K322" s="101">
        <v>45475</v>
      </c>
      <c r="L322" s="40" t="s">
        <v>131</v>
      </c>
      <c r="M322" s="40" t="s">
        <v>132</v>
      </c>
    </row>
    <row r="323" spans="1:13" customFormat="1" ht="14.4" x14ac:dyDescent="0.3">
      <c r="A323" t="s">
        <v>2373</v>
      </c>
      <c r="B323" t="s">
        <v>181</v>
      </c>
      <c r="C323" t="s">
        <v>2463</v>
      </c>
      <c r="D323" t="s">
        <v>182</v>
      </c>
      <c r="E323" t="s">
        <v>3133</v>
      </c>
      <c r="F323" s="101">
        <v>45482</v>
      </c>
      <c r="G323" s="105">
        <v>27.8</v>
      </c>
      <c r="I323" s="37">
        <v>37180001607000</v>
      </c>
      <c r="J323" s="92" t="str">
        <f>VLOOKUP(I323,'Nom Ceges'!A:B,2,FALSE)</f>
        <v>OPIR OF.PROJ.INT.REC</v>
      </c>
      <c r="K323" s="101">
        <v>45482</v>
      </c>
      <c r="L323" s="40" t="s">
        <v>131</v>
      </c>
      <c r="M323" s="40" t="s">
        <v>132</v>
      </c>
    </row>
    <row r="324" spans="1:13" customFormat="1" ht="14.4" x14ac:dyDescent="0.3">
      <c r="A324" t="s">
        <v>2373</v>
      </c>
      <c r="B324" t="s">
        <v>181</v>
      </c>
      <c r="C324" t="s">
        <v>2463</v>
      </c>
      <c r="D324" t="s">
        <v>182</v>
      </c>
      <c r="E324" t="s">
        <v>3134</v>
      </c>
      <c r="F324" s="101">
        <v>45482</v>
      </c>
      <c r="G324" s="105">
        <v>27.8</v>
      </c>
      <c r="I324" s="37">
        <v>37180001607000</v>
      </c>
      <c r="J324" s="92" t="str">
        <f>VLOOKUP(I324,'Nom Ceges'!A:B,2,FALSE)</f>
        <v>OPIR OF.PROJ.INT.REC</v>
      </c>
      <c r="K324" s="101">
        <v>45482</v>
      </c>
      <c r="L324" s="40" t="s">
        <v>131</v>
      </c>
      <c r="M324" s="40" t="s">
        <v>132</v>
      </c>
    </row>
    <row r="325" spans="1:13" customFormat="1" ht="14.4" x14ac:dyDescent="0.3">
      <c r="A325" t="s">
        <v>2373</v>
      </c>
      <c r="B325" t="s">
        <v>181</v>
      </c>
      <c r="C325" t="s">
        <v>2463</v>
      </c>
      <c r="D325" t="s">
        <v>182</v>
      </c>
      <c r="E325" t="s">
        <v>3135</v>
      </c>
      <c r="F325" s="101">
        <v>45482</v>
      </c>
      <c r="G325" s="105">
        <v>-48.4</v>
      </c>
      <c r="I325" s="37">
        <v>37180001607000</v>
      </c>
      <c r="J325" s="92" t="str">
        <f>VLOOKUP(I325,'Nom Ceges'!A:B,2,FALSE)</f>
        <v>OPIR OF.PROJ.INT.REC</v>
      </c>
      <c r="K325" s="101">
        <v>45482</v>
      </c>
      <c r="L325" s="40" t="s">
        <v>131</v>
      </c>
      <c r="M325" s="40" t="s">
        <v>163</v>
      </c>
    </row>
    <row r="326" spans="1:13" customFormat="1" ht="14.4" x14ac:dyDescent="0.3">
      <c r="A326" t="s">
        <v>2373</v>
      </c>
      <c r="B326" t="s">
        <v>181</v>
      </c>
      <c r="C326" t="s">
        <v>2463</v>
      </c>
      <c r="D326" t="s">
        <v>182</v>
      </c>
      <c r="E326" t="s">
        <v>3136</v>
      </c>
      <c r="F326" s="101">
        <v>45482</v>
      </c>
      <c r="G326" s="105">
        <v>-48.4</v>
      </c>
      <c r="I326" s="37">
        <v>37180001607000</v>
      </c>
      <c r="J326" s="92" t="str">
        <f>VLOOKUP(I326,'Nom Ceges'!A:B,2,FALSE)</f>
        <v>OPIR OF.PROJ.INT.REC</v>
      </c>
      <c r="K326" s="101">
        <v>45482</v>
      </c>
      <c r="L326" s="40" t="s">
        <v>131</v>
      </c>
      <c r="M326" s="40" t="s">
        <v>163</v>
      </c>
    </row>
    <row r="327" spans="1:13" customFormat="1" ht="14.4" x14ac:dyDescent="0.3">
      <c r="A327" t="s">
        <v>2373</v>
      </c>
      <c r="B327" t="s">
        <v>134</v>
      </c>
      <c r="C327" t="s">
        <v>2442</v>
      </c>
      <c r="D327" t="s">
        <v>2443</v>
      </c>
      <c r="E327" t="s">
        <v>3261</v>
      </c>
      <c r="F327" s="101">
        <v>45505</v>
      </c>
      <c r="G327" s="105">
        <v>227</v>
      </c>
      <c r="I327" s="37">
        <v>37180001607000</v>
      </c>
      <c r="J327" s="92" t="str">
        <f>VLOOKUP(I327,'Nom Ceges'!A:B,2,FALSE)</f>
        <v>OPIR OF.PROJ.INT.REC</v>
      </c>
      <c r="K327" s="101">
        <v>45506</v>
      </c>
      <c r="L327" s="40" t="s">
        <v>131</v>
      </c>
      <c r="M327" s="40" t="s">
        <v>132</v>
      </c>
    </row>
    <row r="328" spans="1:13" customFormat="1" ht="14.4" x14ac:dyDescent="0.3">
      <c r="A328" s="1" t="s">
        <v>2373</v>
      </c>
      <c r="B328" s="1" t="s">
        <v>181</v>
      </c>
      <c r="C328" s="1" t="s">
        <v>2463</v>
      </c>
      <c r="D328" s="1" t="s">
        <v>182</v>
      </c>
      <c r="E328" s="1" t="s">
        <v>3279</v>
      </c>
      <c r="F328" s="2">
        <v>45516</v>
      </c>
      <c r="G328" s="3">
        <v>492.82</v>
      </c>
      <c r="H328" s="1"/>
      <c r="I328" s="36">
        <v>37180001607000</v>
      </c>
      <c r="J328" s="92" t="str">
        <f>VLOOKUP(I328,'Nom Ceges'!A:B,2,FALSE)</f>
        <v>OPIR OF.PROJ.INT.REC</v>
      </c>
      <c r="K328" s="2">
        <v>45516</v>
      </c>
      <c r="L328" s="62" t="s">
        <v>155</v>
      </c>
      <c r="M328" s="62" t="s">
        <v>132</v>
      </c>
    </row>
    <row r="329" spans="1:13" customFormat="1" ht="14.4" x14ac:dyDescent="0.3">
      <c r="A329" t="s">
        <v>2373</v>
      </c>
      <c r="B329" t="s">
        <v>134</v>
      </c>
      <c r="C329" t="s">
        <v>2442</v>
      </c>
      <c r="D329" t="s">
        <v>2443</v>
      </c>
      <c r="E329" t="s">
        <v>3284</v>
      </c>
      <c r="F329" s="101">
        <v>45516</v>
      </c>
      <c r="G329" s="105">
        <v>262.82</v>
      </c>
      <c r="I329" s="37">
        <v>37180001607000</v>
      </c>
      <c r="J329" s="92" t="str">
        <f>VLOOKUP(I329,'Nom Ceges'!A:B,2,FALSE)</f>
        <v>OPIR OF.PROJ.INT.REC</v>
      </c>
      <c r="K329" s="101">
        <v>45517</v>
      </c>
      <c r="L329" s="40" t="s">
        <v>131</v>
      </c>
      <c r="M329" s="40" t="s">
        <v>132</v>
      </c>
    </row>
    <row r="330" spans="1:13" customFormat="1" ht="14.4" x14ac:dyDescent="0.3">
      <c r="A330" t="s">
        <v>130</v>
      </c>
      <c r="B330" t="s">
        <v>3372</v>
      </c>
      <c r="C330" t="s">
        <v>3373</v>
      </c>
      <c r="D330" t="s">
        <v>3374</v>
      </c>
      <c r="E330" t="s">
        <v>3151</v>
      </c>
      <c r="F330" s="101">
        <v>44458</v>
      </c>
      <c r="G330" s="105">
        <v>16940</v>
      </c>
      <c r="I330" s="37">
        <v>37180001607000</v>
      </c>
      <c r="J330" s="92" t="str">
        <f>VLOOKUP(I330,'Nom Ceges'!A:B,2,FALSE)</f>
        <v>OPIR OF.PROJ.INT.REC</v>
      </c>
      <c r="K330" s="101">
        <v>45554</v>
      </c>
      <c r="L330" s="40" t="s">
        <v>131</v>
      </c>
      <c r="M330" s="40" t="s">
        <v>132</v>
      </c>
    </row>
    <row r="331" spans="1:13" customFormat="1" ht="14.4" x14ac:dyDescent="0.3">
      <c r="A331" s="1" t="s">
        <v>2373</v>
      </c>
      <c r="B331" s="1" t="s">
        <v>181</v>
      </c>
      <c r="C331" s="1" t="s">
        <v>2463</v>
      </c>
      <c r="D331" s="1" t="s">
        <v>182</v>
      </c>
      <c r="E331" s="1" t="s">
        <v>3415</v>
      </c>
      <c r="F331" s="2">
        <v>45562</v>
      </c>
      <c r="G331" s="3">
        <v>35</v>
      </c>
      <c r="H331" s="1"/>
      <c r="I331" s="36">
        <v>37180001607000</v>
      </c>
      <c r="J331" s="92" t="str">
        <f>VLOOKUP(I331,'Nom Ceges'!A:B,2,FALSE)</f>
        <v>OPIR OF.PROJ.INT.REC</v>
      </c>
      <c r="K331" s="2">
        <v>45562</v>
      </c>
      <c r="L331" s="62" t="s">
        <v>155</v>
      </c>
      <c r="M331" s="62" t="s">
        <v>132</v>
      </c>
    </row>
    <row r="332" spans="1:13" customFormat="1" ht="14.4" x14ac:dyDescent="0.3">
      <c r="A332" t="s">
        <v>2373</v>
      </c>
      <c r="B332" t="s">
        <v>219</v>
      </c>
      <c r="C332" t="s">
        <v>2468</v>
      </c>
      <c r="D332" t="s">
        <v>2469</v>
      </c>
      <c r="E332" t="s">
        <v>3425</v>
      </c>
      <c r="F332" s="101">
        <v>45562</v>
      </c>
      <c r="G332" s="105">
        <v>107.88</v>
      </c>
      <c r="I332" s="37">
        <v>37180001607000</v>
      </c>
      <c r="J332" s="92" t="str">
        <f>VLOOKUP(I332,'Nom Ceges'!A:B,2,FALSE)</f>
        <v>OPIR OF.PROJ.INT.REC</v>
      </c>
      <c r="K332" s="101">
        <v>45563</v>
      </c>
      <c r="L332" s="40" t="s">
        <v>131</v>
      </c>
      <c r="M332" s="40" t="s">
        <v>132</v>
      </c>
    </row>
    <row r="333" spans="1:13" customFormat="1" ht="14.4" x14ac:dyDescent="0.3">
      <c r="A333" t="s">
        <v>2373</v>
      </c>
      <c r="B333" t="s">
        <v>219</v>
      </c>
      <c r="C333" t="s">
        <v>2468</v>
      </c>
      <c r="D333" t="s">
        <v>2469</v>
      </c>
      <c r="E333" t="s">
        <v>3565</v>
      </c>
      <c r="F333" s="101">
        <v>45575</v>
      </c>
      <c r="G333" s="105">
        <v>-134.44999999999999</v>
      </c>
      <c r="I333" s="37">
        <v>37180001607000</v>
      </c>
      <c r="J333" s="92" t="str">
        <f>VLOOKUP(I333,'Nom Ceges'!A:B,2,FALSE)</f>
        <v>OPIR OF.PROJ.INT.REC</v>
      </c>
      <c r="K333" s="101">
        <v>45576</v>
      </c>
      <c r="L333" s="40" t="s">
        <v>131</v>
      </c>
      <c r="M333" s="40" t="s">
        <v>163</v>
      </c>
    </row>
    <row r="334" spans="1:13" customFormat="1" ht="14.4" x14ac:dyDescent="0.3">
      <c r="A334" t="s">
        <v>2373</v>
      </c>
      <c r="B334" t="s">
        <v>219</v>
      </c>
      <c r="C334" t="s">
        <v>2468</v>
      </c>
      <c r="D334" t="s">
        <v>2469</v>
      </c>
      <c r="E334" t="s">
        <v>3600</v>
      </c>
      <c r="F334" s="101">
        <v>45580</v>
      </c>
      <c r="G334" s="105">
        <v>48.8</v>
      </c>
      <c r="I334" s="37">
        <v>37180001607000</v>
      </c>
      <c r="J334" s="92" t="str">
        <f>VLOOKUP(I334,'Nom Ceges'!A:B,2,FALSE)</f>
        <v>OPIR OF.PROJ.INT.REC</v>
      </c>
      <c r="K334" s="101">
        <v>45581</v>
      </c>
      <c r="L334" s="40" t="s">
        <v>131</v>
      </c>
      <c r="M334" s="40" t="s">
        <v>132</v>
      </c>
    </row>
    <row r="335" spans="1:13" customFormat="1" ht="14.4" x14ac:dyDescent="0.3">
      <c r="A335" t="s">
        <v>2373</v>
      </c>
      <c r="B335" t="s">
        <v>219</v>
      </c>
      <c r="C335" t="s">
        <v>2468</v>
      </c>
      <c r="D335" t="s">
        <v>2469</v>
      </c>
      <c r="E335" t="s">
        <v>3625</v>
      </c>
      <c r="F335" s="101">
        <v>45581</v>
      </c>
      <c r="G335" s="105">
        <v>411.96</v>
      </c>
      <c r="I335" s="37">
        <v>37180001607000</v>
      </c>
      <c r="J335" s="92" t="str">
        <f>VLOOKUP(I335,'Nom Ceges'!A:B,2,FALSE)</f>
        <v>OPIR OF.PROJ.INT.REC</v>
      </c>
      <c r="K335" s="101">
        <v>45582</v>
      </c>
      <c r="L335" s="40" t="s">
        <v>131</v>
      </c>
      <c r="M335" s="40" t="s">
        <v>132</v>
      </c>
    </row>
    <row r="336" spans="1:13" customFormat="1" ht="14.4" x14ac:dyDescent="0.3">
      <c r="A336" t="s">
        <v>2373</v>
      </c>
      <c r="B336" t="s">
        <v>219</v>
      </c>
      <c r="C336" t="s">
        <v>2468</v>
      </c>
      <c r="D336" t="s">
        <v>2469</v>
      </c>
      <c r="E336" t="s">
        <v>3813</v>
      </c>
      <c r="F336" s="101">
        <v>45595</v>
      </c>
      <c r="G336" s="105">
        <v>134.44999999999999</v>
      </c>
      <c r="I336" s="37">
        <v>37180001607000</v>
      </c>
      <c r="J336" s="92" t="str">
        <f>VLOOKUP(I336,'Nom Ceges'!A:B,2,FALSE)</f>
        <v>OPIR OF.PROJ.INT.REC</v>
      </c>
      <c r="K336" s="101">
        <v>45596</v>
      </c>
      <c r="L336" s="40" t="s">
        <v>131</v>
      </c>
      <c r="M336" s="40" t="s">
        <v>132</v>
      </c>
    </row>
    <row r="337" spans="1:13" customFormat="1" ht="14.4" x14ac:dyDescent="0.3">
      <c r="A337" t="s">
        <v>2373</v>
      </c>
      <c r="B337" t="s">
        <v>2994</v>
      </c>
      <c r="C337" t="s">
        <v>2995</v>
      </c>
      <c r="D337" t="s">
        <v>2996</v>
      </c>
      <c r="E337" t="s">
        <v>4311</v>
      </c>
      <c r="F337" s="101">
        <v>45602</v>
      </c>
      <c r="G337" s="105">
        <v>2196</v>
      </c>
      <c r="H337" t="s">
        <v>4312</v>
      </c>
      <c r="I337" s="37">
        <v>37180001607000</v>
      </c>
      <c r="J337" s="92" t="str">
        <f>VLOOKUP(I337,'Nom Ceges'!A:B,2,FALSE)</f>
        <v>OPIR OF.PROJ.INT.REC</v>
      </c>
      <c r="K337" s="101">
        <v>45603</v>
      </c>
      <c r="L337" s="40" t="s">
        <v>131</v>
      </c>
      <c r="M337" s="40" t="s">
        <v>132</v>
      </c>
    </row>
    <row r="338" spans="1:13" customFormat="1" ht="14.4" x14ac:dyDescent="0.3">
      <c r="A338" t="s">
        <v>2373</v>
      </c>
      <c r="B338" t="s">
        <v>2382</v>
      </c>
      <c r="C338" t="s">
        <v>2727</v>
      </c>
      <c r="D338" t="s">
        <v>2728</v>
      </c>
      <c r="E338" t="s">
        <v>2859</v>
      </c>
      <c r="F338" s="101">
        <v>45370</v>
      </c>
      <c r="G338" s="105">
        <v>282.77999999999997</v>
      </c>
      <c r="H338" t="s">
        <v>2860</v>
      </c>
      <c r="I338" s="37">
        <v>37190000327000</v>
      </c>
      <c r="J338" s="92" t="str">
        <f>VLOOKUP(I338,'Nom Ceges'!A:B,2,FALSE)</f>
        <v>CCIT-UB EXP ANIMAL</v>
      </c>
      <c r="K338" s="101">
        <v>45370</v>
      </c>
      <c r="L338" s="40" t="s">
        <v>131</v>
      </c>
      <c r="M338" s="40" t="s">
        <v>132</v>
      </c>
    </row>
    <row r="339" spans="1:13" customFormat="1" ht="14.4" x14ac:dyDescent="0.3">
      <c r="A339" t="s">
        <v>2373</v>
      </c>
      <c r="B339" t="s">
        <v>234</v>
      </c>
      <c r="C339" t="s">
        <v>2646</v>
      </c>
      <c r="D339" t="s">
        <v>235</v>
      </c>
      <c r="E339" t="s">
        <v>2951</v>
      </c>
      <c r="F339" s="101">
        <v>45422</v>
      </c>
      <c r="G339" s="105">
        <v>10220.77</v>
      </c>
      <c r="H339" t="s">
        <v>2952</v>
      </c>
      <c r="I339" s="37">
        <v>37190000327000</v>
      </c>
      <c r="J339" s="92" t="str">
        <f>VLOOKUP(I339,'Nom Ceges'!A:B,2,FALSE)</f>
        <v>CCIT-UB EXP ANIMAL</v>
      </c>
      <c r="K339" s="101">
        <v>45426</v>
      </c>
      <c r="L339" s="40" t="s">
        <v>131</v>
      </c>
      <c r="M339" s="40" t="s">
        <v>132</v>
      </c>
    </row>
    <row r="340" spans="1:13" customFormat="1" ht="14.4" x14ac:dyDescent="0.3">
      <c r="A340" t="s">
        <v>2373</v>
      </c>
      <c r="B340" t="s">
        <v>3788</v>
      </c>
      <c r="C340" t="s">
        <v>3789</v>
      </c>
      <c r="D340" t="s">
        <v>3790</v>
      </c>
      <c r="E340" t="s">
        <v>4852</v>
      </c>
      <c r="F340" s="101">
        <v>45622</v>
      </c>
      <c r="G340" s="105">
        <v>371.37</v>
      </c>
      <c r="H340" t="s">
        <v>4853</v>
      </c>
      <c r="I340" s="37">
        <v>37190000327000</v>
      </c>
      <c r="J340" s="92" t="str">
        <f>VLOOKUP(I340,'Nom Ceges'!A:B,2,FALSE)</f>
        <v>CCIT-UB EXP ANIMAL</v>
      </c>
      <c r="K340" s="101">
        <v>45622</v>
      </c>
      <c r="L340" s="40" t="s">
        <v>131</v>
      </c>
      <c r="M340" s="40" t="s">
        <v>132</v>
      </c>
    </row>
    <row r="341" spans="1:13" customFormat="1" ht="14.4" x14ac:dyDescent="0.3">
      <c r="A341" s="1" t="s">
        <v>2373</v>
      </c>
      <c r="B341" s="1" t="s">
        <v>2621</v>
      </c>
      <c r="C341" s="1" t="s">
        <v>2622</v>
      </c>
      <c r="D341" s="1" t="s">
        <v>2623</v>
      </c>
      <c r="E341" s="1" t="s">
        <v>4498</v>
      </c>
      <c r="F341" s="2">
        <v>45408</v>
      </c>
      <c r="G341" s="3">
        <v>46.66</v>
      </c>
      <c r="H341" s="1" t="s">
        <v>4499</v>
      </c>
      <c r="I341" s="36">
        <v>37190000329000</v>
      </c>
      <c r="J341" s="92" t="str">
        <f>VLOOKUP(I341,'Nom Ceges'!A:B,2,FALSE)</f>
        <v>CCIT-UB SCT</v>
      </c>
      <c r="K341" s="2">
        <v>45412</v>
      </c>
      <c r="L341" s="62" t="s">
        <v>155</v>
      </c>
      <c r="M341" s="62" t="s">
        <v>132</v>
      </c>
    </row>
    <row r="342" spans="1:13" customFormat="1" ht="14.4" x14ac:dyDescent="0.3">
      <c r="A342" t="s">
        <v>2373</v>
      </c>
      <c r="B342" t="s">
        <v>211</v>
      </c>
      <c r="C342" t="s">
        <v>2532</v>
      </c>
      <c r="D342" t="s">
        <v>2533</v>
      </c>
      <c r="E342" t="s">
        <v>4719</v>
      </c>
      <c r="F342" s="101">
        <v>45427</v>
      </c>
      <c r="G342" s="105">
        <v>1697.01</v>
      </c>
      <c r="H342" t="s">
        <v>4720</v>
      </c>
      <c r="I342" s="37">
        <v>37190000329000</v>
      </c>
      <c r="J342" s="92" t="str">
        <f>VLOOKUP(I342,'Nom Ceges'!A:B,2,FALSE)</f>
        <v>CCIT-UB SCT</v>
      </c>
      <c r="K342" s="101">
        <v>45428</v>
      </c>
      <c r="L342" s="40" t="s">
        <v>131</v>
      </c>
      <c r="M342" s="40" t="s">
        <v>132</v>
      </c>
    </row>
    <row r="343" spans="1:13" customFormat="1" ht="14.4" x14ac:dyDescent="0.3">
      <c r="A343" t="s">
        <v>2373</v>
      </c>
      <c r="B343" t="s">
        <v>291</v>
      </c>
      <c r="C343" t="s">
        <v>2489</v>
      </c>
      <c r="D343" t="s">
        <v>292</v>
      </c>
      <c r="E343" t="s">
        <v>4717</v>
      </c>
      <c r="F343" s="101">
        <v>45433</v>
      </c>
      <c r="G343" s="105">
        <v>195.73</v>
      </c>
      <c r="H343" t="s">
        <v>4718</v>
      </c>
      <c r="I343" s="37">
        <v>37190000329000</v>
      </c>
      <c r="J343" s="92" t="str">
        <f>VLOOKUP(I343,'Nom Ceges'!A:B,2,FALSE)</f>
        <v>CCIT-UB SCT</v>
      </c>
      <c r="K343" s="101">
        <v>45433</v>
      </c>
      <c r="L343" s="40" t="s">
        <v>131</v>
      </c>
      <c r="M343" s="40" t="s">
        <v>132</v>
      </c>
    </row>
    <row r="344" spans="1:13" customFormat="1" ht="14.4" x14ac:dyDescent="0.3">
      <c r="A344" t="s">
        <v>2373</v>
      </c>
      <c r="B344" t="s">
        <v>218</v>
      </c>
      <c r="C344" t="s">
        <v>2582</v>
      </c>
      <c r="D344" t="s">
        <v>2583</v>
      </c>
      <c r="E344" t="s">
        <v>4713</v>
      </c>
      <c r="F344" s="101">
        <v>45443</v>
      </c>
      <c r="G344" s="105">
        <v>615.6</v>
      </c>
      <c r="H344" t="s">
        <v>4714</v>
      </c>
      <c r="I344" s="37">
        <v>37190000329000</v>
      </c>
      <c r="J344" s="92" t="str">
        <f>VLOOKUP(I344,'Nom Ceges'!A:B,2,FALSE)</f>
        <v>CCIT-UB SCT</v>
      </c>
      <c r="K344" s="101">
        <v>45444</v>
      </c>
      <c r="L344" s="40" t="s">
        <v>131</v>
      </c>
      <c r="M344" s="40" t="s">
        <v>132</v>
      </c>
    </row>
    <row r="345" spans="1:13" customFormat="1" ht="14.4" x14ac:dyDescent="0.3">
      <c r="A345" t="s">
        <v>2373</v>
      </c>
      <c r="B345" t="s">
        <v>2382</v>
      </c>
      <c r="C345" t="s">
        <v>2727</v>
      </c>
      <c r="D345" t="s">
        <v>2728</v>
      </c>
      <c r="E345" t="s">
        <v>4706</v>
      </c>
      <c r="F345" s="101">
        <v>45450</v>
      </c>
      <c r="G345" s="105">
        <v>1163.1400000000001</v>
      </c>
      <c r="H345" t="s">
        <v>4707</v>
      </c>
      <c r="I345" s="37">
        <v>37190000329000</v>
      </c>
      <c r="J345" s="92" t="str">
        <f>VLOOKUP(I345,'Nom Ceges'!A:B,2,FALSE)</f>
        <v>CCIT-UB SCT</v>
      </c>
      <c r="K345" s="101">
        <v>45450</v>
      </c>
      <c r="L345" s="40" t="s">
        <v>131</v>
      </c>
      <c r="M345" s="40" t="s">
        <v>132</v>
      </c>
    </row>
    <row r="346" spans="1:13" customFormat="1" ht="14.4" x14ac:dyDescent="0.3">
      <c r="A346" t="s">
        <v>2373</v>
      </c>
      <c r="B346" t="s">
        <v>2370</v>
      </c>
      <c r="C346" t="s">
        <v>2700</v>
      </c>
      <c r="D346" t="s">
        <v>2371</v>
      </c>
      <c r="E346" t="s">
        <v>4659</v>
      </c>
      <c r="F346" s="101">
        <v>45483</v>
      </c>
      <c r="G346" s="105">
        <v>147.35</v>
      </c>
      <c r="H346" t="s">
        <v>4660</v>
      </c>
      <c r="I346" s="37">
        <v>37190000329000</v>
      </c>
      <c r="J346" s="92" t="str">
        <f>VLOOKUP(I346,'Nom Ceges'!A:B,2,FALSE)</f>
        <v>CCIT-UB SCT</v>
      </c>
      <c r="K346" s="101">
        <v>45485</v>
      </c>
      <c r="L346" s="40" t="s">
        <v>131</v>
      </c>
      <c r="M346" s="40" t="s">
        <v>132</v>
      </c>
    </row>
    <row r="347" spans="1:13" customFormat="1" ht="14.4" x14ac:dyDescent="0.3">
      <c r="A347" t="s">
        <v>2373</v>
      </c>
      <c r="B347" t="s">
        <v>218</v>
      </c>
      <c r="C347" t="s">
        <v>2582</v>
      </c>
      <c r="D347" t="s">
        <v>2583</v>
      </c>
      <c r="E347" t="s">
        <v>4639</v>
      </c>
      <c r="F347" s="101">
        <v>45504</v>
      </c>
      <c r="G347" s="105">
        <v>3052.13</v>
      </c>
      <c r="H347" t="s">
        <v>4640</v>
      </c>
      <c r="I347" s="37">
        <v>37190000329000</v>
      </c>
      <c r="J347" s="92" t="str">
        <f>VLOOKUP(I347,'Nom Ceges'!A:B,2,FALSE)</f>
        <v>CCIT-UB SCT</v>
      </c>
      <c r="K347" s="101">
        <v>45524</v>
      </c>
      <c r="L347" s="40" t="s">
        <v>131</v>
      </c>
      <c r="M347" s="40" t="s">
        <v>132</v>
      </c>
    </row>
    <row r="348" spans="1:13" customFormat="1" ht="14.4" x14ac:dyDescent="0.3">
      <c r="A348" t="s">
        <v>2373</v>
      </c>
      <c r="B348" t="s">
        <v>2324</v>
      </c>
      <c r="C348" t="s">
        <v>2516</v>
      </c>
      <c r="D348" t="s">
        <v>2517</v>
      </c>
      <c r="E348" t="s">
        <v>4834</v>
      </c>
      <c r="F348" s="101">
        <v>45580</v>
      </c>
      <c r="G348" s="105">
        <v>1418.3</v>
      </c>
      <c r="H348" t="s">
        <v>4835</v>
      </c>
      <c r="I348" s="37">
        <v>37190000329000</v>
      </c>
      <c r="J348" s="92" t="str">
        <f>VLOOKUP(I348,'Nom Ceges'!A:B,2,FALSE)</f>
        <v>CCIT-UB SCT</v>
      </c>
      <c r="K348" s="101">
        <v>45580</v>
      </c>
      <c r="L348" s="40" t="s">
        <v>131</v>
      </c>
      <c r="M348" s="40" t="s">
        <v>132</v>
      </c>
    </row>
    <row r="349" spans="1:13" customFormat="1" ht="14.4" x14ac:dyDescent="0.3">
      <c r="A349" t="s">
        <v>2373</v>
      </c>
      <c r="B349" t="s">
        <v>4011</v>
      </c>
      <c r="C349" t="s">
        <v>4012</v>
      </c>
      <c r="D349" t="s">
        <v>4449</v>
      </c>
      <c r="E349" t="s">
        <v>4149</v>
      </c>
      <c r="F349" s="101">
        <v>45613</v>
      </c>
      <c r="G349" s="105">
        <v>771.38</v>
      </c>
      <c r="H349" t="s">
        <v>4150</v>
      </c>
      <c r="I349" s="37">
        <v>37190000329000</v>
      </c>
      <c r="J349" s="92" t="str">
        <f>VLOOKUP(I349,'Nom Ceges'!A:B,2,FALSE)</f>
        <v>CCIT-UB SCT</v>
      </c>
      <c r="K349" s="101">
        <v>45613</v>
      </c>
      <c r="L349" s="40" t="s">
        <v>131</v>
      </c>
      <c r="M349" s="40" t="s">
        <v>132</v>
      </c>
    </row>
    <row r="350" spans="1:13" customFormat="1" ht="14.4" x14ac:dyDescent="0.3">
      <c r="A350" t="s">
        <v>2373</v>
      </c>
      <c r="B350" t="s">
        <v>211</v>
      </c>
      <c r="C350" t="s">
        <v>2532</v>
      </c>
      <c r="D350" t="s">
        <v>2533</v>
      </c>
      <c r="E350" t="s">
        <v>4560</v>
      </c>
      <c r="F350" s="101">
        <v>45611</v>
      </c>
      <c r="G350" s="105">
        <v>247.19</v>
      </c>
      <c r="H350" t="s">
        <v>4561</v>
      </c>
      <c r="I350" s="37">
        <v>37190000329000</v>
      </c>
      <c r="J350" s="92" t="str">
        <f>VLOOKUP(I350,'Nom Ceges'!A:B,2,FALSE)</f>
        <v>CCIT-UB SCT</v>
      </c>
      <c r="K350" s="101">
        <v>45614</v>
      </c>
      <c r="L350" s="40" t="s">
        <v>131</v>
      </c>
      <c r="M350" s="40" t="s">
        <v>132</v>
      </c>
    </row>
    <row r="351" spans="1:13" customFormat="1" ht="14.4" x14ac:dyDescent="0.3">
      <c r="A351" t="s">
        <v>2373</v>
      </c>
      <c r="B351" t="s">
        <v>4011</v>
      </c>
      <c r="C351" t="s">
        <v>4012</v>
      </c>
      <c r="D351" t="s">
        <v>4449</v>
      </c>
      <c r="E351" t="s">
        <v>4013</v>
      </c>
      <c r="F351" s="101">
        <v>45621</v>
      </c>
      <c r="G351" s="105">
        <v>605</v>
      </c>
      <c r="H351" t="s">
        <v>4014</v>
      </c>
      <c r="I351" s="37">
        <v>37190000329000</v>
      </c>
      <c r="J351" s="92" t="str">
        <f>VLOOKUP(I351,'Nom Ceges'!A:B,2,FALSE)</f>
        <v>CCIT-UB SCT</v>
      </c>
      <c r="K351" s="101">
        <v>45621</v>
      </c>
      <c r="L351" s="40" t="s">
        <v>131</v>
      </c>
      <c r="M351" s="40" t="s">
        <v>132</v>
      </c>
    </row>
    <row r="352" spans="1:13" customFormat="1" ht="14.4" x14ac:dyDescent="0.3">
      <c r="A352" t="s">
        <v>2373</v>
      </c>
      <c r="B352" t="s">
        <v>310</v>
      </c>
      <c r="C352" t="s">
        <v>2595</v>
      </c>
      <c r="D352" t="s">
        <v>311</v>
      </c>
      <c r="E352" t="s">
        <v>4692</v>
      </c>
      <c r="F352" s="101">
        <v>45456</v>
      </c>
      <c r="G352" s="105">
        <v>4.95</v>
      </c>
      <c r="I352" s="37">
        <v>37190000329062</v>
      </c>
      <c r="J352" s="92" t="str">
        <f>VLOOKUP(I352,'Nom Ceges'!A:B,2,FALSE)</f>
        <v>BIOLOGIA(BELLVITGE)</v>
      </c>
      <c r="K352" s="101">
        <v>45457</v>
      </c>
      <c r="L352" s="40" t="s">
        <v>131</v>
      </c>
      <c r="M352" s="40" t="s">
        <v>132</v>
      </c>
    </row>
    <row r="353" spans="1:13" customFormat="1" ht="14.4" x14ac:dyDescent="0.3">
      <c r="A353" t="s">
        <v>2373</v>
      </c>
      <c r="B353" t="s">
        <v>172</v>
      </c>
      <c r="C353" t="s">
        <v>2837</v>
      </c>
      <c r="D353" t="s">
        <v>173</v>
      </c>
      <c r="E353" t="s">
        <v>4408</v>
      </c>
      <c r="F353" s="101">
        <v>45616</v>
      </c>
      <c r="G353" s="105">
        <v>6002.21</v>
      </c>
      <c r="H353" t="s">
        <v>4409</v>
      </c>
      <c r="I353" s="37">
        <v>37380000340000</v>
      </c>
      <c r="J353" s="92" t="str">
        <f>VLOOKUP(I353,'Nom Ceges'!A:B,2,FALSE)</f>
        <v>D ÀREA RRHH</v>
      </c>
      <c r="K353" s="101">
        <v>45617</v>
      </c>
      <c r="L353" s="40" t="s">
        <v>131</v>
      </c>
      <c r="M353" s="40" t="s">
        <v>132</v>
      </c>
    </row>
    <row r="354" spans="1:13" customFormat="1" ht="14.4" x14ac:dyDescent="0.3">
      <c r="A354" s="1" t="s">
        <v>2373</v>
      </c>
      <c r="B354" s="1" t="s">
        <v>172</v>
      </c>
      <c r="C354" s="1" t="s">
        <v>2837</v>
      </c>
      <c r="D354" s="1" t="s">
        <v>173</v>
      </c>
      <c r="E354" s="1" t="s">
        <v>4408</v>
      </c>
      <c r="F354" s="2">
        <v>45616</v>
      </c>
      <c r="G354" s="3">
        <v>6002.21</v>
      </c>
      <c r="H354" s="1" t="s">
        <v>4409</v>
      </c>
      <c r="I354" s="36">
        <v>37380000340000</v>
      </c>
      <c r="J354" s="92" t="str">
        <f>VLOOKUP(I354,'Nom Ceges'!A:B,2,FALSE)</f>
        <v>D ÀREA RRHH</v>
      </c>
      <c r="K354" s="2">
        <v>45617</v>
      </c>
      <c r="L354" s="62" t="s">
        <v>155</v>
      </c>
      <c r="M354" s="62" t="s">
        <v>132</v>
      </c>
    </row>
    <row r="355" spans="1:13" customFormat="1" ht="14.4" x14ac:dyDescent="0.3">
      <c r="A355" t="s">
        <v>2373</v>
      </c>
      <c r="B355" t="s">
        <v>184</v>
      </c>
      <c r="C355" t="s">
        <v>2425</v>
      </c>
      <c r="D355" t="s">
        <v>185</v>
      </c>
      <c r="E355" t="s">
        <v>4002</v>
      </c>
      <c r="F355" s="101">
        <v>45622</v>
      </c>
      <c r="G355" s="105">
        <v>121.24</v>
      </c>
      <c r="H355" t="s">
        <v>4003</v>
      </c>
      <c r="I355" s="37">
        <v>37380000340000</v>
      </c>
      <c r="J355" s="92" t="str">
        <f>VLOOKUP(I355,'Nom Ceges'!A:B,2,FALSE)</f>
        <v>D ÀREA RRHH</v>
      </c>
      <c r="K355" s="101">
        <v>45622</v>
      </c>
      <c r="L355" s="40" t="s">
        <v>131</v>
      </c>
      <c r="M355" s="40" t="s">
        <v>132</v>
      </c>
    </row>
    <row r="356" spans="1:13" customFormat="1" ht="14.4" x14ac:dyDescent="0.3">
      <c r="A356" s="1" t="s">
        <v>2373</v>
      </c>
      <c r="B356" s="1" t="s">
        <v>258</v>
      </c>
      <c r="C356" s="1" t="s">
        <v>2587</v>
      </c>
      <c r="D356" s="1" t="s">
        <v>259</v>
      </c>
      <c r="E356" s="1" t="s">
        <v>3894</v>
      </c>
      <c r="F356" s="2">
        <v>45625</v>
      </c>
      <c r="G356" s="3">
        <v>230.54</v>
      </c>
      <c r="H356" s="1"/>
      <c r="I356" s="36">
        <v>37380000340000</v>
      </c>
      <c r="J356" s="92" t="str">
        <f>VLOOKUP(I356,'Nom Ceges'!A:B,2,FALSE)</f>
        <v>D ÀREA RRHH</v>
      </c>
      <c r="K356" s="2">
        <v>45625</v>
      </c>
      <c r="L356" s="62" t="s">
        <v>155</v>
      </c>
      <c r="M356" s="62" t="s">
        <v>132</v>
      </c>
    </row>
    <row r="357" spans="1:13" customFormat="1" ht="14.4" x14ac:dyDescent="0.3">
      <c r="A357" t="s">
        <v>153</v>
      </c>
      <c r="B357" t="s">
        <v>2502</v>
      </c>
      <c r="C357" t="s">
        <v>2503</v>
      </c>
      <c r="E357" t="s">
        <v>2504</v>
      </c>
      <c r="F357" s="101">
        <v>44945</v>
      </c>
      <c r="G357" s="105">
        <v>37.28</v>
      </c>
      <c r="I357" s="37">
        <v>37380000342000</v>
      </c>
      <c r="J357" s="92" t="str">
        <f>VLOOKUP(I357,'Nom Ceges'!A:B,2,FALSE)</f>
        <v>PAS</v>
      </c>
      <c r="K357" s="101">
        <v>45020</v>
      </c>
      <c r="L357" s="40" t="s">
        <v>131</v>
      </c>
      <c r="M357" s="40" t="s">
        <v>132</v>
      </c>
    </row>
    <row r="358" spans="1:13" customFormat="1" ht="14.4" x14ac:dyDescent="0.3">
      <c r="A358" t="s">
        <v>2373</v>
      </c>
      <c r="B358" t="s">
        <v>219</v>
      </c>
      <c r="C358" t="s">
        <v>2468</v>
      </c>
      <c r="D358" t="s">
        <v>2469</v>
      </c>
      <c r="E358" t="s">
        <v>2806</v>
      </c>
      <c r="F358" s="101">
        <v>45322</v>
      </c>
      <c r="G358" s="105">
        <v>159.69999999999999</v>
      </c>
      <c r="I358" s="37">
        <v>37400000345000</v>
      </c>
      <c r="J358" s="92" t="str">
        <f>VLOOKUP(I358,'Nom Ceges'!A:B,2,FALSE)</f>
        <v>ÀREA FINANCES</v>
      </c>
      <c r="K358" s="101">
        <v>45323</v>
      </c>
      <c r="L358" s="40" t="s">
        <v>131</v>
      </c>
      <c r="M358" s="40" t="s">
        <v>132</v>
      </c>
    </row>
    <row r="359" spans="1:13" customFormat="1" ht="14.4" x14ac:dyDescent="0.3">
      <c r="A359" t="s">
        <v>2373</v>
      </c>
      <c r="B359" t="s">
        <v>219</v>
      </c>
      <c r="C359" t="s">
        <v>2468</v>
      </c>
      <c r="D359" t="s">
        <v>2469</v>
      </c>
      <c r="E359" t="s">
        <v>2807</v>
      </c>
      <c r="F359" s="101">
        <v>45322</v>
      </c>
      <c r="G359" s="105">
        <v>159.69999999999999</v>
      </c>
      <c r="I359" s="37">
        <v>37400000345000</v>
      </c>
      <c r="J359" s="92" t="str">
        <f>VLOOKUP(I359,'Nom Ceges'!A:B,2,FALSE)</f>
        <v>ÀREA FINANCES</v>
      </c>
      <c r="K359" s="101">
        <v>45323</v>
      </c>
      <c r="L359" s="40" t="s">
        <v>131</v>
      </c>
      <c r="M359" s="40" t="s">
        <v>132</v>
      </c>
    </row>
    <row r="360" spans="1:13" customFormat="1" ht="14.4" x14ac:dyDescent="0.3">
      <c r="A360" t="s">
        <v>2373</v>
      </c>
      <c r="B360" t="s">
        <v>219</v>
      </c>
      <c r="C360" t="s">
        <v>2468</v>
      </c>
      <c r="D360" t="s">
        <v>2469</v>
      </c>
      <c r="E360" t="s">
        <v>2808</v>
      </c>
      <c r="F360" s="101">
        <v>45322</v>
      </c>
      <c r="G360" s="105">
        <v>159.69999999999999</v>
      </c>
      <c r="I360" s="37">
        <v>37400000345000</v>
      </c>
      <c r="J360" s="92" t="str">
        <f>VLOOKUP(I360,'Nom Ceges'!A:B,2,FALSE)</f>
        <v>ÀREA FINANCES</v>
      </c>
      <c r="K360" s="101">
        <v>45323</v>
      </c>
      <c r="L360" s="40" t="s">
        <v>131</v>
      </c>
      <c r="M360" s="40" t="s">
        <v>132</v>
      </c>
    </row>
    <row r="361" spans="1:13" customFormat="1" ht="14.4" x14ac:dyDescent="0.3">
      <c r="A361" t="s">
        <v>2373</v>
      </c>
      <c r="B361" t="s">
        <v>219</v>
      </c>
      <c r="C361" t="s">
        <v>2468</v>
      </c>
      <c r="D361" t="s">
        <v>2469</v>
      </c>
      <c r="E361" t="s">
        <v>2809</v>
      </c>
      <c r="F361" s="101">
        <v>45322</v>
      </c>
      <c r="G361" s="105">
        <v>159.69999999999999</v>
      </c>
      <c r="I361" s="37">
        <v>37400000345000</v>
      </c>
      <c r="J361" s="92" t="str">
        <f>VLOOKUP(I361,'Nom Ceges'!A:B,2,FALSE)</f>
        <v>ÀREA FINANCES</v>
      </c>
      <c r="K361" s="101">
        <v>45323</v>
      </c>
      <c r="L361" s="40" t="s">
        <v>131</v>
      </c>
      <c r="M361" s="40" t="s">
        <v>132</v>
      </c>
    </row>
    <row r="362" spans="1:13" customFormat="1" ht="14.4" x14ac:dyDescent="0.3">
      <c r="A362" t="s">
        <v>153</v>
      </c>
      <c r="B362" t="s">
        <v>371</v>
      </c>
      <c r="C362" t="s">
        <v>2513</v>
      </c>
      <c r="D362" t="s">
        <v>372</v>
      </c>
      <c r="E362" t="s">
        <v>2999</v>
      </c>
      <c r="F362" s="101">
        <v>45183</v>
      </c>
      <c r="G362" s="105">
        <v>-167.67</v>
      </c>
      <c r="H362" t="s">
        <v>373</v>
      </c>
      <c r="I362" s="37">
        <v>37480000346000</v>
      </c>
      <c r="J362" s="92" t="str">
        <f>VLOOKUP(I362,'Nom Ceges'!A:B,2,FALSE)</f>
        <v>D ÀREA FINANCES</v>
      </c>
      <c r="K362" s="101">
        <v>45341</v>
      </c>
      <c r="L362" s="40" t="s">
        <v>131</v>
      </c>
      <c r="M362" s="40" t="s">
        <v>163</v>
      </c>
    </row>
    <row r="363" spans="1:13" customFormat="1" ht="14.4" x14ac:dyDescent="0.3">
      <c r="A363" t="s">
        <v>153</v>
      </c>
      <c r="B363" t="s">
        <v>371</v>
      </c>
      <c r="C363" t="s">
        <v>2513</v>
      </c>
      <c r="D363" t="s">
        <v>372</v>
      </c>
      <c r="E363" t="s">
        <v>3000</v>
      </c>
      <c r="F363" s="101">
        <v>45212</v>
      </c>
      <c r="G363" s="105">
        <v>-1369.72</v>
      </c>
      <c r="H363" t="s">
        <v>373</v>
      </c>
      <c r="I363" s="37">
        <v>37480000346000</v>
      </c>
      <c r="J363" s="92" t="str">
        <f>VLOOKUP(I363,'Nom Ceges'!A:B,2,FALSE)</f>
        <v>D ÀREA FINANCES</v>
      </c>
      <c r="K363" s="101">
        <v>45341</v>
      </c>
      <c r="L363" s="40" t="s">
        <v>131</v>
      </c>
      <c r="M363" s="40" t="s">
        <v>163</v>
      </c>
    </row>
    <row r="364" spans="1:13" customFormat="1" ht="14.4" x14ac:dyDescent="0.3">
      <c r="A364" t="s">
        <v>153</v>
      </c>
      <c r="B364" t="s">
        <v>371</v>
      </c>
      <c r="C364" t="s">
        <v>2513</v>
      </c>
      <c r="D364" t="s">
        <v>372</v>
      </c>
      <c r="E364" t="s">
        <v>3298</v>
      </c>
      <c r="F364" s="101">
        <v>45273</v>
      </c>
      <c r="G364" s="105">
        <v>-347.15</v>
      </c>
      <c r="H364" t="s">
        <v>373</v>
      </c>
      <c r="I364" s="37">
        <v>37480000346000</v>
      </c>
      <c r="J364" s="92" t="str">
        <f>VLOOKUP(I364,'Nom Ceges'!A:B,2,FALSE)</f>
        <v>D ÀREA FINANCES</v>
      </c>
      <c r="K364" s="101">
        <v>45341</v>
      </c>
      <c r="L364" s="40" t="s">
        <v>131</v>
      </c>
      <c r="M364" s="40" t="s">
        <v>163</v>
      </c>
    </row>
    <row r="365" spans="1:13" customFormat="1" ht="14.4" x14ac:dyDescent="0.3">
      <c r="A365" t="s">
        <v>153</v>
      </c>
      <c r="B365" t="s">
        <v>371</v>
      </c>
      <c r="C365" t="s">
        <v>2513</v>
      </c>
      <c r="D365" t="s">
        <v>372</v>
      </c>
      <c r="E365" t="s">
        <v>3001</v>
      </c>
      <c r="F365" s="101">
        <v>45064</v>
      </c>
      <c r="G365" s="105">
        <v>-44.04</v>
      </c>
      <c r="H365" t="s">
        <v>373</v>
      </c>
      <c r="I365" s="37">
        <v>37480000346000</v>
      </c>
      <c r="J365" s="92" t="str">
        <f>VLOOKUP(I365,'Nom Ceges'!A:B,2,FALSE)</f>
        <v>D ÀREA FINANCES</v>
      </c>
      <c r="K365" s="101">
        <v>45341</v>
      </c>
      <c r="L365" s="40" t="s">
        <v>131</v>
      </c>
      <c r="M365" s="40" t="s">
        <v>163</v>
      </c>
    </row>
    <row r="366" spans="1:13" customFormat="1" ht="14.4" x14ac:dyDescent="0.3">
      <c r="A366" t="s">
        <v>153</v>
      </c>
      <c r="B366" t="s">
        <v>371</v>
      </c>
      <c r="C366" t="s">
        <v>2513</v>
      </c>
      <c r="D366" t="s">
        <v>372</v>
      </c>
      <c r="E366" t="s">
        <v>3002</v>
      </c>
      <c r="F366" s="101">
        <v>45064</v>
      </c>
      <c r="G366" s="105">
        <v>-22.26</v>
      </c>
      <c r="H366" t="s">
        <v>373</v>
      </c>
      <c r="I366" s="37">
        <v>37480000346000</v>
      </c>
      <c r="J366" s="92" t="str">
        <f>VLOOKUP(I366,'Nom Ceges'!A:B,2,FALSE)</f>
        <v>D ÀREA FINANCES</v>
      </c>
      <c r="K366" s="101">
        <v>45341</v>
      </c>
      <c r="L366" s="40" t="s">
        <v>131</v>
      </c>
      <c r="M366" s="40" t="s">
        <v>163</v>
      </c>
    </row>
    <row r="367" spans="1:13" customFormat="1" ht="14.4" x14ac:dyDescent="0.3">
      <c r="A367" t="s">
        <v>153</v>
      </c>
      <c r="B367" t="s">
        <v>371</v>
      </c>
      <c r="C367" t="s">
        <v>2513</v>
      </c>
      <c r="D367" t="s">
        <v>372</v>
      </c>
      <c r="E367" t="s">
        <v>3011</v>
      </c>
      <c r="F367" s="101">
        <v>45212</v>
      </c>
      <c r="G367" s="105">
        <v>-167.13</v>
      </c>
      <c r="H367" t="s">
        <v>373</v>
      </c>
      <c r="I367" s="37">
        <v>37480000346000</v>
      </c>
      <c r="J367" s="92" t="str">
        <f>VLOOKUP(I367,'Nom Ceges'!A:B,2,FALSE)</f>
        <v>D ÀREA FINANCES</v>
      </c>
      <c r="K367" s="101">
        <v>45362</v>
      </c>
      <c r="L367" s="40" t="s">
        <v>131</v>
      </c>
      <c r="M367" s="40" t="s">
        <v>163</v>
      </c>
    </row>
    <row r="368" spans="1:13" customFormat="1" ht="14.4" x14ac:dyDescent="0.3">
      <c r="A368" t="s">
        <v>153</v>
      </c>
      <c r="B368" t="s">
        <v>371</v>
      </c>
      <c r="C368" t="s">
        <v>2513</v>
      </c>
      <c r="D368" t="s">
        <v>372</v>
      </c>
      <c r="E368" t="s">
        <v>3012</v>
      </c>
      <c r="F368" s="101">
        <v>45062</v>
      </c>
      <c r="G368" s="105">
        <v>-176.15</v>
      </c>
      <c r="H368" t="s">
        <v>373</v>
      </c>
      <c r="I368" s="37">
        <v>37480000346000</v>
      </c>
      <c r="J368" s="92" t="str">
        <f>VLOOKUP(I368,'Nom Ceges'!A:B,2,FALSE)</f>
        <v>D ÀREA FINANCES</v>
      </c>
      <c r="K368" s="101">
        <v>45365</v>
      </c>
      <c r="L368" s="40" t="s">
        <v>131</v>
      </c>
      <c r="M368" s="40" t="s">
        <v>163</v>
      </c>
    </row>
    <row r="369" spans="1:13" customFormat="1" ht="14.4" x14ac:dyDescent="0.3">
      <c r="A369" t="s">
        <v>2373</v>
      </c>
      <c r="B369" t="s">
        <v>3152</v>
      </c>
      <c r="C369" t="s">
        <v>3153</v>
      </c>
      <c r="D369" t="s">
        <v>3154</v>
      </c>
      <c r="E369" t="s">
        <v>3590</v>
      </c>
      <c r="F369" s="101">
        <v>45538</v>
      </c>
      <c r="G369" s="105">
        <v>44.01</v>
      </c>
      <c r="H369" t="s">
        <v>2755</v>
      </c>
      <c r="I369" s="37">
        <v>37480000346000</v>
      </c>
      <c r="J369" s="92" t="str">
        <f>VLOOKUP(I369,'Nom Ceges'!A:B,2,FALSE)</f>
        <v>D ÀREA FINANCES</v>
      </c>
      <c r="K369" s="101">
        <v>45580</v>
      </c>
      <c r="L369" s="40" t="s">
        <v>131</v>
      </c>
      <c r="M369" s="40" t="s">
        <v>132</v>
      </c>
    </row>
    <row r="370" spans="1:13" customFormat="1" ht="14.4" x14ac:dyDescent="0.3">
      <c r="A370" t="s">
        <v>2373</v>
      </c>
      <c r="B370" t="s">
        <v>3152</v>
      </c>
      <c r="C370" t="s">
        <v>3153</v>
      </c>
      <c r="D370" t="s">
        <v>3154</v>
      </c>
      <c r="E370" t="s">
        <v>3776</v>
      </c>
      <c r="F370" s="101">
        <v>45531</v>
      </c>
      <c r="G370" s="105">
        <v>774.55</v>
      </c>
      <c r="H370" t="s">
        <v>2755</v>
      </c>
      <c r="I370" s="37">
        <v>37480000346000</v>
      </c>
      <c r="J370" s="92" t="str">
        <f>VLOOKUP(I370,'Nom Ceges'!A:B,2,FALSE)</f>
        <v>D ÀREA FINANCES</v>
      </c>
      <c r="K370" s="101">
        <v>45595</v>
      </c>
      <c r="L370" s="40" t="s">
        <v>131</v>
      </c>
      <c r="M370" s="40" t="s">
        <v>132</v>
      </c>
    </row>
    <row r="371" spans="1:13" customFormat="1" ht="14.4" x14ac:dyDescent="0.3">
      <c r="A371" s="1" t="s">
        <v>153</v>
      </c>
      <c r="B371" s="1" t="s">
        <v>2752</v>
      </c>
      <c r="C371" s="1" t="s">
        <v>2753</v>
      </c>
      <c r="D371" s="1" t="s">
        <v>2800</v>
      </c>
      <c r="E371" s="1" t="s">
        <v>2754</v>
      </c>
      <c r="F371" s="2">
        <v>44977</v>
      </c>
      <c r="G371" s="3">
        <v>-4799.33</v>
      </c>
      <c r="H371" s="1" t="s">
        <v>2755</v>
      </c>
      <c r="I371" s="36">
        <v>37480000346001</v>
      </c>
      <c r="J371" s="92" t="str">
        <f>VLOOKUP(I371,'Nom Ceges'!A:B,2,FALSE)</f>
        <v>G.C.MANTENIMENT I SU</v>
      </c>
      <c r="K371" s="2">
        <v>44980</v>
      </c>
      <c r="L371" s="62" t="s">
        <v>155</v>
      </c>
      <c r="M371" s="62" t="s">
        <v>163</v>
      </c>
    </row>
    <row r="372" spans="1:13" customFormat="1" ht="14.4" x14ac:dyDescent="0.3">
      <c r="A372" s="1" t="s">
        <v>153</v>
      </c>
      <c r="B372" s="1" t="s">
        <v>2752</v>
      </c>
      <c r="C372" s="1" t="s">
        <v>2753</v>
      </c>
      <c r="D372" s="1" t="s">
        <v>2800</v>
      </c>
      <c r="E372" s="1" t="s">
        <v>2756</v>
      </c>
      <c r="F372" s="2">
        <v>44977</v>
      </c>
      <c r="G372" s="3">
        <v>4779.63</v>
      </c>
      <c r="H372" s="1" t="s">
        <v>2755</v>
      </c>
      <c r="I372" s="36">
        <v>37480000346001</v>
      </c>
      <c r="J372" s="92" t="str">
        <f>VLOOKUP(I372,'Nom Ceges'!A:B,2,FALSE)</f>
        <v>G.C.MANTENIMENT I SU</v>
      </c>
      <c r="K372" s="2">
        <v>44980</v>
      </c>
      <c r="L372" s="62" t="s">
        <v>155</v>
      </c>
      <c r="M372" s="62" t="s">
        <v>132</v>
      </c>
    </row>
    <row r="373" spans="1:13" customFormat="1" ht="14.4" x14ac:dyDescent="0.3">
      <c r="A373" t="s">
        <v>2373</v>
      </c>
      <c r="B373" t="s">
        <v>3079</v>
      </c>
      <c r="C373" t="s">
        <v>3080</v>
      </c>
      <c r="E373" t="s">
        <v>3081</v>
      </c>
      <c r="F373" s="101">
        <v>45439</v>
      </c>
      <c r="G373" s="105">
        <v>7108.2</v>
      </c>
      <c r="I373" s="37">
        <v>37700001924000</v>
      </c>
      <c r="J373" s="92" t="str">
        <f>VLOOKUP(I373,'Nom Ceges'!A:B,2,FALSE)</f>
        <v>AREA INTERNACIONAL</v>
      </c>
      <c r="K373" s="101">
        <v>45462</v>
      </c>
      <c r="L373" s="40" t="s">
        <v>131</v>
      </c>
      <c r="M373" s="40" t="s">
        <v>132</v>
      </c>
    </row>
    <row r="374" spans="1:13" customFormat="1" ht="14.4" x14ac:dyDescent="0.3">
      <c r="A374" t="s">
        <v>153</v>
      </c>
      <c r="B374" t="s">
        <v>3198</v>
      </c>
      <c r="C374" t="s">
        <v>3199</v>
      </c>
      <c r="D374" t="s">
        <v>3200</v>
      </c>
      <c r="E374" t="s">
        <v>3201</v>
      </c>
      <c r="F374" s="101">
        <v>45043</v>
      </c>
      <c r="G374" s="105">
        <v>-187</v>
      </c>
      <c r="H374" t="s">
        <v>3202</v>
      </c>
      <c r="I374" s="37">
        <v>37780001328000</v>
      </c>
      <c r="J374" s="92" t="str">
        <f>VLOOKUP(I374,'Nom Ceges'!A:B,2,FALSE)</f>
        <v>SAE. S ATENCIO ESTUD</v>
      </c>
      <c r="K374" s="101">
        <v>45496</v>
      </c>
      <c r="L374" s="40" t="s">
        <v>131</v>
      </c>
      <c r="M374" s="40" t="s">
        <v>163</v>
      </c>
    </row>
    <row r="375" spans="1:13" customFormat="1" ht="14.4" x14ac:dyDescent="0.3">
      <c r="A375" t="s">
        <v>2373</v>
      </c>
      <c r="B375" t="s">
        <v>156</v>
      </c>
      <c r="C375" t="s">
        <v>2877</v>
      </c>
      <c r="D375" t="s">
        <v>157</v>
      </c>
      <c r="E375" t="s">
        <v>3240</v>
      </c>
      <c r="F375" s="101">
        <v>45502</v>
      </c>
      <c r="G375" s="105">
        <v>717.03</v>
      </c>
      <c r="H375" t="s">
        <v>3241</v>
      </c>
      <c r="I375" s="37">
        <v>37780001328000</v>
      </c>
      <c r="J375" s="92" t="str">
        <f>VLOOKUP(I375,'Nom Ceges'!A:B,2,FALSE)</f>
        <v>SAE. S ATENCIO ESTUD</v>
      </c>
      <c r="K375" s="101">
        <v>45503</v>
      </c>
      <c r="L375" s="40" t="s">
        <v>131</v>
      </c>
      <c r="M375" s="40" t="s">
        <v>132</v>
      </c>
    </row>
    <row r="376" spans="1:13" customFormat="1" ht="14.4" x14ac:dyDescent="0.3">
      <c r="A376" t="s">
        <v>153</v>
      </c>
      <c r="B376" t="s">
        <v>359</v>
      </c>
      <c r="C376" t="s">
        <v>2496</v>
      </c>
      <c r="D376" t="s">
        <v>360</v>
      </c>
      <c r="E376" t="s">
        <v>2497</v>
      </c>
      <c r="F376" s="101">
        <v>45017</v>
      </c>
      <c r="G376" s="105">
        <v>31.35</v>
      </c>
      <c r="H376" t="s">
        <v>2498</v>
      </c>
      <c r="I376" s="37">
        <v>38000000005000</v>
      </c>
      <c r="J376" s="92" t="str">
        <f>VLOOKUP(I376,'Nom Ceges'!A:B,2,FALSE)</f>
        <v>DIR. AREA RECTORAT</v>
      </c>
      <c r="K376" s="101">
        <v>45019</v>
      </c>
      <c r="L376" s="40" t="s">
        <v>131</v>
      </c>
      <c r="M376" s="40" t="s">
        <v>132</v>
      </c>
    </row>
    <row r="377" spans="1:13" customFormat="1" ht="14.4" x14ac:dyDescent="0.3">
      <c r="A377" t="s">
        <v>153</v>
      </c>
      <c r="B377" t="s">
        <v>359</v>
      </c>
      <c r="C377" t="s">
        <v>2496</v>
      </c>
      <c r="D377" t="s">
        <v>360</v>
      </c>
      <c r="E377" t="s">
        <v>2499</v>
      </c>
      <c r="F377" s="101">
        <v>45017</v>
      </c>
      <c r="G377" s="105">
        <v>20.9</v>
      </c>
      <c r="H377" t="s">
        <v>2500</v>
      </c>
      <c r="I377" s="37">
        <v>38000000005000</v>
      </c>
      <c r="J377" s="92" t="str">
        <f>VLOOKUP(I377,'Nom Ceges'!A:B,2,FALSE)</f>
        <v>DIR. AREA RECTORAT</v>
      </c>
      <c r="K377" s="101">
        <v>45019</v>
      </c>
      <c r="L377" s="40" t="s">
        <v>131</v>
      </c>
      <c r="M377" s="40" t="s">
        <v>132</v>
      </c>
    </row>
    <row r="378" spans="1:13" customFormat="1" ht="14.4" x14ac:dyDescent="0.3">
      <c r="A378" t="s">
        <v>153</v>
      </c>
      <c r="B378" t="s">
        <v>2543</v>
      </c>
      <c r="C378" t="s">
        <v>2544</v>
      </c>
      <c r="D378" t="s">
        <v>2545</v>
      </c>
      <c r="E378" t="s">
        <v>2546</v>
      </c>
      <c r="F378" s="101">
        <v>45107</v>
      </c>
      <c r="G378" s="105">
        <v>1716.12</v>
      </c>
      <c r="H378" t="s">
        <v>2547</v>
      </c>
      <c r="I378" s="37">
        <v>38000000005000</v>
      </c>
      <c r="J378" s="92" t="str">
        <f>VLOOKUP(I378,'Nom Ceges'!A:B,2,FALSE)</f>
        <v>DIR. AREA RECTORAT</v>
      </c>
      <c r="K378" s="101">
        <v>45120</v>
      </c>
      <c r="L378" s="40" t="s">
        <v>131</v>
      </c>
      <c r="M378" s="40" t="s">
        <v>132</v>
      </c>
    </row>
    <row r="379" spans="1:13" customFormat="1" ht="14.4" x14ac:dyDescent="0.3">
      <c r="A379" t="s">
        <v>133</v>
      </c>
      <c r="B379" t="s">
        <v>2346</v>
      </c>
      <c r="C379" t="s">
        <v>2571</v>
      </c>
      <c r="D379" t="s">
        <v>2572</v>
      </c>
      <c r="E379" t="s">
        <v>3055</v>
      </c>
      <c r="F379" s="101">
        <v>44861</v>
      </c>
      <c r="G379" s="105">
        <v>367.71</v>
      </c>
      <c r="H379" t="s">
        <v>3056</v>
      </c>
      <c r="I379" s="37">
        <v>38080001333000</v>
      </c>
      <c r="J379" s="92" t="str">
        <f>VLOOKUP(I379,'Nom Ceges'!A:B,2,FALSE)</f>
        <v>INSTITUT DE DESENVOL</v>
      </c>
      <c r="K379" s="101">
        <v>45454</v>
      </c>
      <c r="L379" s="40" t="s">
        <v>131</v>
      </c>
      <c r="M379" s="40" t="s">
        <v>132</v>
      </c>
    </row>
    <row r="380" spans="1:13" customFormat="1" ht="14.4" x14ac:dyDescent="0.3">
      <c r="A380" t="s">
        <v>130</v>
      </c>
      <c r="B380" t="s">
        <v>172</v>
      </c>
      <c r="C380" t="s">
        <v>2837</v>
      </c>
      <c r="D380" t="s">
        <v>173</v>
      </c>
      <c r="E380" t="s">
        <v>2411</v>
      </c>
      <c r="F380" s="101">
        <v>44500</v>
      </c>
      <c r="G380" s="105">
        <v>0.36</v>
      </c>
      <c r="I380" s="37">
        <v>38300001561000</v>
      </c>
      <c r="J380" s="92" t="str">
        <f>VLOOKUP(I380,'Nom Ceges'!A:B,2,FALSE)</f>
        <v>DIR. AREA COMUNICAC</v>
      </c>
      <c r="K380" s="101">
        <v>44504</v>
      </c>
      <c r="L380" s="40" t="s">
        <v>131</v>
      </c>
      <c r="M380" s="40" t="s">
        <v>132</v>
      </c>
    </row>
    <row r="381" spans="1:13" customFormat="1" ht="14.4" x14ac:dyDescent="0.3">
      <c r="A381" t="s">
        <v>133</v>
      </c>
      <c r="B381" t="s">
        <v>194</v>
      </c>
      <c r="C381" t="s">
        <v>2437</v>
      </c>
      <c r="D381" t="s">
        <v>195</v>
      </c>
      <c r="E381" t="s">
        <v>2438</v>
      </c>
      <c r="F381" s="101">
        <v>44711</v>
      </c>
      <c r="G381" s="105">
        <v>1340.74</v>
      </c>
      <c r="I381" s="37">
        <v>38380001438000</v>
      </c>
      <c r="J381" s="92" t="str">
        <f>VLOOKUP(I381,'Nom Ceges'!A:B,2,FALSE)</f>
        <v>COMUNICACIÓ</v>
      </c>
      <c r="K381" s="101">
        <v>44713</v>
      </c>
      <c r="L381" s="40" t="s">
        <v>131</v>
      </c>
      <c r="M381" s="40" t="s">
        <v>132</v>
      </c>
    </row>
    <row r="382" spans="1:13" customFormat="1" ht="14.4" x14ac:dyDescent="0.3">
      <c r="A382" s="1" t="s">
        <v>2373</v>
      </c>
      <c r="B382" s="1" t="s">
        <v>4516</v>
      </c>
      <c r="C382" s="1" t="s">
        <v>4517</v>
      </c>
      <c r="D382" s="1"/>
      <c r="E382" s="1" t="s">
        <v>4518</v>
      </c>
      <c r="F382" s="2">
        <v>45596</v>
      </c>
      <c r="G382" s="3">
        <v>64.12</v>
      </c>
      <c r="H382" s="1"/>
      <c r="I382" s="36">
        <v>38380001443000</v>
      </c>
      <c r="J382" s="92" t="str">
        <f>VLOOKUP(I382,'Nom Ceges'!A:B,2,FALSE)</f>
        <v>IMATGE CORP I MÀRQ</v>
      </c>
      <c r="K382" s="2">
        <v>45604</v>
      </c>
      <c r="L382" s="62" t="s">
        <v>155</v>
      </c>
      <c r="M382" s="62" t="s">
        <v>132</v>
      </c>
    </row>
    <row r="383" spans="1:13" customFormat="1" ht="14.4" x14ac:dyDescent="0.3">
      <c r="A383" t="s">
        <v>130</v>
      </c>
      <c r="B383" t="s">
        <v>2412</v>
      </c>
      <c r="C383" t="s">
        <v>2413</v>
      </c>
      <c r="D383" t="s">
        <v>2414</v>
      </c>
      <c r="E383" t="s">
        <v>2415</v>
      </c>
      <c r="F383" s="101">
        <v>44480</v>
      </c>
      <c r="G383" s="105">
        <v>166</v>
      </c>
      <c r="H383" t="s">
        <v>2416</v>
      </c>
      <c r="I383" s="37">
        <v>38380001830000</v>
      </c>
      <c r="J383" s="92" t="str">
        <f>VLOOKUP(I383,'Nom Ceges'!A:B,2,FALSE)</f>
        <v>ENTORNS WEB</v>
      </c>
      <c r="K383" s="101">
        <v>44559</v>
      </c>
      <c r="L383" s="40" t="s">
        <v>131</v>
      </c>
      <c r="M383" s="40" t="s">
        <v>132</v>
      </c>
    </row>
    <row r="384" spans="1:13" customFormat="1" ht="14.4" x14ac:dyDescent="0.3">
      <c r="A384" t="s">
        <v>2373</v>
      </c>
      <c r="B384" t="s">
        <v>4519</v>
      </c>
      <c r="C384" t="s">
        <v>4520</v>
      </c>
      <c r="D384" t="s">
        <v>4521</v>
      </c>
      <c r="E384" t="s">
        <v>4522</v>
      </c>
      <c r="F384" s="101">
        <v>45595</v>
      </c>
      <c r="G384" s="105">
        <v>915.78</v>
      </c>
      <c r="H384" t="s">
        <v>4523</v>
      </c>
      <c r="I384" s="37">
        <v>38390001717000</v>
      </c>
      <c r="J384" s="92" t="str">
        <f>VLOOKUP(I384,'Nom Ceges'!A:B,2,FALSE)</f>
        <v>AUDIOVISUALS</v>
      </c>
      <c r="K384" s="101">
        <v>45607</v>
      </c>
      <c r="L384" s="40" t="s">
        <v>131</v>
      </c>
      <c r="M384" s="40" t="s">
        <v>132</v>
      </c>
    </row>
    <row r="385" spans="1:13" customFormat="1" ht="14.4" x14ac:dyDescent="0.3">
      <c r="A385" t="s">
        <v>2373</v>
      </c>
      <c r="B385" t="s">
        <v>3046</v>
      </c>
      <c r="C385" t="s">
        <v>3047</v>
      </c>
      <c r="D385" t="s">
        <v>3048</v>
      </c>
      <c r="E385" t="s">
        <v>3258</v>
      </c>
      <c r="F385" s="101">
        <v>45473</v>
      </c>
      <c r="G385" s="105">
        <v>1843.68</v>
      </c>
      <c r="H385" t="s">
        <v>3259</v>
      </c>
      <c r="I385" s="37">
        <v>38490000406000</v>
      </c>
      <c r="J385" s="92" t="str">
        <f>VLOOKUP(I385,'Nom Ceges'!A:B,2,FALSE)</f>
        <v>PUBLICACIONS I EDICI</v>
      </c>
      <c r="K385" s="101">
        <v>45506</v>
      </c>
      <c r="L385" s="40" t="s">
        <v>131</v>
      </c>
      <c r="M385" s="40" t="s">
        <v>132</v>
      </c>
    </row>
    <row r="386" spans="1:13" customFormat="1" ht="14.4" x14ac:dyDescent="0.3">
      <c r="A386" t="s">
        <v>2373</v>
      </c>
      <c r="B386" t="s">
        <v>3046</v>
      </c>
      <c r="C386" t="s">
        <v>3047</v>
      </c>
      <c r="D386" t="s">
        <v>3048</v>
      </c>
      <c r="E386" t="s">
        <v>3278</v>
      </c>
      <c r="F386" s="101">
        <v>45504</v>
      </c>
      <c r="G386" s="105">
        <v>1376.15</v>
      </c>
      <c r="H386" t="s">
        <v>3259</v>
      </c>
      <c r="I386" s="37">
        <v>38490000406000</v>
      </c>
      <c r="J386" s="92" t="str">
        <f>VLOOKUP(I386,'Nom Ceges'!A:B,2,FALSE)</f>
        <v>PUBLICACIONS I EDICI</v>
      </c>
      <c r="K386" s="101">
        <v>45515</v>
      </c>
      <c r="L386" s="40" t="s">
        <v>131</v>
      </c>
      <c r="M386" s="40" t="s">
        <v>132</v>
      </c>
    </row>
    <row r="387" spans="1:13" customFormat="1" ht="14.4" x14ac:dyDescent="0.3">
      <c r="A387" t="s">
        <v>153</v>
      </c>
      <c r="B387" t="s">
        <v>181</v>
      </c>
      <c r="C387" t="s">
        <v>2463</v>
      </c>
      <c r="D387" t="s">
        <v>182</v>
      </c>
      <c r="E387" t="s">
        <v>2466</v>
      </c>
      <c r="F387" s="101">
        <v>44951</v>
      </c>
      <c r="G387" s="105">
        <v>284.98</v>
      </c>
      <c r="I387" s="37" t="s">
        <v>356</v>
      </c>
      <c r="J387" s="92" t="str">
        <f>VLOOKUP(I387,'Nom Ceges'!A:B,2,FALSE)</f>
        <v>UB - DESPESES</v>
      </c>
      <c r="K387" s="101">
        <v>44951</v>
      </c>
      <c r="L387" s="40" t="s">
        <v>131</v>
      </c>
      <c r="M387" s="40" t="s">
        <v>132</v>
      </c>
    </row>
    <row r="388" spans="1:13" customFormat="1" ht="14.4" x14ac:dyDescent="0.3">
      <c r="A388" t="s">
        <v>153</v>
      </c>
      <c r="B388" t="s">
        <v>134</v>
      </c>
      <c r="C388" t="s">
        <v>2442</v>
      </c>
      <c r="D388" t="s">
        <v>2443</v>
      </c>
      <c r="E388" t="s">
        <v>4790</v>
      </c>
      <c r="F388" s="101">
        <v>45099</v>
      </c>
      <c r="G388" s="105">
        <v>-31.5</v>
      </c>
      <c r="I388" s="37" t="s">
        <v>356</v>
      </c>
      <c r="J388" s="92" t="str">
        <f>VLOOKUP(I388,'Nom Ceges'!A:B,2,FALSE)</f>
        <v>UB - DESPESES</v>
      </c>
      <c r="K388" s="101">
        <v>45100</v>
      </c>
      <c r="L388" s="40" t="s">
        <v>131</v>
      </c>
      <c r="M388" s="40" t="s">
        <v>163</v>
      </c>
    </row>
    <row r="389" spans="1:13" customFormat="1" ht="14.4" x14ac:dyDescent="0.3">
      <c r="A389" s="1" t="s">
        <v>153</v>
      </c>
      <c r="B389" s="1" t="s">
        <v>134</v>
      </c>
      <c r="C389" s="1" t="s">
        <v>2442</v>
      </c>
      <c r="D389" s="1" t="s">
        <v>2443</v>
      </c>
      <c r="E389" s="1" t="s">
        <v>4855</v>
      </c>
      <c r="F389" s="2">
        <v>45138</v>
      </c>
      <c r="G389" s="3">
        <v>149.97999999999999</v>
      </c>
      <c r="H389" s="1"/>
      <c r="I389" s="36" t="s">
        <v>356</v>
      </c>
      <c r="J389" s="92" t="str">
        <f>VLOOKUP(I389,'Nom Ceges'!A:B,2,FALSE)</f>
        <v>UB - DESPESES</v>
      </c>
      <c r="K389" s="2">
        <v>45139</v>
      </c>
      <c r="L389" s="62" t="s">
        <v>155</v>
      </c>
      <c r="M389" s="62" t="s">
        <v>132</v>
      </c>
    </row>
    <row r="390" spans="1:13" customFormat="1" ht="14.4" x14ac:dyDescent="0.3">
      <c r="A390" s="1" t="s">
        <v>153</v>
      </c>
      <c r="B390" s="1" t="s">
        <v>134</v>
      </c>
      <c r="C390" s="1" t="s">
        <v>2442</v>
      </c>
      <c r="D390" s="1" t="s">
        <v>2443</v>
      </c>
      <c r="E390" s="1" t="s">
        <v>4856</v>
      </c>
      <c r="F390" s="2">
        <v>45138</v>
      </c>
      <c r="G390" s="3">
        <v>-149.97999999999999</v>
      </c>
      <c r="H390" s="1"/>
      <c r="I390" s="36" t="s">
        <v>356</v>
      </c>
      <c r="J390" s="92" t="str">
        <f>VLOOKUP(I390,'Nom Ceges'!A:B,2,FALSE)</f>
        <v>UB - DESPESES</v>
      </c>
      <c r="K390" s="2">
        <v>45139</v>
      </c>
      <c r="L390" s="62" t="s">
        <v>155</v>
      </c>
      <c r="M390" s="62" t="s">
        <v>163</v>
      </c>
    </row>
    <row r="391" spans="1:13" customFormat="1" ht="14.4" x14ac:dyDescent="0.3">
      <c r="A391" t="s">
        <v>153</v>
      </c>
      <c r="B391" t="s">
        <v>181</v>
      </c>
      <c r="C391" t="s">
        <v>2463</v>
      </c>
      <c r="D391" t="s">
        <v>182</v>
      </c>
      <c r="E391" t="s">
        <v>2839</v>
      </c>
      <c r="F391" s="101">
        <v>45282</v>
      </c>
      <c r="G391" s="105">
        <v>-162.69999999999999</v>
      </c>
      <c r="I391" s="37" t="s">
        <v>356</v>
      </c>
      <c r="J391" s="92" t="str">
        <f>VLOOKUP(I391,'Nom Ceges'!A:B,2,FALSE)</f>
        <v>UB - DESPESES</v>
      </c>
      <c r="K391" s="101">
        <v>45282</v>
      </c>
      <c r="L391" s="40" t="s">
        <v>131</v>
      </c>
      <c r="M391" s="40" t="s">
        <v>163</v>
      </c>
    </row>
    <row r="392" spans="1:13" customFormat="1" ht="14.4" x14ac:dyDescent="0.3">
      <c r="A392" t="s">
        <v>2373</v>
      </c>
      <c r="B392" t="s">
        <v>219</v>
      </c>
      <c r="C392" t="s">
        <v>2468</v>
      </c>
      <c r="D392" t="s">
        <v>2469</v>
      </c>
      <c r="E392" t="s">
        <v>4796</v>
      </c>
      <c r="F392" s="101">
        <v>45420</v>
      </c>
      <c r="G392" s="105">
        <v>217.71</v>
      </c>
      <c r="I392" s="37" t="s">
        <v>356</v>
      </c>
      <c r="J392" s="92" t="str">
        <f>VLOOKUP(I392,'Nom Ceges'!A:B,2,FALSE)</f>
        <v>UB - DESPESES</v>
      </c>
      <c r="K392" s="101">
        <v>45426</v>
      </c>
      <c r="L392" s="40" t="s">
        <v>131</v>
      </c>
      <c r="M392" s="40" t="s">
        <v>132</v>
      </c>
    </row>
    <row r="393" spans="1:13" customFormat="1" ht="14.4" x14ac:dyDescent="0.3">
      <c r="A393" t="s">
        <v>2373</v>
      </c>
      <c r="B393" t="s">
        <v>219</v>
      </c>
      <c r="C393" t="s">
        <v>2468</v>
      </c>
      <c r="D393" t="s">
        <v>2469</v>
      </c>
      <c r="E393" t="s">
        <v>3244</v>
      </c>
      <c r="F393" s="101">
        <v>45502</v>
      </c>
      <c r="G393" s="105">
        <v>185.4</v>
      </c>
      <c r="I393" s="37" t="s">
        <v>356</v>
      </c>
      <c r="J393" s="92" t="str">
        <f>VLOOKUP(I393,'Nom Ceges'!A:B,2,FALSE)</f>
        <v>UB - DESPESES</v>
      </c>
      <c r="K393" s="101">
        <v>45503</v>
      </c>
      <c r="L393" s="40" t="s">
        <v>131</v>
      </c>
      <c r="M393" s="40" t="s">
        <v>132</v>
      </c>
    </row>
    <row r="394" spans="1:13" customFormat="1" ht="14.4" x14ac:dyDescent="0.3">
      <c r="A394" t="s">
        <v>2373</v>
      </c>
      <c r="B394" t="s">
        <v>219</v>
      </c>
      <c r="C394" t="s">
        <v>2468</v>
      </c>
      <c r="D394" t="s">
        <v>2469</v>
      </c>
      <c r="E394" t="s">
        <v>3292</v>
      </c>
      <c r="F394" s="101">
        <v>45534</v>
      </c>
      <c r="G394" s="105">
        <v>145.75</v>
      </c>
      <c r="I394" s="37" t="s">
        <v>356</v>
      </c>
      <c r="J394" s="92" t="str">
        <f>VLOOKUP(I394,'Nom Ceges'!A:B,2,FALSE)</f>
        <v>UB - DESPESES</v>
      </c>
      <c r="K394" s="101">
        <v>45535</v>
      </c>
      <c r="L394" s="40" t="s">
        <v>131</v>
      </c>
      <c r="M394" s="40" t="s">
        <v>132</v>
      </c>
    </row>
    <row r="395" spans="1:13" customFormat="1" ht="14.4" x14ac:dyDescent="0.3">
      <c r="A395" t="s">
        <v>2373</v>
      </c>
      <c r="B395" t="s">
        <v>219</v>
      </c>
      <c r="C395" t="s">
        <v>2468</v>
      </c>
      <c r="D395" t="s">
        <v>2469</v>
      </c>
      <c r="E395" t="s">
        <v>3316</v>
      </c>
      <c r="F395" s="101">
        <v>45539</v>
      </c>
      <c r="G395" s="105">
        <v>-145.75</v>
      </c>
      <c r="I395" s="37" t="s">
        <v>356</v>
      </c>
      <c r="J395" s="92" t="str">
        <f>VLOOKUP(I395,'Nom Ceges'!A:B,2,FALSE)</f>
        <v>UB - DESPESES</v>
      </c>
      <c r="K395" s="101">
        <v>45540</v>
      </c>
      <c r="L395" s="40" t="s">
        <v>131</v>
      </c>
      <c r="M395" s="40" t="s">
        <v>163</v>
      </c>
    </row>
    <row r="396" spans="1:13" customFormat="1" ht="14.4" x14ac:dyDescent="0.3">
      <c r="A396" t="s">
        <v>2373</v>
      </c>
      <c r="B396" t="s">
        <v>181</v>
      </c>
      <c r="C396" t="s">
        <v>2463</v>
      </c>
      <c r="D396" t="s">
        <v>182</v>
      </c>
      <c r="E396" t="s">
        <v>4810</v>
      </c>
      <c r="F396" s="101">
        <v>45565</v>
      </c>
      <c r="G396" s="105">
        <v>804.32</v>
      </c>
      <c r="I396" s="37" t="s">
        <v>356</v>
      </c>
      <c r="J396" s="92" t="str">
        <f>VLOOKUP(I396,'Nom Ceges'!A:B,2,FALSE)</f>
        <v>UB - DESPESES</v>
      </c>
      <c r="K396" s="101">
        <v>45565</v>
      </c>
      <c r="L396" s="40" t="s">
        <v>131</v>
      </c>
      <c r="M396" s="40" t="s">
        <v>132</v>
      </c>
    </row>
    <row r="397" spans="1:13" customFormat="1" ht="14.4" x14ac:dyDescent="0.3">
      <c r="A397" t="s">
        <v>2373</v>
      </c>
      <c r="B397" t="s">
        <v>134</v>
      </c>
      <c r="C397" t="s">
        <v>2442</v>
      </c>
      <c r="D397" t="s">
        <v>2443</v>
      </c>
      <c r="E397" t="s">
        <v>4825</v>
      </c>
      <c r="F397" s="101">
        <v>45579</v>
      </c>
      <c r="G397" s="105">
        <v>25.02</v>
      </c>
      <c r="I397" s="37" t="s">
        <v>356</v>
      </c>
      <c r="J397" s="92" t="str">
        <f>VLOOKUP(I397,'Nom Ceges'!A:B,2,FALSE)</f>
        <v>UB - DESPESES</v>
      </c>
      <c r="K397" s="101">
        <v>45580</v>
      </c>
      <c r="L397" s="40" t="s">
        <v>131</v>
      </c>
      <c r="M397" s="40" t="s">
        <v>132</v>
      </c>
    </row>
    <row r="398" spans="1:13" customFormat="1" ht="14.4" x14ac:dyDescent="0.3">
      <c r="A398" t="s">
        <v>2373</v>
      </c>
      <c r="B398" t="s">
        <v>134</v>
      </c>
      <c r="C398" t="s">
        <v>2442</v>
      </c>
      <c r="D398" t="s">
        <v>2443</v>
      </c>
      <c r="E398" t="s">
        <v>4826</v>
      </c>
      <c r="F398" s="101">
        <v>45579</v>
      </c>
      <c r="G398" s="105">
        <v>25.02</v>
      </c>
      <c r="I398" s="37" t="s">
        <v>356</v>
      </c>
      <c r="J398" s="92" t="str">
        <f>VLOOKUP(I398,'Nom Ceges'!A:B,2,FALSE)</f>
        <v>UB - DESPESES</v>
      </c>
      <c r="K398" s="101">
        <v>45580</v>
      </c>
      <c r="L398" s="40" t="s">
        <v>131</v>
      </c>
      <c r="M398" s="40" t="s">
        <v>132</v>
      </c>
    </row>
    <row r="399" spans="1:13" customFormat="1" ht="14.4" x14ac:dyDescent="0.3">
      <c r="A399" t="s">
        <v>2373</v>
      </c>
      <c r="B399" t="s">
        <v>134</v>
      </c>
      <c r="C399" t="s">
        <v>2442</v>
      </c>
      <c r="D399" t="s">
        <v>2443</v>
      </c>
      <c r="E399" t="s">
        <v>4827</v>
      </c>
      <c r="F399" s="101">
        <v>45579</v>
      </c>
      <c r="G399" s="105">
        <v>25.02</v>
      </c>
      <c r="I399" s="37" t="s">
        <v>356</v>
      </c>
      <c r="J399" s="92" t="str">
        <f>VLOOKUP(I399,'Nom Ceges'!A:B,2,FALSE)</f>
        <v>UB - DESPESES</v>
      </c>
      <c r="K399" s="101">
        <v>45580</v>
      </c>
      <c r="L399" s="40" t="s">
        <v>131</v>
      </c>
      <c r="M399" s="40" t="s">
        <v>132</v>
      </c>
    </row>
    <row r="400" spans="1:13" customFormat="1" ht="14.4" x14ac:dyDescent="0.3">
      <c r="A400" t="s">
        <v>2373</v>
      </c>
      <c r="B400" t="s">
        <v>134</v>
      </c>
      <c r="C400" t="s">
        <v>2442</v>
      </c>
      <c r="D400" t="s">
        <v>2443</v>
      </c>
      <c r="E400" t="s">
        <v>4828</v>
      </c>
      <c r="F400" s="101">
        <v>45579</v>
      </c>
      <c r="G400" s="105">
        <v>25.02</v>
      </c>
      <c r="I400" s="37" t="s">
        <v>356</v>
      </c>
      <c r="J400" s="92" t="str">
        <f>VLOOKUP(I400,'Nom Ceges'!A:B,2,FALSE)</f>
        <v>UB - DESPESES</v>
      </c>
      <c r="K400" s="101">
        <v>45580</v>
      </c>
      <c r="L400" s="40" t="s">
        <v>131</v>
      </c>
      <c r="M400" s="40" t="s">
        <v>132</v>
      </c>
    </row>
    <row r="401" spans="1:13" customFormat="1" ht="14.4" x14ac:dyDescent="0.3">
      <c r="A401" t="s">
        <v>2373</v>
      </c>
      <c r="B401" t="s">
        <v>134</v>
      </c>
      <c r="C401" t="s">
        <v>2442</v>
      </c>
      <c r="D401" t="s">
        <v>2443</v>
      </c>
      <c r="E401" t="s">
        <v>4829</v>
      </c>
      <c r="F401" s="101">
        <v>45579</v>
      </c>
      <c r="G401" s="105">
        <v>-25.02</v>
      </c>
      <c r="I401" s="37" t="s">
        <v>356</v>
      </c>
      <c r="J401" s="92" t="str">
        <f>VLOOKUP(I401,'Nom Ceges'!A:B,2,FALSE)</f>
        <v>UB - DESPESES</v>
      </c>
      <c r="K401" s="101">
        <v>45580</v>
      </c>
      <c r="L401" s="40" t="s">
        <v>131</v>
      </c>
      <c r="M401" s="40" t="s">
        <v>163</v>
      </c>
    </row>
    <row r="402" spans="1:13" customFormat="1" ht="14.4" x14ac:dyDescent="0.3">
      <c r="A402" t="s">
        <v>2373</v>
      </c>
      <c r="B402" t="s">
        <v>134</v>
      </c>
      <c r="C402" t="s">
        <v>2442</v>
      </c>
      <c r="D402" t="s">
        <v>2443</v>
      </c>
      <c r="E402" t="s">
        <v>4830</v>
      </c>
      <c r="F402" s="101">
        <v>45579</v>
      </c>
      <c r="G402" s="105">
        <v>-25.02</v>
      </c>
      <c r="I402" s="37" t="s">
        <v>356</v>
      </c>
      <c r="J402" s="92" t="str">
        <f>VLOOKUP(I402,'Nom Ceges'!A:B,2,FALSE)</f>
        <v>UB - DESPESES</v>
      </c>
      <c r="K402" s="101">
        <v>45580</v>
      </c>
      <c r="L402" s="40" t="s">
        <v>131</v>
      </c>
      <c r="M402" s="40" t="s">
        <v>163</v>
      </c>
    </row>
    <row r="403" spans="1:13" customFormat="1" ht="14.4" x14ac:dyDescent="0.3">
      <c r="A403" t="s">
        <v>2373</v>
      </c>
      <c r="B403" t="s">
        <v>134</v>
      </c>
      <c r="C403" t="s">
        <v>2442</v>
      </c>
      <c r="D403" t="s">
        <v>2443</v>
      </c>
      <c r="E403" t="s">
        <v>4831</v>
      </c>
      <c r="F403" s="101">
        <v>45579</v>
      </c>
      <c r="G403" s="105">
        <v>-25.02</v>
      </c>
      <c r="I403" s="37" t="s">
        <v>356</v>
      </c>
      <c r="J403" s="92" t="str">
        <f>VLOOKUP(I403,'Nom Ceges'!A:B,2,FALSE)</f>
        <v>UB - DESPESES</v>
      </c>
      <c r="K403" s="101">
        <v>45580</v>
      </c>
      <c r="L403" s="40" t="s">
        <v>131</v>
      </c>
      <c r="M403" s="40" t="s">
        <v>163</v>
      </c>
    </row>
    <row r="404" spans="1:13" customFormat="1" ht="14.4" x14ac:dyDescent="0.3">
      <c r="A404" t="s">
        <v>2373</v>
      </c>
      <c r="B404" t="s">
        <v>134</v>
      </c>
      <c r="C404" t="s">
        <v>2442</v>
      </c>
      <c r="D404" t="s">
        <v>2443</v>
      </c>
      <c r="E404" t="s">
        <v>4832</v>
      </c>
      <c r="F404" s="101">
        <v>45579</v>
      </c>
      <c r="G404" s="105">
        <v>-25.02</v>
      </c>
      <c r="I404" s="37" t="s">
        <v>356</v>
      </c>
      <c r="J404" s="92" t="str">
        <f>VLOOKUP(I404,'Nom Ceges'!A:B,2,FALSE)</f>
        <v>UB - DESPESES</v>
      </c>
      <c r="K404" s="101">
        <v>45580</v>
      </c>
      <c r="L404" s="40" t="s">
        <v>131</v>
      </c>
      <c r="M404" s="40" t="s">
        <v>163</v>
      </c>
    </row>
    <row r="405" spans="1:13" customFormat="1" ht="14.4" x14ac:dyDescent="0.3">
      <c r="A405" t="s">
        <v>2373</v>
      </c>
      <c r="B405" t="s">
        <v>134</v>
      </c>
      <c r="C405" t="s">
        <v>2442</v>
      </c>
      <c r="D405" t="s">
        <v>2443</v>
      </c>
      <c r="E405" t="s">
        <v>4833</v>
      </c>
      <c r="F405" s="101">
        <v>45579</v>
      </c>
      <c r="G405" s="105">
        <v>-25.02</v>
      </c>
      <c r="I405" s="37" t="s">
        <v>356</v>
      </c>
      <c r="J405" s="92" t="str">
        <f>VLOOKUP(I405,'Nom Ceges'!A:B,2,FALSE)</f>
        <v>UB - DESPESES</v>
      </c>
      <c r="K405" s="101">
        <v>45580</v>
      </c>
      <c r="L405" s="40" t="s">
        <v>131</v>
      </c>
      <c r="M405" s="40" t="s">
        <v>163</v>
      </c>
    </row>
    <row r="406" spans="1:13" customFormat="1" ht="14.4" x14ac:dyDescent="0.3">
      <c r="A406" t="s">
        <v>2373</v>
      </c>
      <c r="B406" t="s">
        <v>134</v>
      </c>
      <c r="C406" t="s">
        <v>2442</v>
      </c>
      <c r="D406" t="s">
        <v>2443</v>
      </c>
      <c r="E406" t="s">
        <v>4837</v>
      </c>
      <c r="F406" s="101">
        <v>45582</v>
      </c>
      <c r="G406" s="105">
        <v>25.02</v>
      </c>
      <c r="I406" s="37" t="s">
        <v>356</v>
      </c>
      <c r="J406" s="92" t="str">
        <f>VLOOKUP(I406,'Nom Ceges'!A:B,2,FALSE)</f>
        <v>UB - DESPESES</v>
      </c>
      <c r="K406" s="101">
        <v>45583</v>
      </c>
      <c r="L406" s="40" t="s">
        <v>131</v>
      </c>
      <c r="M406" s="40" t="s">
        <v>132</v>
      </c>
    </row>
    <row r="407" spans="1:13" customFormat="1" ht="14.4" x14ac:dyDescent="0.3">
      <c r="A407" t="s">
        <v>2373</v>
      </c>
      <c r="B407" t="s">
        <v>219</v>
      </c>
      <c r="C407" t="s">
        <v>2468</v>
      </c>
      <c r="D407" t="s">
        <v>2469</v>
      </c>
      <c r="E407" t="s">
        <v>4838</v>
      </c>
      <c r="F407" s="101">
        <v>45590</v>
      </c>
      <c r="G407" s="105">
        <v>114.3</v>
      </c>
      <c r="I407" s="37" t="s">
        <v>356</v>
      </c>
      <c r="J407" s="92" t="str">
        <f>VLOOKUP(I407,'Nom Ceges'!A:B,2,FALSE)</f>
        <v>UB - DESPESES</v>
      </c>
      <c r="K407" s="101">
        <v>45591</v>
      </c>
      <c r="L407" s="40" t="s">
        <v>131</v>
      </c>
      <c r="M407" s="40" t="s">
        <v>132</v>
      </c>
    </row>
    <row r="408" spans="1:13" customFormat="1" ht="14.4" x14ac:dyDescent="0.3">
      <c r="A408" t="s">
        <v>2373</v>
      </c>
      <c r="B408" t="s">
        <v>219</v>
      </c>
      <c r="C408" t="s">
        <v>2468</v>
      </c>
      <c r="D408" t="s">
        <v>2469</v>
      </c>
      <c r="E408" t="s">
        <v>4839</v>
      </c>
      <c r="F408" s="101">
        <v>45590</v>
      </c>
      <c r="G408" s="105">
        <v>384.09</v>
      </c>
      <c r="I408" s="37" t="s">
        <v>356</v>
      </c>
      <c r="J408" s="92" t="str">
        <f>VLOOKUP(I408,'Nom Ceges'!A:B,2,FALSE)</f>
        <v>UB - DESPESES</v>
      </c>
      <c r="K408" s="101">
        <v>45591</v>
      </c>
      <c r="L408" s="40" t="s">
        <v>131</v>
      </c>
      <c r="M408" s="40" t="s">
        <v>132</v>
      </c>
    </row>
    <row r="409" spans="1:13" customFormat="1" ht="14.4" x14ac:dyDescent="0.3">
      <c r="A409" t="s">
        <v>2373</v>
      </c>
      <c r="B409" t="s">
        <v>219</v>
      </c>
      <c r="C409" t="s">
        <v>2468</v>
      </c>
      <c r="D409" t="s">
        <v>2469</v>
      </c>
      <c r="E409" t="s">
        <v>4844</v>
      </c>
      <c r="F409" s="101">
        <v>45604</v>
      </c>
      <c r="G409" s="105">
        <v>309</v>
      </c>
      <c r="I409" s="37" t="s">
        <v>356</v>
      </c>
      <c r="J409" s="92" t="str">
        <f>VLOOKUP(I409,'Nom Ceges'!A:B,2,FALSE)</f>
        <v>UB - DESPESES</v>
      </c>
      <c r="K409" s="101">
        <v>45605</v>
      </c>
      <c r="L409" s="40" t="s">
        <v>131</v>
      </c>
      <c r="M409" s="40" t="s">
        <v>132</v>
      </c>
    </row>
    <row r="410" spans="1:13" customFormat="1" ht="14.4" x14ac:dyDescent="0.3">
      <c r="A410" t="s">
        <v>2373</v>
      </c>
      <c r="B410" t="s">
        <v>219</v>
      </c>
      <c r="C410" t="s">
        <v>2468</v>
      </c>
      <c r="D410" t="s">
        <v>2469</v>
      </c>
      <c r="E410" t="s">
        <v>4845</v>
      </c>
      <c r="F410" s="101">
        <v>45609</v>
      </c>
      <c r="G410" s="105">
        <v>-309</v>
      </c>
      <c r="I410" s="37" t="s">
        <v>356</v>
      </c>
      <c r="J410" s="92" t="str">
        <f>VLOOKUP(I410,'Nom Ceges'!A:B,2,FALSE)</f>
        <v>UB - DESPESES</v>
      </c>
      <c r="K410" s="101">
        <v>45610</v>
      </c>
      <c r="L410" s="40" t="s">
        <v>131</v>
      </c>
      <c r="M410" s="40" t="s">
        <v>163</v>
      </c>
    </row>
    <row r="411" spans="1:13" customFormat="1" ht="14.4" x14ac:dyDescent="0.3">
      <c r="F411" s="101"/>
      <c r="G411" s="105"/>
      <c r="I411" s="37"/>
      <c r="J411" s="92"/>
      <c r="K411" s="101"/>
      <c r="L411" s="40"/>
      <c r="M411" s="40"/>
    </row>
    <row r="412" spans="1:13" customFormat="1" ht="14.4" x14ac:dyDescent="0.3">
      <c r="A412" s="35" t="s">
        <v>4870</v>
      </c>
      <c r="F412" s="101"/>
      <c r="G412" s="105"/>
      <c r="I412" s="37"/>
      <c r="J412" s="92"/>
      <c r="K412" s="101"/>
      <c r="L412" s="40"/>
      <c r="M412" s="40"/>
    </row>
    <row r="413" spans="1:13" customFormat="1" ht="14.4" x14ac:dyDescent="0.3">
      <c r="F413" s="101"/>
      <c r="G413" s="105"/>
      <c r="I413" s="37"/>
      <c r="J413" s="92"/>
      <c r="K413" s="101"/>
      <c r="L413" s="40"/>
      <c r="M413" s="40"/>
    </row>
    <row r="414" spans="1:13" customFormat="1" ht="14.4" x14ac:dyDescent="0.3">
      <c r="A414" t="s">
        <v>2373</v>
      </c>
      <c r="B414" t="s">
        <v>275</v>
      </c>
      <c r="C414" t="s">
        <v>2665</v>
      </c>
      <c r="D414" t="s">
        <v>276</v>
      </c>
      <c r="E414" t="s">
        <v>2957</v>
      </c>
      <c r="F414" s="101">
        <v>45427</v>
      </c>
      <c r="G414" s="105">
        <v>17.440000000000001</v>
      </c>
      <c r="I414" s="37">
        <v>25130000080000</v>
      </c>
      <c r="J414" s="92" t="str">
        <f>VLOOKUP(I414,'Nom Ceges'!A:B,2,FALSE)</f>
        <v>OR.ADM.FI/GEOGRAF/Hª</v>
      </c>
      <c r="K414" s="101">
        <v>45427</v>
      </c>
      <c r="L414" s="40" t="s">
        <v>131</v>
      </c>
      <c r="M414" s="40" t="s">
        <v>132</v>
      </c>
    </row>
    <row r="415" spans="1:13" customFormat="1" ht="14.4" x14ac:dyDescent="0.3">
      <c r="A415" t="s">
        <v>2373</v>
      </c>
      <c r="B415" t="s">
        <v>3129</v>
      </c>
      <c r="C415" t="s">
        <v>3130</v>
      </c>
      <c r="D415" t="s">
        <v>3131</v>
      </c>
      <c r="E415" t="s">
        <v>131</v>
      </c>
      <c r="F415" s="101">
        <v>45482</v>
      </c>
      <c r="G415" s="105">
        <v>753.41</v>
      </c>
      <c r="H415" t="s">
        <v>3132</v>
      </c>
      <c r="I415" s="37">
        <v>25130000080000</v>
      </c>
      <c r="J415" s="92" t="str">
        <f>VLOOKUP(I415,'Nom Ceges'!A:B,2,FALSE)</f>
        <v>OR.ADM.FI/GEOGRAF/Hª</v>
      </c>
      <c r="K415" s="101">
        <v>45482</v>
      </c>
      <c r="L415" s="40" t="s">
        <v>131</v>
      </c>
      <c r="M415" s="40" t="s">
        <v>132</v>
      </c>
    </row>
    <row r="416" spans="1:13" customFormat="1" ht="14.4" x14ac:dyDescent="0.3">
      <c r="A416" t="s">
        <v>2373</v>
      </c>
      <c r="B416" t="s">
        <v>4664</v>
      </c>
      <c r="C416" t="s">
        <v>4665</v>
      </c>
      <c r="D416" t="s">
        <v>4777</v>
      </c>
      <c r="E416" t="s">
        <v>4666</v>
      </c>
      <c r="F416" s="101">
        <v>45484</v>
      </c>
      <c r="G416" s="105">
        <v>42</v>
      </c>
      <c r="I416" s="37">
        <v>25130000080000</v>
      </c>
      <c r="J416" s="92" t="str">
        <f>VLOOKUP(I416,'Nom Ceges'!A:B,2,FALSE)</f>
        <v>OR.ADM.FI/GEOGRAF/Hª</v>
      </c>
      <c r="K416" s="101">
        <v>45484</v>
      </c>
      <c r="L416" s="40" t="s">
        <v>131</v>
      </c>
      <c r="M416" s="40" t="s">
        <v>132</v>
      </c>
    </row>
    <row r="417" spans="1:13" customFormat="1" ht="14.4" x14ac:dyDescent="0.3">
      <c r="A417" t="s">
        <v>2373</v>
      </c>
      <c r="B417" t="s">
        <v>3129</v>
      </c>
      <c r="C417" t="s">
        <v>3130</v>
      </c>
      <c r="D417" t="s">
        <v>3131</v>
      </c>
      <c r="E417" t="s">
        <v>3271</v>
      </c>
      <c r="F417" s="101">
        <v>45512</v>
      </c>
      <c r="G417" s="105">
        <v>753.41</v>
      </c>
      <c r="H417" t="s">
        <v>3132</v>
      </c>
      <c r="I417" s="37">
        <v>25130000080000</v>
      </c>
      <c r="J417" s="92" t="str">
        <f>VLOOKUP(I417,'Nom Ceges'!A:B,2,FALSE)</f>
        <v>OR.ADM.FI/GEOGRAF/Hª</v>
      </c>
      <c r="K417" s="101">
        <v>45512</v>
      </c>
      <c r="L417" s="40" t="s">
        <v>131</v>
      </c>
      <c r="M417" s="40" t="s">
        <v>132</v>
      </c>
    </row>
    <row r="418" spans="1:13" customFormat="1" ht="14.4" x14ac:dyDescent="0.3">
      <c r="A418" t="s">
        <v>2373</v>
      </c>
      <c r="B418" t="s">
        <v>134</v>
      </c>
      <c r="C418" t="s">
        <v>2442</v>
      </c>
      <c r="D418" t="s">
        <v>2443</v>
      </c>
      <c r="E418" t="s">
        <v>3470</v>
      </c>
      <c r="F418" s="101">
        <v>45566</v>
      </c>
      <c r="G418" s="105">
        <v>227.75</v>
      </c>
      <c r="I418" s="37">
        <v>25130000080000</v>
      </c>
      <c r="J418" s="92" t="str">
        <f>VLOOKUP(I418,'Nom Ceges'!A:B,2,FALSE)</f>
        <v>OR.ADM.FI/GEOGRAF/Hª</v>
      </c>
      <c r="K418" s="101">
        <v>45567</v>
      </c>
      <c r="L418" s="40" t="s">
        <v>131</v>
      </c>
      <c r="M418" s="40" t="s">
        <v>132</v>
      </c>
    </row>
    <row r="419" spans="1:13" customFormat="1" ht="14.4" x14ac:dyDescent="0.3">
      <c r="A419" t="s">
        <v>2373</v>
      </c>
      <c r="B419" t="s">
        <v>134</v>
      </c>
      <c r="C419" t="s">
        <v>2442</v>
      </c>
      <c r="D419" t="s">
        <v>2443</v>
      </c>
      <c r="E419" t="s">
        <v>3473</v>
      </c>
      <c r="F419" s="101">
        <v>45566</v>
      </c>
      <c r="G419" s="105">
        <v>102.99</v>
      </c>
      <c r="I419" s="37">
        <v>25130000080000</v>
      </c>
      <c r="J419" s="92" t="str">
        <f>VLOOKUP(I419,'Nom Ceges'!A:B,2,FALSE)</f>
        <v>OR.ADM.FI/GEOGRAF/Hª</v>
      </c>
      <c r="K419" s="101">
        <v>45567</v>
      </c>
      <c r="L419" s="40" t="s">
        <v>131</v>
      </c>
      <c r="M419" s="40" t="s">
        <v>132</v>
      </c>
    </row>
    <row r="420" spans="1:13" customFormat="1" ht="14.4" x14ac:dyDescent="0.3">
      <c r="A420" t="s">
        <v>2373</v>
      </c>
      <c r="B420" t="s">
        <v>134</v>
      </c>
      <c r="C420" t="s">
        <v>2442</v>
      </c>
      <c r="D420" t="s">
        <v>2443</v>
      </c>
      <c r="E420" t="s">
        <v>3474</v>
      </c>
      <c r="F420" s="101">
        <v>45566</v>
      </c>
      <c r="G420" s="105">
        <v>75.98</v>
      </c>
      <c r="I420" s="37">
        <v>25130000080000</v>
      </c>
      <c r="J420" s="92" t="str">
        <f>VLOOKUP(I420,'Nom Ceges'!A:B,2,FALSE)</f>
        <v>OR.ADM.FI/GEOGRAF/Hª</v>
      </c>
      <c r="K420" s="101">
        <v>45567</v>
      </c>
      <c r="L420" s="40" t="s">
        <v>131</v>
      </c>
      <c r="M420" s="40" t="s">
        <v>132</v>
      </c>
    </row>
    <row r="421" spans="1:13" customFormat="1" ht="14.4" x14ac:dyDescent="0.3">
      <c r="A421" t="s">
        <v>2373</v>
      </c>
      <c r="B421" t="s">
        <v>3762</v>
      </c>
      <c r="C421" t="s">
        <v>3763</v>
      </c>
      <c r="D421" t="s">
        <v>3764</v>
      </c>
      <c r="E421" t="s">
        <v>3765</v>
      </c>
      <c r="F421" s="101">
        <v>45594</v>
      </c>
      <c r="G421" s="105">
        <v>3117.81</v>
      </c>
      <c r="H421" t="s">
        <v>3766</v>
      </c>
      <c r="I421" s="37">
        <v>25130000080000</v>
      </c>
      <c r="J421" s="92" t="str">
        <f>VLOOKUP(I421,'Nom Ceges'!A:B,2,FALSE)</f>
        <v>OR.ADM.FI/GEOGRAF/Hª</v>
      </c>
      <c r="K421" s="101">
        <v>45594</v>
      </c>
      <c r="L421" s="40" t="s">
        <v>131</v>
      </c>
      <c r="M421" s="40" t="s">
        <v>132</v>
      </c>
    </row>
    <row r="422" spans="1:13" customFormat="1" ht="14.4" x14ac:dyDescent="0.3">
      <c r="A422" t="s">
        <v>2373</v>
      </c>
      <c r="B422" t="s">
        <v>194</v>
      </c>
      <c r="C422" t="s">
        <v>2437</v>
      </c>
      <c r="D422" t="s">
        <v>195</v>
      </c>
      <c r="E422" t="s">
        <v>4342</v>
      </c>
      <c r="F422" s="101">
        <v>45596</v>
      </c>
      <c r="G422" s="105">
        <v>100.65</v>
      </c>
      <c r="H422" t="s">
        <v>4343</v>
      </c>
      <c r="I422" s="37">
        <v>25130000080000</v>
      </c>
      <c r="J422" s="92" t="str">
        <f>VLOOKUP(I422,'Nom Ceges'!A:B,2,FALSE)</f>
        <v>OR.ADM.FI/GEOGRAF/Hª</v>
      </c>
      <c r="K422" s="101">
        <v>45601</v>
      </c>
      <c r="L422" s="40" t="s">
        <v>131</v>
      </c>
      <c r="M422" s="40" t="s">
        <v>132</v>
      </c>
    </row>
    <row r="423" spans="1:13" customFormat="1" ht="14.4" x14ac:dyDescent="0.3">
      <c r="A423" t="s">
        <v>2373</v>
      </c>
      <c r="B423" t="s">
        <v>3762</v>
      </c>
      <c r="C423" t="s">
        <v>3763</v>
      </c>
      <c r="D423" t="s">
        <v>3764</v>
      </c>
      <c r="E423" t="s">
        <v>3480</v>
      </c>
      <c r="F423" s="101">
        <v>45588</v>
      </c>
      <c r="G423" s="105">
        <v>1484.67</v>
      </c>
      <c r="H423" t="s">
        <v>3766</v>
      </c>
      <c r="I423" s="37">
        <v>25130000080000</v>
      </c>
      <c r="J423" s="92" t="str">
        <f>VLOOKUP(I423,'Nom Ceges'!A:B,2,FALSE)</f>
        <v>OR.ADM.FI/GEOGRAF/Hª</v>
      </c>
      <c r="K423" s="101">
        <v>45602</v>
      </c>
      <c r="L423" s="40" t="s">
        <v>131</v>
      </c>
      <c r="M423" s="40" t="s">
        <v>132</v>
      </c>
    </row>
    <row r="424" spans="1:13" customFormat="1" ht="14.4" x14ac:dyDescent="0.3">
      <c r="A424" t="s">
        <v>2373</v>
      </c>
      <c r="B424" t="s">
        <v>3814</v>
      </c>
      <c r="C424" t="s">
        <v>3815</v>
      </c>
      <c r="D424" t="s">
        <v>3816</v>
      </c>
      <c r="E424" t="s">
        <v>4065</v>
      </c>
      <c r="F424" s="101">
        <v>45618</v>
      </c>
      <c r="G424" s="105">
        <v>1311.48</v>
      </c>
      <c r="H424" t="s">
        <v>4066</v>
      </c>
      <c r="I424" s="37">
        <v>25130000080000</v>
      </c>
      <c r="J424" s="92" t="str">
        <f>VLOOKUP(I424,'Nom Ceges'!A:B,2,FALSE)</f>
        <v>OR.ADM.FI/GEOGRAF/Hª</v>
      </c>
      <c r="K424" s="101">
        <v>45618</v>
      </c>
      <c r="L424" s="40" t="s">
        <v>131</v>
      </c>
      <c r="M424" s="40" t="s">
        <v>132</v>
      </c>
    </row>
    <row r="425" spans="1:13" customFormat="1" ht="14.4" x14ac:dyDescent="0.3">
      <c r="A425" t="s">
        <v>2373</v>
      </c>
      <c r="B425" t="s">
        <v>134</v>
      </c>
      <c r="C425" t="s">
        <v>2442</v>
      </c>
      <c r="D425" t="s">
        <v>2443</v>
      </c>
      <c r="E425" t="s">
        <v>3994</v>
      </c>
      <c r="F425" s="101">
        <v>45621</v>
      </c>
      <c r="G425" s="105">
        <v>82</v>
      </c>
      <c r="I425" s="37">
        <v>25130000080000</v>
      </c>
      <c r="J425" s="92" t="str">
        <f>VLOOKUP(I425,'Nom Ceges'!A:B,2,FALSE)</f>
        <v>OR.ADM.FI/GEOGRAF/Hª</v>
      </c>
      <c r="K425" s="101">
        <v>45622</v>
      </c>
      <c r="L425" s="40" t="s">
        <v>131</v>
      </c>
      <c r="M425" s="40" t="s">
        <v>132</v>
      </c>
    </row>
    <row r="426" spans="1:13" customFormat="1" ht="14.4" x14ac:dyDescent="0.3">
      <c r="A426" t="s">
        <v>2373</v>
      </c>
      <c r="B426" t="s">
        <v>134</v>
      </c>
      <c r="C426" t="s">
        <v>2442</v>
      </c>
      <c r="D426" t="s">
        <v>2443</v>
      </c>
      <c r="E426" t="s">
        <v>3995</v>
      </c>
      <c r="F426" s="101">
        <v>45621</v>
      </c>
      <c r="G426" s="105">
        <v>56</v>
      </c>
      <c r="I426" s="37">
        <v>25130000080000</v>
      </c>
      <c r="J426" s="92" t="str">
        <f>VLOOKUP(I426,'Nom Ceges'!A:B,2,FALSE)</f>
        <v>OR.ADM.FI/GEOGRAF/Hª</v>
      </c>
      <c r="K426" s="101">
        <v>45622</v>
      </c>
      <c r="L426" s="40" t="s">
        <v>131</v>
      </c>
      <c r="M426" s="40" t="s">
        <v>132</v>
      </c>
    </row>
    <row r="427" spans="1:13" customFormat="1" ht="14.4" x14ac:dyDescent="0.3">
      <c r="A427" t="s">
        <v>2373</v>
      </c>
      <c r="B427" t="s">
        <v>134</v>
      </c>
      <c r="C427" t="s">
        <v>2442</v>
      </c>
      <c r="D427" t="s">
        <v>2443</v>
      </c>
      <c r="E427" t="s">
        <v>3996</v>
      </c>
      <c r="F427" s="101">
        <v>45621</v>
      </c>
      <c r="G427" s="105">
        <v>-80.3</v>
      </c>
      <c r="I427" s="37">
        <v>25130000080000</v>
      </c>
      <c r="J427" s="92" t="str">
        <f>VLOOKUP(I427,'Nom Ceges'!A:B,2,FALSE)</f>
        <v>OR.ADM.FI/GEOGRAF/Hª</v>
      </c>
      <c r="K427" s="101">
        <v>45622</v>
      </c>
      <c r="L427" s="40" t="s">
        <v>131</v>
      </c>
      <c r="M427" s="40" t="s">
        <v>163</v>
      </c>
    </row>
    <row r="428" spans="1:13" customFormat="1" ht="14.4" x14ac:dyDescent="0.3">
      <c r="A428" t="s">
        <v>2373</v>
      </c>
      <c r="B428" t="s">
        <v>134</v>
      </c>
      <c r="C428" t="s">
        <v>2442</v>
      </c>
      <c r="D428" t="s">
        <v>2443</v>
      </c>
      <c r="E428" t="s">
        <v>3997</v>
      </c>
      <c r="F428" s="101">
        <v>45621</v>
      </c>
      <c r="G428" s="105">
        <v>-57.3</v>
      </c>
      <c r="I428" s="37">
        <v>25130000080000</v>
      </c>
      <c r="J428" s="92" t="str">
        <f>VLOOKUP(I428,'Nom Ceges'!A:B,2,FALSE)</f>
        <v>OR.ADM.FI/GEOGRAF/Hª</v>
      </c>
      <c r="K428" s="101">
        <v>45622</v>
      </c>
      <c r="L428" s="40" t="s">
        <v>131</v>
      </c>
      <c r="M428" s="40" t="s">
        <v>163</v>
      </c>
    </row>
    <row r="429" spans="1:13" customFormat="1" ht="14.4" x14ac:dyDescent="0.3">
      <c r="A429" t="s">
        <v>2373</v>
      </c>
      <c r="B429" t="s">
        <v>2335</v>
      </c>
      <c r="C429" t="s">
        <v>2581</v>
      </c>
      <c r="D429" t="s">
        <v>2336</v>
      </c>
      <c r="E429" t="s">
        <v>3913</v>
      </c>
      <c r="F429" s="101">
        <v>45624</v>
      </c>
      <c r="G429" s="105">
        <v>610.20000000000005</v>
      </c>
      <c r="H429" t="s">
        <v>3914</v>
      </c>
      <c r="I429" s="37">
        <v>25130000080000</v>
      </c>
      <c r="J429" s="92" t="str">
        <f>VLOOKUP(I429,'Nom Ceges'!A:B,2,FALSE)</f>
        <v>OR.ADM.FI/GEOGRAF/Hª</v>
      </c>
      <c r="K429" s="101">
        <v>45624</v>
      </c>
      <c r="L429" s="40" t="s">
        <v>131</v>
      </c>
      <c r="M429" s="40" t="s">
        <v>132</v>
      </c>
    </row>
    <row r="430" spans="1:13" customFormat="1" ht="14.4" x14ac:dyDescent="0.3">
      <c r="A430" t="s">
        <v>2373</v>
      </c>
      <c r="B430" t="s">
        <v>3890</v>
      </c>
      <c r="C430" t="s">
        <v>3891</v>
      </c>
      <c r="D430" t="s">
        <v>4465</v>
      </c>
      <c r="E430" t="s">
        <v>3892</v>
      </c>
      <c r="F430" s="101">
        <v>45625</v>
      </c>
      <c r="G430" s="105">
        <v>1936</v>
      </c>
      <c r="H430" t="s">
        <v>3893</v>
      </c>
      <c r="I430" s="37">
        <v>25130000080000</v>
      </c>
      <c r="J430" s="92" t="str">
        <f>VLOOKUP(I430,'Nom Ceges'!A:B,2,FALSE)</f>
        <v>OR.ADM.FI/GEOGRAF/Hª</v>
      </c>
      <c r="K430" s="101">
        <v>45625</v>
      </c>
      <c r="L430" s="40" t="s">
        <v>131</v>
      </c>
      <c r="M430" s="40" t="s">
        <v>132</v>
      </c>
    </row>
    <row r="431" spans="1:13" customFormat="1" ht="14.4" x14ac:dyDescent="0.3">
      <c r="A431" t="s">
        <v>2373</v>
      </c>
      <c r="B431" t="s">
        <v>2584</v>
      </c>
      <c r="C431" t="s">
        <v>2585</v>
      </c>
      <c r="D431" t="s">
        <v>2586</v>
      </c>
      <c r="E431" t="s">
        <v>3384</v>
      </c>
      <c r="F431" s="101">
        <v>45549</v>
      </c>
      <c r="G431" s="105">
        <v>158.21</v>
      </c>
      <c r="I431" s="37" t="s">
        <v>410</v>
      </c>
      <c r="J431" s="92" t="str">
        <f>VLOOKUP(I431,'Nom Ceges'!A:B,2,FALSE)</f>
        <v>F.GEOGRAFIA Hª</v>
      </c>
      <c r="K431" s="101">
        <v>45555</v>
      </c>
      <c r="L431" s="40" t="s">
        <v>131</v>
      </c>
      <c r="M431" s="40" t="s">
        <v>132</v>
      </c>
    </row>
    <row r="432" spans="1:13" customFormat="1" ht="14.4" x14ac:dyDescent="0.3">
      <c r="A432" t="s">
        <v>2373</v>
      </c>
      <c r="B432" t="s">
        <v>2584</v>
      </c>
      <c r="C432" t="s">
        <v>2585</v>
      </c>
      <c r="D432" t="s">
        <v>2586</v>
      </c>
      <c r="E432" t="s">
        <v>3385</v>
      </c>
      <c r="F432" s="101">
        <v>45549</v>
      </c>
      <c r="G432" s="105">
        <v>47.95</v>
      </c>
      <c r="I432" s="37" t="s">
        <v>410</v>
      </c>
      <c r="J432" s="92" t="str">
        <f>VLOOKUP(I432,'Nom Ceges'!A:B,2,FALSE)</f>
        <v>F.GEOGRAFIA Hª</v>
      </c>
      <c r="K432" s="101">
        <v>45555</v>
      </c>
      <c r="L432" s="40" t="s">
        <v>131</v>
      </c>
      <c r="M432" s="40" t="s">
        <v>132</v>
      </c>
    </row>
    <row r="433" spans="1:13" customFormat="1" ht="14.4" x14ac:dyDescent="0.3">
      <c r="A433" t="s">
        <v>2373</v>
      </c>
      <c r="B433" t="s">
        <v>2584</v>
      </c>
      <c r="C433" t="s">
        <v>2585</v>
      </c>
      <c r="D433" t="s">
        <v>2586</v>
      </c>
      <c r="E433" t="s">
        <v>3412</v>
      </c>
      <c r="F433" s="101">
        <v>45547</v>
      </c>
      <c r="G433" s="105">
        <v>310.73</v>
      </c>
      <c r="I433" s="37" t="s">
        <v>410</v>
      </c>
      <c r="J433" s="92" t="str">
        <f>VLOOKUP(I433,'Nom Ceges'!A:B,2,FALSE)</f>
        <v>F.GEOGRAFIA Hª</v>
      </c>
      <c r="K433" s="101">
        <v>45561</v>
      </c>
      <c r="L433" s="40" t="s">
        <v>131</v>
      </c>
      <c r="M433" s="40" t="s">
        <v>132</v>
      </c>
    </row>
    <row r="434" spans="1:13" customFormat="1" ht="14.4" x14ac:dyDescent="0.3">
      <c r="A434" t="s">
        <v>153</v>
      </c>
      <c r="B434" t="s">
        <v>181</v>
      </c>
      <c r="C434" t="s">
        <v>2463</v>
      </c>
      <c r="D434" t="s">
        <v>182</v>
      </c>
      <c r="E434" t="s">
        <v>2467</v>
      </c>
      <c r="F434" s="101">
        <v>44952</v>
      </c>
      <c r="G434" s="105">
        <v>682.43</v>
      </c>
      <c r="I434" s="37" t="s">
        <v>202</v>
      </c>
      <c r="J434" s="92" t="str">
        <f>VLOOKUP(I434,'Nom Ceges'!A:B,2,FALSE)</f>
        <v>DEPT. FILOSOFIA</v>
      </c>
      <c r="K434" s="101">
        <v>44952</v>
      </c>
      <c r="L434" s="40" t="s">
        <v>131</v>
      </c>
      <c r="M434" s="40" t="s">
        <v>132</v>
      </c>
    </row>
    <row r="435" spans="1:13" customFormat="1" ht="14.4" x14ac:dyDescent="0.3">
      <c r="A435" t="s">
        <v>2373</v>
      </c>
      <c r="B435" t="s">
        <v>4204</v>
      </c>
      <c r="C435" t="s">
        <v>4205</v>
      </c>
      <c r="E435" t="s">
        <v>4206</v>
      </c>
      <c r="F435" s="101">
        <v>45547</v>
      </c>
      <c r="G435" s="105">
        <v>300</v>
      </c>
      <c r="I435" s="37" t="s">
        <v>202</v>
      </c>
      <c r="J435" s="92" t="str">
        <f>VLOOKUP(I435,'Nom Ceges'!A:B,2,FALSE)</f>
        <v>DEPT. FILOSOFIA</v>
      </c>
      <c r="K435" s="101">
        <v>45609</v>
      </c>
      <c r="L435" s="40" t="s">
        <v>131</v>
      </c>
      <c r="M435" s="40" t="s">
        <v>132</v>
      </c>
    </row>
    <row r="436" spans="1:13" customFormat="1" ht="14.4" x14ac:dyDescent="0.3">
      <c r="A436" s="1" t="s">
        <v>153</v>
      </c>
      <c r="B436" s="1" t="s">
        <v>2724</v>
      </c>
      <c r="C436" s="1" t="s">
        <v>2725</v>
      </c>
      <c r="D436" s="1"/>
      <c r="E436" s="1" t="s">
        <v>2726</v>
      </c>
      <c r="F436" s="2">
        <v>45209</v>
      </c>
      <c r="G436" s="3">
        <v>2211.7600000000002</v>
      </c>
      <c r="H436" s="1"/>
      <c r="I436" s="36" t="s">
        <v>317</v>
      </c>
      <c r="J436" s="92" t="str">
        <f>VLOOKUP(I436,'Nom Ceges'!A:B,2,FALSE)</f>
        <v>DP.HISTÒRIA DE L'ART</v>
      </c>
      <c r="K436" s="2">
        <v>45313</v>
      </c>
      <c r="L436" s="62" t="s">
        <v>155</v>
      </c>
      <c r="M436" s="62" t="s">
        <v>132</v>
      </c>
    </row>
    <row r="437" spans="1:13" customFormat="1" ht="14.4" x14ac:dyDescent="0.3">
      <c r="A437" t="s">
        <v>153</v>
      </c>
      <c r="B437" t="s">
        <v>312</v>
      </c>
      <c r="C437" t="s">
        <v>2640</v>
      </c>
      <c r="D437" t="s">
        <v>2641</v>
      </c>
      <c r="E437" t="s">
        <v>3445</v>
      </c>
      <c r="F437" s="101">
        <v>45230</v>
      </c>
      <c r="G437" s="105">
        <v>169.68</v>
      </c>
      <c r="H437" t="s">
        <v>3446</v>
      </c>
      <c r="I437" s="37" t="s">
        <v>321</v>
      </c>
      <c r="J437" s="92" t="str">
        <f>VLOOKUP(I437,'Nom Ceges'!A:B,2,FALSE)</f>
        <v>DEP. DE GEOGRAFIA</v>
      </c>
      <c r="K437" s="101">
        <v>45237</v>
      </c>
      <c r="L437" s="40" t="s">
        <v>131</v>
      </c>
      <c r="M437" s="40" t="s">
        <v>132</v>
      </c>
    </row>
    <row r="438" spans="1:13" customFormat="1" ht="14.4" x14ac:dyDescent="0.3">
      <c r="A438" t="s">
        <v>153</v>
      </c>
      <c r="B438" t="s">
        <v>312</v>
      </c>
      <c r="C438" t="s">
        <v>2640</v>
      </c>
      <c r="D438" t="s">
        <v>2641</v>
      </c>
      <c r="E438" t="s">
        <v>3449</v>
      </c>
      <c r="F438" s="101">
        <v>45265</v>
      </c>
      <c r="G438" s="105">
        <v>19.8</v>
      </c>
      <c r="H438" t="s">
        <v>3450</v>
      </c>
      <c r="I438" s="37" t="s">
        <v>321</v>
      </c>
      <c r="J438" s="92" t="str">
        <f>VLOOKUP(I438,'Nom Ceges'!A:B,2,FALSE)</f>
        <v>DEP. DE GEOGRAFIA</v>
      </c>
      <c r="K438" s="101">
        <v>45439</v>
      </c>
      <c r="L438" s="40" t="s">
        <v>131</v>
      </c>
      <c r="M438" s="40" t="s">
        <v>132</v>
      </c>
    </row>
    <row r="439" spans="1:13" customFormat="1" ht="14.4" x14ac:dyDescent="0.3">
      <c r="A439" t="s">
        <v>2373</v>
      </c>
      <c r="B439" t="s">
        <v>219</v>
      </c>
      <c r="C439" t="s">
        <v>2468</v>
      </c>
      <c r="D439" t="s">
        <v>2469</v>
      </c>
      <c r="E439" t="s">
        <v>4802</v>
      </c>
      <c r="F439" s="101">
        <v>45461</v>
      </c>
      <c r="G439" s="105">
        <v>363.3</v>
      </c>
      <c r="I439" s="37" t="s">
        <v>321</v>
      </c>
      <c r="J439" s="92" t="str">
        <f>VLOOKUP(I439,'Nom Ceges'!A:B,2,FALSE)</f>
        <v>DEP. DE GEOGRAFIA</v>
      </c>
      <c r="K439" s="101">
        <v>45462</v>
      </c>
      <c r="L439" s="40" t="s">
        <v>131</v>
      </c>
      <c r="M439" s="40" t="s">
        <v>132</v>
      </c>
    </row>
    <row r="440" spans="1:13" customFormat="1" ht="14.4" x14ac:dyDescent="0.3">
      <c r="A440" t="s">
        <v>2373</v>
      </c>
      <c r="B440" t="s">
        <v>219</v>
      </c>
      <c r="C440" t="s">
        <v>2468</v>
      </c>
      <c r="D440" t="s">
        <v>2469</v>
      </c>
      <c r="E440" t="s">
        <v>4803</v>
      </c>
      <c r="F440" s="101">
        <v>45461</v>
      </c>
      <c r="G440" s="105">
        <v>171.98</v>
      </c>
      <c r="I440" s="37" t="s">
        <v>321</v>
      </c>
      <c r="J440" s="92" t="str">
        <f>VLOOKUP(I440,'Nom Ceges'!A:B,2,FALSE)</f>
        <v>DEP. DE GEOGRAFIA</v>
      </c>
      <c r="K440" s="101">
        <v>45462</v>
      </c>
      <c r="L440" s="40" t="s">
        <v>131</v>
      </c>
      <c r="M440" s="40" t="s">
        <v>132</v>
      </c>
    </row>
    <row r="441" spans="1:13" customFormat="1" ht="14.4" x14ac:dyDescent="0.3">
      <c r="A441" t="s">
        <v>153</v>
      </c>
      <c r="B441" t="s">
        <v>3328</v>
      </c>
      <c r="C441" t="s">
        <v>3329</v>
      </c>
      <c r="E441" t="s">
        <v>3330</v>
      </c>
      <c r="F441" s="101">
        <v>45201</v>
      </c>
      <c r="G441" s="105">
        <v>627.79999999999995</v>
      </c>
      <c r="I441" s="37" t="s">
        <v>321</v>
      </c>
      <c r="J441" s="92" t="str">
        <f>VLOOKUP(I441,'Nom Ceges'!A:B,2,FALSE)</f>
        <v>DEP. DE GEOGRAFIA</v>
      </c>
      <c r="K441" s="101">
        <v>45548</v>
      </c>
      <c r="L441" s="40" t="s">
        <v>131</v>
      </c>
      <c r="M441" s="40" t="s">
        <v>132</v>
      </c>
    </row>
    <row r="442" spans="1:13" customFormat="1" ht="14.4" x14ac:dyDescent="0.3">
      <c r="A442" s="1" t="s">
        <v>2373</v>
      </c>
      <c r="B442" s="1" t="s">
        <v>4748</v>
      </c>
      <c r="C442" s="1" t="s">
        <v>4749</v>
      </c>
      <c r="D442" s="1"/>
      <c r="E442" s="1" t="s">
        <v>4750</v>
      </c>
      <c r="F442" s="2">
        <v>45359</v>
      </c>
      <c r="G442" s="3">
        <v>523.35</v>
      </c>
      <c r="H442" s="1"/>
      <c r="I442" s="36" t="s">
        <v>327</v>
      </c>
      <c r="J442" s="92" t="str">
        <f>VLOOKUP(I442,'Nom Ceges'!A:B,2,FALSE)</f>
        <v>DEP. ANTROPOL.SOCIAL</v>
      </c>
      <c r="K442" s="2">
        <v>45503</v>
      </c>
      <c r="L442" s="62" t="s">
        <v>155</v>
      </c>
      <c r="M442" s="62" t="s">
        <v>132</v>
      </c>
    </row>
    <row r="443" spans="1:13" customFormat="1" ht="14.4" x14ac:dyDescent="0.3">
      <c r="A443" t="s">
        <v>2373</v>
      </c>
      <c r="B443" t="s">
        <v>3524</v>
      </c>
      <c r="C443" t="s">
        <v>3525</v>
      </c>
      <c r="D443" t="s">
        <v>3526</v>
      </c>
      <c r="E443" t="s">
        <v>3527</v>
      </c>
      <c r="F443" s="101">
        <v>45572</v>
      </c>
      <c r="G443" s="105">
        <v>121</v>
      </c>
      <c r="H443" t="s">
        <v>3528</v>
      </c>
      <c r="I443" s="37" t="s">
        <v>327</v>
      </c>
      <c r="J443" s="92" t="str">
        <f>VLOOKUP(I443,'Nom Ceges'!A:B,2,FALSE)</f>
        <v>DEP. ANTROPOL.SOCIAL</v>
      </c>
      <c r="K443" s="101">
        <v>45572</v>
      </c>
      <c r="L443" s="40" t="s">
        <v>131</v>
      </c>
      <c r="M443" s="40" t="s">
        <v>132</v>
      </c>
    </row>
    <row r="444" spans="1:13" customFormat="1" ht="14.4" x14ac:dyDescent="0.3">
      <c r="A444" t="s">
        <v>2373</v>
      </c>
      <c r="B444" t="s">
        <v>181</v>
      </c>
      <c r="C444" t="s">
        <v>2463</v>
      </c>
      <c r="D444" t="s">
        <v>182</v>
      </c>
      <c r="E444" t="s">
        <v>3612</v>
      </c>
      <c r="F444" s="101">
        <v>45517</v>
      </c>
      <c r="G444" s="105">
        <v>274.8</v>
      </c>
      <c r="I444" s="37" t="s">
        <v>327</v>
      </c>
      <c r="J444" s="92" t="str">
        <f>VLOOKUP(I444,'Nom Ceges'!A:B,2,FALSE)</f>
        <v>DEP. ANTROPOL.SOCIAL</v>
      </c>
      <c r="K444" s="101">
        <v>45582</v>
      </c>
      <c r="L444" s="40" t="s">
        <v>131</v>
      </c>
      <c r="M444" s="40" t="s">
        <v>132</v>
      </c>
    </row>
    <row r="445" spans="1:13" customFormat="1" ht="14.4" x14ac:dyDescent="0.3">
      <c r="A445" t="s">
        <v>2373</v>
      </c>
      <c r="B445" t="s">
        <v>4728</v>
      </c>
      <c r="C445" t="s">
        <v>4729</v>
      </c>
      <c r="D445" t="s">
        <v>4768</v>
      </c>
      <c r="E445" t="s">
        <v>4730</v>
      </c>
      <c r="F445" s="101">
        <v>45324</v>
      </c>
      <c r="G445" s="105">
        <v>700</v>
      </c>
      <c r="I445" s="37" t="s">
        <v>229</v>
      </c>
      <c r="J445" s="92" t="str">
        <f>VLOOKUP(I445,'Nom Ceges'!A:B,2,FALSE)</f>
        <v>DEP. HISTORIA I ARQU</v>
      </c>
      <c r="K445" s="101">
        <v>45336</v>
      </c>
      <c r="L445" s="40" t="s">
        <v>131</v>
      </c>
      <c r="M445" s="40" t="s">
        <v>132</v>
      </c>
    </row>
    <row r="446" spans="1:13" customFormat="1" ht="14.4" x14ac:dyDescent="0.3">
      <c r="A446" t="s">
        <v>2373</v>
      </c>
      <c r="B446" t="s">
        <v>2510</v>
      </c>
      <c r="C446" t="s">
        <v>2511</v>
      </c>
      <c r="D446" t="s">
        <v>2512</v>
      </c>
      <c r="E446" t="s">
        <v>2904</v>
      </c>
      <c r="F446" s="101">
        <v>45392</v>
      </c>
      <c r="G446" s="105">
        <v>127.5</v>
      </c>
      <c r="I446" s="37" t="s">
        <v>229</v>
      </c>
      <c r="J446" s="92" t="str">
        <f>VLOOKUP(I446,'Nom Ceges'!A:B,2,FALSE)</f>
        <v>DEP. HISTORIA I ARQU</v>
      </c>
      <c r="K446" s="101">
        <v>45397</v>
      </c>
      <c r="L446" s="40" t="s">
        <v>131</v>
      </c>
      <c r="M446" s="40" t="s">
        <v>132</v>
      </c>
    </row>
    <row r="447" spans="1:13" customFormat="1" ht="14.4" x14ac:dyDescent="0.3">
      <c r="A447" t="s">
        <v>2373</v>
      </c>
      <c r="B447" t="s">
        <v>293</v>
      </c>
      <c r="C447" t="s">
        <v>2534</v>
      </c>
      <c r="D447" t="s">
        <v>294</v>
      </c>
      <c r="E447" t="s">
        <v>2940</v>
      </c>
      <c r="F447" s="101">
        <v>45420</v>
      </c>
      <c r="G447" s="105">
        <v>509.4</v>
      </c>
      <c r="H447" t="s">
        <v>4500</v>
      </c>
      <c r="I447" s="37" t="s">
        <v>229</v>
      </c>
      <c r="J447" s="92" t="str">
        <f>VLOOKUP(I447,'Nom Ceges'!A:B,2,FALSE)</f>
        <v>DEP. HISTORIA I ARQU</v>
      </c>
      <c r="K447" s="101">
        <v>45420</v>
      </c>
      <c r="L447" s="40" t="s">
        <v>131</v>
      </c>
      <c r="M447" s="40" t="s">
        <v>132</v>
      </c>
    </row>
    <row r="448" spans="1:13" customFormat="1" ht="14.4" x14ac:dyDescent="0.3">
      <c r="A448" t="s">
        <v>2373</v>
      </c>
      <c r="B448" t="s">
        <v>3027</v>
      </c>
      <c r="C448" t="s">
        <v>3028</v>
      </c>
      <c r="D448" t="s">
        <v>3029</v>
      </c>
      <c r="E448" t="s">
        <v>3030</v>
      </c>
      <c r="F448" s="101">
        <v>45412</v>
      </c>
      <c r="G448" s="105">
        <v>840</v>
      </c>
      <c r="I448" s="37" t="s">
        <v>229</v>
      </c>
      <c r="J448" s="92" t="str">
        <f>VLOOKUP(I448,'Nom Ceges'!A:B,2,FALSE)</f>
        <v>DEP. HISTORIA I ARQU</v>
      </c>
      <c r="K448" s="101">
        <v>45447</v>
      </c>
      <c r="L448" s="40" t="s">
        <v>131</v>
      </c>
      <c r="M448" s="40" t="s">
        <v>132</v>
      </c>
    </row>
    <row r="449" spans="1:13" customFormat="1" ht="14.4" x14ac:dyDescent="0.3">
      <c r="A449" t="s">
        <v>2373</v>
      </c>
      <c r="B449" t="s">
        <v>3299</v>
      </c>
      <c r="C449" t="s">
        <v>3300</v>
      </c>
      <c r="E449" t="s">
        <v>3301</v>
      </c>
      <c r="F449" s="101">
        <v>45404</v>
      </c>
      <c r="G449" s="105">
        <v>504.28</v>
      </c>
      <c r="I449" s="37" t="s">
        <v>229</v>
      </c>
      <c r="J449" s="92" t="str">
        <f>VLOOKUP(I449,'Nom Ceges'!A:B,2,FALSE)</f>
        <v>DEP. HISTORIA I ARQU</v>
      </c>
      <c r="K449" s="101">
        <v>45453</v>
      </c>
      <c r="L449" s="40" t="s">
        <v>131</v>
      </c>
      <c r="M449" s="40" t="s">
        <v>132</v>
      </c>
    </row>
    <row r="450" spans="1:13" customFormat="1" ht="14.4" x14ac:dyDescent="0.3">
      <c r="A450" t="s">
        <v>2373</v>
      </c>
      <c r="B450" t="s">
        <v>134</v>
      </c>
      <c r="C450" t="s">
        <v>2442</v>
      </c>
      <c r="D450" t="s">
        <v>2443</v>
      </c>
      <c r="E450" t="s">
        <v>3549</v>
      </c>
      <c r="F450" s="101">
        <v>45574</v>
      </c>
      <c r="G450" s="105">
        <v>30</v>
      </c>
      <c r="I450" s="37" t="s">
        <v>229</v>
      </c>
      <c r="J450" s="92" t="str">
        <f>VLOOKUP(I450,'Nom Ceges'!A:B,2,FALSE)</f>
        <v>DEP. HISTORIA I ARQU</v>
      </c>
      <c r="K450" s="101">
        <v>45575</v>
      </c>
      <c r="L450" s="40" t="s">
        <v>131</v>
      </c>
      <c r="M450" s="40" t="s">
        <v>132</v>
      </c>
    </row>
    <row r="451" spans="1:13" customFormat="1" ht="14.4" x14ac:dyDescent="0.3">
      <c r="A451" t="s">
        <v>2373</v>
      </c>
      <c r="B451" t="s">
        <v>134</v>
      </c>
      <c r="C451" t="s">
        <v>2442</v>
      </c>
      <c r="D451" t="s">
        <v>2443</v>
      </c>
      <c r="E451" t="s">
        <v>3550</v>
      </c>
      <c r="F451" s="101">
        <v>45574</v>
      </c>
      <c r="G451" s="105">
        <v>30</v>
      </c>
      <c r="I451" s="37" t="s">
        <v>229</v>
      </c>
      <c r="J451" s="92" t="str">
        <f>VLOOKUP(I451,'Nom Ceges'!A:B,2,FALSE)</f>
        <v>DEP. HISTORIA I ARQU</v>
      </c>
      <c r="K451" s="101">
        <v>45575</v>
      </c>
      <c r="L451" s="40" t="s">
        <v>131</v>
      </c>
      <c r="M451" s="40" t="s">
        <v>132</v>
      </c>
    </row>
    <row r="452" spans="1:13" customFormat="1" ht="14.4" x14ac:dyDescent="0.3">
      <c r="A452" t="s">
        <v>2373</v>
      </c>
      <c r="B452" t="s">
        <v>134</v>
      </c>
      <c r="C452" t="s">
        <v>2442</v>
      </c>
      <c r="D452" t="s">
        <v>2443</v>
      </c>
      <c r="E452" t="s">
        <v>3551</v>
      </c>
      <c r="F452" s="101">
        <v>45574</v>
      </c>
      <c r="G452" s="105">
        <v>-30</v>
      </c>
      <c r="I452" s="37" t="s">
        <v>229</v>
      </c>
      <c r="J452" s="92" t="str">
        <f>VLOOKUP(I452,'Nom Ceges'!A:B,2,FALSE)</f>
        <v>DEP. HISTORIA I ARQU</v>
      </c>
      <c r="K452" s="101">
        <v>45575</v>
      </c>
      <c r="L452" s="40" t="s">
        <v>131</v>
      </c>
      <c r="M452" s="40" t="s">
        <v>163</v>
      </c>
    </row>
    <row r="453" spans="1:13" customFormat="1" ht="14.4" x14ac:dyDescent="0.3">
      <c r="A453" t="s">
        <v>2373</v>
      </c>
      <c r="B453" t="s">
        <v>134</v>
      </c>
      <c r="C453" t="s">
        <v>2442</v>
      </c>
      <c r="D453" t="s">
        <v>2443</v>
      </c>
      <c r="E453" t="s">
        <v>4392</v>
      </c>
      <c r="F453" s="101">
        <v>45596</v>
      </c>
      <c r="G453" s="105">
        <v>44.98</v>
      </c>
      <c r="I453" s="37" t="s">
        <v>229</v>
      </c>
      <c r="J453" s="92" t="str">
        <f>VLOOKUP(I453,'Nom Ceges'!A:B,2,FALSE)</f>
        <v>DEP. HISTORIA I ARQU</v>
      </c>
      <c r="K453" s="101">
        <v>45597</v>
      </c>
      <c r="L453" s="40" t="s">
        <v>131</v>
      </c>
      <c r="M453" s="40" t="s">
        <v>132</v>
      </c>
    </row>
    <row r="454" spans="1:13" customFormat="1" ht="14.4" x14ac:dyDescent="0.3">
      <c r="A454" s="1" t="s">
        <v>2373</v>
      </c>
      <c r="B454" s="1" t="s">
        <v>160</v>
      </c>
      <c r="C454" s="1" t="s">
        <v>2501</v>
      </c>
      <c r="D454" s="1" t="s">
        <v>161</v>
      </c>
      <c r="E454" s="1" t="s">
        <v>4371</v>
      </c>
      <c r="F454" s="2">
        <v>45596</v>
      </c>
      <c r="G454" s="3">
        <v>140.53</v>
      </c>
      <c r="H454" s="1" t="s">
        <v>4372</v>
      </c>
      <c r="I454" s="36" t="s">
        <v>229</v>
      </c>
      <c r="J454" s="92" t="str">
        <f>VLOOKUP(I454,'Nom Ceges'!A:B,2,FALSE)</f>
        <v>DEP. HISTORIA I ARQU</v>
      </c>
      <c r="K454" s="2">
        <v>45601</v>
      </c>
      <c r="L454" s="62" t="s">
        <v>155</v>
      </c>
      <c r="M454" s="62" t="s">
        <v>132</v>
      </c>
    </row>
    <row r="455" spans="1:13" customFormat="1" ht="14.4" x14ac:dyDescent="0.3">
      <c r="A455" t="s">
        <v>2373</v>
      </c>
      <c r="B455" t="s">
        <v>4175</v>
      </c>
      <c r="C455" t="s">
        <v>4176</v>
      </c>
      <c r="E455" t="s">
        <v>4177</v>
      </c>
      <c r="F455" s="101">
        <v>45577</v>
      </c>
      <c r="G455" s="105">
        <v>2212.12</v>
      </c>
      <c r="I455" s="37" t="s">
        <v>229</v>
      </c>
      <c r="J455" s="92" t="str">
        <f>VLOOKUP(I455,'Nom Ceges'!A:B,2,FALSE)</f>
        <v>DEP. HISTORIA I ARQU</v>
      </c>
      <c r="K455" s="101">
        <v>45610</v>
      </c>
      <c r="L455" s="40" t="s">
        <v>131</v>
      </c>
      <c r="M455" s="40" t="s">
        <v>132</v>
      </c>
    </row>
    <row r="456" spans="1:13" customFormat="1" ht="14.4" x14ac:dyDescent="0.3">
      <c r="A456" s="1" t="s">
        <v>2373</v>
      </c>
      <c r="B456" s="1" t="s">
        <v>4421</v>
      </c>
      <c r="C456" s="1" t="s">
        <v>4422</v>
      </c>
      <c r="D456" s="1" t="s">
        <v>4470</v>
      </c>
      <c r="E456" s="1" t="s">
        <v>4423</v>
      </c>
      <c r="F456" s="2">
        <v>45608</v>
      </c>
      <c r="G456" s="3">
        <v>1167.8900000000001</v>
      </c>
      <c r="H456" s="1" t="s">
        <v>4424</v>
      </c>
      <c r="I456" s="36" t="s">
        <v>229</v>
      </c>
      <c r="J456" s="92" t="str">
        <f>VLOOKUP(I456,'Nom Ceges'!A:B,2,FALSE)</f>
        <v>DEP. HISTORIA I ARQU</v>
      </c>
      <c r="K456" s="2">
        <v>45616</v>
      </c>
      <c r="L456" s="62" t="s">
        <v>155</v>
      </c>
      <c r="M456" s="62" t="s">
        <v>132</v>
      </c>
    </row>
    <row r="457" spans="1:13" customFormat="1" ht="14.4" x14ac:dyDescent="0.3">
      <c r="A457" t="s">
        <v>2373</v>
      </c>
      <c r="B457" t="s">
        <v>219</v>
      </c>
      <c r="C457" t="s">
        <v>2468</v>
      </c>
      <c r="D457" t="s">
        <v>2469</v>
      </c>
      <c r="E457" t="s">
        <v>4850</v>
      </c>
      <c r="F457" s="101">
        <v>45618</v>
      </c>
      <c r="G457" s="105">
        <v>151.36000000000001</v>
      </c>
      <c r="I457" s="37" t="s">
        <v>229</v>
      </c>
      <c r="J457" s="92" t="str">
        <f>VLOOKUP(I457,'Nom Ceges'!A:B,2,FALSE)</f>
        <v>DEP. HISTORIA I ARQU</v>
      </c>
      <c r="K457" s="101">
        <v>45619</v>
      </c>
      <c r="L457" s="40" t="s">
        <v>131</v>
      </c>
      <c r="M457" s="40" t="s">
        <v>132</v>
      </c>
    </row>
    <row r="458" spans="1:13" customFormat="1" ht="14.4" x14ac:dyDescent="0.3">
      <c r="A458" t="s">
        <v>2373</v>
      </c>
      <c r="B458" t="s">
        <v>219</v>
      </c>
      <c r="C458" t="s">
        <v>2468</v>
      </c>
      <c r="D458" t="s">
        <v>2469</v>
      </c>
      <c r="E458" t="s">
        <v>3969</v>
      </c>
      <c r="F458" s="101">
        <v>45622</v>
      </c>
      <c r="G458" s="105">
        <v>236.61</v>
      </c>
      <c r="I458" s="37" t="s">
        <v>229</v>
      </c>
      <c r="J458" s="92" t="str">
        <f>VLOOKUP(I458,'Nom Ceges'!A:B,2,FALSE)</f>
        <v>DEP. HISTORIA I ARQU</v>
      </c>
      <c r="K458" s="101">
        <v>45623</v>
      </c>
      <c r="L458" s="40" t="s">
        <v>131</v>
      </c>
      <c r="M458" s="40" t="s">
        <v>132</v>
      </c>
    </row>
    <row r="459" spans="1:13" customFormat="1" ht="14.4" x14ac:dyDescent="0.3">
      <c r="A459" t="s">
        <v>2373</v>
      </c>
      <c r="B459" t="s">
        <v>2357</v>
      </c>
      <c r="C459" t="s">
        <v>2612</v>
      </c>
      <c r="D459" t="s">
        <v>2613</v>
      </c>
      <c r="E459" t="s">
        <v>4727</v>
      </c>
      <c r="F459" s="101">
        <v>45350</v>
      </c>
      <c r="G459" s="105">
        <v>60</v>
      </c>
      <c r="I459" s="37" t="s">
        <v>1067</v>
      </c>
      <c r="J459" s="92" t="str">
        <f>VLOOKUP(I459,'Nom Ceges'!A:B,2,FALSE)</f>
        <v>DEP. HISTORIA I ARQU</v>
      </c>
      <c r="K459" s="101">
        <v>45358</v>
      </c>
      <c r="L459" s="40" t="s">
        <v>131</v>
      </c>
      <c r="M459" s="40" t="s">
        <v>132</v>
      </c>
    </row>
    <row r="460" spans="1:13" customFormat="1" ht="14.4" x14ac:dyDescent="0.3">
      <c r="A460" t="s">
        <v>2373</v>
      </c>
      <c r="B460" t="s">
        <v>312</v>
      </c>
      <c r="C460" t="s">
        <v>2640</v>
      </c>
      <c r="D460" t="s">
        <v>2641</v>
      </c>
      <c r="E460" t="s">
        <v>4623</v>
      </c>
      <c r="F460" s="101">
        <v>45565</v>
      </c>
      <c r="G460" s="105">
        <v>65.41</v>
      </c>
      <c r="H460" t="s">
        <v>4624</v>
      </c>
      <c r="I460" s="37" t="s">
        <v>1067</v>
      </c>
      <c r="J460" s="92" t="str">
        <f>VLOOKUP(I460,'Nom Ceges'!A:B,2,FALSE)</f>
        <v>DEP. HISTORIA I ARQU</v>
      </c>
      <c r="K460" s="101">
        <v>45568</v>
      </c>
      <c r="L460" s="40" t="s">
        <v>131</v>
      </c>
      <c r="M460" s="40" t="s">
        <v>132</v>
      </c>
    </row>
    <row r="461" spans="1:13" customFormat="1" ht="14.4" x14ac:dyDescent="0.3">
      <c r="A461" t="s">
        <v>2373</v>
      </c>
      <c r="B461" t="s">
        <v>160</v>
      </c>
      <c r="C461" t="s">
        <v>2501</v>
      </c>
      <c r="D461" t="s">
        <v>161</v>
      </c>
      <c r="E461" t="s">
        <v>3598</v>
      </c>
      <c r="F461" s="101">
        <v>45579</v>
      </c>
      <c r="G461" s="105">
        <v>39.78</v>
      </c>
      <c r="H461" t="s">
        <v>3302</v>
      </c>
      <c r="I461" s="37" t="s">
        <v>1067</v>
      </c>
      <c r="J461" s="92" t="str">
        <f>VLOOKUP(I461,'Nom Ceges'!A:B,2,FALSE)</f>
        <v>DEP. HISTORIA I ARQU</v>
      </c>
      <c r="K461" s="101">
        <v>45581</v>
      </c>
      <c r="L461" s="40" t="s">
        <v>131</v>
      </c>
      <c r="M461" s="40" t="s">
        <v>132</v>
      </c>
    </row>
    <row r="462" spans="1:13" customFormat="1" ht="14.4" x14ac:dyDescent="0.3">
      <c r="A462" t="s">
        <v>2373</v>
      </c>
      <c r="B462" t="s">
        <v>172</v>
      </c>
      <c r="C462" t="s">
        <v>2837</v>
      </c>
      <c r="D462" t="s">
        <v>173</v>
      </c>
      <c r="E462" t="s">
        <v>4308</v>
      </c>
      <c r="F462" s="101">
        <v>45596</v>
      </c>
      <c r="G462" s="105">
        <v>9.2200000000000006</v>
      </c>
      <c r="I462" s="37" t="s">
        <v>1067</v>
      </c>
      <c r="J462" s="92" t="str">
        <f>VLOOKUP(I462,'Nom Ceges'!A:B,2,FALSE)</f>
        <v>DEP. HISTORIA I ARQU</v>
      </c>
      <c r="K462" s="101">
        <v>45603</v>
      </c>
      <c r="L462" s="40" t="s">
        <v>131</v>
      </c>
      <c r="M462" s="40" t="s">
        <v>132</v>
      </c>
    </row>
    <row r="463" spans="1:13" customFormat="1" ht="14.4" x14ac:dyDescent="0.3">
      <c r="A463" t="s">
        <v>2373</v>
      </c>
      <c r="B463" t="s">
        <v>219</v>
      </c>
      <c r="C463" t="s">
        <v>2468</v>
      </c>
      <c r="D463" t="s">
        <v>2469</v>
      </c>
      <c r="E463" t="s">
        <v>4104</v>
      </c>
      <c r="F463" s="101">
        <v>45615</v>
      </c>
      <c r="G463" s="105">
        <v>135.51</v>
      </c>
      <c r="I463" s="37" t="s">
        <v>1067</v>
      </c>
      <c r="J463" s="92" t="str">
        <f>VLOOKUP(I463,'Nom Ceges'!A:B,2,FALSE)</f>
        <v>DEP. HISTORIA I ARQU</v>
      </c>
      <c r="K463" s="101">
        <v>45616</v>
      </c>
      <c r="L463" s="40" t="s">
        <v>131</v>
      </c>
      <c r="M463" s="40" t="s">
        <v>132</v>
      </c>
    </row>
    <row r="464" spans="1:13" customFormat="1" ht="14.4" x14ac:dyDescent="0.3">
      <c r="A464" s="1" t="s">
        <v>2373</v>
      </c>
      <c r="B464" s="1" t="s">
        <v>4410</v>
      </c>
      <c r="C464" s="1" t="s">
        <v>4411</v>
      </c>
      <c r="D464" s="1" t="s">
        <v>4471</v>
      </c>
      <c r="E464" s="1" t="s">
        <v>4412</v>
      </c>
      <c r="F464" s="2">
        <v>45615</v>
      </c>
      <c r="G464" s="3">
        <v>1312.85</v>
      </c>
      <c r="H464" s="1"/>
      <c r="I464" s="36" t="s">
        <v>405</v>
      </c>
      <c r="J464" s="92" t="str">
        <f>VLOOKUP(I464,'Nom Ceges'!A:B,2,FALSE)</f>
        <v>DEP. HISTORIA I ARQU</v>
      </c>
      <c r="K464" s="2">
        <v>45617</v>
      </c>
      <c r="L464" s="62" t="s">
        <v>155</v>
      </c>
      <c r="M464" s="62" t="s">
        <v>132</v>
      </c>
    </row>
    <row r="465" spans="1:13" customFormat="1" ht="14.4" x14ac:dyDescent="0.3">
      <c r="A465" t="s">
        <v>2373</v>
      </c>
      <c r="B465" t="s">
        <v>181</v>
      </c>
      <c r="C465" t="s">
        <v>2463</v>
      </c>
      <c r="D465" t="s">
        <v>182</v>
      </c>
      <c r="E465" t="s">
        <v>2931</v>
      </c>
      <c r="F465" s="101">
        <v>45416</v>
      </c>
      <c r="G465" s="105">
        <v>196</v>
      </c>
      <c r="I465" s="37" t="s">
        <v>186</v>
      </c>
      <c r="J465" s="92" t="str">
        <f>VLOOKUP(I465,'Nom Ceges'!A:B,2,FALSE)</f>
        <v>INST REC CULT MEDIEV</v>
      </c>
      <c r="K465" s="101">
        <v>45416</v>
      </c>
      <c r="L465" s="40" t="s">
        <v>131</v>
      </c>
      <c r="M465" s="40" t="s">
        <v>132</v>
      </c>
    </row>
    <row r="466" spans="1:13" customFormat="1" ht="14.4" x14ac:dyDescent="0.3">
      <c r="A466" t="s">
        <v>2373</v>
      </c>
      <c r="B466" t="s">
        <v>181</v>
      </c>
      <c r="C466" t="s">
        <v>2463</v>
      </c>
      <c r="D466" t="s">
        <v>182</v>
      </c>
      <c r="E466" t="s">
        <v>2941</v>
      </c>
      <c r="F466" s="101">
        <v>45420</v>
      </c>
      <c r="G466" s="105">
        <v>83.6</v>
      </c>
      <c r="I466" s="37" t="s">
        <v>186</v>
      </c>
      <c r="J466" s="92" t="str">
        <f>VLOOKUP(I466,'Nom Ceges'!A:B,2,FALSE)</f>
        <v>INST REC CULT MEDIEV</v>
      </c>
      <c r="K466" s="101">
        <v>45420</v>
      </c>
      <c r="L466" s="40" t="s">
        <v>131</v>
      </c>
      <c r="M466" s="40" t="s">
        <v>132</v>
      </c>
    </row>
    <row r="467" spans="1:13" customFormat="1" ht="14.4" x14ac:dyDescent="0.3">
      <c r="A467" t="s">
        <v>2373</v>
      </c>
      <c r="B467" t="s">
        <v>181</v>
      </c>
      <c r="C467" t="s">
        <v>2463</v>
      </c>
      <c r="D467" t="s">
        <v>182</v>
      </c>
      <c r="E467" t="s">
        <v>2943</v>
      </c>
      <c r="F467" s="101">
        <v>45421</v>
      </c>
      <c r="G467" s="105">
        <v>83.6</v>
      </c>
      <c r="I467" s="37" t="s">
        <v>186</v>
      </c>
      <c r="J467" s="92" t="str">
        <f>VLOOKUP(I467,'Nom Ceges'!A:B,2,FALSE)</f>
        <v>INST REC CULT MEDIEV</v>
      </c>
      <c r="K467" s="101">
        <v>45421</v>
      </c>
      <c r="L467" s="40" t="s">
        <v>131</v>
      </c>
      <c r="M467" s="40" t="s">
        <v>132</v>
      </c>
    </row>
    <row r="468" spans="1:13" customFormat="1" ht="14.4" x14ac:dyDescent="0.3">
      <c r="A468" t="s">
        <v>2373</v>
      </c>
      <c r="B468" t="s">
        <v>181</v>
      </c>
      <c r="C468" t="s">
        <v>2463</v>
      </c>
      <c r="D468" t="s">
        <v>182</v>
      </c>
      <c r="E468" t="s">
        <v>2964</v>
      </c>
      <c r="F468" s="101">
        <v>45439</v>
      </c>
      <c r="G468" s="105">
        <v>1729.57</v>
      </c>
      <c r="I468" s="37" t="s">
        <v>186</v>
      </c>
      <c r="J468" s="92" t="str">
        <f>VLOOKUP(I468,'Nom Ceges'!A:B,2,FALSE)</f>
        <v>INST REC CULT MEDIEV</v>
      </c>
      <c r="K468" s="101">
        <v>45439</v>
      </c>
      <c r="L468" s="40" t="s">
        <v>131</v>
      </c>
      <c r="M468" s="40" t="s">
        <v>132</v>
      </c>
    </row>
    <row r="469" spans="1:13" customFormat="1" ht="14.4" x14ac:dyDescent="0.3">
      <c r="A469" t="s">
        <v>2373</v>
      </c>
      <c r="B469" t="s">
        <v>181</v>
      </c>
      <c r="C469" t="s">
        <v>2463</v>
      </c>
      <c r="D469" t="s">
        <v>182</v>
      </c>
      <c r="E469" t="s">
        <v>2965</v>
      </c>
      <c r="F469" s="101">
        <v>45439</v>
      </c>
      <c r="G469" s="105">
        <v>469.98</v>
      </c>
      <c r="I469" s="37" t="s">
        <v>186</v>
      </c>
      <c r="J469" s="92" t="str">
        <f>VLOOKUP(I469,'Nom Ceges'!A:B,2,FALSE)</f>
        <v>INST REC CULT MEDIEV</v>
      </c>
      <c r="K469" s="101">
        <v>45439</v>
      </c>
      <c r="L469" s="40" t="s">
        <v>131</v>
      </c>
      <c r="M469" s="40" t="s">
        <v>132</v>
      </c>
    </row>
    <row r="470" spans="1:13" customFormat="1" ht="14.4" x14ac:dyDescent="0.3">
      <c r="A470" t="s">
        <v>2373</v>
      </c>
      <c r="B470" t="s">
        <v>181</v>
      </c>
      <c r="C470" t="s">
        <v>2463</v>
      </c>
      <c r="D470" t="s">
        <v>182</v>
      </c>
      <c r="E470" t="s">
        <v>2966</v>
      </c>
      <c r="F470" s="101">
        <v>45440</v>
      </c>
      <c r="G470" s="105">
        <v>267.85000000000002</v>
      </c>
      <c r="I470" s="37" t="s">
        <v>186</v>
      </c>
      <c r="J470" s="92" t="str">
        <f>VLOOKUP(I470,'Nom Ceges'!A:B,2,FALSE)</f>
        <v>INST REC CULT MEDIEV</v>
      </c>
      <c r="K470" s="101">
        <v>45440</v>
      </c>
      <c r="L470" s="40" t="s">
        <v>131</v>
      </c>
      <c r="M470" s="40" t="s">
        <v>132</v>
      </c>
    </row>
    <row r="471" spans="1:13" customFormat="1" ht="14.4" x14ac:dyDescent="0.3">
      <c r="A471" t="s">
        <v>2373</v>
      </c>
      <c r="B471" t="s">
        <v>181</v>
      </c>
      <c r="C471" t="s">
        <v>2463</v>
      </c>
      <c r="D471" t="s">
        <v>182</v>
      </c>
      <c r="E471" t="s">
        <v>2967</v>
      </c>
      <c r="F471" s="101">
        <v>45440</v>
      </c>
      <c r="G471" s="105">
        <v>169.99</v>
      </c>
      <c r="I471" s="37" t="s">
        <v>186</v>
      </c>
      <c r="J471" s="92" t="str">
        <f>VLOOKUP(I471,'Nom Ceges'!A:B,2,FALSE)</f>
        <v>INST REC CULT MEDIEV</v>
      </c>
      <c r="K471" s="101">
        <v>45440</v>
      </c>
      <c r="L471" s="40" t="s">
        <v>131</v>
      </c>
      <c r="M471" s="40" t="s">
        <v>132</v>
      </c>
    </row>
    <row r="472" spans="1:13" customFormat="1" ht="14.4" x14ac:dyDescent="0.3">
      <c r="A472" t="s">
        <v>2373</v>
      </c>
      <c r="B472" t="s">
        <v>172</v>
      </c>
      <c r="C472" t="s">
        <v>2837</v>
      </c>
      <c r="D472" t="s">
        <v>173</v>
      </c>
      <c r="E472" t="s">
        <v>3040</v>
      </c>
      <c r="F472" s="101">
        <v>45443</v>
      </c>
      <c r="G472" s="105">
        <v>5.59</v>
      </c>
      <c r="I472" s="37" t="s">
        <v>353</v>
      </c>
      <c r="J472" s="92" t="str">
        <f>VLOOKUP(I472,'Nom Ceges'!A:B,2,FALSE)</f>
        <v>INST. ARQUEOLOGIA</v>
      </c>
      <c r="K472" s="101">
        <v>45449</v>
      </c>
      <c r="L472" s="40" t="s">
        <v>131</v>
      </c>
      <c r="M472" s="40" t="s">
        <v>132</v>
      </c>
    </row>
    <row r="473" spans="1:13" customFormat="1" ht="14.4" x14ac:dyDescent="0.3">
      <c r="A473" t="s">
        <v>2373</v>
      </c>
      <c r="B473" t="s">
        <v>172</v>
      </c>
      <c r="C473" t="s">
        <v>2837</v>
      </c>
      <c r="D473" t="s">
        <v>173</v>
      </c>
      <c r="E473" t="s">
        <v>3116</v>
      </c>
      <c r="F473" s="101">
        <v>45473</v>
      </c>
      <c r="G473" s="105">
        <v>3.58</v>
      </c>
      <c r="I473" s="37" t="s">
        <v>353</v>
      </c>
      <c r="J473" s="92" t="str">
        <f>VLOOKUP(I473,'Nom Ceges'!A:B,2,FALSE)</f>
        <v>INST. ARQUEOLOGIA</v>
      </c>
      <c r="K473" s="101">
        <v>45477</v>
      </c>
      <c r="L473" s="40" t="s">
        <v>131</v>
      </c>
      <c r="M473" s="40" t="s">
        <v>132</v>
      </c>
    </row>
    <row r="474" spans="1:13" customFormat="1" ht="14.4" x14ac:dyDescent="0.3">
      <c r="F474" s="101"/>
      <c r="G474" s="105"/>
      <c r="I474" s="37"/>
      <c r="J474" s="92"/>
      <c r="K474" s="101"/>
      <c r="L474" s="40"/>
      <c r="M474" s="40"/>
    </row>
    <row r="475" spans="1:13" customFormat="1" ht="14.4" x14ac:dyDescent="0.3">
      <c r="A475" s="35" t="s">
        <v>423</v>
      </c>
      <c r="F475" s="101"/>
      <c r="G475" s="105"/>
      <c r="I475" s="37"/>
      <c r="J475" s="92"/>
      <c r="K475" s="101"/>
      <c r="L475" s="40"/>
      <c r="M475" s="40"/>
    </row>
    <row r="476" spans="1:13" customFormat="1" ht="14.4" x14ac:dyDescent="0.3">
      <c r="F476" s="101"/>
      <c r="G476" s="105"/>
      <c r="I476" s="37"/>
      <c r="J476" s="92"/>
      <c r="K476" s="101"/>
      <c r="L476" s="40"/>
      <c r="M476" s="40"/>
    </row>
    <row r="477" spans="1:13" customFormat="1" ht="14.4" x14ac:dyDescent="0.3">
      <c r="A477" t="s">
        <v>153</v>
      </c>
      <c r="B477" t="s">
        <v>2475</v>
      </c>
      <c r="C477" t="s">
        <v>2476</v>
      </c>
      <c r="D477" t="s">
        <v>2477</v>
      </c>
      <c r="E477" t="s">
        <v>2478</v>
      </c>
      <c r="F477" s="101">
        <v>44985</v>
      </c>
      <c r="G477" s="105">
        <v>-2759.65</v>
      </c>
      <c r="I477" s="37">
        <v>25230000102000</v>
      </c>
      <c r="J477" s="92" t="str">
        <f>VLOOKUP(I477,'Nom Ceges'!A:B,2,FALSE)</f>
        <v>OR.ADM.FILOLOGIA</v>
      </c>
      <c r="K477" s="101">
        <v>44992</v>
      </c>
      <c r="L477" s="40" t="s">
        <v>131</v>
      </c>
      <c r="M477" s="40" t="s">
        <v>163</v>
      </c>
    </row>
    <row r="478" spans="1:13" customFormat="1" ht="14.4" x14ac:dyDescent="0.3">
      <c r="A478" t="s">
        <v>2373</v>
      </c>
      <c r="B478" t="s">
        <v>2337</v>
      </c>
      <c r="C478" t="s">
        <v>2553</v>
      </c>
      <c r="D478" t="s">
        <v>2554</v>
      </c>
      <c r="E478" s="102" t="s">
        <v>3203</v>
      </c>
      <c r="F478" s="101">
        <v>45391</v>
      </c>
      <c r="G478" s="105">
        <v>176.73</v>
      </c>
      <c r="I478" s="37">
        <v>25230000102000</v>
      </c>
      <c r="J478" s="92" t="str">
        <f>VLOOKUP(I478,'Nom Ceges'!A:B,2,FALSE)</f>
        <v>OR.ADM.FILOLOGIA</v>
      </c>
      <c r="K478" s="101">
        <v>45496</v>
      </c>
      <c r="L478" s="40" t="s">
        <v>131</v>
      </c>
      <c r="M478" s="40" t="s">
        <v>132</v>
      </c>
    </row>
    <row r="479" spans="1:13" customFormat="1" ht="14.4" x14ac:dyDescent="0.3">
      <c r="A479" t="s">
        <v>2373</v>
      </c>
      <c r="B479" t="s">
        <v>172</v>
      </c>
      <c r="C479" t="s">
        <v>2837</v>
      </c>
      <c r="D479" t="s">
        <v>173</v>
      </c>
      <c r="E479" t="s">
        <v>3738</v>
      </c>
      <c r="F479" s="101">
        <v>45593</v>
      </c>
      <c r="G479" s="105">
        <v>688.32</v>
      </c>
      <c r="H479" t="s">
        <v>3739</v>
      </c>
      <c r="I479" s="37">
        <v>25230000102000</v>
      </c>
      <c r="J479" s="92" t="str">
        <f>VLOOKUP(I479,'Nom Ceges'!A:B,2,FALSE)</f>
        <v>OR.ADM.FILOLOGIA</v>
      </c>
      <c r="K479" s="101">
        <v>45594</v>
      </c>
      <c r="L479" s="40" t="s">
        <v>131</v>
      </c>
      <c r="M479" s="40" t="s">
        <v>132</v>
      </c>
    </row>
    <row r="480" spans="1:13" customFormat="1" ht="14.4" x14ac:dyDescent="0.3">
      <c r="A480" t="s">
        <v>2373</v>
      </c>
      <c r="B480" t="s">
        <v>2335</v>
      </c>
      <c r="C480" t="s">
        <v>2581</v>
      </c>
      <c r="D480" t="s">
        <v>2336</v>
      </c>
      <c r="E480" t="s">
        <v>4323</v>
      </c>
      <c r="F480" s="101">
        <v>45601</v>
      </c>
      <c r="G480" s="105">
        <v>29.7</v>
      </c>
      <c r="H480" t="s">
        <v>4324</v>
      </c>
      <c r="I480" s="37">
        <v>25230000102000</v>
      </c>
      <c r="J480" s="92" t="str">
        <f>VLOOKUP(I480,'Nom Ceges'!A:B,2,FALSE)</f>
        <v>OR.ADM.FILOLOGIA</v>
      </c>
      <c r="K480" s="101">
        <v>45602</v>
      </c>
      <c r="L480" s="40" t="s">
        <v>131</v>
      </c>
      <c r="M480" s="40" t="s">
        <v>132</v>
      </c>
    </row>
    <row r="481" spans="1:13" customFormat="1" ht="14.4" x14ac:dyDescent="0.3">
      <c r="A481" t="s">
        <v>2373</v>
      </c>
      <c r="B481" t="s">
        <v>275</v>
      </c>
      <c r="C481" t="s">
        <v>2665</v>
      </c>
      <c r="D481" t="s">
        <v>276</v>
      </c>
      <c r="E481" t="s">
        <v>4021</v>
      </c>
      <c r="F481" s="101">
        <v>45618</v>
      </c>
      <c r="G481" s="105">
        <v>220</v>
      </c>
      <c r="H481" t="s">
        <v>4022</v>
      </c>
      <c r="I481" s="37">
        <v>25230000102000</v>
      </c>
      <c r="J481" s="92" t="str">
        <f>VLOOKUP(I481,'Nom Ceges'!A:B,2,FALSE)</f>
        <v>OR.ADM.FILOLOGIA</v>
      </c>
      <c r="K481" s="101">
        <v>45621</v>
      </c>
      <c r="L481" s="40" t="s">
        <v>131</v>
      </c>
      <c r="M481" s="40" t="s">
        <v>132</v>
      </c>
    </row>
    <row r="482" spans="1:13" customFormat="1" ht="14.4" x14ac:dyDescent="0.3">
      <c r="A482" t="s">
        <v>2373</v>
      </c>
      <c r="B482" t="s">
        <v>275</v>
      </c>
      <c r="C482" t="s">
        <v>2665</v>
      </c>
      <c r="D482" t="s">
        <v>276</v>
      </c>
      <c r="E482" t="s">
        <v>3982</v>
      </c>
      <c r="F482" s="101">
        <v>45617</v>
      </c>
      <c r="G482" s="105">
        <v>120</v>
      </c>
      <c r="H482" t="s">
        <v>3983</v>
      </c>
      <c r="I482" s="37">
        <v>25230000102000</v>
      </c>
      <c r="J482" s="92" t="str">
        <f>VLOOKUP(I482,'Nom Ceges'!A:B,2,FALSE)</f>
        <v>OR.ADM.FILOLOGIA</v>
      </c>
      <c r="K482" s="101">
        <v>45622</v>
      </c>
      <c r="L482" s="40" t="s">
        <v>131</v>
      </c>
      <c r="M482" s="40" t="s">
        <v>132</v>
      </c>
    </row>
    <row r="483" spans="1:13" customFormat="1" ht="14.4" x14ac:dyDescent="0.3">
      <c r="A483" t="s">
        <v>2373</v>
      </c>
      <c r="B483" t="s">
        <v>3906</v>
      </c>
      <c r="C483" t="s">
        <v>3907</v>
      </c>
      <c r="D483" t="s">
        <v>4447</v>
      </c>
      <c r="E483" t="s">
        <v>3908</v>
      </c>
      <c r="F483" s="101">
        <v>45623</v>
      </c>
      <c r="G483" s="105">
        <v>300</v>
      </c>
      <c r="H483" t="s">
        <v>3909</v>
      </c>
      <c r="I483" s="37">
        <v>25230000102000</v>
      </c>
      <c r="J483" s="92" t="str">
        <f>VLOOKUP(I483,'Nom Ceges'!A:B,2,FALSE)</f>
        <v>OR.ADM.FILOLOGIA</v>
      </c>
      <c r="K483" s="101">
        <v>45624</v>
      </c>
      <c r="L483" s="40" t="s">
        <v>131</v>
      </c>
      <c r="M483" s="40" t="s">
        <v>132</v>
      </c>
    </row>
    <row r="484" spans="1:13" customFormat="1" ht="14.4" x14ac:dyDescent="0.3">
      <c r="A484" t="s">
        <v>153</v>
      </c>
      <c r="B484" t="s">
        <v>2989</v>
      </c>
      <c r="C484" t="s">
        <v>2990</v>
      </c>
      <c r="E484" t="s">
        <v>2991</v>
      </c>
      <c r="F484" s="101">
        <v>45033</v>
      </c>
      <c r="G484" s="105">
        <v>520</v>
      </c>
      <c r="I484" s="37">
        <v>25260001770000</v>
      </c>
      <c r="J484" s="92" t="str">
        <f>VLOOKUP(I484,'Nom Ceges'!A:B,2,FALSE)</f>
        <v>OBS.ESTS AUSTRALIANS</v>
      </c>
      <c r="K484" s="101">
        <v>45273</v>
      </c>
      <c r="L484" s="40" t="s">
        <v>131</v>
      </c>
      <c r="M484" s="40" t="s">
        <v>132</v>
      </c>
    </row>
    <row r="485" spans="1:13" customFormat="1" ht="14.4" x14ac:dyDescent="0.3">
      <c r="A485" t="s">
        <v>2373</v>
      </c>
      <c r="B485" t="s">
        <v>3837</v>
      </c>
      <c r="C485" t="s">
        <v>3838</v>
      </c>
      <c r="D485" t="s">
        <v>4451</v>
      </c>
      <c r="E485" t="s">
        <v>4037</v>
      </c>
      <c r="F485" s="101">
        <v>45619</v>
      </c>
      <c r="G485" s="105">
        <v>818.36</v>
      </c>
      <c r="I485" s="37">
        <v>25260001770000</v>
      </c>
      <c r="J485" s="92" t="str">
        <f>VLOOKUP(I485,'Nom Ceges'!A:B,2,FALSE)</f>
        <v>OBS.ESTS AUSTRALIANS</v>
      </c>
      <c r="K485" s="101">
        <v>45620</v>
      </c>
      <c r="L485" s="40" t="s">
        <v>131</v>
      </c>
      <c r="M485" s="40" t="s">
        <v>132</v>
      </c>
    </row>
    <row r="486" spans="1:13" customFormat="1" ht="14.4" x14ac:dyDescent="0.3">
      <c r="A486" t="s">
        <v>153</v>
      </c>
      <c r="B486" t="s">
        <v>181</v>
      </c>
      <c r="C486" t="s">
        <v>2463</v>
      </c>
      <c r="D486" t="s">
        <v>182</v>
      </c>
      <c r="E486" t="s">
        <v>2803</v>
      </c>
      <c r="F486" s="101">
        <v>45064</v>
      </c>
      <c r="G486" s="105">
        <v>-201.85</v>
      </c>
      <c r="I486" s="37" t="s">
        <v>297</v>
      </c>
      <c r="J486" s="92" t="str">
        <f>VLOOKUP(I486,'Nom Ceges'!A:B,2,FALSE)</f>
        <v>DEP.LLENG I LIT. MOD</v>
      </c>
      <c r="K486" s="101">
        <v>45064</v>
      </c>
      <c r="L486" s="40" t="s">
        <v>131</v>
      </c>
      <c r="M486" s="40" t="s">
        <v>163</v>
      </c>
    </row>
    <row r="487" spans="1:13" customFormat="1" ht="14.4" x14ac:dyDescent="0.3">
      <c r="A487" s="1" t="s">
        <v>153</v>
      </c>
      <c r="B487" s="1" t="s">
        <v>2743</v>
      </c>
      <c r="C487" s="1" t="s">
        <v>2744</v>
      </c>
      <c r="D487" s="1"/>
      <c r="E487" s="1" t="s">
        <v>2745</v>
      </c>
      <c r="F487" s="2">
        <v>45001</v>
      </c>
      <c r="G487" s="3">
        <v>50</v>
      </c>
      <c r="H487" s="1"/>
      <c r="I487" s="36" t="s">
        <v>297</v>
      </c>
      <c r="J487" s="92" t="str">
        <f>VLOOKUP(I487,'Nom Ceges'!A:B,2,FALSE)</f>
        <v>DEP.LLENG I LIT. MOD</v>
      </c>
      <c r="K487" s="2">
        <v>45126</v>
      </c>
      <c r="L487" s="62" t="s">
        <v>155</v>
      </c>
      <c r="M487" s="62" t="s">
        <v>132</v>
      </c>
    </row>
    <row r="488" spans="1:13" customFormat="1" ht="14.4" x14ac:dyDescent="0.3">
      <c r="A488" s="1" t="s">
        <v>153</v>
      </c>
      <c r="B488" s="1" t="s">
        <v>2743</v>
      </c>
      <c r="C488" s="1" t="s">
        <v>2744</v>
      </c>
      <c r="D488" s="1"/>
      <c r="E488" s="1" t="s">
        <v>2746</v>
      </c>
      <c r="F488" s="2">
        <v>45001</v>
      </c>
      <c r="G488" s="3">
        <v>25</v>
      </c>
      <c r="H488" s="1"/>
      <c r="I488" s="36" t="s">
        <v>297</v>
      </c>
      <c r="J488" s="92" t="str">
        <f>VLOOKUP(I488,'Nom Ceges'!A:B,2,FALSE)</f>
        <v>DEP.LLENG I LIT. MOD</v>
      </c>
      <c r="K488" s="2">
        <v>45126</v>
      </c>
      <c r="L488" s="62" t="s">
        <v>155</v>
      </c>
      <c r="M488" s="62" t="s">
        <v>132</v>
      </c>
    </row>
    <row r="489" spans="1:13" customFormat="1" ht="14.4" x14ac:dyDescent="0.3">
      <c r="A489" t="s">
        <v>153</v>
      </c>
      <c r="B489" t="s">
        <v>134</v>
      </c>
      <c r="C489" t="s">
        <v>2442</v>
      </c>
      <c r="D489" t="s">
        <v>2443</v>
      </c>
      <c r="E489" t="s">
        <v>2562</v>
      </c>
      <c r="F489" s="101">
        <v>45148</v>
      </c>
      <c r="G489" s="105">
        <v>79.989999999999995</v>
      </c>
      <c r="I489" s="37" t="s">
        <v>297</v>
      </c>
      <c r="J489" s="92" t="str">
        <f>VLOOKUP(I489,'Nom Ceges'!A:B,2,FALSE)</f>
        <v>DEP.LLENG I LIT. MOD</v>
      </c>
      <c r="K489" s="101">
        <v>45149</v>
      </c>
      <c r="L489" s="40" t="s">
        <v>131</v>
      </c>
      <c r="M489" s="40" t="s">
        <v>132</v>
      </c>
    </row>
    <row r="490" spans="1:13" customFormat="1" ht="14.4" x14ac:dyDescent="0.3">
      <c r="A490" t="s">
        <v>153</v>
      </c>
      <c r="B490" t="s">
        <v>134</v>
      </c>
      <c r="C490" t="s">
        <v>2442</v>
      </c>
      <c r="D490" t="s">
        <v>2443</v>
      </c>
      <c r="E490" t="s">
        <v>4792</v>
      </c>
      <c r="F490" s="101">
        <v>45250</v>
      </c>
      <c r="G490" s="105">
        <v>103.98</v>
      </c>
      <c r="I490" s="37" t="s">
        <v>297</v>
      </c>
      <c r="J490" s="92" t="str">
        <f>VLOOKUP(I490,'Nom Ceges'!A:B,2,FALSE)</f>
        <v>DEP.LLENG I LIT. MOD</v>
      </c>
      <c r="K490" s="101">
        <v>45251</v>
      </c>
      <c r="L490" s="40" t="s">
        <v>131</v>
      </c>
      <c r="M490" s="40" t="s">
        <v>132</v>
      </c>
    </row>
    <row r="491" spans="1:13" customFormat="1" ht="14.4" x14ac:dyDescent="0.3">
      <c r="A491" s="1" t="s">
        <v>2373</v>
      </c>
      <c r="B491" s="1" t="s">
        <v>134</v>
      </c>
      <c r="C491" s="1" t="s">
        <v>2442</v>
      </c>
      <c r="D491" s="1" t="s">
        <v>2443</v>
      </c>
      <c r="E491" s="1" t="s">
        <v>2874</v>
      </c>
      <c r="F491" s="2">
        <v>45357</v>
      </c>
      <c r="G491" s="3">
        <v>163.98</v>
      </c>
      <c r="H491" s="1"/>
      <c r="I491" s="36" t="s">
        <v>297</v>
      </c>
      <c r="J491" s="92" t="str">
        <f>VLOOKUP(I491,'Nom Ceges'!A:B,2,FALSE)</f>
        <v>DEP.LLENG I LIT. MOD</v>
      </c>
      <c r="K491" s="2">
        <v>45358</v>
      </c>
      <c r="L491" s="62" t="s">
        <v>155</v>
      </c>
      <c r="M491" s="62" t="s">
        <v>132</v>
      </c>
    </row>
    <row r="492" spans="1:13" customFormat="1" ht="14.4" x14ac:dyDescent="0.3">
      <c r="A492" t="s">
        <v>153</v>
      </c>
      <c r="B492" t="s">
        <v>2555</v>
      </c>
      <c r="C492" t="s">
        <v>2556</v>
      </c>
      <c r="D492" t="s">
        <v>2557</v>
      </c>
      <c r="E492" t="s">
        <v>3013</v>
      </c>
      <c r="F492" s="101">
        <v>45218</v>
      </c>
      <c r="G492" s="105">
        <v>119.98</v>
      </c>
      <c r="I492" s="37" t="s">
        <v>297</v>
      </c>
      <c r="J492" s="92" t="str">
        <f>VLOOKUP(I492,'Nom Ceges'!A:B,2,FALSE)</f>
        <v>DEP.LLENG I LIT. MOD</v>
      </c>
      <c r="K492" s="101">
        <v>45366</v>
      </c>
      <c r="L492" s="40" t="s">
        <v>131</v>
      </c>
      <c r="M492" s="40" t="s">
        <v>132</v>
      </c>
    </row>
    <row r="493" spans="1:13" customFormat="1" ht="14.4" x14ac:dyDescent="0.3">
      <c r="A493" t="s">
        <v>2373</v>
      </c>
      <c r="B493" t="s">
        <v>2926</v>
      </c>
      <c r="C493" t="s">
        <v>2927</v>
      </c>
      <c r="E493" t="s">
        <v>2928</v>
      </c>
      <c r="F493" s="101">
        <v>45398</v>
      </c>
      <c r="G493" s="105">
        <v>462</v>
      </c>
      <c r="I493" s="37" t="s">
        <v>297</v>
      </c>
      <c r="J493" s="92" t="str">
        <f>VLOOKUP(I493,'Nom Ceges'!A:B,2,FALSE)</f>
        <v>DEP.LLENG I LIT. MOD</v>
      </c>
      <c r="K493" s="101">
        <v>45414</v>
      </c>
      <c r="L493" s="40" t="s">
        <v>131</v>
      </c>
      <c r="M493" s="40" t="s">
        <v>132</v>
      </c>
    </row>
    <row r="494" spans="1:13" customFormat="1" ht="14.4" x14ac:dyDescent="0.3">
      <c r="A494" s="1" t="s">
        <v>2373</v>
      </c>
      <c r="B494" s="1" t="s">
        <v>134</v>
      </c>
      <c r="C494" s="1" t="s">
        <v>2442</v>
      </c>
      <c r="D494" s="1" t="s">
        <v>2443</v>
      </c>
      <c r="E494" s="1" t="s">
        <v>3107</v>
      </c>
      <c r="F494" s="2">
        <v>45448</v>
      </c>
      <c r="G494" s="3">
        <v>33.99</v>
      </c>
      <c r="H494" s="1"/>
      <c r="I494" s="36" t="s">
        <v>297</v>
      </c>
      <c r="J494" s="92" t="str">
        <f>VLOOKUP(I494,'Nom Ceges'!A:B,2,FALSE)</f>
        <v>DEP.LLENG I LIT. MOD</v>
      </c>
      <c r="K494" s="2">
        <v>45449</v>
      </c>
      <c r="L494" s="62" t="s">
        <v>155</v>
      </c>
      <c r="M494" s="62" t="s">
        <v>132</v>
      </c>
    </row>
    <row r="495" spans="1:13" customFormat="1" ht="14.4" x14ac:dyDescent="0.3">
      <c r="A495" t="s">
        <v>2373</v>
      </c>
      <c r="B495" t="s">
        <v>134</v>
      </c>
      <c r="C495" t="s">
        <v>2442</v>
      </c>
      <c r="D495" t="s">
        <v>2443</v>
      </c>
      <c r="E495" t="s">
        <v>3242</v>
      </c>
      <c r="F495" s="101">
        <v>45502</v>
      </c>
      <c r="G495" s="105">
        <v>29.61</v>
      </c>
      <c r="I495" s="37" t="s">
        <v>297</v>
      </c>
      <c r="J495" s="92" t="str">
        <f>VLOOKUP(I495,'Nom Ceges'!A:B,2,FALSE)</f>
        <v>DEP.LLENG I LIT. MOD</v>
      </c>
      <c r="K495" s="101">
        <v>45503</v>
      </c>
      <c r="L495" s="40" t="s">
        <v>131</v>
      </c>
      <c r="M495" s="40" t="s">
        <v>132</v>
      </c>
    </row>
    <row r="496" spans="1:13" customFormat="1" ht="14.4" x14ac:dyDescent="0.3">
      <c r="A496" t="s">
        <v>2373</v>
      </c>
      <c r="B496" t="s">
        <v>4504</v>
      </c>
      <c r="C496" t="s">
        <v>4505</v>
      </c>
      <c r="E496" t="s">
        <v>4506</v>
      </c>
      <c r="F496" s="101">
        <v>45456</v>
      </c>
      <c r="G496" s="105">
        <v>510.59</v>
      </c>
      <c r="I496" s="37" t="s">
        <v>297</v>
      </c>
      <c r="J496" s="92" t="str">
        <f>VLOOKUP(I496,'Nom Ceges'!A:B,2,FALSE)</f>
        <v>DEP.LLENG I LIT. MOD</v>
      </c>
      <c r="K496" s="101">
        <v>45554</v>
      </c>
      <c r="L496" s="40" t="s">
        <v>131</v>
      </c>
      <c r="M496" s="40" t="s">
        <v>132</v>
      </c>
    </row>
    <row r="497" spans="1:13" customFormat="1" ht="14.4" x14ac:dyDescent="0.3">
      <c r="A497" t="s">
        <v>2373</v>
      </c>
      <c r="B497" t="s">
        <v>134</v>
      </c>
      <c r="C497" t="s">
        <v>2442</v>
      </c>
      <c r="D497" t="s">
        <v>2443</v>
      </c>
      <c r="E497" t="s">
        <v>3502</v>
      </c>
      <c r="F497" s="101">
        <v>45568</v>
      </c>
      <c r="G497" s="105">
        <v>52.85</v>
      </c>
      <c r="I497" s="37" t="s">
        <v>297</v>
      </c>
      <c r="J497" s="92" t="str">
        <f>VLOOKUP(I497,'Nom Ceges'!A:B,2,FALSE)</f>
        <v>DEP.LLENG I LIT. MOD</v>
      </c>
      <c r="K497" s="101">
        <v>45569</v>
      </c>
      <c r="L497" s="40" t="s">
        <v>131</v>
      </c>
      <c r="M497" s="40" t="s">
        <v>132</v>
      </c>
    </row>
    <row r="498" spans="1:13" customFormat="1" ht="14.4" x14ac:dyDescent="0.3">
      <c r="A498" t="s">
        <v>2373</v>
      </c>
      <c r="B498" t="s">
        <v>134</v>
      </c>
      <c r="C498" t="s">
        <v>2442</v>
      </c>
      <c r="D498" t="s">
        <v>2443</v>
      </c>
      <c r="E498" t="s">
        <v>3503</v>
      </c>
      <c r="F498" s="101">
        <v>45568</v>
      </c>
      <c r="G498" s="105">
        <v>131.99</v>
      </c>
      <c r="I498" s="37" t="s">
        <v>297</v>
      </c>
      <c r="J498" s="92" t="str">
        <f>VLOOKUP(I498,'Nom Ceges'!A:B,2,FALSE)</f>
        <v>DEP.LLENG I LIT. MOD</v>
      </c>
      <c r="K498" s="101">
        <v>45569</v>
      </c>
      <c r="L498" s="40" t="s">
        <v>131</v>
      </c>
      <c r="M498" s="40" t="s">
        <v>132</v>
      </c>
    </row>
    <row r="499" spans="1:13" customFormat="1" ht="14.4" x14ac:dyDescent="0.3">
      <c r="A499" t="s">
        <v>2373</v>
      </c>
      <c r="B499" t="s">
        <v>134</v>
      </c>
      <c r="C499" t="s">
        <v>2442</v>
      </c>
      <c r="D499" t="s">
        <v>2443</v>
      </c>
      <c r="E499" t="s">
        <v>3508</v>
      </c>
      <c r="F499" s="101">
        <v>45569</v>
      </c>
      <c r="G499" s="105">
        <v>6.3</v>
      </c>
      <c r="I499" s="37" t="s">
        <v>297</v>
      </c>
      <c r="J499" s="92" t="str">
        <f>VLOOKUP(I499,'Nom Ceges'!A:B,2,FALSE)</f>
        <v>DEP.LLENG I LIT. MOD</v>
      </c>
      <c r="K499" s="101">
        <v>45570</v>
      </c>
      <c r="L499" s="40" t="s">
        <v>131</v>
      </c>
      <c r="M499" s="40" t="s">
        <v>132</v>
      </c>
    </row>
    <row r="500" spans="1:13" customFormat="1" ht="14.4" x14ac:dyDescent="0.3">
      <c r="A500" t="s">
        <v>2373</v>
      </c>
      <c r="B500" t="s">
        <v>134</v>
      </c>
      <c r="C500" t="s">
        <v>2442</v>
      </c>
      <c r="D500" t="s">
        <v>2443</v>
      </c>
      <c r="E500" t="s">
        <v>3509</v>
      </c>
      <c r="F500" s="101">
        <v>45569</v>
      </c>
      <c r="G500" s="105">
        <v>49.05</v>
      </c>
      <c r="I500" s="37" t="s">
        <v>297</v>
      </c>
      <c r="J500" s="92" t="str">
        <f>VLOOKUP(I500,'Nom Ceges'!A:B,2,FALSE)</f>
        <v>DEP.LLENG I LIT. MOD</v>
      </c>
      <c r="K500" s="101">
        <v>45570</v>
      </c>
      <c r="L500" s="40" t="s">
        <v>131</v>
      </c>
      <c r="M500" s="40" t="s">
        <v>132</v>
      </c>
    </row>
    <row r="501" spans="1:13" customFormat="1" ht="14.4" x14ac:dyDescent="0.3">
      <c r="A501" t="s">
        <v>2373</v>
      </c>
      <c r="B501" t="s">
        <v>134</v>
      </c>
      <c r="C501" t="s">
        <v>2442</v>
      </c>
      <c r="D501" t="s">
        <v>2443</v>
      </c>
      <c r="E501" t="s">
        <v>3510</v>
      </c>
      <c r="F501" s="101">
        <v>45569</v>
      </c>
      <c r="G501" s="105">
        <v>130.97999999999999</v>
      </c>
      <c r="I501" s="37" t="s">
        <v>297</v>
      </c>
      <c r="J501" s="92" t="str">
        <f>VLOOKUP(I501,'Nom Ceges'!A:B,2,FALSE)</f>
        <v>DEP.LLENG I LIT. MOD</v>
      </c>
      <c r="K501" s="101">
        <v>45570</v>
      </c>
      <c r="L501" s="40" t="s">
        <v>131</v>
      </c>
      <c r="M501" s="40" t="s">
        <v>132</v>
      </c>
    </row>
    <row r="502" spans="1:13" customFormat="1" ht="14.4" x14ac:dyDescent="0.3">
      <c r="A502" t="s">
        <v>2373</v>
      </c>
      <c r="B502" t="s">
        <v>134</v>
      </c>
      <c r="C502" t="s">
        <v>2442</v>
      </c>
      <c r="D502" t="s">
        <v>2443</v>
      </c>
      <c r="E502" t="s">
        <v>3511</v>
      </c>
      <c r="F502" s="101">
        <v>45569</v>
      </c>
      <c r="G502" s="105">
        <v>80</v>
      </c>
      <c r="I502" s="37" t="s">
        <v>297</v>
      </c>
      <c r="J502" s="92" t="str">
        <f>VLOOKUP(I502,'Nom Ceges'!A:B,2,FALSE)</f>
        <v>DEP.LLENG I LIT. MOD</v>
      </c>
      <c r="K502" s="101">
        <v>45570</v>
      </c>
      <c r="L502" s="40" t="s">
        <v>131</v>
      </c>
      <c r="M502" s="40" t="s">
        <v>132</v>
      </c>
    </row>
    <row r="503" spans="1:13" customFormat="1" ht="14.4" x14ac:dyDescent="0.3">
      <c r="A503" t="s">
        <v>2373</v>
      </c>
      <c r="B503" t="s">
        <v>134</v>
      </c>
      <c r="C503" t="s">
        <v>2442</v>
      </c>
      <c r="D503" t="s">
        <v>2443</v>
      </c>
      <c r="E503" t="s">
        <v>3512</v>
      </c>
      <c r="F503" s="101">
        <v>45569</v>
      </c>
      <c r="G503" s="105">
        <v>26</v>
      </c>
      <c r="I503" s="37" t="s">
        <v>297</v>
      </c>
      <c r="J503" s="92" t="str">
        <f>VLOOKUP(I503,'Nom Ceges'!A:B,2,FALSE)</f>
        <v>DEP.LLENG I LIT. MOD</v>
      </c>
      <c r="K503" s="101">
        <v>45570</v>
      </c>
      <c r="L503" s="40" t="s">
        <v>131</v>
      </c>
      <c r="M503" s="40" t="s">
        <v>132</v>
      </c>
    </row>
    <row r="504" spans="1:13" customFormat="1" ht="14.4" x14ac:dyDescent="0.3">
      <c r="A504" t="s">
        <v>2373</v>
      </c>
      <c r="B504" t="s">
        <v>134</v>
      </c>
      <c r="C504" t="s">
        <v>2442</v>
      </c>
      <c r="D504" t="s">
        <v>2443</v>
      </c>
      <c r="E504" t="s">
        <v>3698</v>
      </c>
      <c r="F504" s="101">
        <v>45587</v>
      </c>
      <c r="G504" s="105">
        <v>221.58</v>
      </c>
      <c r="I504" s="37" t="s">
        <v>297</v>
      </c>
      <c r="J504" s="92" t="str">
        <f>VLOOKUP(I504,'Nom Ceges'!A:B,2,FALSE)</f>
        <v>DEP.LLENG I LIT. MOD</v>
      </c>
      <c r="K504" s="101">
        <v>45588</v>
      </c>
      <c r="L504" s="40" t="s">
        <v>131</v>
      </c>
      <c r="M504" s="40" t="s">
        <v>132</v>
      </c>
    </row>
    <row r="505" spans="1:13" customFormat="1" ht="14.4" x14ac:dyDescent="0.3">
      <c r="A505" t="s">
        <v>2373</v>
      </c>
      <c r="B505" t="s">
        <v>134</v>
      </c>
      <c r="C505" t="s">
        <v>2442</v>
      </c>
      <c r="D505" t="s">
        <v>2443</v>
      </c>
      <c r="E505" t="s">
        <v>3699</v>
      </c>
      <c r="F505" s="101">
        <v>45587</v>
      </c>
      <c r="G505" s="105">
        <v>221.58</v>
      </c>
      <c r="I505" s="37" t="s">
        <v>297</v>
      </c>
      <c r="J505" s="92" t="str">
        <f>VLOOKUP(I505,'Nom Ceges'!A:B,2,FALSE)</f>
        <v>DEP.LLENG I LIT. MOD</v>
      </c>
      <c r="K505" s="101">
        <v>45588</v>
      </c>
      <c r="L505" s="40" t="s">
        <v>131</v>
      </c>
      <c r="M505" s="40" t="s">
        <v>132</v>
      </c>
    </row>
    <row r="506" spans="1:13" customFormat="1" ht="14.4" x14ac:dyDescent="0.3">
      <c r="A506" t="s">
        <v>2373</v>
      </c>
      <c r="B506" t="s">
        <v>134</v>
      </c>
      <c r="C506" t="s">
        <v>2442</v>
      </c>
      <c r="D506" t="s">
        <v>2443</v>
      </c>
      <c r="E506" t="s">
        <v>3735</v>
      </c>
      <c r="F506" s="101">
        <v>45590</v>
      </c>
      <c r="G506" s="105">
        <v>89.1</v>
      </c>
      <c r="I506" s="37" t="s">
        <v>297</v>
      </c>
      <c r="J506" s="92" t="str">
        <f>VLOOKUP(I506,'Nom Ceges'!A:B,2,FALSE)</f>
        <v>DEP.LLENG I LIT. MOD</v>
      </c>
      <c r="K506" s="101">
        <v>45591</v>
      </c>
      <c r="L506" s="40" t="s">
        <v>131</v>
      </c>
      <c r="M506" s="40" t="s">
        <v>132</v>
      </c>
    </row>
    <row r="507" spans="1:13" customFormat="1" ht="14.4" x14ac:dyDescent="0.3">
      <c r="A507" t="s">
        <v>2373</v>
      </c>
      <c r="B507" t="s">
        <v>2335</v>
      </c>
      <c r="C507" t="s">
        <v>2581</v>
      </c>
      <c r="D507" t="s">
        <v>2336</v>
      </c>
      <c r="E507" t="s">
        <v>3911</v>
      </c>
      <c r="F507" s="101">
        <v>45624</v>
      </c>
      <c r="G507" s="105">
        <v>535.38</v>
      </c>
      <c r="H507" t="s">
        <v>3912</v>
      </c>
      <c r="I507" s="37" t="s">
        <v>297</v>
      </c>
      <c r="J507" s="92" t="str">
        <f>VLOOKUP(I507,'Nom Ceges'!A:B,2,FALSE)</f>
        <v>DEP.LLENG I LIT. MOD</v>
      </c>
      <c r="K507" s="101">
        <v>45624</v>
      </c>
      <c r="L507" s="40" t="s">
        <v>131</v>
      </c>
      <c r="M507" s="40" t="s">
        <v>132</v>
      </c>
    </row>
    <row r="508" spans="1:13" customFormat="1" ht="14.4" x14ac:dyDescent="0.3">
      <c r="A508" t="s">
        <v>2373</v>
      </c>
      <c r="B508" t="s">
        <v>219</v>
      </c>
      <c r="C508" t="s">
        <v>2468</v>
      </c>
      <c r="D508" t="s">
        <v>2469</v>
      </c>
      <c r="E508" t="s">
        <v>3855</v>
      </c>
      <c r="F508" s="101">
        <v>45625</v>
      </c>
      <c r="G508" s="105">
        <v>381.66</v>
      </c>
      <c r="I508" s="37" t="s">
        <v>297</v>
      </c>
      <c r="J508" s="92" t="str">
        <f>VLOOKUP(I508,'Nom Ceges'!A:B,2,FALSE)</f>
        <v>DEP.LLENG I LIT. MOD</v>
      </c>
      <c r="K508" s="101">
        <v>45626</v>
      </c>
      <c r="L508" s="40" t="s">
        <v>131</v>
      </c>
      <c r="M508" s="40" t="s">
        <v>132</v>
      </c>
    </row>
    <row r="509" spans="1:13" customFormat="1" ht="14.4" x14ac:dyDescent="0.3">
      <c r="A509" t="s">
        <v>2373</v>
      </c>
      <c r="B509" t="s">
        <v>219</v>
      </c>
      <c r="C509" t="s">
        <v>2468</v>
      </c>
      <c r="D509" t="s">
        <v>2469</v>
      </c>
      <c r="E509" t="s">
        <v>3857</v>
      </c>
      <c r="F509" s="101">
        <v>45625</v>
      </c>
      <c r="G509" s="105">
        <v>357.69</v>
      </c>
      <c r="I509" s="37" t="s">
        <v>297</v>
      </c>
      <c r="J509" s="92" t="str">
        <f>VLOOKUP(I509,'Nom Ceges'!A:B,2,FALSE)</f>
        <v>DEP.LLENG I LIT. MOD</v>
      </c>
      <c r="K509" s="101">
        <v>45626</v>
      </c>
      <c r="L509" s="40" t="s">
        <v>131</v>
      </c>
      <c r="M509" s="40" t="s">
        <v>132</v>
      </c>
    </row>
    <row r="510" spans="1:13" customFormat="1" ht="14.4" x14ac:dyDescent="0.3">
      <c r="A510" t="s">
        <v>2373</v>
      </c>
      <c r="B510" t="s">
        <v>219</v>
      </c>
      <c r="C510" t="s">
        <v>2468</v>
      </c>
      <c r="D510" t="s">
        <v>2469</v>
      </c>
      <c r="E510" t="s">
        <v>3864</v>
      </c>
      <c r="F510" s="101">
        <v>45625</v>
      </c>
      <c r="G510" s="105">
        <v>354.64</v>
      </c>
      <c r="I510" s="37" t="s">
        <v>297</v>
      </c>
      <c r="J510" s="92" t="str">
        <f>VLOOKUP(I510,'Nom Ceges'!A:B,2,FALSE)</f>
        <v>DEP.LLENG I LIT. MOD</v>
      </c>
      <c r="K510" s="101">
        <v>45626</v>
      </c>
      <c r="L510" s="40" t="s">
        <v>131</v>
      </c>
      <c r="M510" s="40" t="s">
        <v>132</v>
      </c>
    </row>
    <row r="511" spans="1:13" customFormat="1" ht="14.4" x14ac:dyDescent="0.3">
      <c r="A511" t="s">
        <v>153</v>
      </c>
      <c r="B511" t="s">
        <v>227</v>
      </c>
      <c r="C511" t="s">
        <v>2575</v>
      </c>
      <c r="D511" t="s">
        <v>228</v>
      </c>
      <c r="E511" t="s">
        <v>2576</v>
      </c>
      <c r="F511" s="101">
        <v>45182</v>
      </c>
      <c r="G511" s="105">
        <v>871.2</v>
      </c>
      <c r="H511" t="s">
        <v>2577</v>
      </c>
      <c r="I511" s="37" t="s">
        <v>247</v>
      </c>
      <c r="J511" s="92" t="str">
        <f>VLOOKUP(I511,'Nom Ceges'!A:B,2,FALSE)</f>
        <v>DEP.FIL.CATALANA I L</v>
      </c>
      <c r="K511" s="101">
        <v>45182</v>
      </c>
      <c r="L511" s="40" t="s">
        <v>131</v>
      </c>
      <c r="M511" s="40" t="s">
        <v>132</v>
      </c>
    </row>
    <row r="512" spans="1:13" customFormat="1" ht="14.4" x14ac:dyDescent="0.3">
      <c r="A512" s="1" t="s">
        <v>2373</v>
      </c>
      <c r="B512" s="1" t="s">
        <v>134</v>
      </c>
      <c r="C512" s="1" t="s">
        <v>2442</v>
      </c>
      <c r="D512" s="1" t="s">
        <v>2443</v>
      </c>
      <c r="E512" s="1" t="s">
        <v>4743</v>
      </c>
      <c r="F512" s="2">
        <v>45357</v>
      </c>
      <c r="G512" s="3">
        <v>151</v>
      </c>
      <c r="H512" s="1"/>
      <c r="I512" s="36" t="s">
        <v>247</v>
      </c>
      <c r="J512" s="92" t="str">
        <f>VLOOKUP(I512,'Nom Ceges'!A:B,2,FALSE)</f>
        <v>DEP.FIL.CATALANA I L</v>
      </c>
      <c r="K512" s="2">
        <v>45358</v>
      </c>
      <c r="L512" s="62" t="s">
        <v>155</v>
      </c>
      <c r="M512" s="62" t="s">
        <v>132</v>
      </c>
    </row>
    <row r="513" spans="1:13" customFormat="1" ht="14.4" x14ac:dyDescent="0.3">
      <c r="A513" t="s">
        <v>2373</v>
      </c>
      <c r="B513" t="s">
        <v>3147</v>
      </c>
      <c r="C513" t="s">
        <v>3148</v>
      </c>
      <c r="D513" t="s">
        <v>3149</v>
      </c>
      <c r="E513" t="s">
        <v>3150</v>
      </c>
      <c r="F513" s="101">
        <v>45406</v>
      </c>
      <c r="G513" s="105">
        <v>159.63999999999999</v>
      </c>
      <c r="I513" s="37" t="s">
        <v>247</v>
      </c>
      <c r="J513" s="92" t="str">
        <f>VLOOKUP(I513,'Nom Ceges'!A:B,2,FALSE)</f>
        <v>DEP.FIL.CATALANA I L</v>
      </c>
      <c r="K513" s="101">
        <v>45485</v>
      </c>
      <c r="L513" s="40" t="s">
        <v>131</v>
      </c>
      <c r="M513" s="40" t="s">
        <v>132</v>
      </c>
    </row>
    <row r="514" spans="1:13" customFormat="1" ht="14.4" x14ac:dyDescent="0.3">
      <c r="A514" t="s">
        <v>2373</v>
      </c>
      <c r="B514" t="s">
        <v>134</v>
      </c>
      <c r="C514" t="s">
        <v>2442</v>
      </c>
      <c r="D514" t="s">
        <v>2443</v>
      </c>
      <c r="E514" t="s">
        <v>4643</v>
      </c>
      <c r="F514" s="101">
        <v>45504</v>
      </c>
      <c r="G514" s="105">
        <v>155</v>
      </c>
      <c r="I514" s="37" t="s">
        <v>247</v>
      </c>
      <c r="J514" s="92" t="str">
        <f>VLOOKUP(I514,'Nom Ceges'!A:B,2,FALSE)</f>
        <v>DEP.FIL.CATALANA I L</v>
      </c>
      <c r="K514" s="101">
        <v>45505</v>
      </c>
      <c r="L514" s="40" t="s">
        <v>131</v>
      </c>
      <c r="M514" s="40" t="s">
        <v>132</v>
      </c>
    </row>
    <row r="515" spans="1:13" customFormat="1" ht="14.4" x14ac:dyDescent="0.3">
      <c r="A515" t="s">
        <v>2373</v>
      </c>
      <c r="B515" t="s">
        <v>172</v>
      </c>
      <c r="C515" t="s">
        <v>2837</v>
      </c>
      <c r="D515" t="s">
        <v>173</v>
      </c>
      <c r="E515" t="s">
        <v>3704</v>
      </c>
      <c r="F515" s="101">
        <v>45588</v>
      </c>
      <c r="G515" s="105">
        <v>2804.8</v>
      </c>
      <c r="H515" t="s">
        <v>3705</v>
      </c>
      <c r="I515" s="37" t="s">
        <v>247</v>
      </c>
      <c r="J515" s="92" t="str">
        <f>VLOOKUP(I515,'Nom Ceges'!A:B,2,FALSE)</f>
        <v>DEP.FIL.CATALANA I L</v>
      </c>
      <c r="K515" s="101">
        <v>45589</v>
      </c>
      <c r="L515" s="40" t="s">
        <v>131</v>
      </c>
      <c r="M515" s="40" t="s">
        <v>132</v>
      </c>
    </row>
    <row r="516" spans="1:13" customFormat="1" ht="14.4" x14ac:dyDescent="0.3">
      <c r="A516" t="s">
        <v>2373</v>
      </c>
      <c r="B516" t="s">
        <v>2335</v>
      </c>
      <c r="C516" t="s">
        <v>2581</v>
      </c>
      <c r="D516" t="s">
        <v>2336</v>
      </c>
      <c r="E516" t="s">
        <v>4192</v>
      </c>
      <c r="F516" s="101">
        <v>45607</v>
      </c>
      <c r="G516" s="105">
        <v>19.8</v>
      </c>
      <c r="H516" t="s">
        <v>4193</v>
      </c>
      <c r="I516" s="37" t="s">
        <v>247</v>
      </c>
      <c r="J516" s="92" t="str">
        <f>VLOOKUP(I516,'Nom Ceges'!A:B,2,FALSE)</f>
        <v>DEP.FIL.CATALANA I L</v>
      </c>
      <c r="K516" s="101">
        <v>45609</v>
      </c>
      <c r="L516" s="40" t="s">
        <v>131</v>
      </c>
      <c r="M516" s="40" t="s">
        <v>132</v>
      </c>
    </row>
    <row r="517" spans="1:13" customFormat="1" ht="14.4" x14ac:dyDescent="0.3">
      <c r="A517" t="s">
        <v>2373</v>
      </c>
      <c r="B517" t="s">
        <v>2335</v>
      </c>
      <c r="C517" t="s">
        <v>2581</v>
      </c>
      <c r="D517" t="s">
        <v>2336</v>
      </c>
      <c r="E517" t="s">
        <v>4159</v>
      </c>
      <c r="F517" s="101">
        <v>45610</v>
      </c>
      <c r="G517" s="105">
        <v>56.16</v>
      </c>
      <c r="H517" t="s">
        <v>4160</v>
      </c>
      <c r="I517" s="37" t="s">
        <v>247</v>
      </c>
      <c r="J517" s="92" t="str">
        <f>VLOOKUP(I517,'Nom Ceges'!A:B,2,FALSE)</f>
        <v>DEP.FIL.CATALANA I L</v>
      </c>
      <c r="K517" s="101">
        <v>45611</v>
      </c>
      <c r="L517" s="40" t="s">
        <v>131</v>
      </c>
      <c r="M517" s="40" t="s">
        <v>132</v>
      </c>
    </row>
    <row r="518" spans="1:13" customFormat="1" ht="14.4" x14ac:dyDescent="0.3">
      <c r="A518" t="s">
        <v>2373</v>
      </c>
      <c r="B518" t="s">
        <v>134</v>
      </c>
      <c r="C518" t="s">
        <v>2442</v>
      </c>
      <c r="D518" t="s">
        <v>2443</v>
      </c>
      <c r="E518" t="s">
        <v>4851</v>
      </c>
      <c r="F518" s="101">
        <v>45621</v>
      </c>
      <c r="G518" s="105">
        <v>-155</v>
      </c>
      <c r="I518" s="37" t="s">
        <v>247</v>
      </c>
      <c r="J518" s="92" t="str">
        <f>VLOOKUP(I518,'Nom Ceges'!A:B,2,FALSE)</f>
        <v>DEP.FIL.CATALANA I L</v>
      </c>
      <c r="K518" s="101">
        <v>45622</v>
      </c>
      <c r="L518" s="40" t="s">
        <v>131</v>
      </c>
      <c r="M518" s="40" t="s">
        <v>163</v>
      </c>
    </row>
    <row r="519" spans="1:13" customFormat="1" ht="14.4" x14ac:dyDescent="0.3">
      <c r="A519" t="s">
        <v>153</v>
      </c>
      <c r="B519" t="s">
        <v>134</v>
      </c>
      <c r="C519" t="s">
        <v>2442</v>
      </c>
      <c r="D519" t="s">
        <v>2443</v>
      </c>
      <c r="E519" t="s">
        <v>4791</v>
      </c>
      <c r="F519" s="101">
        <v>45138</v>
      </c>
      <c r="G519" s="105">
        <v>107.17</v>
      </c>
      <c r="I519" s="37" t="s">
        <v>299</v>
      </c>
      <c r="J519" s="92" t="str">
        <f>VLOOKUP(I519,'Nom Ceges'!A:B,2,FALSE)</f>
        <v>DEP.FIL.HISPANICA,T.</v>
      </c>
      <c r="K519" s="101">
        <v>45139</v>
      </c>
      <c r="L519" s="40" t="s">
        <v>131</v>
      </c>
      <c r="M519" s="40" t="s">
        <v>132</v>
      </c>
    </row>
    <row r="520" spans="1:13" customFormat="1" ht="14.4" x14ac:dyDescent="0.3">
      <c r="A520" s="1" t="s">
        <v>2373</v>
      </c>
      <c r="B520" s="1" t="s">
        <v>134</v>
      </c>
      <c r="C520" s="1" t="s">
        <v>2442</v>
      </c>
      <c r="D520" s="1" t="s">
        <v>2443</v>
      </c>
      <c r="E520" s="1" t="s">
        <v>2962</v>
      </c>
      <c r="F520" s="2">
        <v>45434</v>
      </c>
      <c r="G520" s="3">
        <v>125.5</v>
      </c>
      <c r="H520" s="1"/>
      <c r="I520" s="36" t="s">
        <v>299</v>
      </c>
      <c r="J520" s="92" t="str">
        <f>VLOOKUP(I520,'Nom Ceges'!A:B,2,FALSE)</f>
        <v>DEP.FIL.HISPANICA,T.</v>
      </c>
      <c r="K520" s="2">
        <v>45435</v>
      </c>
      <c r="L520" s="62" t="s">
        <v>155</v>
      </c>
      <c r="M520" s="62" t="s">
        <v>132</v>
      </c>
    </row>
    <row r="521" spans="1:13" customFormat="1" ht="14.4" x14ac:dyDescent="0.3">
      <c r="A521" s="1" t="s">
        <v>2373</v>
      </c>
      <c r="B521" s="1" t="s">
        <v>134</v>
      </c>
      <c r="C521" s="1" t="s">
        <v>2442</v>
      </c>
      <c r="D521" s="1" t="s">
        <v>2443</v>
      </c>
      <c r="E521" s="1" t="s">
        <v>4746</v>
      </c>
      <c r="F521" s="2">
        <v>45434</v>
      </c>
      <c r="G521" s="3">
        <v>79.849999999999994</v>
      </c>
      <c r="H521" s="1"/>
      <c r="I521" s="36" t="s">
        <v>299</v>
      </c>
      <c r="J521" s="92" t="str">
        <f>VLOOKUP(I521,'Nom Ceges'!A:B,2,FALSE)</f>
        <v>DEP.FIL.HISPANICA,T.</v>
      </c>
      <c r="K521" s="2">
        <v>45435</v>
      </c>
      <c r="L521" s="62" t="s">
        <v>155</v>
      </c>
      <c r="M521" s="62" t="s">
        <v>132</v>
      </c>
    </row>
    <row r="522" spans="1:13" customFormat="1" ht="14.4" x14ac:dyDescent="0.3">
      <c r="A522" t="s">
        <v>2373</v>
      </c>
      <c r="B522" t="s">
        <v>184</v>
      </c>
      <c r="C522" t="s">
        <v>2425</v>
      </c>
      <c r="D522" t="s">
        <v>185</v>
      </c>
      <c r="E522" t="s">
        <v>4583</v>
      </c>
      <c r="F522" s="101">
        <v>45593</v>
      </c>
      <c r="G522" s="105">
        <v>2.95</v>
      </c>
      <c r="I522" s="37" t="s">
        <v>299</v>
      </c>
      <c r="J522" s="92" t="str">
        <f>VLOOKUP(I522,'Nom Ceges'!A:B,2,FALSE)</f>
        <v>DEP.FIL.HISPANICA,T.</v>
      </c>
      <c r="K522" s="101">
        <v>45594</v>
      </c>
      <c r="L522" s="40" t="s">
        <v>131</v>
      </c>
      <c r="M522" s="40" t="s">
        <v>132</v>
      </c>
    </row>
    <row r="523" spans="1:13" customFormat="1" ht="14.4" x14ac:dyDescent="0.3">
      <c r="A523" t="s">
        <v>2373</v>
      </c>
      <c r="B523" t="s">
        <v>134</v>
      </c>
      <c r="C523" t="s">
        <v>2442</v>
      </c>
      <c r="D523" t="s">
        <v>2443</v>
      </c>
      <c r="E523" t="s">
        <v>4577</v>
      </c>
      <c r="F523" s="101">
        <v>45600</v>
      </c>
      <c r="G523" s="105">
        <v>46.1</v>
      </c>
      <c r="I523" s="37" t="s">
        <v>299</v>
      </c>
      <c r="J523" s="92" t="str">
        <f>VLOOKUP(I523,'Nom Ceges'!A:B,2,FALSE)</f>
        <v>DEP.FIL.HISPANICA,T.</v>
      </c>
      <c r="K523" s="101">
        <v>45601</v>
      </c>
      <c r="L523" s="40" t="s">
        <v>131</v>
      </c>
      <c r="M523" s="40" t="s">
        <v>132</v>
      </c>
    </row>
    <row r="524" spans="1:13" customFormat="1" ht="14.4" x14ac:dyDescent="0.3">
      <c r="A524" t="s">
        <v>2373</v>
      </c>
      <c r="B524" t="s">
        <v>134</v>
      </c>
      <c r="C524" t="s">
        <v>2442</v>
      </c>
      <c r="D524" t="s">
        <v>2443</v>
      </c>
      <c r="E524" t="s">
        <v>4578</v>
      </c>
      <c r="F524" s="101">
        <v>45600</v>
      </c>
      <c r="G524" s="105">
        <v>103.75</v>
      </c>
      <c r="I524" s="37" t="s">
        <v>299</v>
      </c>
      <c r="J524" s="92" t="str">
        <f>VLOOKUP(I524,'Nom Ceges'!A:B,2,FALSE)</f>
        <v>DEP.FIL.HISPANICA,T.</v>
      </c>
      <c r="K524" s="101">
        <v>45601</v>
      </c>
      <c r="L524" s="40" t="s">
        <v>131</v>
      </c>
      <c r="M524" s="40" t="s">
        <v>132</v>
      </c>
    </row>
    <row r="525" spans="1:13" customFormat="1" ht="14.4" x14ac:dyDescent="0.3">
      <c r="A525" t="s">
        <v>2373</v>
      </c>
      <c r="B525" t="s">
        <v>134</v>
      </c>
      <c r="C525" t="s">
        <v>2442</v>
      </c>
      <c r="D525" t="s">
        <v>2443</v>
      </c>
      <c r="E525" t="s">
        <v>4570</v>
      </c>
      <c r="F525" s="101">
        <v>45604</v>
      </c>
      <c r="G525" s="105">
        <v>-46.1</v>
      </c>
      <c r="I525" s="37" t="s">
        <v>299</v>
      </c>
      <c r="J525" s="92" t="str">
        <f>VLOOKUP(I525,'Nom Ceges'!A:B,2,FALSE)</f>
        <v>DEP.FIL.HISPANICA,T.</v>
      </c>
      <c r="K525" s="101">
        <v>45605</v>
      </c>
      <c r="L525" s="40" t="s">
        <v>131</v>
      </c>
      <c r="M525" s="40" t="s">
        <v>163</v>
      </c>
    </row>
    <row r="526" spans="1:13" customFormat="1" ht="14.4" x14ac:dyDescent="0.3">
      <c r="A526" t="s">
        <v>2373</v>
      </c>
      <c r="B526" t="s">
        <v>134</v>
      </c>
      <c r="C526" t="s">
        <v>2442</v>
      </c>
      <c r="D526" t="s">
        <v>2443</v>
      </c>
      <c r="E526" t="s">
        <v>4571</v>
      </c>
      <c r="F526" s="101">
        <v>45604</v>
      </c>
      <c r="G526" s="105">
        <v>-103.75</v>
      </c>
      <c r="I526" s="37" t="s">
        <v>299</v>
      </c>
      <c r="J526" s="92" t="str">
        <f>VLOOKUP(I526,'Nom Ceges'!A:B,2,FALSE)</f>
        <v>DEP.FIL.HISPANICA,T.</v>
      </c>
      <c r="K526" s="101">
        <v>45605</v>
      </c>
      <c r="L526" s="40" t="s">
        <v>131</v>
      </c>
      <c r="M526" s="40" t="s">
        <v>163</v>
      </c>
    </row>
    <row r="527" spans="1:13" customFormat="1" ht="14.4" x14ac:dyDescent="0.3">
      <c r="A527" t="s">
        <v>2373</v>
      </c>
      <c r="B527" t="s">
        <v>134</v>
      </c>
      <c r="C527" t="s">
        <v>2442</v>
      </c>
      <c r="D527" t="s">
        <v>2443</v>
      </c>
      <c r="E527" t="s">
        <v>4165</v>
      </c>
      <c r="F527" s="101">
        <v>45610</v>
      </c>
      <c r="G527" s="105">
        <v>-57.45</v>
      </c>
      <c r="I527" s="37" t="s">
        <v>299</v>
      </c>
      <c r="J527" s="92" t="str">
        <f>VLOOKUP(I527,'Nom Ceges'!A:B,2,FALSE)</f>
        <v>DEP.FIL.HISPANICA,T.</v>
      </c>
      <c r="K527" s="101">
        <v>45611</v>
      </c>
      <c r="L527" s="40" t="s">
        <v>131</v>
      </c>
      <c r="M527" s="40" t="s">
        <v>163</v>
      </c>
    </row>
    <row r="528" spans="1:13" customFormat="1" ht="14.4" x14ac:dyDescent="0.3">
      <c r="A528" t="s">
        <v>2373</v>
      </c>
      <c r="B528" t="s">
        <v>134</v>
      </c>
      <c r="C528" t="s">
        <v>2442</v>
      </c>
      <c r="D528" t="s">
        <v>2443</v>
      </c>
      <c r="E528" t="s">
        <v>4166</v>
      </c>
      <c r="F528" s="101">
        <v>45610</v>
      </c>
      <c r="G528" s="105">
        <v>-57.45</v>
      </c>
      <c r="I528" s="37" t="s">
        <v>299</v>
      </c>
      <c r="J528" s="92" t="str">
        <f>VLOOKUP(I528,'Nom Ceges'!A:B,2,FALSE)</f>
        <v>DEP.FIL.HISPANICA,T.</v>
      </c>
      <c r="K528" s="101">
        <v>45611</v>
      </c>
      <c r="L528" s="40" t="s">
        <v>131</v>
      </c>
      <c r="M528" s="40" t="s">
        <v>163</v>
      </c>
    </row>
    <row r="529" spans="1:13" customFormat="1" ht="14.4" x14ac:dyDescent="0.3">
      <c r="A529" t="s">
        <v>2373</v>
      </c>
      <c r="B529" t="s">
        <v>134</v>
      </c>
      <c r="C529" t="s">
        <v>2442</v>
      </c>
      <c r="D529" t="s">
        <v>2443</v>
      </c>
      <c r="E529" t="s">
        <v>4167</v>
      </c>
      <c r="F529" s="101">
        <v>45610</v>
      </c>
      <c r="G529" s="105">
        <v>-51.7</v>
      </c>
      <c r="I529" s="37" t="s">
        <v>299</v>
      </c>
      <c r="J529" s="92" t="str">
        <f>VLOOKUP(I529,'Nom Ceges'!A:B,2,FALSE)</f>
        <v>DEP.FIL.HISPANICA,T.</v>
      </c>
      <c r="K529" s="101">
        <v>45611</v>
      </c>
      <c r="L529" s="40" t="s">
        <v>131</v>
      </c>
      <c r="M529" s="40" t="s">
        <v>163</v>
      </c>
    </row>
    <row r="530" spans="1:13" customFormat="1" ht="14.4" x14ac:dyDescent="0.3">
      <c r="A530" t="s">
        <v>2373</v>
      </c>
      <c r="B530" t="s">
        <v>134</v>
      </c>
      <c r="C530" t="s">
        <v>2442</v>
      </c>
      <c r="D530" t="s">
        <v>2443</v>
      </c>
      <c r="E530" t="s">
        <v>4168</v>
      </c>
      <c r="F530" s="101">
        <v>45610</v>
      </c>
      <c r="G530" s="105">
        <v>-51.7</v>
      </c>
      <c r="I530" s="37" t="s">
        <v>299</v>
      </c>
      <c r="J530" s="92" t="str">
        <f>VLOOKUP(I530,'Nom Ceges'!A:B,2,FALSE)</f>
        <v>DEP.FIL.HISPANICA,T.</v>
      </c>
      <c r="K530" s="101">
        <v>45611</v>
      </c>
      <c r="L530" s="40" t="s">
        <v>131</v>
      </c>
      <c r="M530" s="40" t="s">
        <v>163</v>
      </c>
    </row>
    <row r="531" spans="1:13" customFormat="1" ht="14.4" x14ac:dyDescent="0.3">
      <c r="A531" t="s">
        <v>2373</v>
      </c>
      <c r="B531" t="s">
        <v>219</v>
      </c>
      <c r="C531" t="s">
        <v>2468</v>
      </c>
      <c r="D531" t="s">
        <v>2469</v>
      </c>
      <c r="E531" t="s">
        <v>4106</v>
      </c>
      <c r="F531" s="101">
        <v>45615</v>
      </c>
      <c r="G531" s="105">
        <v>157.11000000000001</v>
      </c>
      <c r="I531" s="37" t="s">
        <v>299</v>
      </c>
      <c r="J531" s="92" t="str">
        <f>VLOOKUP(I531,'Nom Ceges'!A:B,2,FALSE)</f>
        <v>DEP.FIL.HISPANICA,T.</v>
      </c>
      <c r="K531" s="101">
        <v>45616</v>
      </c>
      <c r="L531" s="40" t="s">
        <v>131</v>
      </c>
      <c r="M531" s="40" t="s">
        <v>132</v>
      </c>
    </row>
    <row r="532" spans="1:13" customFormat="1" ht="14.4" x14ac:dyDescent="0.3">
      <c r="A532" t="s">
        <v>2373</v>
      </c>
      <c r="B532" t="s">
        <v>219</v>
      </c>
      <c r="C532" t="s">
        <v>2468</v>
      </c>
      <c r="D532" t="s">
        <v>2469</v>
      </c>
      <c r="E532" t="s">
        <v>4039</v>
      </c>
      <c r="F532" s="101">
        <v>45618</v>
      </c>
      <c r="G532" s="105">
        <v>190</v>
      </c>
      <c r="I532" s="37" t="s">
        <v>299</v>
      </c>
      <c r="J532" s="92" t="str">
        <f>VLOOKUP(I532,'Nom Ceges'!A:B,2,FALSE)</f>
        <v>DEP.FIL.HISPANICA,T.</v>
      </c>
      <c r="K532" s="101">
        <v>45619</v>
      </c>
      <c r="L532" s="40" t="s">
        <v>131</v>
      </c>
      <c r="M532" s="40" t="s">
        <v>132</v>
      </c>
    </row>
    <row r="533" spans="1:13" customFormat="1" ht="14.4" x14ac:dyDescent="0.3">
      <c r="A533" t="s">
        <v>2373</v>
      </c>
      <c r="B533" t="s">
        <v>181</v>
      </c>
      <c r="C533" t="s">
        <v>2463</v>
      </c>
      <c r="D533" t="s">
        <v>182</v>
      </c>
      <c r="E533" t="s">
        <v>2390</v>
      </c>
      <c r="F533" s="101">
        <v>45293</v>
      </c>
      <c r="G533" s="105">
        <v>826.23</v>
      </c>
      <c r="I533" s="37" t="s">
        <v>288</v>
      </c>
      <c r="J533" s="92" t="str">
        <f>VLOOKUP(I533,'Nom Ceges'!A:B,2,FALSE)</f>
        <v>DEP. FIL.CLÀS.ROM.SE</v>
      </c>
      <c r="K533" s="101">
        <v>45293</v>
      </c>
      <c r="L533" s="40" t="s">
        <v>131</v>
      </c>
      <c r="M533" s="40" t="s">
        <v>132</v>
      </c>
    </row>
    <row r="534" spans="1:13" customFormat="1" ht="14.4" x14ac:dyDescent="0.3">
      <c r="A534" t="s">
        <v>2373</v>
      </c>
      <c r="B534" t="s">
        <v>134</v>
      </c>
      <c r="C534" t="s">
        <v>2442</v>
      </c>
      <c r="D534" t="s">
        <v>2443</v>
      </c>
      <c r="E534" t="s">
        <v>2845</v>
      </c>
      <c r="F534" s="101">
        <v>45359</v>
      </c>
      <c r="G534" s="105">
        <v>79.849999999999994</v>
      </c>
      <c r="I534" s="37" t="s">
        <v>288</v>
      </c>
      <c r="J534" s="92" t="str">
        <f>VLOOKUP(I534,'Nom Ceges'!A:B,2,FALSE)</f>
        <v>DEP. FIL.CLÀS.ROM.SE</v>
      </c>
      <c r="K534" s="101">
        <v>45360</v>
      </c>
      <c r="L534" s="40" t="s">
        <v>131</v>
      </c>
      <c r="M534" s="40" t="s">
        <v>132</v>
      </c>
    </row>
    <row r="535" spans="1:13" customFormat="1" ht="14.4" x14ac:dyDescent="0.3">
      <c r="A535" t="s">
        <v>2373</v>
      </c>
      <c r="B535" t="s">
        <v>181</v>
      </c>
      <c r="C535" t="s">
        <v>2463</v>
      </c>
      <c r="D535" t="s">
        <v>182</v>
      </c>
      <c r="E535" t="s">
        <v>3613</v>
      </c>
      <c r="F535" s="101">
        <v>45517</v>
      </c>
      <c r="G535" s="105">
        <v>90.26</v>
      </c>
      <c r="I535" s="37" t="s">
        <v>288</v>
      </c>
      <c r="J535" s="92" t="str">
        <f>VLOOKUP(I535,'Nom Ceges'!A:B,2,FALSE)</f>
        <v>DEP. FIL.CLÀS.ROM.SE</v>
      </c>
      <c r="K535" s="101">
        <v>45582</v>
      </c>
      <c r="L535" s="40" t="s">
        <v>131</v>
      </c>
      <c r="M535" s="40" t="s">
        <v>132</v>
      </c>
    </row>
    <row r="536" spans="1:13" customFormat="1" ht="14.4" x14ac:dyDescent="0.3">
      <c r="A536" t="s">
        <v>2373</v>
      </c>
      <c r="B536" t="s">
        <v>181</v>
      </c>
      <c r="C536" t="s">
        <v>2463</v>
      </c>
      <c r="D536" t="s">
        <v>182</v>
      </c>
      <c r="E536" t="s">
        <v>3614</v>
      </c>
      <c r="F536" s="101">
        <v>45517</v>
      </c>
      <c r="G536" s="105">
        <v>90.26</v>
      </c>
      <c r="I536" s="37" t="s">
        <v>288</v>
      </c>
      <c r="J536" s="92" t="str">
        <f>VLOOKUP(I536,'Nom Ceges'!A:B,2,FALSE)</f>
        <v>DEP. FIL.CLÀS.ROM.SE</v>
      </c>
      <c r="K536" s="101">
        <v>45582</v>
      </c>
      <c r="L536" s="40" t="s">
        <v>131</v>
      </c>
      <c r="M536" s="40" t="s">
        <v>132</v>
      </c>
    </row>
    <row r="537" spans="1:13" customFormat="1" ht="14.4" x14ac:dyDescent="0.3">
      <c r="A537" t="s">
        <v>2373</v>
      </c>
      <c r="B537" t="s">
        <v>181</v>
      </c>
      <c r="C537" t="s">
        <v>2463</v>
      </c>
      <c r="D537" t="s">
        <v>182</v>
      </c>
      <c r="E537" t="s">
        <v>3615</v>
      </c>
      <c r="F537" s="101">
        <v>45517</v>
      </c>
      <c r="G537" s="105">
        <v>90.26</v>
      </c>
      <c r="I537" s="37" t="s">
        <v>288</v>
      </c>
      <c r="J537" s="92" t="str">
        <f>VLOOKUP(I537,'Nom Ceges'!A:B,2,FALSE)</f>
        <v>DEP. FIL.CLÀS.ROM.SE</v>
      </c>
      <c r="K537" s="101">
        <v>45582</v>
      </c>
      <c r="L537" s="40" t="s">
        <v>131</v>
      </c>
      <c r="M537" s="40" t="s">
        <v>132</v>
      </c>
    </row>
    <row r="538" spans="1:13" customFormat="1" ht="14.4" x14ac:dyDescent="0.3">
      <c r="A538" t="s">
        <v>2373</v>
      </c>
      <c r="B538" t="s">
        <v>181</v>
      </c>
      <c r="C538" t="s">
        <v>2463</v>
      </c>
      <c r="D538" t="s">
        <v>182</v>
      </c>
      <c r="E538" t="s">
        <v>3616</v>
      </c>
      <c r="F538" s="101">
        <v>45517</v>
      </c>
      <c r="G538" s="105">
        <v>135.38999999999999</v>
      </c>
      <c r="I538" s="37" t="s">
        <v>288</v>
      </c>
      <c r="J538" s="92" t="str">
        <f>VLOOKUP(I538,'Nom Ceges'!A:B,2,FALSE)</f>
        <v>DEP. FIL.CLÀS.ROM.SE</v>
      </c>
      <c r="K538" s="101">
        <v>45582</v>
      </c>
      <c r="L538" s="40" t="s">
        <v>131</v>
      </c>
      <c r="M538" s="40" t="s">
        <v>132</v>
      </c>
    </row>
    <row r="539" spans="1:13" customFormat="1" ht="14.4" x14ac:dyDescent="0.3">
      <c r="A539" t="s">
        <v>2373</v>
      </c>
      <c r="B539" t="s">
        <v>181</v>
      </c>
      <c r="C539" t="s">
        <v>2463</v>
      </c>
      <c r="D539" t="s">
        <v>182</v>
      </c>
      <c r="E539" t="s">
        <v>3617</v>
      </c>
      <c r="F539" s="101">
        <v>45517</v>
      </c>
      <c r="G539" s="105">
        <v>135.38999999999999</v>
      </c>
      <c r="I539" s="37" t="s">
        <v>288</v>
      </c>
      <c r="J539" s="92" t="str">
        <f>VLOOKUP(I539,'Nom Ceges'!A:B,2,FALSE)</f>
        <v>DEP. FIL.CLÀS.ROM.SE</v>
      </c>
      <c r="K539" s="101">
        <v>45582</v>
      </c>
      <c r="L539" s="40" t="s">
        <v>131</v>
      </c>
      <c r="M539" s="40" t="s">
        <v>132</v>
      </c>
    </row>
    <row r="540" spans="1:13" customFormat="1" ht="14.4" x14ac:dyDescent="0.3">
      <c r="A540" t="s">
        <v>2373</v>
      </c>
      <c r="B540" t="s">
        <v>181</v>
      </c>
      <c r="C540" t="s">
        <v>2463</v>
      </c>
      <c r="D540" t="s">
        <v>182</v>
      </c>
      <c r="E540" t="s">
        <v>3618</v>
      </c>
      <c r="F540" s="101">
        <v>45517</v>
      </c>
      <c r="G540" s="105">
        <v>90.26</v>
      </c>
      <c r="I540" s="37" t="s">
        <v>288</v>
      </c>
      <c r="J540" s="92" t="str">
        <f>VLOOKUP(I540,'Nom Ceges'!A:B,2,FALSE)</f>
        <v>DEP. FIL.CLÀS.ROM.SE</v>
      </c>
      <c r="K540" s="101">
        <v>45582</v>
      </c>
      <c r="L540" s="40" t="s">
        <v>131</v>
      </c>
      <c r="M540" s="40" t="s">
        <v>132</v>
      </c>
    </row>
    <row r="541" spans="1:13" customFormat="1" ht="14.4" x14ac:dyDescent="0.3">
      <c r="A541" t="s">
        <v>2373</v>
      </c>
      <c r="B541" t="s">
        <v>134</v>
      </c>
      <c r="C541" t="s">
        <v>2442</v>
      </c>
      <c r="D541" t="s">
        <v>2443</v>
      </c>
      <c r="E541" t="s">
        <v>3621</v>
      </c>
      <c r="F541" s="101">
        <v>45581</v>
      </c>
      <c r="G541" s="105">
        <v>46.9</v>
      </c>
      <c r="I541" s="37" t="s">
        <v>288</v>
      </c>
      <c r="J541" s="92" t="str">
        <f>VLOOKUP(I541,'Nom Ceges'!A:B,2,FALSE)</f>
        <v>DEP. FIL.CLÀS.ROM.SE</v>
      </c>
      <c r="K541" s="101">
        <v>45582</v>
      </c>
      <c r="L541" s="40" t="s">
        <v>131</v>
      </c>
      <c r="M541" s="40" t="s">
        <v>132</v>
      </c>
    </row>
    <row r="542" spans="1:13" customFormat="1" ht="14.4" x14ac:dyDescent="0.3">
      <c r="A542" t="s">
        <v>2373</v>
      </c>
      <c r="B542" t="s">
        <v>2335</v>
      </c>
      <c r="C542" t="s">
        <v>2581</v>
      </c>
      <c r="D542" t="s">
        <v>2336</v>
      </c>
      <c r="E542" t="s">
        <v>3799</v>
      </c>
      <c r="F542" s="101">
        <v>45595</v>
      </c>
      <c r="G542" s="105">
        <v>35.950000000000003</v>
      </c>
      <c r="H542" t="s">
        <v>3800</v>
      </c>
      <c r="I542" s="37" t="s">
        <v>288</v>
      </c>
      <c r="J542" s="92" t="str">
        <f>VLOOKUP(I542,'Nom Ceges'!A:B,2,FALSE)</f>
        <v>DEP. FIL.CLÀS.ROM.SE</v>
      </c>
      <c r="K542" s="101">
        <v>45596</v>
      </c>
      <c r="L542" s="40" t="s">
        <v>131</v>
      </c>
      <c r="M542" s="40" t="s">
        <v>132</v>
      </c>
    </row>
    <row r="543" spans="1:13" customFormat="1" ht="14.4" x14ac:dyDescent="0.3">
      <c r="A543" t="s">
        <v>2373</v>
      </c>
      <c r="B543" t="s">
        <v>3632</v>
      </c>
      <c r="C543" t="s">
        <v>3633</v>
      </c>
      <c r="D543" t="s">
        <v>3634</v>
      </c>
      <c r="E543" t="s">
        <v>4136</v>
      </c>
      <c r="F543" s="101">
        <v>45614</v>
      </c>
      <c r="G543" s="105">
        <v>686.4</v>
      </c>
      <c r="H543" t="s">
        <v>4137</v>
      </c>
      <c r="I543" s="37" t="s">
        <v>288</v>
      </c>
      <c r="J543" s="92" t="str">
        <f>VLOOKUP(I543,'Nom Ceges'!A:B,2,FALSE)</f>
        <v>DEP. FIL.CLÀS.ROM.SE</v>
      </c>
      <c r="K543" s="101">
        <v>45614</v>
      </c>
      <c r="L543" s="40" t="s">
        <v>131</v>
      </c>
      <c r="M543" s="40" t="s">
        <v>132</v>
      </c>
    </row>
    <row r="544" spans="1:13" customFormat="1" ht="14.4" x14ac:dyDescent="0.3">
      <c r="A544" t="s">
        <v>2373</v>
      </c>
      <c r="B544" t="s">
        <v>2335</v>
      </c>
      <c r="C544" t="s">
        <v>2581</v>
      </c>
      <c r="D544" t="s">
        <v>2336</v>
      </c>
      <c r="E544" t="s">
        <v>4118</v>
      </c>
      <c r="F544" s="101">
        <v>45615</v>
      </c>
      <c r="G544" s="105">
        <v>47.2</v>
      </c>
      <c r="H544" t="s">
        <v>3800</v>
      </c>
      <c r="I544" s="37" t="s">
        <v>288</v>
      </c>
      <c r="J544" s="92" t="str">
        <f>VLOOKUP(I544,'Nom Ceges'!A:B,2,FALSE)</f>
        <v>DEP. FIL.CLÀS.ROM.SE</v>
      </c>
      <c r="K544" s="101">
        <v>45615</v>
      </c>
      <c r="L544" s="40" t="s">
        <v>131</v>
      </c>
      <c r="M544" s="40" t="s">
        <v>132</v>
      </c>
    </row>
    <row r="545" spans="1:13" customFormat="1" ht="14.4" x14ac:dyDescent="0.3">
      <c r="A545" t="s">
        <v>2373</v>
      </c>
      <c r="B545" t="s">
        <v>4119</v>
      </c>
      <c r="C545" t="s">
        <v>4120</v>
      </c>
      <c r="D545" t="s">
        <v>4456</v>
      </c>
      <c r="E545" t="s">
        <v>4121</v>
      </c>
      <c r="F545" s="101">
        <v>45615</v>
      </c>
      <c r="G545" s="105">
        <v>1494.35</v>
      </c>
      <c r="H545" t="s">
        <v>4122</v>
      </c>
      <c r="I545" s="37" t="s">
        <v>288</v>
      </c>
      <c r="J545" s="92" t="str">
        <f>VLOOKUP(I545,'Nom Ceges'!A:B,2,FALSE)</f>
        <v>DEP. FIL.CLÀS.ROM.SE</v>
      </c>
      <c r="K545" s="101">
        <v>45615</v>
      </c>
      <c r="L545" s="40" t="s">
        <v>131</v>
      </c>
      <c r="M545" s="40" t="s">
        <v>132</v>
      </c>
    </row>
    <row r="546" spans="1:13" customFormat="1" ht="14.4" x14ac:dyDescent="0.3">
      <c r="A546" t="s">
        <v>2373</v>
      </c>
      <c r="B546" t="s">
        <v>219</v>
      </c>
      <c r="C546" t="s">
        <v>2468</v>
      </c>
      <c r="D546" t="s">
        <v>2469</v>
      </c>
      <c r="E546" t="s">
        <v>3952</v>
      </c>
      <c r="F546" s="101">
        <v>45621</v>
      </c>
      <c r="G546" s="105">
        <v>282.73</v>
      </c>
      <c r="I546" s="37" t="s">
        <v>288</v>
      </c>
      <c r="J546" s="92" t="str">
        <f>VLOOKUP(I546,'Nom Ceges'!A:B,2,FALSE)</f>
        <v>DEP. FIL.CLÀS.ROM.SE</v>
      </c>
      <c r="K546" s="101">
        <v>45623</v>
      </c>
      <c r="L546" s="40" t="s">
        <v>131</v>
      </c>
      <c r="M546" s="40" t="s">
        <v>132</v>
      </c>
    </row>
    <row r="547" spans="1:13" customFormat="1" ht="14.4" x14ac:dyDescent="0.3">
      <c r="A547" t="s">
        <v>2373</v>
      </c>
      <c r="B547" t="s">
        <v>219</v>
      </c>
      <c r="C547" t="s">
        <v>2468</v>
      </c>
      <c r="D547" t="s">
        <v>2469</v>
      </c>
      <c r="E547" t="s">
        <v>3953</v>
      </c>
      <c r="F547" s="101">
        <v>45621</v>
      </c>
      <c r="G547" s="105">
        <v>277.36</v>
      </c>
      <c r="I547" s="37" t="s">
        <v>288</v>
      </c>
      <c r="J547" s="92" t="str">
        <f>VLOOKUP(I547,'Nom Ceges'!A:B,2,FALSE)</f>
        <v>DEP. FIL.CLÀS.ROM.SE</v>
      </c>
      <c r="K547" s="101">
        <v>45623</v>
      </c>
      <c r="L547" s="40" t="s">
        <v>131</v>
      </c>
      <c r="M547" s="40" t="s">
        <v>132</v>
      </c>
    </row>
    <row r="548" spans="1:13" customFormat="1" ht="14.4" x14ac:dyDescent="0.3">
      <c r="A548" t="s">
        <v>2373</v>
      </c>
      <c r="B548" t="s">
        <v>219</v>
      </c>
      <c r="C548" t="s">
        <v>2468</v>
      </c>
      <c r="D548" t="s">
        <v>2469</v>
      </c>
      <c r="E548" t="s">
        <v>3965</v>
      </c>
      <c r="F548" s="101">
        <v>45621</v>
      </c>
      <c r="G548" s="105">
        <v>494.16</v>
      </c>
      <c r="I548" s="37" t="s">
        <v>288</v>
      </c>
      <c r="J548" s="92" t="str">
        <f>VLOOKUP(I548,'Nom Ceges'!A:B,2,FALSE)</f>
        <v>DEP. FIL.CLÀS.ROM.SE</v>
      </c>
      <c r="K548" s="101">
        <v>45623</v>
      </c>
      <c r="L548" s="40" t="s">
        <v>131</v>
      </c>
      <c r="M548" s="40" t="s">
        <v>132</v>
      </c>
    </row>
    <row r="549" spans="1:13" customFormat="1" ht="14.4" x14ac:dyDescent="0.3">
      <c r="A549" t="s">
        <v>2373</v>
      </c>
      <c r="B549" t="s">
        <v>3632</v>
      </c>
      <c r="C549" t="s">
        <v>3633</v>
      </c>
      <c r="D549" t="s">
        <v>3634</v>
      </c>
      <c r="E549" t="s">
        <v>3895</v>
      </c>
      <c r="F549" s="101">
        <v>45622</v>
      </c>
      <c r="G549" s="105">
        <v>227.15</v>
      </c>
      <c r="H549" t="s">
        <v>3896</v>
      </c>
      <c r="I549" s="37" t="s">
        <v>288</v>
      </c>
      <c r="J549" s="92" t="str">
        <f>VLOOKUP(I549,'Nom Ceges'!A:B,2,FALSE)</f>
        <v>DEP. FIL.CLÀS.ROM.SE</v>
      </c>
      <c r="K549" s="101">
        <v>45625</v>
      </c>
      <c r="L549" s="40" t="s">
        <v>131</v>
      </c>
      <c r="M549" s="40" t="s">
        <v>132</v>
      </c>
    </row>
    <row r="550" spans="1:13" customFormat="1" ht="14.4" x14ac:dyDescent="0.3">
      <c r="A550" t="s">
        <v>2373</v>
      </c>
      <c r="B550" t="s">
        <v>3632</v>
      </c>
      <c r="C550" t="s">
        <v>3633</v>
      </c>
      <c r="D550" t="s">
        <v>3634</v>
      </c>
      <c r="E550" t="s">
        <v>3835</v>
      </c>
      <c r="F550" s="101">
        <v>45626</v>
      </c>
      <c r="G550" s="105">
        <v>217.8</v>
      </c>
      <c r="H550" t="s">
        <v>3836</v>
      </c>
      <c r="I550" s="37" t="s">
        <v>288</v>
      </c>
      <c r="J550" s="92" t="str">
        <f>VLOOKUP(I550,'Nom Ceges'!A:B,2,FALSE)</f>
        <v>DEP. FIL.CLÀS.ROM.SE</v>
      </c>
      <c r="K550" s="101">
        <v>45626</v>
      </c>
      <c r="L550" s="40" t="s">
        <v>131</v>
      </c>
      <c r="M550" s="40" t="s">
        <v>132</v>
      </c>
    </row>
    <row r="551" spans="1:13" customFormat="1" ht="14.4" x14ac:dyDescent="0.3">
      <c r="A551" t="s">
        <v>2373</v>
      </c>
      <c r="B551" t="s">
        <v>3837</v>
      </c>
      <c r="C551" t="s">
        <v>3838</v>
      </c>
      <c r="D551" t="s">
        <v>4451</v>
      </c>
      <c r="E551" t="s">
        <v>3848</v>
      </c>
      <c r="F551" s="101">
        <v>45625</v>
      </c>
      <c r="G551" s="105">
        <v>88.98</v>
      </c>
      <c r="I551" s="37" t="s">
        <v>288</v>
      </c>
      <c r="J551" s="92" t="str">
        <f>VLOOKUP(I551,'Nom Ceges'!A:B,2,FALSE)</f>
        <v>DEP. FIL.CLÀS.ROM.SE</v>
      </c>
      <c r="K551" s="101">
        <v>45626</v>
      </c>
      <c r="L551" s="40" t="s">
        <v>131</v>
      </c>
      <c r="M551" s="40" t="s">
        <v>132</v>
      </c>
    </row>
    <row r="552" spans="1:13" customFormat="1" ht="14.4" x14ac:dyDescent="0.3">
      <c r="A552" t="s">
        <v>153</v>
      </c>
      <c r="B552" t="s">
        <v>2524</v>
      </c>
      <c r="C552" t="s">
        <v>2525</v>
      </c>
      <c r="D552" t="s">
        <v>2526</v>
      </c>
      <c r="E552" t="s">
        <v>2527</v>
      </c>
      <c r="F552" s="101">
        <v>44988</v>
      </c>
      <c r="G552" s="105">
        <v>116.3</v>
      </c>
      <c r="I552" s="37" t="s">
        <v>1132</v>
      </c>
      <c r="J552" s="92" t="str">
        <f>VLOOKUP(I552,'Nom Ceges'!A:B,2,FALSE)</f>
        <v>FILOLOGIA LLATINA</v>
      </c>
      <c r="K552" s="101">
        <v>45103</v>
      </c>
      <c r="L552" s="40" t="s">
        <v>131</v>
      </c>
      <c r="M552" s="40" t="s">
        <v>132</v>
      </c>
    </row>
    <row r="553" spans="1:13" customFormat="1" ht="14.4" x14ac:dyDescent="0.3">
      <c r="A553" t="s">
        <v>2373</v>
      </c>
      <c r="B553" t="s">
        <v>172</v>
      </c>
      <c r="C553" t="s">
        <v>2837</v>
      </c>
      <c r="D553" t="s">
        <v>173</v>
      </c>
      <c r="E553" t="s">
        <v>3039</v>
      </c>
      <c r="F553" s="101">
        <v>45443</v>
      </c>
      <c r="G553" s="105">
        <v>4.3</v>
      </c>
      <c r="I553" s="37" t="s">
        <v>1141</v>
      </c>
      <c r="J553" s="92" t="str">
        <f>VLOOKUP(I553,'Nom Ceges'!A:B,2,FALSE)</f>
        <v>CEN.SOCIOLING.COMUN.</v>
      </c>
      <c r="K553" s="101">
        <v>45449</v>
      </c>
      <c r="L553" s="40" t="s">
        <v>131</v>
      </c>
      <c r="M553" s="40" t="s">
        <v>132</v>
      </c>
    </row>
    <row r="554" spans="1:13" customFormat="1" ht="14.4" x14ac:dyDescent="0.3">
      <c r="A554" t="s">
        <v>2373</v>
      </c>
      <c r="B554" t="s">
        <v>3375</v>
      </c>
      <c r="C554" t="s">
        <v>3376</v>
      </c>
      <c r="E554" t="s">
        <v>3377</v>
      </c>
      <c r="F554" s="101">
        <v>45418</v>
      </c>
      <c r="G554" s="105">
        <v>247.5</v>
      </c>
      <c r="I554" s="37" t="s">
        <v>1141</v>
      </c>
      <c r="J554" s="92" t="str">
        <f>VLOOKUP(I554,'Nom Ceges'!A:B,2,FALSE)</f>
        <v>CEN.SOCIOLING.COMUN.</v>
      </c>
      <c r="K554" s="101">
        <v>45554</v>
      </c>
      <c r="L554" s="40" t="s">
        <v>131</v>
      </c>
      <c r="M554" s="40" t="s">
        <v>132</v>
      </c>
    </row>
    <row r="555" spans="1:13" customFormat="1" ht="14.4" x14ac:dyDescent="0.3">
      <c r="A555" t="s">
        <v>2373</v>
      </c>
      <c r="B555" t="s">
        <v>134</v>
      </c>
      <c r="C555" t="s">
        <v>2442</v>
      </c>
      <c r="D555" t="s">
        <v>2443</v>
      </c>
      <c r="E555" t="s">
        <v>3471</v>
      </c>
      <c r="F555" s="101">
        <v>45566</v>
      </c>
      <c r="G555" s="105">
        <v>-50</v>
      </c>
      <c r="I555" s="37" t="s">
        <v>1141</v>
      </c>
      <c r="J555" s="92" t="str">
        <f>VLOOKUP(I555,'Nom Ceges'!A:B,2,FALSE)</f>
        <v>CEN.SOCIOLING.COMUN.</v>
      </c>
      <c r="K555" s="101">
        <v>45567</v>
      </c>
      <c r="L555" s="40" t="s">
        <v>131</v>
      </c>
      <c r="M555" s="40" t="s">
        <v>163</v>
      </c>
    </row>
    <row r="556" spans="1:13" customFormat="1" ht="14.4" x14ac:dyDescent="0.3">
      <c r="A556" s="1" t="s">
        <v>2373</v>
      </c>
      <c r="B556" s="1" t="s">
        <v>172</v>
      </c>
      <c r="C556" s="1" t="s">
        <v>2837</v>
      </c>
      <c r="D556" s="1" t="s">
        <v>173</v>
      </c>
      <c r="E556" s="1" t="s">
        <v>3519</v>
      </c>
      <c r="F556" s="2">
        <v>45565</v>
      </c>
      <c r="G556" s="3">
        <v>0.08</v>
      </c>
      <c r="H556" s="1"/>
      <c r="I556" s="36" t="s">
        <v>1141</v>
      </c>
      <c r="J556" s="92" t="str">
        <f>VLOOKUP(I556,'Nom Ceges'!A:B,2,FALSE)</f>
        <v>CEN.SOCIOLING.COMUN.</v>
      </c>
      <c r="K556" s="2">
        <v>45572</v>
      </c>
      <c r="L556" s="62" t="s">
        <v>155</v>
      </c>
      <c r="M556" s="62" t="s">
        <v>132</v>
      </c>
    </row>
    <row r="557" spans="1:13" customFormat="1" ht="14.4" x14ac:dyDescent="0.3">
      <c r="A557" t="s">
        <v>2373</v>
      </c>
      <c r="B557" t="s">
        <v>172</v>
      </c>
      <c r="C557" t="s">
        <v>2837</v>
      </c>
      <c r="D557" t="s">
        <v>173</v>
      </c>
      <c r="E557" t="s">
        <v>4280</v>
      </c>
      <c r="F557" s="101">
        <v>45596</v>
      </c>
      <c r="G557" s="105">
        <v>0.33</v>
      </c>
      <c r="I557" s="37" t="s">
        <v>1141</v>
      </c>
      <c r="J557" s="92" t="str">
        <f>VLOOKUP(I557,'Nom Ceges'!A:B,2,FALSE)</f>
        <v>CEN.SOCIOLING.COMUN.</v>
      </c>
      <c r="K557" s="101">
        <v>45604</v>
      </c>
      <c r="L557" s="40" t="s">
        <v>131</v>
      </c>
      <c r="M557" s="40" t="s">
        <v>132</v>
      </c>
    </row>
    <row r="558" spans="1:13" customFormat="1" ht="14.4" x14ac:dyDescent="0.3">
      <c r="F558" s="101"/>
      <c r="G558" s="105"/>
      <c r="I558" s="37"/>
      <c r="J558" s="92"/>
      <c r="K558" s="101"/>
      <c r="L558" s="40"/>
      <c r="M558" s="40"/>
    </row>
    <row r="559" spans="1:13" customFormat="1" ht="14.4" x14ac:dyDescent="0.3">
      <c r="A559" s="35" t="s">
        <v>417</v>
      </c>
      <c r="F559" s="101"/>
      <c r="G559" s="105"/>
      <c r="I559" s="37"/>
      <c r="J559" s="92"/>
      <c r="K559" s="101"/>
      <c r="L559" s="40"/>
      <c r="M559" s="40"/>
    </row>
    <row r="560" spans="1:13" customFormat="1" ht="14.4" x14ac:dyDescent="0.3">
      <c r="F560" s="101"/>
      <c r="G560" s="105"/>
      <c r="I560" s="37"/>
      <c r="J560" s="92"/>
      <c r="K560" s="101"/>
      <c r="L560" s="40"/>
      <c r="M560" s="40"/>
    </row>
    <row r="561" spans="1:13" customFormat="1" ht="14.4" x14ac:dyDescent="0.3">
      <c r="A561" t="s">
        <v>2373</v>
      </c>
      <c r="B561" t="s">
        <v>181</v>
      </c>
      <c r="C561" t="s">
        <v>2463</v>
      </c>
      <c r="D561" t="s">
        <v>182</v>
      </c>
      <c r="E561" t="s">
        <v>4760</v>
      </c>
      <c r="F561" s="101">
        <v>45560</v>
      </c>
      <c r="G561" s="105">
        <v>1453.21</v>
      </c>
      <c r="I561" s="37">
        <v>25330000117000</v>
      </c>
      <c r="J561" s="92" t="str">
        <f>VLOOKUP(I561,'Nom Ceges'!A:B,2,FALSE)</f>
        <v>ADM. DRET</v>
      </c>
      <c r="K561" s="101">
        <v>45560</v>
      </c>
      <c r="L561" s="40" t="s">
        <v>131</v>
      </c>
      <c r="M561" s="40" t="s">
        <v>132</v>
      </c>
    </row>
    <row r="562" spans="1:13" customFormat="1" ht="14.4" x14ac:dyDescent="0.3">
      <c r="A562" t="s">
        <v>2373</v>
      </c>
      <c r="B562" t="s">
        <v>2584</v>
      </c>
      <c r="C562" t="s">
        <v>2585</v>
      </c>
      <c r="D562" t="s">
        <v>2586</v>
      </c>
      <c r="E562" t="s">
        <v>4630</v>
      </c>
      <c r="F562" s="101">
        <v>45545</v>
      </c>
      <c r="G562" s="105">
        <v>105.48</v>
      </c>
      <c r="I562" s="37">
        <v>25330000117000</v>
      </c>
      <c r="J562" s="92" t="str">
        <f>VLOOKUP(I562,'Nom Ceges'!A:B,2,FALSE)</f>
        <v>ADM. DRET</v>
      </c>
      <c r="K562" s="101">
        <v>45561</v>
      </c>
      <c r="L562" s="40" t="s">
        <v>131</v>
      </c>
      <c r="M562" s="40" t="s">
        <v>132</v>
      </c>
    </row>
    <row r="563" spans="1:13" customFormat="1" ht="14.4" x14ac:dyDescent="0.3">
      <c r="A563" t="s">
        <v>2373</v>
      </c>
      <c r="B563" t="s">
        <v>2584</v>
      </c>
      <c r="C563" t="s">
        <v>2585</v>
      </c>
      <c r="D563" t="s">
        <v>2586</v>
      </c>
      <c r="E563" t="s">
        <v>4511</v>
      </c>
      <c r="F563" s="101">
        <v>45587</v>
      </c>
      <c r="G563" s="105">
        <v>105.48</v>
      </c>
      <c r="I563" s="37">
        <v>25330000117000</v>
      </c>
      <c r="J563" s="92" t="str">
        <f>VLOOKUP(I563,'Nom Ceges'!A:B,2,FALSE)</f>
        <v>ADM. DRET</v>
      </c>
      <c r="K563" s="101">
        <v>45601</v>
      </c>
      <c r="L563" s="40" t="s">
        <v>131</v>
      </c>
      <c r="M563" s="40" t="s">
        <v>132</v>
      </c>
    </row>
    <row r="564" spans="1:13" customFormat="1" ht="14.4" x14ac:dyDescent="0.3">
      <c r="A564" t="s">
        <v>2373</v>
      </c>
      <c r="B564" t="s">
        <v>2584</v>
      </c>
      <c r="C564" t="s">
        <v>2585</v>
      </c>
      <c r="D564" t="s">
        <v>2586</v>
      </c>
      <c r="E564" t="s">
        <v>4512</v>
      </c>
      <c r="F564" s="101">
        <v>45587</v>
      </c>
      <c r="G564" s="105">
        <v>105.48</v>
      </c>
      <c r="I564" s="37">
        <v>25330000117000</v>
      </c>
      <c r="J564" s="92" t="str">
        <f>VLOOKUP(I564,'Nom Ceges'!A:B,2,FALSE)</f>
        <v>ADM. DRET</v>
      </c>
      <c r="K564" s="101">
        <v>45601</v>
      </c>
      <c r="L564" s="40" t="s">
        <v>131</v>
      </c>
      <c r="M564" s="40" t="s">
        <v>132</v>
      </c>
    </row>
    <row r="565" spans="1:13" customFormat="1" ht="14.4" x14ac:dyDescent="0.3">
      <c r="A565" t="s">
        <v>2373</v>
      </c>
      <c r="B565" t="s">
        <v>2584</v>
      </c>
      <c r="C565" t="s">
        <v>2585</v>
      </c>
      <c r="D565" t="s">
        <v>2586</v>
      </c>
      <c r="E565" t="s">
        <v>4513</v>
      </c>
      <c r="F565" s="101">
        <v>45587</v>
      </c>
      <c r="G565" s="105">
        <v>105.48</v>
      </c>
      <c r="I565" s="37">
        <v>25330000117000</v>
      </c>
      <c r="J565" s="92" t="str">
        <f>VLOOKUP(I565,'Nom Ceges'!A:B,2,FALSE)</f>
        <v>ADM. DRET</v>
      </c>
      <c r="K565" s="101">
        <v>45601</v>
      </c>
      <c r="L565" s="40" t="s">
        <v>131</v>
      </c>
      <c r="M565" s="40" t="s">
        <v>132</v>
      </c>
    </row>
    <row r="566" spans="1:13" customFormat="1" ht="14.4" x14ac:dyDescent="0.3">
      <c r="A566" t="s">
        <v>2373</v>
      </c>
      <c r="B566" t="s">
        <v>164</v>
      </c>
      <c r="C566" t="s">
        <v>2518</v>
      </c>
      <c r="D566" t="s">
        <v>2519</v>
      </c>
      <c r="E566" t="s">
        <v>4382</v>
      </c>
      <c r="F566" s="101">
        <v>45561</v>
      </c>
      <c r="G566" s="105">
        <v>599.20000000000005</v>
      </c>
      <c r="I566" s="37">
        <v>25330000119000</v>
      </c>
      <c r="J566" s="92" t="str">
        <f>VLOOKUP(I566,'Nom Ceges'!A:B,2,FALSE)</f>
        <v>OAG DRET</v>
      </c>
      <c r="K566" s="101">
        <v>45600</v>
      </c>
      <c r="L566" s="40" t="s">
        <v>131</v>
      </c>
      <c r="M566" s="40" t="s">
        <v>132</v>
      </c>
    </row>
    <row r="567" spans="1:13" customFormat="1" ht="14.4" x14ac:dyDescent="0.3">
      <c r="A567" t="s">
        <v>2373</v>
      </c>
      <c r="B567" t="s">
        <v>2584</v>
      </c>
      <c r="C567" t="s">
        <v>2585</v>
      </c>
      <c r="D567" t="s">
        <v>2586</v>
      </c>
      <c r="E567" t="s">
        <v>4556</v>
      </c>
      <c r="F567" s="101">
        <v>45614</v>
      </c>
      <c r="G567" s="105">
        <v>52.73</v>
      </c>
      <c r="I567" s="37">
        <v>25330000119000</v>
      </c>
      <c r="J567" s="92" t="str">
        <f>VLOOKUP(I567,'Nom Ceges'!A:B,2,FALSE)</f>
        <v>OAG DRET</v>
      </c>
      <c r="K567" s="101">
        <v>45617</v>
      </c>
      <c r="L567" s="40" t="s">
        <v>131</v>
      </c>
      <c r="M567" s="40" t="s">
        <v>132</v>
      </c>
    </row>
    <row r="568" spans="1:13" customFormat="1" ht="14.4" x14ac:dyDescent="0.3">
      <c r="A568" s="1" t="s">
        <v>2373</v>
      </c>
      <c r="B568" s="1" t="s">
        <v>196</v>
      </c>
      <c r="C568" s="1" t="s">
        <v>2645</v>
      </c>
      <c r="D568" s="1" t="s">
        <v>197</v>
      </c>
      <c r="E568" s="1" t="s">
        <v>2810</v>
      </c>
      <c r="F568" s="2">
        <v>45322</v>
      </c>
      <c r="G568" s="3">
        <v>53.04</v>
      </c>
      <c r="H568" s="1" t="s">
        <v>2811</v>
      </c>
      <c r="I568" s="36">
        <v>25330000120000</v>
      </c>
      <c r="J568" s="92" t="str">
        <f>VLOOKUP(I568,'Nom Ceges'!A:B,2,FALSE)</f>
        <v>OR.ADM.DRET</v>
      </c>
      <c r="K568" s="2">
        <v>45324</v>
      </c>
      <c r="L568" s="62" t="s">
        <v>155</v>
      </c>
      <c r="M568" s="62" t="s">
        <v>132</v>
      </c>
    </row>
    <row r="569" spans="1:13" customFormat="1" ht="14.4" x14ac:dyDescent="0.3">
      <c r="A569" t="s">
        <v>2373</v>
      </c>
      <c r="B569" t="s">
        <v>219</v>
      </c>
      <c r="C569" t="s">
        <v>2468</v>
      </c>
      <c r="D569" t="s">
        <v>2469</v>
      </c>
      <c r="E569" t="s">
        <v>3007</v>
      </c>
      <c r="F569" s="101">
        <v>45355</v>
      </c>
      <c r="G569" s="105">
        <v>1245</v>
      </c>
      <c r="I569" s="37">
        <v>25330000120000</v>
      </c>
      <c r="J569" s="92" t="str">
        <f>VLOOKUP(I569,'Nom Ceges'!A:B,2,FALSE)</f>
        <v>OR.ADM.DRET</v>
      </c>
      <c r="K569" s="101">
        <v>45356</v>
      </c>
      <c r="L569" s="40" t="s">
        <v>131</v>
      </c>
      <c r="M569" s="40" t="s">
        <v>132</v>
      </c>
    </row>
    <row r="570" spans="1:13" customFormat="1" ht="14.4" x14ac:dyDescent="0.3">
      <c r="A570" t="s">
        <v>153</v>
      </c>
      <c r="B570" t="s">
        <v>3008</v>
      </c>
      <c r="C570" t="s">
        <v>3009</v>
      </c>
      <c r="E570" t="s">
        <v>3010</v>
      </c>
      <c r="F570" s="101">
        <v>45031</v>
      </c>
      <c r="G570" s="105">
        <v>750.53</v>
      </c>
      <c r="I570" s="37">
        <v>25330000120000</v>
      </c>
      <c r="J570" s="92" t="str">
        <f>VLOOKUP(I570,'Nom Ceges'!A:B,2,FALSE)</f>
        <v>OR.ADM.DRET</v>
      </c>
      <c r="K570" s="101">
        <v>45362</v>
      </c>
      <c r="L570" s="40" t="s">
        <v>131</v>
      </c>
      <c r="M570" s="40" t="s">
        <v>132</v>
      </c>
    </row>
    <row r="571" spans="1:13" customFormat="1" ht="14.4" x14ac:dyDescent="0.3">
      <c r="A571" s="1" t="s">
        <v>2373</v>
      </c>
      <c r="B571" s="1" t="s">
        <v>181</v>
      </c>
      <c r="C571" s="1" t="s">
        <v>2463</v>
      </c>
      <c r="D571" s="1" t="s">
        <v>182</v>
      </c>
      <c r="E571" s="1" t="s">
        <v>2923</v>
      </c>
      <c r="F571" s="2">
        <v>45404</v>
      </c>
      <c r="G571" s="3">
        <v>114.94</v>
      </c>
      <c r="H571" s="1"/>
      <c r="I571" s="36">
        <v>25330000120000</v>
      </c>
      <c r="J571" s="92" t="str">
        <f>VLOOKUP(I571,'Nom Ceges'!A:B,2,FALSE)</f>
        <v>OR.ADM.DRET</v>
      </c>
      <c r="K571" s="2">
        <v>45404</v>
      </c>
      <c r="L571" s="62" t="s">
        <v>155</v>
      </c>
      <c r="M571" s="62" t="s">
        <v>132</v>
      </c>
    </row>
    <row r="572" spans="1:13" customFormat="1" ht="14.4" x14ac:dyDescent="0.3">
      <c r="A572" s="1" t="s">
        <v>2373</v>
      </c>
      <c r="B572" s="1" t="s">
        <v>181</v>
      </c>
      <c r="C572" s="1" t="s">
        <v>2463</v>
      </c>
      <c r="D572" s="1" t="s">
        <v>182</v>
      </c>
      <c r="E572" s="1" t="s">
        <v>2908</v>
      </c>
      <c r="F572" s="2">
        <v>45406</v>
      </c>
      <c r="G572" s="3">
        <v>590</v>
      </c>
      <c r="H572" s="1"/>
      <c r="I572" s="36">
        <v>25330000120000</v>
      </c>
      <c r="J572" s="92" t="str">
        <f>VLOOKUP(I572,'Nom Ceges'!A:B,2,FALSE)</f>
        <v>OR.ADM.DRET</v>
      </c>
      <c r="K572" s="2">
        <v>45406</v>
      </c>
      <c r="L572" s="62" t="s">
        <v>155</v>
      </c>
      <c r="M572" s="62" t="s">
        <v>132</v>
      </c>
    </row>
    <row r="573" spans="1:13" customFormat="1" ht="14.4" x14ac:dyDescent="0.3">
      <c r="A573" s="1" t="s">
        <v>2373</v>
      </c>
      <c r="B573" s="1" t="s">
        <v>181</v>
      </c>
      <c r="C573" s="1" t="s">
        <v>2463</v>
      </c>
      <c r="D573" s="1" t="s">
        <v>182</v>
      </c>
      <c r="E573" s="1" t="s">
        <v>2910</v>
      </c>
      <c r="F573" s="2">
        <v>45407</v>
      </c>
      <c r="G573" s="3">
        <v>255.22</v>
      </c>
      <c r="H573" s="1"/>
      <c r="I573" s="36">
        <v>25330000120000</v>
      </c>
      <c r="J573" s="92" t="str">
        <f>VLOOKUP(I573,'Nom Ceges'!A:B,2,FALSE)</f>
        <v>OR.ADM.DRET</v>
      </c>
      <c r="K573" s="2">
        <v>45407</v>
      </c>
      <c r="L573" s="62" t="s">
        <v>155</v>
      </c>
      <c r="M573" s="62" t="s">
        <v>132</v>
      </c>
    </row>
    <row r="574" spans="1:13" customFormat="1" ht="14.4" x14ac:dyDescent="0.3">
      <c r="A574" t="s">
        <v>2373</v>
      </c>
      <c r="B574" t="s">
        <v>219</v>
      </c>
      <c r="C574" t="s">
        <v>2468</v>
      </c>
      <c r="D574" t="s">
        <v>2469</v>
      </c>
      <c r="E574" t="s">
        <v>3038</v>
      </c>
      <c r="F574" s="101">
        <v>45447</v>
      </c>
      <c r="G574" s="105">
        <v>96.53</v>
      </c>
      <c r="I574" s="37">
        <v>25330000120000</v>
      </c>
      <c r="J574" s="92" t="str">
        <f>VLOOKUP(I574,'Nom Ceges'!A:B,2,FALSE)</f>
        <v>OR.ADM.DRET</v>
      </c>
      <c r="K574" s="101">
        <v>45448</v>
      </c>
      <c r="L574" s="40" t="s">
        <v>131</v>
      </c>
      <c r="M574" s="40" t="s">
        <v>132</v>
      </c>
    </row>
    <row r="575" spans="1:13" customFormat="1" ht="14.4" x14ac:dyDescent="0.3">
      <c r="A575" s="1" t="s">
        <v>2373</v>
      </c>
      <c r="B575" s="1" t="s">
        <v>181</v>
      </c>
      <c r="C575" s="1" t="s">
        <v>2463</v>
      </c>
      <c r="D575" s="1" t="s">
        <v>182</v>
      </c>
      <c r="E575" s="1" t="s">
        <v>3054</v>
      </c>
      <c r="F575" s="2">
        <v>45453</v>
      </c>
      <c r="G575" s="3">
        <v>358.22</v>
      </c>
      <c r="H575" s="1"/>
      <c r="I575" s="36">
        <v>25330000120000</v>
      </c>
      <c r="J575" s="92" t="str">
        <f>VLOOKUP(I575,'Nom Ceges'!A:B,2,FALSE)</f>
        <v>OR.ADM.DRET</v>
      </c>
      <c r="K575" s="2">
        <v>45453</v>
      </c>
      <c r="L575" s="62" t="s">
        <v>155</v>
      </c>
      <c r="M575" s="62" t="s">
        <v>132</v>
      </c>
    </row>
    <row r="576" spans="1:13" customFormat="1" ht="14.4" x14ac:dyDescent="0.3">
      <c r="A576" t="s">
        <v>2373</v>
      </c>
      <c r="B576" t="s">
        <v>219</v>
      </c>
      <c r="C576" t="s">
        <v>2468</v>
      </c>
      <c r="D576" t="s">
        <v>2469</v>
      </c>
      <c r="E576" t="s">
        <v>3084</v>
      </c>
      <c r="F576" s="101">
        <v>45464</v>
      </c>
      <c r="G576" s="105">
        <v>145.84</v>
      </c>
      <c r="I576" s="37">
        <v>25330000120000</v>
      </c>
      <c r="J576" s="92" t="str">
        <f>VLOOKUP(I576,'Nom Ceges'!A:B,2,FALSE)</f>
        <v>OR.ADM.DRET</v>
      </c>
      <c r="K576" s="101">
        <v>45465</v>
      </c>
      <c r="L576" s="40" t="s">
        <v>131</v>
      </c>
      <c r="M576" s="40" t="s">
        <v>132</v>
      </c>
    </row>
    <row r="577" spans="1:13" customFormat="1" ht="14.4" x14ac:dyDescent="0.3">
      <c r="A577" t="s">
        <v>2373</v>
      </c>
      <c r="B577" t="s">
        <v>219</v>
      </c>
      <c r="C577" t="s">
        <v>2468</v>
      </c>
      <c r="D577" t="s">
        <v>2469</v>
      </c>
      <c r="E577" t="s">
        <v>3085</v>
      </c>
      <c r="F577" s="101">
        <v>45464</v>
      </c>
      <c r="G577" s="105">
        <v>99.02</v>
      </c>
      <c r="I577" s="37">
        <v>25330000120000</v>
      </c>
      <c r="J577" s="92" t="str">
        <f>VLOOKUP(I577,'Nom Ceges'!A:B,2,FALSE)</f>
        <v>OR.ADM.DRET</v>
      </c>
      <c r="K577" s="101">
        <v>45465</v>
      </c>
      <c r="L577" s="40" t="s">
        <v>131</v>
      </c>
      <c r="M577" s="40" t="s">
        <v>132</v>
      </c>
    </row>
    <row r="578" spans="1:13" customFormat="1" ht="14.4" x14ac:dyDescent="0.3">
      <c r="A578" t="s">
        <v>2373</v>
      </c>
      <c r="B578" t="s">
        <v>219</v>
      </c>
      <c r="C578" t="s">
        <v>2468</v>
      </c>
      <c r="D578" t="s">
        <v>2469</v>
      </c>
      <c r="E578" t="s">
        <v>3086</v>
      </c>
      <c r="F578" s="101">
        <v>45464</v>
      </c>
      <c r="G578" s="105">
        <v>209.99</v>
      </c>
      <c r="I578" s="37">
        <v>25330000120000</v>
      </c>
      <c r="J578" s="92" t="str">
        <f>VLOOKUP(I578,'Nom Ceges'!A:B,2,FALSE)</f>
        <v>OR.ADM.DRET</v>
      </c>
      <c r="K578" s="101">
        <v>45465</v>
      </c>
      <c r="L578" s="40" t="s">
        <v>131</v>
      </c>
      <c r="M578" s="40" t="s">
        <v>132</v>
      </c>
    </row>
    <row r="579" spans="1:13" customFormat="1" ht="14.4" x14ac:dyDescent="0.3">
      <c r="A579" t="s">
        <v>2373</v>
      </c>
      <c r="B579" t="s">
        <v>219</v>
      </c>
      <c r="C579" t="s">
        <v>2468</v>
      </c>
      <c r="D579" t="s">
        <v>2469</v>
      </c>
      <c r="E579" t="s">
        <v>3087</v>
      </c>
      <c r="F579" s="101">
        <v>45464</v>
      </c>
      <c r="G579" s="105">
        <v>192.99</v>
      </c>
      <c r="I579" s="37">
        <v>25330000120000</v>
      </c>
      <c r="J579" s="92" t="str">
        <f>VLOOKUP(I579,'Nom Ceges'!A:B,2,FALSE)</f>
        <v>OR.ADM.DRET</v>
      </c>
      <c r="K579" s="101">
        <v>45465</v>
      </c>
      <c r="L579" s="40" t="s">
        <v>131</v>
      </c>
      <c r="M579" s="40" t="s">
        <v>132</v>
      </c>
    </row>
    <row r="580" spans="1:13" customFormat="1" ht="14.4" x14ac:dyDescent="0.3">
      <c r="A580" t="s">
        <v>2373</v>
      </c>
      <c r="B580" t="s">
        <v>219</v>
      </c>
      <c r="C580" t="s">
        <v>2468</v>
      </c>
      <c r="D580" t="s">
        <v>2469</v>
      </c>
      <c r="E580" t="s">
        <v>3088</v>
      </c>
      <c r="F580" s="101">
        <v>45464</v>
      </c>
      <c r="G580" s="105">
        <v>104</v>
      </c>
      <c r="I580" s="37">
        <v>25330000120000</v>
      </c>
      <c r="J580" s="92" t="str">
        <f>VLOOKUP(I580,'Nom Ceges'!A:B,2,FALSE)</f>
        <v>OR.ADM.DRET</v>
      </c>
      <c r="K580" s="101">
        <v>45465</v>
      </c>
      <c r="L580" s="40" t="s">
        <v>131</v>
      </c>
      <c r="M580" s="40" t="s">
        <v>132</v>
      </c>
    </row>
    <row r="581" spans="1:13" customFormat="1" ht="14.4" x14ac:dyDescent="0.3">
      <c r="A581" t="s">
        <v>2373</v>
      </c>
      <c r="B581" t="s">
        <v>181</v>
      </c>
      <c r="C581" t="s">
        <v>2463</v>
      </c>
      <c r="D581" t="s">
        <v>182</v>
      </c>
      <c r="E581" t="s">
        <v>3089</v>
      </c>
      <c r="F581" s="101">
        <v>45468</v>
      </c>
      <c r="G581" s="105">
        <v>37.4</v>
      </c>
      <c r="I581" s="37">
        <v>25330000120000</v>
      </c>
      <c r="J581" s="92" t="str">
        <f>VLOOKUP(I581,'Nom Ceges'!A:B,2,FALSE)</f>
        <v>OR.ADM.DRET</v>
      </c>
      <c r="K581" s="101">
        <v>45468</v>
      </c>
      <c r="L581" s="40" t="s">
        <v>131</v>
      </c>
      <c r="M581" s="40" t="s">
        <v>132</v>
      </c>
    </row>
    <row r="582" spans="1:13" customFormat="1" ht="14.4" x14ac:dyDescent="0.3">
      <c r="A582" t="s">
        <v>2373</v>
      </c>
      <c r="B582" t="s">
        <v>181</v>
      </c>
      <c r="C582" t="s">
        <v>2463</v>
      </c>
      <c r="D582" t="s">
        <v>182</v>
      </c>
      <c r="E582" t="s">
        <v>3090</v>
      </c>
      <c r="F582" s="101">
        <v>45468</v>
      </c>
      <c r="G582" s="105">
        <v>72.55</v>
      </c>
      <c r="I582" s="37">
        <v>25330000120000</v>
      </c>
      <c r="J582" s="92" t="str">
        <f>VLOOKUP(I582,'Nom Ceges'!A:B,2,FALSE)</f>
        <v>OR.ADM.DRET</v>
      </c>
      <c r="K582" s="101">
        <v>45468</v>
      </c>
      <c r="L582" s="40" t="s">
        <v>131</v>
      </c>
      <c r="M582" s="40" t="s">
        <v>132</v>
      </c>
    </row>
    <row r="583" spans="1:13" customFormat="1" ht="14.4" x14ac:dyDescent="0.3">
      <c r="A583" t="s">
        <v>2373</v>
      </c>
      <c r="B583" t="s">
        <v>219</v>
      </c>
      <c r="C583" t="s">
        <v>2468</v>
      </c>
      <c r="D583" t="s">
        <v>2469</v>
      </c>
      <c r="E583" t="s">
        <v>3094</v>
      </c>
      <c r="F583" s="101">
        <v>45468</v>
      </c>
      <c r="G583" s="105">
        <v>-104</v>
      </c>
      <c r="I583" s="37">
        <v>25330000120000</v>
      </c>
      <c r="J583" s="92" t="str">
        <f>VLOOKUP(I583,'Nom Ceges'!A:B,2,FALSE)</f>
        <v>OR.ADM.DRET</v>
      </c>
      <c r="K583" s="101">
        <v>45469</v>
      </c>
      <c r="L583" s="40" t="s">
        <v>131</v>
      </c>
      <c r="M583" s="40" t="s">
        <v>163</v>
      </c>
    </row>
    <row r="584" spans="1:13" customFormat="1" ht="14.4" x14ac:dyDescent="0.3">
      <c r="A584" s="1" t="s">
        <v>2373</v>
      </c>
      <c r="B584" s="1" t="s">
        <v>181</v>
      </c>
      <c r="C584" s="1" t="s">
        <v>2463</v>
      </c>
      <c r="D584" s="1" t="s">
        <v>182</v>
      </c>
      <c r="E584" s="1" t="s">
        <v>3137</v>
      </c>
      <c r="F584" s="2">
        <v>45482</v>
      </c>
      <c r="G584" s="3">
        <v>-255.22</v>
      </c>
      <c r="H584" s="1"/>
      <c r="I584" s="36">
        <v>25330000120000</v>
      </c>
      <c r="J584" s="92" t="str">
        <f>VLOOKUP(I584,'Nom Ceges'!A:B,2,FALSE)</f>
        <v>OR.ADM.DRET</v>
      </c>
      <c r="K584" s="2">
        <v>45482</v>
      </c>
      <c r="L584" s="62" t="s">
        <v>155</v>
      </c>
      <c r="M584" s="62" t="s">
        <v>163</v>
      </c>
    </row>
    <row r="585" spans="1:13" customFormat="1" ht="14.4" x14ac:dyDescent="0.3">
      <c r="A585" s="1" t="s">
        <v>2373</v>
      </c>
      <c r="B585" s="1" t="s">
        <v>181</v>
      </c>
      <c r="C585" s="1" t="s">
        <v>2463</v>
      </c>
      <c r="D585" s="1" t="s">
        <v>182</v>
      </c>
      <c r="E585" s="1" t="s">
        <v>3172</v>
      </c>
      <c r="F585" s="2">
        <v>45492</v>
      </c>
      <c r="G585" s="3">
        <v>94.55</v>
      </c>
      <c r="H585" s="1"/>
      <c r="I585" s="36">
        <v>25330000120000</v>
      </c>
      <c r="J585" s="92" t="str">
        <f>VLOOKUP(I585,'Nom Ceges'!A:B,2,FALSE)</f>
        <v>OR.ADM.DRET</v>
      </c>
      <c r="K585" s="2">
        <v>45492</v>
      </c>
      <c r="L585" s="62" t="s">
        <v>155</v>
      </c>
      <c r="M585" s="62" t="s">
        <v>132</v>
      </c>
    </row>
    <row r="586" spans="1:13" customFormat="1" ht="14.4" x14ac:dyDescent="0.3">
      <c r="A586" s="1" t="s">
        <v>2373</v>
      </c>
      <c r="B586" s="1" t="s">
        <v>181</v>
      </c>
      <c r="C586" s="1" t="s">
        <v>2463</v>
      </c>
      <c r="D586" s="1" t="s">
        <v>182</v>
      </c>
      <c r="E586" s="1" t="s">
        <v>3173</v>
      </c>
      <c r="F586" s="2">
        <v>45492</v>
      </c>
      <c r="G586" s="3">
        <v>82</v>
      </c>
      <c r="H586" s="1"/>
      <c r="I586" s="36">
        <v>25330000120000</v>
      </c>
      <c r="J586" s="92" t="str">
        <f>VLOOKUP(I586,'Nom Ceges'!A:B,2,FALSE)</f>
        <v>OR.ADM.DRET</v>
      </c>
      <c r="K586" s="2">
        <v>45492</v>
      </c>
      <c r="L586" s="62" t="s">
        <v>155</v>
      </c>
      <c r="M586" s="62" t="s">
        <v>132</v>
      </c>
    </row>
    <row r="587" spans="1:13" customFormat="1" ht="14.4" x14ac:dyDescent="0.3">
      <c r="A587" t="s">
        <v>2373</v>
      </c>
      <c r="B587" t="s">
        <v>181</v>
      </c>
      <c r="C587" t="s">
        <v>2463</v>
      </c>
      <c r="D587" t="s">
        <v>182</v>
      </c>
      <c r="E587" t="s">
        <v>3204</v>
      </c>
      <c r="F587" s="101">
        <v>45496</v>
      </c>
      <c r="G587" s="105">
        <v>94.55</v>
      </c>
      <c r="I587" s="37">
        <v>25330000120000</v>
      </c>
      <c r="J587" s="92" t="str">
        <f>VLOOKUP(I587,'Nom Ceges'!A:B,2,FALSE)</f>
        <v>OR.ADM.DRET</v>
      </c>
      <c r="K587" s="101">
        <v>45496</v>
      </c>
      <c r="L587" s="40" t="s">
        <v>131</v>
      </c>
      <c r="M587" s="40" t="s">
        <v>132</v>
      </c>
    </row>
    <row r="588" spans="1:13" customFormat="1" ht="14.4" x14ac:dyDescent="0.3">
      <c r="A588" t="s">
        <v>2373</v>
      </c>
      <c r="B588" t="s">
        <v>2365</v>
      </c>
      <c r="C588" t="s">
        <v>2685</v>
      </c>
      <c r="D588" t="s">
        <v>2686</v>
      </c>
      <c r="E588" t="s">
        <v>3210</v>
      </c>
      <c r="F588" s="101">
        <v>45497</v>
      </c>
      <c r="G588" s="105">
        <v>80.849999999999994</v>
      </c>
      <c r="H588" t="s">
        <v>3211</v>
      </c>
      <c r="I588" s="37">
        <v>25330000120000</v>
      </c>
      <c r="J588" s="92" t="str">
        <f>VLOOKUP(I588,'Nom Ceges'!A:B,2,FALSE)</f>
        <v>OR.ADM.DRET</v>
      </c>
      <c r="K588" s="101">
        <v>45497</v>
      </c>
      <c r="L588" s="40" t="s">
        <v>131</v>
      </c>
      <c r="M588" s="40" t="s">
        <v>132</v>
      </c>
    </row>
    <row r="589" spans="1:13" customFormat="1" ht="14.4" x14ac:dyDescent="0.3">
      <c r="A589" s="1" t="s">
        <v>2373</v>
      </c>
      <c r="B589" s="1" t="s">
        <v>219</v>
      </c>
      <c r="C589" s="1" t="s">
        <v>2468</v>
      </c>
      <c r="D589" s="1" t="s">
        <v>2469</v>
      </c>
      <c r="E589" s="1" t="s">
        <v>3325</v>
      </c>
      <c r="F589" s="2">
        <v>45544</v>
      </c>
      <c r="G589" s="3">
        <v>120.53</v>
      </c>
      <c r="H589" s="1"/>
      <c r="I589" s="36">
        <v>25330000120000</v>
      </c>
      <c r="J589" s="92" t="str">
        <f>VLOOKUP(I589,'Nom Ceges'!A:B,2,FALSE)</f>
        <v>OR.ADM.DRET</v>
      </c>
      <c r="K589" s="2">
        <v>45545</v>
      </c>
      <c r="L589" s="62" t="s">
        <v>155</v>
      </c>
      <c r="M589" s="62" t="s">
        <v>132</v>
      </c>
    </row>
    <row r="590" spans="1:13" customFormat="1" ht="14.4" x14ac:dyDescent="0.3">
      <c r="A590" t="s">
        <v>2373</v>
      </c>
      <c r="B590" t="s">
        <v>181</v>
      </c>
      <c r="C590" t="s">
        <v>2463</v>
      </c>
      <c r="D590" t="s">
        <v>182</v>
      </c>
      <c r="E590" t="s">
        <v>3333</v>
      </c>
      <c r="F590" s="101">
        <v>45548</v>
      </c>
      <c r="G590" s="105">
        <v>490</v>
      </c>
      <c r="I590" s="37">
        <v>25330000120000</v>
      </c>
      <c r="J590" s="92" t="str">
        <f>VLOOKUP(I590,'Nom Ceges'!A:B,2,FALSE)</f>
        <v>OR.ADM.DRET</v>
      </c>
      <c r="K590" s="101">
        <v>45548</v>
      </c>
      <c r="L590" s="40" t="s">
        <v>131</v>
      </c>
      <c r="M590" s="40" t="s">
        <v>132</v>
      </c>
    </row>
    <row r="591" spans="1:13" customFormat="1" ht="14.4" x14ac:dyDescent="0.3">
      <c r="A591" t="s">
        <v>2373</v>
      </c>
      <c r="B591" t="s">
        <v>134</v>
      </c>
      <c r="C591" t="s">
        <v>2442</v>
      </c>
      <c r="D591" t="s">
        <v>2443</v>
      </c>
      <c r="E591" t="s">
        <v>3400</v>
      </c>
      <c r="F591" s="101">
        <v>45558</v>
      </c>
      <c r="G591" s="105">
        <v>345.52</v>
      </c>
      <c r="I591" s="37">
        <v>25330000120000</v>
      </c>
      <c r="J591" s="92" t="str">
        <f>VLOOKUP(I591,'Nom Ceges'!A:B,2,FALSE)</f>
        <v>OR.ADM.DRET</v>
      </c>
      <c r="K591" s="101">
        <v>45559</v>
      </c>
      <c r="L591" s="40" t="s">
        <v>131</v>
      </c>
      <c r="M591" s="40" t="s">
        <v>132</v>
      </c>
    </row>
    <row r="592" spans="1:13" customFormat="1" ht="14.4" x14ac:dyDescent="0.3">
      <c r="A592" t="s">
        <v>2373</v>
      </c>
      <c r="B592" t="s">
        <v>134</v>
      </c>
      <c r="C592" t="s">
        <v>2442</v>
      </c>
      <c r="D592" t="s">
        <v>2443</v>
      </c>
      <c r="E592" t="s">
        <v>3401</v>
      </c>
      <c r="F592" s="101">
        <v>45558</v>
      </c>
      <c r="G592" s="105">
        <v>67.650000000000006</v>
      </c>
      <c r="I592" s="37">
        <v>25330000120000</v>
      </c>
      <c r="J592" s="92" t="str">
        <f>VLOOKUP(I592,'Nom Ceges'!A:B,2,FALSE)</f>
        <v>OR.ADM.DRET</v>
      </c>
      <c r="K592" s="101">
        <v>45559</v>
      </c>
      <c r="L592" s="40" t="s">
        <v>131</v>
      </c>
      <c r="M592" s="40" t="s">
        <v>132</v>
      </c>
    </row>
    <row r="593" spans="1:13" customFormat="1" ht="14.4" x14ac:dyDescent="0.3">
      <c r="A593" t="s">
        <v>2373</v>
      </c>
      <c r="B593" t="s">
        <v>134</v>
      </c>
      <c r="C593" t="s">
        <v>2442</v>
      </c>
      <c r="D593" t="s">
        <v>2443</v>
      </c>
      <c r="E593" t="s">
        <v>3402</v>
      </c>
      <c r="F593" s="101">
        <v>45558</v>
      </c>
      <c r="G593" s="105">
        <v>57.05</v>
      </c>
      <c r="I593" s="37">
        <v>25330000120000</v>
      </c>
      <c r="J593" s="92" t="str">
        <f>VLOOKUP(I593,'Nom Ceges'!A:B,2,FALSE)</f>
        <v>OR.ADM.DRET</v>
      </c>
      <c r="K593" s="101">
        <v>45559</v>
      </c>
      <c r="L593" s="40" t="s">
        <v>131</v>
      </c>
      <c r="M593" s="40" t="s">
        <v>132</v>
      </c>
    </row>
    <row r="594" spans="1:13" customFormat="1" ht="14.4" x14ac:dyDescent="0.3">
      <c r="A594" t="s">
        <v>2373</v>
      </c>
      <c r="B594" t="s">
        <v>219</v>
      </c>
      <c r="C594" t="s">
        <v>2468</v>
      </c>
      <c r="D594" t="s">
        <v>2469</v>
      </c>
      <c r="E594" t="s">
        <v>3404</v>
      </c>
      <c r="F594" s="101">
        <v>45558</v>
      </c>
      <c r="G594" s="105">
        <v>193.46</v>
      </c>
      <c r="I594" s="37">
        <v>25330000120000</v>
      </c>
      <c r="J594" s="92" t="str">
        <f>VLOOKUP(I594,'Nom Ceges'!A:B,2,FALSE)</f>
        <v>OR.ADM.DRET</v>
      </c>
      <c r="K594" s="101">
        <v>45559</v>
      </c>
      <c r="L594" s="40" t="s">
        <v>131</v>
      </c>
      <c r="M594" s="40" t="s">
        <v>132</v>
      </c>
    </row>
    <row r="595" spans="1:13" customFormat="1" ht="14.4" x14ac:dyDescent="0.3">
      <c r="A595" t="s">
        <v>2373</v>
      </c>
      <c r="B595" t="s">
        <v>181</v>
      </c>
      <c r="C595" t="s">
        <v>2463</v>
      </c>
      <c r="D595" t="s">
        <v>182</v>
      </c>
      <c r="E595" t="s">
        <v>3414</v>
      </c>
      <c r="F595" s="101">
        <v>45562</v>
      </c>
      <c r="G595" s="105">
        <v>206.7</v>
      </c>
      <c r="I595" s="37">
        <v>25330000120000</v>
      </c>
      <c r="J595" s="92" t="str">
        <f>VLOOKUP(I595,'Nom Ceges'!A:B,2,FALSE)</f>
        <v>OR.ADM.DRET</v>
      </c>
      <c r="K595" s="101">
        <v>45562</v>
      </c>
      <c r="L595" s="40" t="s">
        <v>131</v>
      </c>
      <c r="M595" s="40" t="s">
        <v>132</v>
      </c>
    </row>
    <row r="596" spans="1:13" customFormat="1" ht="14.4" x14ac:dyDescent="0.3">
      <c r="A596" t="s">
        <v>2373</v>
      </c>
      <c r="B596" t="s">
        <v>134</v>
      </c>
      <c r="C596" t="s">
        <v>2442</v>
      </c>
      <c r="D596" t="s">
        <v>2443</v>
      </c>
      <c r="E596" t="s">
        <v>3498</v>
      </c>
      <c r="F596" s="101">
        <v>45568</v>
      </c>
      <c r="G596" s="105">
        <v>128.37</v>
      </c>
      <c r="I596" s="37">
        <v>25330000120000</v>
      </c>
      <c r="J596" s="92" t="str">
        <f>VLOOKUP(I596,'Nom Ceges'!A:B,2,FALSE)</f>
        <v>OR.ADM.DRET</v>
      </c>
      <c r="K596" s="101">
        <v>45569</v>
      </c>
      <c r="L596" s="40" t="s">
        <v>131</v>
      </c>
      <c r="M596" s="40" t="s">
        <v>132</v>
      </c>
    </row>
    <row r="597" spans="1:13" customFormat="1" ht="14.4" x14ac:dyDescent="0.3">
      <c r="A597" t="s">
        <v>2373</v>
      </c>
      <c r="B597" t="s">
        <v>134</v>
      </c>
      <c r="C597" t="s">
        <v>2442</v>
      </c>
      <c r="D597" t="s">
        <v>2443</v>
      </c>
      <c r="E597" t="s">
        <v>3499</v>
      </c>
      <c r="F597" s="101">
        <v>45568</v>
      </c>
      <c r="G597" s="105">
        <v>424.99</v>
      </c>
      <c r="I597" s="37">
        <v>25330000120000</v>
      </c>
      <c r="J597" s="92" t="str">
        <f>VLOOKUP(I597,'Nom Ceges'!A:B,2,FALSE)</f>
        <v>OR.ADM.DRET</v>
      </c>
      <c r="K597" s="101">
        <v>45569</v>
      </c>
      <c r="L597" s="40" t="s">
        <v>131</v>
      </c>
      <c r="M597" s="40" t="s">
        <v>132</v>
      </c>
    </row>
    <row r="598" spans="1:13" customFormat="1" ht="14.4" x14ac:dyDescent="0.3">
      <c r="A598" t="s">
        <v>2373</v>
      </c>
      <c r="B598" t="s">
        <v>134</v>
      </c>
      <c r="C598" t="s">
        <v>2442</v>
      </c>
      <c r="D598" t="s">
        <v>2443</v>
      </c>
      <c r="E598" t="s">
        <v>3500</v>
      </c>
      <c r="F598" s="101">
        <v>45568</v>
      </c>
      <c r="G598" s="105">
        <v>146.99</v>
      </c>
      <c r="I598" s="37">
        <v>25330000120000</v>
      </c>
      <c r="J598" s="92" t="str">
        <f>VLOOKUP(I598,'Nom Ceges'!A:B,2,FALSE)</f>
        <v>OR.ADM.DRET</v>
      </c>
      <c r="K598" s="101">
        <v>45569</v>
      </c>
      <c r="L598" s="40" t="s">
        <v>131</v>
      </c>
      <c r="M598" s="40" t="s">
        <v>132</v>
      </c>
    </row>
    <row r="599" spans="1:13" customFormat="1" ht="14.4" x14ac:dyDescent="0.3">
      <c r="A599" t="s">
        <v>2373</v>
      </c>
      <c r="B599" t="s">
        <v>134</v>
      </c>
      <c r="C599" t="s">
        <v>2442</v>
      </c>
      <c r="D599" t="s">
        <v>2443</v>
      </c>
      <c r="E599" t="s">
        <v>3501</v>
      </c>
      <c r="F599" s="101">
        <v>45568</v>
      </c>
      <c r="G599" s="105">
        <v>36.9</v>
      </c>
      <c r="I599" s="37">
        <v>25330000120000</v>
      </c>
      <c r="J599" s="92" t="str">
        <f>VLOOKUP(I599,'Nom Ceges'!A:B,2,FALSE)</f>
        <v>OR.ADM.DRET</v>
      </c>
      <c r="K599" s="101">
        <v>45569</v>
      </c>
      <c r="L599" s="40" t="s">
        <v>131</v>
      </c>
      <c r="M599" s="40" t="s">
        <v>132</v>
      </c>
    </row>
    <row r="600" spans="1:13" customFormat="1" ht="14.4" x14ac:dyDescent="0.3">
      <c r="A600" t="s">
        <v>2373</v>
      </c>
      <c r="B600" t="s">
        <v>134</v>
      </c>
      <c r="C600" t="s">
        <v>2442</v>
      </c>
      <c r="D600" t="s">
        <v>2443</v>
      </c>
      <c r="E600" t="s">
        <v>3504</v>
      </c>
      <c r="F600" s="101">
        <v>45568</v>
      </c>
      <c r="G600" s="105">
        <v>717.62</v>
      </c>
      <c r="I600" s="37">
        <v>25330000120000</v>
      </c>
      <c r="J600" s="92" t="str">
        <f>VLOOKUP(I600,'Nom Ceges'!A:B,2,FALSE)</f>
        <v>OR.ADM.DRET</v>
      </c>
      <c r="K600" s="101">
        <v>45569</v>
      </c>
      <c r="L600" s="40" t="s">
        <v>131</v>
      </c>
      <c r="M600" s="40" t="s">
        <v>132</v>
      </c>
    </row>
    <row r="601" spans="1:13" customFormat="1" ht="14.4" x14ac:dyDescent="0.3">
      <c r="A601" t="s">
        <v>2373</v>
      </c>
      <c r="B601" t="s">
        <v>219</v>
      </c>
      <c r="C601" t="s">
        <v>2468</v>
      </c>
      <c r="D601" t="s">
        <v>2469</v>
      </c>
      <c r="E601" t="s">
        <v>3599</v>
      </c>
      <c r="F601" s="101">
        <v>45580</v>
      </c>
      <c r="G601" s="105">
        <v>103.35</v>
      </c>
      <c r="I601" s="37">
        <v>25330000120000</v>
      </c>
      <c r="J601" s="92" t="str">
        <f>VLOOKUP(I601,'Nom Ceges'!A:B,2,FALSE)</f>
        <v>OR.ADM.DRET</v>
      </c>
      <c r="K601" s="101">
        <v>45581</v>
      </c>
      <c r="L601" s="40" t="s">
        <v>131</v>
      </c>
      <c r="M601" s="40" t="s">
        <v>132</v>
      </c>
    </row>
    <row r="602" spans="1:13" customFormat="1" ht="14.4" x14ac:dyDescent="0.3">
      <c r="A602" t="s">
        <v>2373</v>
      </c>
      <c r="B602" t="s">
        <v>134</v>
      </c>
      <c r="C602" t="s">
        <v>2442</v>
      </c>
      <c r="D602" t="s">
        <v>2443</v>
      </c>
      <c r="E602" t="s">
        <v>3729</v>
      </c>
      <c r="F602" s="101">
        <v>45589</v>
      </c>
      <c r="G602" s="105">
        <v>162.97999999999999</v>
      </c>
      <c r="I602" s="37">
        <v>25330000120000</v>
      </c>
      <c r="J602" s="92" t="str">
        <f>VLOOKUP(I602,'Nom Ceges'!A:B,2,FALSE)</f>
        <v>OR.ADM.DRET</v>
      </c>
      <c r="K602" s="101">
        <v>45590</v>
      </c>
      <c r="L602" s="40" t="s">
        <v>131</v>
      </c>
      <c r="M602" s="40" t="s">
        <v>132</v>
      </c>
    </row>
    <row r="603" spans="1:13" customFormat="1" ht="14.4" x14ac:dyDescent="0.3">
      <c r="A603" t="s">
        <v>2373</v>
      </c>
      <c r="B603" t="s">
        <v>134</v>
      </c>
      <c r="C603" t="s">
        <v>2442</v>
      </c>
      <c r="D603" t="s">
        <v>2443</v>
      </c>
      <c r="E603" t="s">
        <v>3730</v>
      </c>
      <c r="F603" s="101">
        <v>45589</v>
      </c>
      <c r="G603" s="105">
        <v>235.96</v>
      </c>
      <c r="I603" s="37">
        <v>25330000120000</v>
      </c>
      <c r="J603" s="92" t="str">
        <f>VLOOKUP(I603,'Nom Ceges'!A:B,2,FALSE)</f>
        <v>OR.ADM.DRET</v>
      </c>
      <c r="K603" s="101">
        <v>45590</v>
      </c>
      <c r="L603" s="40" t="s">
        <v>131</v>
      </c>
      <c r="M603" s="40" t="s">
        <v>132</v>
      </c>
    </row>
    <row r="604" spans="1:13" customFormat="1" ht="14.4" x14ac:dyDescent="0.3">
      <c r="A604" t="s">
        <v>2373</v>
      </c>
      <c r="B604" t="s">
        <v>134</v>
      </c>
      <c r="C604" t="s">
        <v>2442</v>
      </c>
      <c r="D604" t="s">
        <v>2443</v>
      </c>
      <c r="E604" t="s">
        <v>3777</v>
      </c>
      <c r="F604" s="101">
        <v>45594</v>
      </c>
      <c r="G604" s="105">
        <v>67.150000000000006</v>
      </c>
      <c r="I604" s="37">
        <v>25330000120000</v>
      </c>
      <c r="J604" s="92" t="str">
        <f>VLOOKUP(I604,'Nom Ceges'!A:B,2,FALSE)</f>
        <v>OR.ADM.DRET</v>
      </c>
      <c r="K604" s="101">
        <v>45595</v>
      </c>
      <c r="L604" s="40" t="s">
        <v>131</v>
      </c>
      <c r="M604" s="40" t="s">
        <v>132</v>
      </c>
    </row>
    <row r="605" spans="1:13" customFormat="1" ht="14.4" x14ac:dyDescent="0.3">
      <c r="A605" t="s">
        <v>2373</v>
      </c>
      <c r="B605" t="s">
        <v>134</v>
      </c>
      <c r="C605" t="s">
        <v>2442</v>
      </c>
      <c r="D605" t="s">
        <v>2443</v>
      </c>
      <c r="E605" t="s">
        <v>3778</v>
      </c>
      <c r="F605" s="101">
        <v>45594</v>
      </c>
      <c r="G605" s="105">
        <v>67.150000000000006</v>
      </c>
      <c r="I605" s="37">
        <v>25330000120000</v>
      </c>
      <c r="J605" s="92" t="str">
        <f>VLOOKUP(I605,'Nom Ceges'!A:B,2,FALSE)</f>
        <v>OR.ADM.DRET</v>
      </c>
      <c r="K605" s="101">
        <v>45595</v>
      </c>
      <c r="L605" s="40" t="s">
        <v>131</v>
      </c>
      <c r="M605" s="40" t="s">
        <v>132</v>
      </c>
    </row>
    <row r="606" spans="1:13" customFormat="1" ht="14.4" x14ac:dyDescent="0.3">
      <c r="A606" t="s">
        <v>2373</v>
      </c>
      <c r="B606" t="s">
        <v>134</v>
      </c>
      <c r="C606" t="s">
        <v>2442</v>
      </c>
      <c r="D606" t="s">
        <v>2443</v>
      </c>
      <c r="E606" t="s">
        <v>3779</v>
      </c>
      <c r="F606" s="101">
        <v>45594</v>
      </c>
      <c r="G606" s="105">
        <v>52.7</v>
      </c>
      <c r="I606" s="37">
        <v>25330000120000</v>
      </c>
      <c r="J606" s="92" t="str">
        <f>VLOOKUP(I606,'Nom Ceges'!A:B,2,FALSE)</f>
        <v>OR.ADM.DRET</v>
      </c>
      <c r="K606" s="101">
        <v>45595</v>
      </c>
      <c r="L606" s="40" t="s">
        <v>131</v>
      </c>
      <c r="M606" s="40" t="s">
        <v>132</v>
      </c>
    </row>
    <row r="607" spans="1:13" customFormat="1" ht="14.4" x14ac:dyDescent="0.3">
      <c r="A607" t="s">
        <v>2373</v>
      </c>
      <c r="B607" t="s">
        <v>134</v>
      </c>
      <c r="C607" t="s">
        <v>2442</v>
      </c>
      <c r="D607" t="s">
        <v>2443</v>
      </c>
      <c r="E607" t="s">
        <v>3780</v>
      </c>
      <c r="F607" s="101">
        <v>45594</v>
      </c>
      <c r="G607" s="105">
        <v>52.7</v>
      </c>
      <c r="I607" s="37">
        <v>25330000120000</v>
      </c>
      <c r="J607" s="92" t="str">
        <f>VLOOKUP(I607,'Nom Ceges'!A:B,2,FALSE)</f>
        <v>OR.ADM.DRET</v>
      </c>
      <c r="K607" s="101">
        <v>45595</v>
      </c>
      <c r="L607" s="40" t="s">
        <v>131</v>
      </c>
      <c r="M607" s="40" t="s">
        <v>132</v>
      </c>
    </row>
    <row r="608" spans="1:13" customFormat="1" ht="14.4" x14ac:dyDescent="0.3">
      <c r="A608" t="s">
        <v>2373</v>
      </c>
      <c r="B608" t="s">
        <v>134</v>
      </c>
      <c r="C608" t="s">
        <v>2442</v>
      </c>
      <c r="D608" t="s">
        <v>2443</v>
      </c>
      <c r="E608" t="s">
        <v>3781</v>
      </c>
      <c r="F608" s="101">
        <v>45594</v>
      </c>
      <c r="G608" s="105">
        <v>52.7</v>
      </c>
      <c r="I608" s="37">
        <v>25330000120000</v>
      </c>
      <c r="J608" s="92" t="str">
        <f>VLOOKUP(I608,'Nom Ceges'!A:B,2,FALSE)</f>
        <v>OR.ADM.DRET</v>
      </c>
      <c r="K608" s="101">
        <v>45595</v>
      </c>
      <c r="L608" s="40" t="s">
        <v>131</v>
      </c>
      <c r="M608" s="40" t="s">
        <v>132</v>
      </c>
    </row>
    <row r="609" spans="1:13" customFormat="1" ht="14.4" x14ac:dyDescent="0.3">
      <c r="A609" t="s">
        <v>2373</v>
      </c>
      <c r="B609" t="s">
        <v>134</v>
      </c>
      <c r="C609" t="s">
        <v>2442</v>
      </c>
      <c r="D609" t="s">
        <v>2443</v>
      </c>
      <c r="E609" t="s">
        <v>3782</v>
      </c>
      <c r="F609" s="101">
        <v>45594</v>
      </c>
      <c r="G609" s="105">
        <v>52.7</v>
      </c>
      <c r="I609" s="37">
        <v>25330000120000</v>
      </c>
      <c r="J609" s="92" t="str">
        <f>VLOOKUP(I609,'Nom Ceges'!A:B,2,FALSE)</f>
        <v>OR.ADM.DRET</v>
      </c>
      <c r="K609" s="101">
        <v>45595</v>
      </c>
      <c r="L609" s="40" t="s">
        <v>131</v>
      </c>
      <c r="M609" s="40" t="s">
        <v>132</v>
      </c>
    </row>
    <row r="610" spans="1:13" customFormat="1" ht="14.4" x14ac:dyDescent="0.3">
      <c r="A610" t="s">
        <v>2373</v>
      </c>
      <c r="B610" t="s">
        <v>134</v>
      </c>
      <c r="C610" t="s">
        <v>2442</v>
      </c>
      <c r="D610" t="s">
        <v>2443</v>
      </c>
      <c r="E610" t="s">
        <v>3783</v>
      </c>
      <c r="F610" s="101">
        <v>45594</v>
      </c>
      <c r="G610" s="105">
        <v>908.34</v>
      </c>
      <c r="I610" s="37">
        <v>25330000120000</v>
      </c>
      <c r="J610" s="92" t="str">
        <f>VLOOKUP(I610,'Nom Ceges'!A:B,2,FALSE)</f>
        <v>OR.ADM.DRET</v>
      </c>
      <c r="K610" s="101">
        <v>45595</v>
      </c>
      <c r="L610" s="40" t="s">
        <v>131</v>
      </c>
      <c r="M610" s="40" t="s">
        <v>132</v>
      </c>
    </row>
    <row r="611" spans="1:13" customFormat="1" ht="14.4" x14ac:dyDescent="0.3">
      <c r="A611" t="s">
        <v>2373</v>
      </c>
      <c r="B611" t="s">
        <v>134</v>
      </c>
      <c r="C611" t="s">
        <v>2442</v>
      </c>
      <c r="D611" t="s">
        <v>2443</v>
      </c>
      <c r="E611" t="s">
        <v>4393</v>
      </c>
      <c r="F611" s="101">
        <v>45596</v>
      </c>
      <c r="G611" s="105">
        <v>492.84</v>
      </c>
      <c r="I611" s="37">
        <v>25330000120000</v>
      </c>
      <c r="J611" s="92" t="str">
        <f>VLOOKUP(I611,'Nom Ceges'!A:B,2,FALSE)</f>
        <v>OR.ADM.DRET</v>
      </c>
      <c r="K611" s="101">
        <v>45597</v>
      </c>
      <c r="L611" s="40" t="s">
        <v>131</v>
      </c>
      <c r="M611" s="40" t="s">
        <v>132</v>
      </c>
    </row>
    <row r="612" spans="1:13" customFormat="1" ht="14.4" x14ac:dyDescent="0.3">
      <c r="A612" t="s">
        <v>2373</v>
      </c>
      <c r="B612" t="s">
        <v>134</v>
      </c>
      <c r="C612" t="s">
        <v>2442</v>
      </c>
      <c r="D612" t="s">
        <v>2443</v>
      </c>
      <c r="E612" t="s">
        <v>4394</v>
      </c>
      <c r="F612" s="101">
        <v>45596</v>
      </c>
      <c r="G612" s="105">
        <v>-908.34</v>
      </c>
      <c r="I612" s="37">
        <v>25330000120000</v>
      </c>
      <c r="J612" s="92" t="str">
        <f>VLOOKUP(I612,'Nom Ceges'!A:B,2,FALSE)</f>
        <v>OR.ADM.DRET</v>
      </c>
      <c r="K612" s="101">
        <v>45597</v>
      </c>
      <c r="L612" s="40" t="s">
        <v>131</v>
      </c>
      <c r="M612" s="40" t="s">
        <v>163</v>
      </c>
    </row>
    <row r="613" spans="1:13" customFormat="1" ht="14.4" x14ac:dyDescent="0.3">
      <c r="A613" t="s">
        <v>2373</v>
      </c>
      <c r="B613" t="s">
        <v>134</v>
      </c>
      <c r="C613" t="s">
        <v>2442</v>
      </c>
      <c r="D613" t="s">
        <v>2443</v>
      </c>
      <c r="E613" t="s">
        <v>4374</v>
      </c>
      <c r="F613" s="101">
        <v>45600</v>
      </c>
      <c r="G613" s="105">
        <v>125.84</v>
      </c>
      <c r="I613" s="37">
        <v>25330000120000</v>
      </c>
      <c r="J613" s="92" t="str">
        <f>VLOOKUP(I613,'Nom Ceges'!A:B,2,FALSE)</f>
        <v>OR.ADM.DRET</v>
      </c>
      <c r="K613" s="101">
        <v>45601</v>
      </c>
      <c r="L613" s="40" t="s">
        <v>131</v>
      </c>
      <c r="M613" s="40" t="s">
        <v>132</v>
      </c>
    </row>
    <row r="614" spans="1:13" customFormat="1" ht="14.4" x14ac:dyDescent="0.3">
      <c r="A614" t="s">
        <v>2373</v>
      </c>
      <c r="B614" t="s">
        <v>134</v>
      </c>
      <c r="C614" t="s">
        <v>2442</v>
      </c>
      <c r="D614" t="s">
        <v>2443</v>
      </c>
      <c r="E614" t="s">
        <v>4375</v>
      </c>
      <c r="F614" s="101">
        <v>45600</v>
      </c>
      <c r="G614" s="105">
        <v>384.61</v>
      </c>
      <c r="I614" s="37">
        <v>25330000120000</v>
      </c>
      <c r="J614" s="92" t="str">
        <f>VLOOKUP(I614,'Nom Ceges'!A:B,2,FALSE)</f>
        <v>OR.ADM.DRET</v>
      </c>
      <c r="K614" s="101">
        <v>45601</v>
      </c>
      <c r="L614" s="40" t="s">
        <v>131</v>
      </c>
      <c r="M614" s="40" t="s">
        <v>132</v>
      </c>
    </row>
    <row r="615" spans="1:13" customFormat="1" ht="14.4" x14ac:dyDescent="0.3">
      <c r="A615" s="1" t="s">
        <v>2373</v>
      </c>
      <c r="B615" s="1" t="s">
        <v>219</v>
      </c>
      <c r="C615" s="1" t="s">
        <v>2468</v>
      </c>
      <c r="D615" s="1" t="s">
        <v>2469</v>
      </c>
      <c r="E615" s="1" t="s">
        <v>4328</v>
      </c>
      <c r="F615" s="2">
        <v>45601</v>
      </c>
      <c r="G615" s="3">
        <v>234</v>
      </c>
      <c r="H615" s="1"/>
      <c r="I615" s="36">
        <v>25330000120000</v>
      </c>
      <c r="J615" s="92" t="str">
        <f>VLOOKUP(I615,'Nom Ceges'!A:B,2,FALSE)</f>
        <v>OR.ADM.DRET</v>
      </c>
      <c r="K615" s="2">
        <v>45602</v>
      </c>
      <c r="L615" s="62" t="s">
        <v>155</v>
      </c>
      <c r="M615" s="62" t="s">
        <v>132</v>
      </c>
    </row>
    <row r="616" spans="1:13" customFormat="1" ht="14.4" x14ac:dyDescent="0.3">
      <c r="A616" t="s">
        <v>2373</v>
      </c>
      <c r="B616" t="s">
        <v>219</v>
      </c>
      <c r="C616" t="s">
        <v>2468</v>
      </c>
      <c r="D616" t="s">
        <v>2469</v>
      </c>
      <c r="E616" t="s">
        <v>4297</v>
      </c>
      <c r="F616" s="101">
        <v>45603</v>
      </c>
      <c r="G616" s="105">
        <v>1001.25</v>
      </c>
      <c r="I616" s="37">
        <v>25330000120000</v>
      </c>
      <c r="J616" s="92" t="str">
        <f>VLOOKUP(I616,'Nom Ceges'!A:B,2,FALSE)</f>
        <v>OR.ADM.DRET</v>
      </c>
      <c r="K616" s="101">
        <v>45604</v>
      </c>
      <c r="L616" s="40" t="s">
        <v>131</v>
      </c>
      <c r="M616" s="40" t="s">
        <v>132</v>
      </c>
    </row>
    <row r="617" spans="1:13" customFormat="1" ht="14.4" x14ac:dyDescent="0.3">
      <c r="A617" t="s">
        <v>2373</v>
      </c>
      <c r="B617" t="s">
        <v>219</v>
      </c>
      <c r="C617" t="s">
        <v>2468</v>
      </c>
      <c r="D617" t="s">
        <v>2469</v>
      </c>
      <c r="E617" t="s">
        <v>4298</v>
      </c>
      <c r="F617" s="101">
        <v>45603</v>
      </c>
      <c r="G617" s="105">
        <v>1168</v>
      </c>
      <c r="I617" s="37">
        <v>25330000120000</v>
      </c>
      <c r="J617" s="92" t="str">
        <f>VLOOKUP(I617,'Nom Ceges'!A:B,2,FALSE)</f>
        <v>OR.ADM.DRET</v>
      </c>
      <c r="K617" s="101">
        <v>45604</v>
      </c>
      <c r="L617" s="40" t="s">
        <v>131</v>
      </c>
      <c r="M617" s="40" t="s">
        <v>132</v>
      </c>
    </row>
    <row r="618" spans="1:13" customFormat="1" ht="14.4" x14ac:dyDescent="0.3">
      <c r="A618" t="s">
        <v>2373</v>
      </c>
      <c r="B618" t="s">
        <v>219</v>
      </c>
      <c r="C618" t="s">
        <v>2468</v>
      </c>
      <c r="D618" t="s">
        <v>2469</v>
      </c>
      <c r="E618" t="s">
        <v>4302</v>
      </c>
      <c r="F618" s="101">
        <v>45603</v>
      </c>
      <c r="G618" s="105">
        <v>31.62</v>
      </c>
      <c r="I618" s="37">
        <v>25330000120000</v>
      </c>
      <c r="J618" s="92" t="str">
        <f>VLOOKUP(I618,'Nom Ceges'!A:B,2,FALSE)</f>
        <v>OR.ADM.DRET</v>
      </c>
      <c r="K618" s="101">
        <v>45604</v>
      </c>
      <c r="L618" s="40" t="s">
        <v>131</v>
      </c>
      <c r="M618" s="40" t="s">
        <v>132</v>
      </c>
    </row>
    <row r="619" spans="1:13" customFormat="1" ht="14.4" x14ac:dyDescent="0.3">
      <c r="A619" t="s">
        <v>2373</v>
      </c>
      <c r="B619" t="s">
        <v>219</v>
      </c>
      <c r="C619" t="s">
        <v>2468</v>
      </c>
      <c r="D619" t="s">
        <v>2469</v>
      </c>
      <c r="E619" t="s">
        <v>4303</v>
      </c>
      <c r="F619" s="101">
        <v>45603</v>
      </c>
      <c r="G619" s="105">
        <v>51.63</v>
      </c>
      <c r="I619" s="37">
        <v>25330000120000</v>
      </c>
      <c r="J619" s="92" t="str">
        <f>VLOOKUP(I619,'Nom Ceges'!A:B,2,FALSE)</f>
        <v>OR.ADM.DRET</v>
      </c>
      <c r="K619" s="101">
        <v>45604</v>
      </c>
      <c r="L619" s="40" t="s">
        <v>131</v>
      </c>
      <c r="M619" s="40" t="s">
        <v>132</v>
      </c>
    </row>
    <row r="620" spans="1:13" customFormat="1" ht="14.4" x14ac:dyDescent="0.3">
      <c r="A620" t="s">
        <v>2373</v>
      </c>
      <c r="B620" t="s">
        <v>219</v>
      </c>
      <c r="C620" t="s">
        <v>2468</v>
      </c>
      <c r="D620" t="s">
        <v>2469</v>
      </c>
      <c r="E620" t="s">
        <v>4270</v>
      </c>
      <c r="F620" s="101">
        <v>45604</v>
      </c>
      <c r="G620" s="105">
        <v>49.73</v>
      </c>
      <c r="I620" s="37">
        <v>25330000120000</v>
      </c>
      <c r="J620" s="92" t="str">
        <f>VLOOKUP(I620,'Nom Ceges'!A:B,2,FALSE)</f>
        <v>OR.ADM.DRET</v>
      </c>
      <c r="K620" s="101">
        <v>45605</v>
      </c>
      <c r="L620" s="40" t="s">
        <v>131</v>
      </c>
      <c r="M620" s="40" t="s">
        <v>132</v>
      </c>
    </row>
    <row r="621" spans="1:13" customFormat="1" ht="14.4" x14ac:dyDescent="0.3">
      <c r="A621" t="s">
        <v>2373</v>
      </c>
      <c r="B621" t="s">
        <v>219</v>
      </c>
      <c r="C621" t="s">
        <v>2468</v>
      </c>
      <c r="D621" t="s">
        <v>2469</v>
      </c>
      <c r="E621" t="s">
        <v>4271</v>
      </c>
      <c r="F621" s="101">
        <v>45604</v>
      </c>
      <c r="G621" s="105">
        <v>141.24</v>
      </c>
      <c r="I621" s="37">
        <v>25330000120000</v>
      </c>
      <c r="J621" s="92" t="str">
        <f>VLOOKUP(I621,'Nom Ceges'!A:B,2,FALSE)</f>
        <v>OR.ADM.DRET</v>
      </c>
      <c r="K621" s="101">
        <v>45605</v>
      </c>
      <c r="L621" s="40" t="s">
        <v>131</v>
      </c>
      <c r="M621" s="40" t="s">
        <v>132</v>
      </c>
    </row>
    <row r="622" spans="1:13" customFormat="1" ht="14.4" x14ac:dyDescent="0.3">
      <c r="A622" t="s">
        <v>2373</v>
      </c>
      <c r="B622" t="s">
        <v>4237</v>
      </c>
      <c r="C622" t="s">
        <v>4238</v>
      </c>
      <c r="E622" t="s">
        <v>2721</v>
      </c>
      <c r="F622" s="101">
        <v>45593</v>
      </c>
      <c r="G622" s="105">
        <v>250</v>
      </c>
      <c r="I622" s="37">
        <v>25330000120000</v>
      </c>
      <c r="J622" s="92" t="str">
        <f>VLOOKUP(I622,'Nom Ceges'!A:B,2,FALSE)</f>
        <v>OR.ADM.DRET</v>
      </c>
      <c r="K622" s="101">
        <v>45607</v>
      </c>
      <c r="L622" s="40" t="s">
        <v>131</v>
      </c>
      <c r="M622" s="40" t="s">
        <v>132</v>
      </c>
    </row>
    <row r="623" spans="1:13" customFormat="1" ht="14.4" x14ac:dyDescent="0.3">
      <c r="A623" t="s">
        <v>2373</v>
      </c>
      <c r="B623" t="s">
        <v>219</v>
      </c>
      <c r="C623" t="s">
        <v>2468</v>
      </c>
      <c r="D623" t="s">
        <v>2469</v>
      </c>
      <c r="E623" t="s">
        <v>4210</v>
      </c>
      <c r="F623" s="101">
        <v>45608</v>
      </c>
      <c r="G623" s="105">
        <v>86.27</v>
      </c>
      <c r="I623" s="37">
        <v>25330000120000</v>
      </c>
      <c r="J623" s="92" t="str">
        <f>VLOOKUP(I623,'Nom Ceges'!A:B,2,FALSE)</f>
        <v>OR.ADM.DRET</v>
      </c>
      <c r="K623" s="101">
        <v>45609</v>
      </c>
      <c r="L623" s="40" t="s">
        <v>131</v>
      </c>
      <c r="M623" s="40" t="s">
        <v>132</v>
      </c>
    </row>
    <row r="624" spans="1:13" customFormat="1" ht="14.4" x14ac:dyDescent="0.3">
      <c r="A624" s="1" t="s">
        <v>2373</v>
      </c>
      <c r="B624" s="1" t="s">
        <v>219</v>
      </c>
      <c r="C624" s="1" t="s">
        <v>2468</v>
      </c>
      <c r="D624" s="1" t="s">
        <v>2469</v>
      </c>
      <c r="E624" s="1" t="s">
        <v>4211</v>
      </c>
      <c r="F624" s="2">
        <v>45608</v>
      </c>
      <c r="G624" s="3">
        <v>142.24</v>
      </c>
      <c r="H624" s="1"/>
      <c r="I624" s="36">
        <v>25330000120000</v>
      </c>
      <c r="J624" s="92" t="str">
        <f>VLOOKUP(I624,'Nom Ceges'!A:B,2,FALSE)</f>
        <v>OR.ADM.DRET</v>
      </c>
      <c r="K624" s="2">
        <v>45609</v>
      </c>
      <c r="L624" s="62" t="s">
        <v>155</v>
      </c>
      <c r="M624" s="62" t="s">
        <v>132</v>
      </c>
    </row>
    <row r="625" spans="1:13" customFormat="1" ht="14.4" x14ac:dyDescent="0.3">
      <c r="A625" t="s">
        <v>2373</v>
      </c>
      <c r="B625" t="s">
        <v>3837</v>
      </c>
      <c r="C625" t="s">
        <v>3838</v>
      </c>
      <c r="D625" t="s">
        <v>4451</v>
      </c>
      <c r="E625" t="s">
        <v>4151</v>
      </c>
      <c r="F625" s="101">
        <v>45612</v>
      </c>
      <c r="G625" s="105">
        <v>295.43</v>
      </c>
      <c r="I625" s="37">
        <v>25330000120000</v>
      </c>
      <c r="J625" s="92" t="str">
        <f>VLOOKUP(I625,'Nom Ceges'!A:B,2,FALSE)</f>
        <v>OR.ADM.DRET</v>
      </c>
      <c r="K625" s="101">
        <v>45613</v>
      </c>
      <c r="L625" s="40" t="s">
        <v>131</v>
      </c>
      <c r="M625" s="40" t="s">
        <v>132</v>
      </c>
    </row>
    <row r="626" spans="1:13" customFormat="1" ht="14.4" x14ac:dyDescent="0.3">
      <c r="A626" t="s">
        <v>2373</v>
      </c>
      <c r="B626" t="s">
        <v>3837</v>
      </c>
      <c r="C626" t="s">
        <v>3838</v>
      </c>
      <c r="D626" t="s">
        <v>4451</v>
      </c>
      <c r="E626" t="s">
        <v>4034</v>
      </c>
      <c r="F626" s="101">
        <v>45619</v>
      </c>
      <c r="G626" s="105">
        <v>154.81</v>
      </c>
      <c r="I626" s="37">
        <v>25330000120000</v>
      </c>
      <c r="J626" s="92" t="str">
        <f>VLOOKUP(I626,'Nom Ceges'!A:B,2,FALSE)</f>
        <v>OR.ADM.DRET</v>
      </c>
      <c r="K626" s="101">
        <v>45620</v>
      </c>
      <c r="L626" s="40" t="s">
        <v>131</v>
      </c>
      <c r="M626" s="40" t="s">
        <v>132</v>
      </c>
    </row>
    <row r="627" spans="1:13" customFormat="1" ht="14.4" x14ac:dyDescent="0.3">
      <c r="A627" t="s">
        <v>2373</v>
      </c>
      <c r="B627" t="s">
        <v>219</v>
      </c>
      <c r="C627" t="s">
        <v>2468</v>
      </c>
      <c r="D627" t="s">
        <v>2469</v>
      </c>
      <c r="E627" t="s">
        <v>3968</v>
      </c>
      <c r="F627" s="101">
        <v>45622</v>
      </c>
      <c r="G627" s="105">
        <v>443.41</v>
      </c>
      <c r="I627" s="37">
        <v>25330000120000</v>
      </c>
      <c r="J627" s="92" t="str">
        <f>VLOOKUP(I627,'Nom Ceges'!A:B,2,FALSE)</f>
        <v>OR.ADM.DRET</v>
      </c>
      <c r="K627" s="101">
        <v>45623</v>
      </c>
      <c r="L627" s="40" t="s">
        <v>131</v>
      </c>
      <c r="M627" s="40" t="s">
        <v>132</v>
      </c>
    </row>
    <row r="628" spans="1:13" customFormat="1" ht="14.4" x14ac:dyDescent="0.3">
      <c r="A628" t="s">
        <v>2373</v>
      </c>
      <c r="B628" t="s">
        <v>219</v>
      </c>
      <c r="C628" t="s">
        <v>2468</v>
      </c>
      <c r="D628" t="s">
        <v>2469</v>
      </c>
      <c r="E628" t="s">
        <v>3972</v>
      </c>
      <c r="F628" s="101">
        <v>45622</v>
      </c>
      <c r="G628" s="105">
        <v>110.21</v>
      </c>
      <c r="I628" s="37">
        <v>25330000120000</v>
      </c>
      <c r="J628" s="92" t="str">
        <f>VLOOKUP(I628,'Nom Ceges'!A:B,2,FALSE)</f>
        <v>OR.ADM.DRET</v>
      </c>
      <c r="K628" s="101">
        <v>45623</v>
      </c>
      <c r="L628" s="40" t="s">
        <v>131</v>
      </c>
      <c r="M628" s="40" t="s">
        <v>132</v>
      </c>
    </row>
    <row r="629" spans="1:13" customFormat="1" ht="14.4" x14ac:dyDescent="0.3">
      <c r="A629" t="s">
        <v>2373</v>
      </c>
      <c r="B629" t="s">
        <v>3837</v>
      </c>
      <c r="C629" t="s">
        <v>3838</v>
      </c>
      <c r="D629" t="s">
        <v>4451</v>
      </c>
      <c r="E629" t="s">
        <v>3850</v>
      </c>
      <c r="F629" s="101">
        <v>45625</v>
      </c>
      <c r="G629" s="105">
        <v>437.41</v>
      </c>
      <c r="I629" s="37">
        <v>25330000120000</v>
      </c>
      <c r="J629" s="92" t="str">
        <f>VLOOKUP(I629,'Nom Ceges'!A:B,2,FALSE)</f>
        <v>OR.ADM.DRET</v>
      </c>
      <c r="K629" s="101">
        <v>45626</v>
      </c>
      <c r="L629" s="40" t="s">
        <v>131</v>
      </c>
      <c r="M629" s="40" t="s">
        <v>132</v>
      </c>
    </row>
    <row r="630" spans="1:13" customFormat="1" ht="14.4" x14ac:dyDescent="0.3">
      <c r="A630" t="s">
        <v>2373</v>
      </c>
      <c r="B630" t="s">
        <v>3837</v>
      </c>
      <c r="C630" t="s">
        <v>3838</v>
      </c>
      <c r="D630" t="s">
        <v>4451</v>
      </c>
      <c r="E630" t="s">
        <v>3851</v>
      </c>
      <c r="F630" s="101">
        <v>45625</v>
      </c>
      <c r="G630" s="105">
        <v>880.63</v>
      </c>
      <c r="I630" s="37">
        <v>25330000120000</v>
      </c>
      <c r="J630" s="92" t="str">
        <f>VLOOKUP(I630,'Nom Ceges'!A:B,2,FALSE)</f>
        <v>OR.ADM.DRET</v>
      </c>
      <c r="K630" s="101">
        <v>45626</v>
      </c>
      <c r="L630" s="40" t="s">
        <v>131</v>
      </c>
      <c r="M630" s="40" t="s">
        <v>132</v>
      </c>
    </row>
    <row r="631" spans="1:13" customFormat="1" ht="14.4" x14ac:dyDescent="0.3">
      <c r="A631" t="s">
        <v>2373</v>
      </c>
      <c r="B631" t="s">
        <v>3837</v>
      </c>
      <c r="C631" t="s">
        <v>3838</v>
      </c>
      <c r="D631" t="s">
        <v>4451</v>
      </c>
      <c r="E631" t="s">
        <v>3852</v>
      </c>
      <c r="F631" s="101">
        <v>45625</v>
      </c>
      <c r="G631" s="105">
        <v>1091.52</v>
      </c>
      <c r="I631" s="37">
        <v>25330000120000</v>
      </c>
      <c r="J631" s="92" t="str">
        <f>VLOOKUP(I631,'Nom Ceges'!A:B,2,FALSE)</f>
        <v>OR.ADM.DRET</v>
      </c>
      <c r="K631" s="101">
        <v>45626</v>
      </c>
      <c r="L631" s="40" t="s">
        <v>131</v>
      </c>
      <c r="M631" s="40" t="s">
        <v>132</v>
      </c>
    </row>
    <row r="632" spans="1:13" customFormat="1" ht="14.4" x14ac:dyDescent="0.3">
      <c r="A632" t="s">
        <v>2373</v>
      </c>
      <c r="B632" t="s">
        <v>3837</v>
      </c>
      <c r="C632" t="s">
        <v>3838</v>
      </c>
      <c r="D632" t="s">
        <v>4451</v>
      </c>
      <c r="E632" t="s">
        <v>3853</v>
      </c>
      <c r="F632" s="101">
        <v>45625</v>
      </c>
      <c r="G632" s="105">
        <v>185.17</v>
      </c>
      <c r="I632" s="37">
        <v>25330000120000</v>
      </c>
      <c r="J632" s="92" t="str">
        <f>VLOOKUP(I632,'Nom Ceges'!A:B,2,FALSE)</f>
        <v>OR.ADM.DRET</v>
      </c>
      <c r="K632" s="101">
        <v>45626</v>
      </c>
      <c r="L632" s="40" t="s">
        <v>131</v>
      </c>
      <c r="M632" s="40" t="s">
        <v>132</v>
      </c>
    </row>
    <row r="633" spans="1:13" customFormat="1" ht="14.4" x14ac:dyDescent="0.3">
      <c r="A633" s="1" t="s">
        <v>2373</v>
      </c>
      <c r="B633" s="1" t="s">
        <v>219</v>
      </c>
      <c r="C633" s="1" t="s">
        <v>2468</v>
      </c>
      <c r="D633" s="1" t="s">
        <v>2469</v>
      </c>
      <c r="E633" s="1" t="s">
        <v>3003</v>
      </c>
      <c r="F633" s="2">
        <v>45336</v>
      </c>
      <c r="G633" s="3">
        <v>-141.15</v>
      </c>
      <c r="H633" s="1"/>
      <c r="I633" s="36" t="s">
        <v>331</v>
      </c>
      <c r="J633" s="92" t="str">
        <f>VLOOKUP(I633,'Nom Ceges'!A:B,2,FALSE)</f>
        <v>F.DRET</v>
      </c>
      <c r="K633" s="2">
        <v>45341</v>
      </c>
      <c r="L633" s="62" t="s">
        <v>155</v>
      </c>
      <c r="M633" s="62" t="s">
        <v>163</v>
      </c>
    </row>
    <row r="634" spans="1:13" customFormat="1" ht="14.4" x14ac:dyDescent="0.3">
      <c r="A634" t="s">
        <v>2373</v>
      </c>
      <c r="B634" t="s">
        <v>134</v>
      </c>
      <c r="C634" t="s">
        <v>2442</v>
      </c>
      <c r="D634" t="s">
        <v>2443</v>
      </c>
      <c r="E634" t="s">
        <v>4808</v>
      </c>
      <c r="F634" s="101">
        <v>45502</v>
      </c>
      <c r="G634" s="105">
        <v>92.66</v>
      </c>
      <c r="I634" s="37" t="s">
        <v>331</v>
      </c>
      <c r="J634" s="92" t="str">
        <f>VLOOKUP(I634,'Nom Ceges'!A:B,2,FALSE)</f>
        <v>F.DRET</v>
      </c>
      <c r="K634" s="101">
        <v>45503</v>
      </c>
      <c r="L634" s="40" t="s">
        <v>131</v>
      </c>
      <c r="M634" s="40" t="s">
        <v>132</v>
      </c>
    </row>
    <row r="635" spans="1:13" customFormat="1" ht="14.4" x14ac:dyDescent="0.3">
      <c r="A635" t="s">
        <v>2373</v>
      </c>
      <c r="B635" t="s">
        <v>134</v>
      </c>
      <c r="C635" t="s">
        <v>2442</v>
      </c>
      <c r="D635" t="s">
        <v>2443</v>
      </c>
      <c r="E635" t="s">
        <v>4809</v>
      </c>
      <c r="F635" s="101">
        <v>45502</v>
      </c>
      <c r="G635" s="105">
        <v>1294.6300000000001</v>
      </c>
      <c r="I635" s="37" t="s">
        <v>331</v>
      </c>
      <c r="J635" s="92" t="str">
        <f>VLOOKUP(I635,'Nom Ceges'!A:B,2,FALSE)</f>
        <v>F.DRET</v>
      </c>
      <c r="K635" s="101">
        <v>45503</v>
      </c>
      <c r="L635" s="40" t="s">
        <v>131</v>
      </c>
      <c r="M635" s="40" t="s">
        <v>132</v>
      </c>
    </row>
    <row r="636" spans="1:13" customFormat="1" ht="14.4" x14ac:dyDescent="0.3">
      <c r="A636" t="s">
        <v>2373</v>
      </c>
      <c r="B636" t="s">
        <v>219</v>
      </c>
      <c r="C636" t="s">
        <v>2468</v>
      </c>
      <c r="D636" t="s">
        <v>2469</v>
      </c>
      <c r="E636" t="s">
        <v>4811</v>
      </c>
      <c r="F636" s="101">
        <v>45567</v>
      </c>
      <c r="G636" s="105">
        <v>93.8</v>
      </c>
      <c r="I636" s="37" t="s">
        <v>331</v>
      </c>
      <c r="J636" s="92" t="str">
        <f>VLOOKUP(I636,'Nom Ceges'!A:B,2,FALSE)</f>
        <v>F.DRET</v>
      </c>
      <c r="K636" s="101">
        <v>45568</v>
      </c>
      <c r="L636" s="40" t="s">
        <v>131</v>
      </c>
      <c r="M636" s="40" t="s">
        <v>132</v>
      </c>
    </row>
    <row r="637" spans="1:13" customFormat="1" ht="14.4" x14ac:dyDescent="0.3">
      <c r="A637" t="s">
        <v>2373</v>
      </c>
      <c r="B637" t="s">
        <v>219</v>
      </c>
      <c r="C637" t="s">
        <v>2468</v>
      </c>
      <c r="D637" t="s">
        <v>2469</v>
      </c>
      <c r="E637" t="s">
        <v>4812</v>
      </c>
      <c r="F637" s="101">
        <v>45567</v>
      </c>
      <c r="G637" s="105">
        <v>130.99</v>
      </c>
      <c r="I637" s="37" t="s">
        <v>331</v>
      </c>
      <c r="J637" s="92" t="str">
        <f>VLOOKUP(I637,'Nom Ceges'!A:B,2,FALSE)</f>
        <v>F.DRET</v>
      </c>
      <c r="K637" s="101">
        <v>45568</v>
      </c>
      <c r="L637" s="40" t="s">
        <v>131</v>
      </c>
      <c r="M637" s="40" t="s">
        <v>132</v>
      </c>
    </row>
    <row r="638" spans="1:13" customFormat="1" ht="14.4" x14ac:dyDescent="0.3">
      <c r="A638" t="s">
        <v>2373</v>
      </c>
      <c r="B638" t="s">
        <v>4620</v>
      </c>
      <c r="C638" t="s">
        <v>4621</v>
      </c>
      <c r="D638" t="s">
        <v>4779</v>
      </c>
      <c r="E638" t="s">
        <v>4622</v>
      </c>
      <c r="F638" s="101">
        <v>45569</v>
      </c>
      <c r="G638" s="105">
        <v>2500</v>
      </c>
      <c r="I638" s="37" t="s">
        <v>331</v>
      </c>
      <c r="J638" s="92" t="str">
        <f>VLOOKUP(I638,'Nom Ceges'!A:B,2,FALSE)</f>
        <v>F.DRET</v>
      </c>
      <c r="K638" s="101">
        <v>45569</v>
      </c>
      <c r="L638" s="40" t="s">
        <v>131</v>
      </c>
      <c r="M638" s="40" t="s">
        <v>132</v>
      </c>
    </row>
    <row r="639" spans="1:13" customFormat="1" ht="14.4" x14ac:dyDescent="0.3">
      <c r="A639" t="s">
        <v>2373</v>
      </c>
      <c r="B639" t="s">
        <v>134</v>
      </c>
      <c r="C639" t="s">
        <v>2442</v>
      </c>
      <c r="D639" t="s">
        <v>2443</v>
      </c>
      <c r="E639" t="s">
        <v>4813</v>
      </c>
      <c r="F639" s="101">
        <v>45568</v>
      </c>
      <c r="G639" s="105">
        <v>141.63</v>
      </c>
      <c r="I639" s="37" t="s">
        <v>331</v>
      </c>
      <c r="J639" s="92" t="str">
        <f>VLOOKUP(I639,'Nom Ceges'!A:B,2,FALSE)</f>
        <v>F.DRET</v>
      </c>
      <c r="K639" s="101">
        <v>45569</v>
      </c>
      <c r="L639" s="40" t="s">
        <v>131</v>
      </c>
      <c r="M639" s="40" t="s">
        <v>132</v>
      </c>
    </row>
    <row r="640" spans="1:13" customFormat="1" ht="14.4" x14ac:dyDescent="0.3">
      <c r="A640" t="s">
        <v>2373</v>
      </c>
      <c r="B640" t="s">
        <v>134</v>
      </c>
      <c r="C640" t="s">
        <v>2442</v>
      </c>
      <c r="D640" t="s">
        <v>2443</v>
      </c>
      <c r="E640" t="s">
        <v>4814</v>
      </c>
      <c r="F640" s="101">
        <v>45568</v>
      </c>
      <c r="G640" s="105">
        <v>152.97999999999999</v>
      </c>
      <c r="I640" s="37" t="s">
        <v>331</v>
      </c>
      <c r="J640" s="92" t="str">
        <f>VLOOKUP(I640,'Nom Ceges'!A:B,2,FALSE)</f>
        <v>F.DRET</v>
      </c>
      <c r="K640" s="101">
        <v>45569</v>
      </c>
      <c r="L640" s="40" t="s">
        <v>131</v>
      </c>
      <c r="M640" s="40" t="s">
        <v>132</v>
      </c>
    </row>
    <row r="641" spans="1:13" customFormat="1" ht="14.4" x14ac:dyDescent="0.3">
      <c r="A641" t="s">
        <v>2373</v>
      </c>
      <c r="B641" t="s">
        <v>181</v>
      </c>
      <c r="C641" t="s">
        <v>2463</v>
      </c>
      <c r="D641" t="s">
        <v>182</v>
      </c>
      <c r="E641" t="s">
        <v>4824</v>
      </c>
      <c r="F641" s="101">
        <v>45517</v>
      </c>
      <c r="G641" s="105">
        <v>1813.64</v>
      </c>
      <c r="I641" s="37" t="s">
        <v>331</v>
      </c>
      <c r="J641" s="92" t="str">
        <f>VLOOKUP(I641,'Nom Ceges'!A:B,2,FALSE)</f>
        <v>F.DRET</v>
      </c>
      <c r="K641" s="101">
        <v>45580</v>
      </c>
      <c r="L641" s="40" t="s">
        <v>131</v>
      </c>
      <c r="M641" s="40" t="s">
        <v>132</v>
      </c>
    </row>
    <row r="642" spans="1:13" customFormat="1" ht="14.4" x14ac:dyDescent="0.3">
      <c r="A642" t="s">
        <v>2373</v>
      </c>
      <c r="B642" t="s">
        <v>181</v>
      </c>
      <c r="C642" t="s">
        <v>2463</v>
      </c>
      <c r="D642" t="s">
        <v>182</v>
      </c>
      <c r="E642" t="s">
        <v>4836</v>
      </c>
      <c r="F642" s="101">
        <v>45517</v>
      </c>
      <c r="G642" s="105">
        <v>257.70999999999998</v>
      </c>
      <c r="I642" s="37" t="s">
        <v>331</v>
      </c>
      <c r="J642" s="92" t="str">
        <f>VLOOKUP(I642,'Nom Ceges'!A:B,2,FALSE)</f>
        <v>F.DRET</v>
      </c>
      <c r="K642" s="101">
        <v>45582</v>
      </c>
      <c r="L642" s="40" t="s">
        <v>131</v>
      </c>
      <c r="M642" s="40" t="s">
        <v>132</v>
      </c>
    </row>
    <row r="643" spans="1:13" customFormat="1" ht="14.4" x14ac:dyDescent="0.3">
      <c r="A643" t="s">
        <v>2373</v>
      </c>
      <c r="B643" t="s">
        <v>219</v>
      </c>
      <c r="C643" t="s">
        <v>2468</v>
      </c>
      <c r="D643" t="s">
        <v>2469</v>
      </c>
      <c r="E643" t="s">
        <v>4848</v>
      </c>
      <c r="F643" s="101">
        <v>45615</v>
      </c>
      <c r="G643" s="105">
        <v>127.82</v>
      </c>
      <c r="I643" s="37" t="s">
        <v>331</v>
      </c>
      <c r="J643" s="92" t="str">
        <f>VLOOKUP(I643,'Nom Ceges'!A:B,2,FALSE)</f>
        <v>F.DRET</v>
      </c>
      <c r="K643" s="101">
        <v>45616</v>
      </c>
      <c r="L643" s="40" t="s">
        <v>131</v>
      </c>
      <c r="M643" s="40" t="s">
        <v>132</v>
      </c>
    </row>
    <row r="644" spans="1:13" customFormat="1" ht="14.4" x14ac:dyDescent="0.3">
      <c r="A644" t="s">
        <v>2373</v>
      </c>
      <c r="B644" t="s">
        <v>219</v>
      </c>
      <c r="C644" t="s">
        <v>2468</v>
      </c>
      <c r="D644" t="s">
        <v>2469</v>
      </c>
      <c r="E644" t="s">
        <v>4849</v>
      </c>
      <c r="F644" s="101">
        <v>45615</v>
      </c>
      <c r="G644" s="105">
        <v>127.82</v>
      </c>
      <c r="I644" s="37" t="s">
        <v>331</v>
      </c>
      <c r="J644" s="92" t="str">
        <f>VLOOKUP(I644,'Nom Ceges'!A:B,2,FALSE)</f>
        <v>F.DRET</v>
      </c>
      <c r="K644" s="101">
        <v>45616</v>
      </c>
      <c r="L644" s="40" t="s">
        <v>131</v>
      </c>
      <c r="M644" s="40" t="s">
        <v>132</v>
      </c>
    </row>
    <row r="645" spans="1:13" customFormat="1" ht="14.4" x14ac:dyDescent="0.3">
      <c r="A645" s="1" t="s">
        <v>2373</v>
      </c>
      <c r="B645" s="1" t="s">
        <v>4416</v>
      </c>
      <c r="C645" s="1" t="s">
        <v>4417</v>
      </c>
      <c r="D645" s="1"/>
      <c r="E645" s="1" t="s">
        <v>4418</v>
      </c>
      <c r="F645" s="2">
        <v>45591</v>
      </c>
      <c r="G645" s="3">
        <v>740.03</v>
      </c>
      <c r="H645" s="1"/>
      <c r="I645" s="36" t="s">
        <v>250</v>
      </c>
      <c r="J645" s="92" t="str">
        <f>VLOOKUP(I645,'Nom Ceges'!A:B,2,FALSE)</f>
        <v>DP.H DRET.ROMÀ ECLE</v>
      </c>
      <c r="K645" s="2">
        <v>45616</v>
      </c>
      <c r="L645" s="62" t="s">
        <v>155</v>
      </c>
      <c r="M645" s="62" t="s">
        <v>132</v>
      </c>
    </row>
    <row r="646" spans="1:13" customFormat="1" ht="14.4" x14ac:dyDescent="0.3">
      <c r="A646" t="s">
        <v>2373</v>
      </c>
      <c r="B646" t="s">
        <v>172</v>
      </c>
      <c r="C646" t="s">
        <v>2837</v>
      </c>
      <c r="D646" t="s">
        <v>173</v>
      </c>
      <c r="E646" t="s">
        <v>2970</v>
      </c>
      <c r="F646" s="101">
        <v>45440</v>
      </c>
      <c r="G646" s="105">
        <v>1210</v>
      </c>
      <c r="H646" t="s">
        <v>2971</v>
      </c>
      <c r="I646" s="37" t="s">
        <v>1199</v>
      </c>
      <c r="J646" s="92" t="str">
        <f>VLOOKUP(I646,'Nom Ceges'!A:B,2,FALSE)</f>
        <v>DEP. DRET PRIVAT</v>
      </c>
      <c r="K646" s="101">
        <v>45441</v>
      </c>
      <c r="L646" s="40" t="s">
        <v>131</v>
      </c>
      <c r="M646" s="40" t="s">
        <v>132</v>
      </c>
    </row>
    <row r="647" spans="1:13" customFormat="1" ht="14.4" x14ac:dyDescent="0.3">
      <c r="A647" t="s">
        <v>2373</v>
      </c>
      <c r="B647" t="s">
        <v>172</v>
      </c>
      <c r="C647" t="s">
        <v>2837</v>
      </c>
      <c r="D647" t="s">
        <v>173</v>
      </c>
      <c r="E647" t="s">
        <v>3170</v>
      </c>
      <c r="F647" s="101">
        <v>45491</v>
      </c>
      <c r="G647" s="105">
        <v>142.85</v>
      </c>
      <c r="H647" t="s">
        <v>3098</v>
      </c>
      <c r="I647" s="37" t="s">
        <v>1199</v>
      </c>
      <c r="J647" s="92" t="str">
        <f>VLOOKUP(I647,'Nom Ceges'!A:B,2,FALSE)</f>
        <v>DEP. DRET PRIVAT</v>
      </c>
      <c r="K647" s="101">
        <v>45492</v>
      </c>
      <c r="L647" s="40" t="s">
        <v>131</v>
      </c>
      <c r="M647" s="40" t="s">
        <v>132</v>
      </c>
    </row>
    <row r="648" spans="1:13" customFormat="1" ht="14.4" x14ac:dyDescent="0.3">
      <c r="A648" t="s">
        <v>2373</v>
      </c>
      <c r="B648" t="s">
        <v>196</v>
      </c>
      <c r="C648" t="s">
        <v>2645</v>
      </c>
      <c r="D648" t="s">
        <v>197</v>
      </c>
      <c r="E648" t="s">
        <v>4501</v>
      </c>
      <c r="F648" s="101">
        <v>45478</v>
      </c>
      <c r="G648" s="105">
        <v>14.23</v>
      </c>
      <c r="H648" t="s">
        <v>4502</v>
      </c>
      <c r="I648" s="37" t="s">
        <v>1199</v>
      </c>
      <c r="J648" s="92" t="str">
        <f>VLOOKUP(I648,'Nom Ceges'!A:B,2,FALSE)</f>
        <v>DEP. DRET PRIVAT</v>
      </c>
      <c r="K648" s="101">
        <v>45502</v>
      </c>
      <c r="L648" s="40" t="s">
        <v>131</v>
      </c>
      <c r="M648" s="40" t="s">
        <v>132</v>
      </c>
    </row>
    <row r="649" spans="1:13" customFormat="1" ht="14.4" x14ac:dyDescent="0.3">
      <c r="A649" t="s">
        <v>2373</v>
      </c>
      <c r="B649" t="s">
        <v>196</v>
      </c>
      <c r="C649" t="s">
        <v>2645</v>
      </c>
      <c r="D649" t="s">
        <v>197</v>
      </c>
      <c r="E649" t="s">
        <v>3416</v>
      </c>
      <c r="F649" s="101">
        <v>45562</v>
      </c>
      <c r="G649" s="105">
        <v>156.05000000000001</v>
      </c>
      <c r="H649" t="s">
        <v>3417</v>
      </c>
      <c r="I649" s="37" t="s">
        <v>1199</v>
      </c>
      <c r="J649" s="92" t="str">
        <f>VLOOKUP(I649,'Nom Ceges'!A:B,2,FALSE)</f>
        <v>DEP. DRET PRIVAT</v>
      </c>
      <c r="K649" s="101">
        <v>45562</v>
      </c>
      <c r="L649" s="40" t="s">
        <v>131</v>
      </c>
      <c r="M649" s="40" t="s">
        <v>132</v>
      </c>
    </row>
    <row r="650" spans="1:13" customFormat="1" ht="14.4" x14ac:dyDescent="0.3">
      <c r="A650" t="s">
        <v>2373</v>
      </c>
      <c r="B650" t="s">
        <v>2365</v>
      </c>
      <c r="C650" t="s">
        <v>2685</v>
      </c>
      <c r="D650" t="s">
        <v>2686</v>
      </c>
      <c r="E650" t="s">
        <v>3695</v>
      </c>
      <c r="F650" s="101">
        <v>45588</v>
      </c>
      <c r="G650" s="105">
        <v>780.73</v>
      </c>
      <c r="I650" s="37" t="s">
        <v>1199</v>
      </c>
      <c r="J650" s="92" t="str">
        <f>VLOOKUP(I650,'Nom Ceges'!A:B,2,FALSE)</f>
        <v>DEP. DRET PRIVAT</v>
      </c>
      <c r="K650" s="101">
        <v>45588</v>
      </c>
      <c r="L650" s="40" t="s">
        <v>131</v>
      </c>
      <c r="M650" s="40" t="s">
        <v>132</v>
      </c>
    </row>
    <row r="651" spans="1:13" customFormat="1" ht="14.4" x14ac:dyDescent="0.3">
      <c r="A651" t="s">
        <v>2373</v>
      </c>
      <c r="B651" t="s">
        <v>4085</v>
      </c>
      <c r="C651" t="s">
        <v>4086</v>
      </c>
      <c r="D651" t="s">
        <v>4457</v>
      </c>
      <c r="E651" t="s">
        <v>4087</v>
      </c>
      <c r="F651" s="101">
        <v>45611</v>
      </c>
      <c r="G651" s="105">
        <v>7000</v>
      </c>
      <c r="I651" s="37" t="s">
        <v>1199</v>
      </c>
      <c r="J651" s="92" t="str">
        <f>VLOOKUP(I651,'Nom Ceges'!A:B,2,FALSE)</f>
        <v>DEP. DRET PRIVAT</v>
      </c>
      <c r="K651" s="101">
        <v>45617</v>
      </c>
      <c r="L651" s="40" t="s">
        <v>131</v>
      </c>
      <c r="M651" s="40" t="s">
        <v>132</v>
      </c>
    </row>
    <row r="652" spans="1:13" customFormat="1" ht="14.4" x14ac:dyDescent="0.3">
      <c r="A652" t="s">
        <v>2373</v>
      </c>
      <c r="B652" t="s">
        <v>3840</v>
      </c>
      <c r="C652" t="s">
        <v>3841</v>
      </c>
      <c r="D652" t="s">
        <v>4466</v>
      </c>
      <c r="E652" t="s">
        <v>3842</v>
      </c>
      <c r="F652" s="101">
        <v>45626</v>
      </c>
      <c r="G652" s="105">
        <v>495.6</v>
      </c>
      <c r="H652" t="s">
        <v>3843</v>
      </c>
      <c r="I652" s="37" t="s">
        <v>1199</v>
      </c>
      <c r="J652" s="92" t="str">
        <f>VLOOKUP(I652,'Nom Ceges'!A:B,2,FALSE)</f>
        <v>DEP. DRET PRIVAT</v>
      </c>
      <c r="K652" s="101">
        <v>45626</v>
      </c>
      <c r="L652" s="40" t="s">
        <v>131</v>
      </c>
      <c r="M652" s="40" t="s">
        <v>132</v>
      </c>
    </row>
    <row r="653" spans="1:13" customFormat="1" ht="14.4" x14ac:dyDescent="0.3">
      <c r="A653" t="s">
        <v>2373</v>
      </c>
      <c r="B653" t="s">
        <v>3837</v>
      </c>
      <c r="C653" t="s">
        <v>3838</v>
      </c>
      <c r="D653" t="s">
        <v>4451</v>
      </c>
      <c r="E653" t="s">
        <v>4036</v>
      </c>
      <c r="F653" s="101">
        <v>45619</v>
      </c>
      <c r="G653" s="105">
        <v>2594.3000000000002</v>
      </c>
      <c r="I653" s="37" t="s">
        <v>1206</v>
      </c>
      <c r="J653" s="92" t="str">
        <f>VLOOKUP(I653,'Nom Ceges'!A:B,2,FALSE)</f>
        <v>DRET DEL TREBALL</v>
      </c>
      <c r="K653" s="101">
        <v>45620</v>
      </c>
      <c r="L653" s="40" t="s">
        <v>131</v>
      </c>
      <c r="M653" s="40" t="s">
        <v>132</v>
      </c>
    </row>
    <row r="654" spans="1:13" customFormat="1" ht="14.4" x14ac:dyDescent="0.3">
      <c r="A654" s="1" t="s">
        <v>133</v>
      </c>
      <c r="B654" s="1" t="s">
        <v>196</v>
      </c>
      <c r="C654" s="1" t="s">
        <v>2645</v>
      </c>
      <c r="D654" s="1" t="s">
        <v>197</v>
      </c>
      <c r="E654" s="1" t="s">
        <v>2771</v>
      </c>
      <c r="F654" s="2">
        <v>44714</v>
      </c>
      <c r="G654" s="3">
        <v>14.36</v>
      </c>
      <c r="H654" s="1" t="s">
        <v>2770</v>
      </c>
      <c r="I654" s="36" t="s">
        <v>198</v>
      </c>
      <c r="J654" s="92" t="str">
        <f>VLOOKUP(I654,'Nom Ceges'!A:B,2,FALSE)</f>
        <v>DEP. DRET ADTIU, PRO</v>
      </c>
      <c r="K654" s="2">
        <v>44716</v>
      </c>
      <c r="L654" s="62" t="s">
        <v>155</v>
      </c>
      <c r="M654" s="62" t="s">
        <v>132</v>
      </c>
    </row>
    <row r="655" spans="1:13" customFormat="1" ht="14.4" x14ac:dyDescent="0.3">
      <c r="A655" s="1" t="s">
        <v>133</v>
      </c>
      <c r="B655" s="1" t="s">
        <v>196</v>
      </c>
      <c r="C655" s="1" t="s">
        <v>2645</v>
      </c>
      <c r="D655" s="1" t="s">
        <v>197</v>
      </c>
      <c r="E655" s="1" t="s">
        <v>2769</v>
      </c>
      <c r="F655" s="2">
        <v>44726</v>
      </c>
      <c r="G655" s="3">
        <v>87.4</v>
      </c>
      <c r="H655" s="1" t="s">
        <v>2770</v>
      </c>
      <c r="I655" s="36" t="s">
        <v>198</v>
      </c>
      <c r="J655" s="92" t="str">
        <f>VLOOKUP(I655,'Nom Ceges'!A:B,2,FALSE)</f>
        <v>DEP. DRET ADTIU, PRO</v>
      </c>
      <c r="K655" s="2">
        <v>44726</v>
      </c>
      <c r="L655" s="62" t="s">
        <v>155</v>
      </c>
      <c r="M655" s="62" t="s">
        <v>132</v>
      </c>
    </row>
    <row r="656" spans="1:13" customFormat="1" ht="14.4" x14ac:dyDescent="0.3">
      <c r="A656" s="1" t="s">
        <v>133</v>
      </c>
      <c r="B656" s="1" t="s">
        <v>181</v>
      </c>
      <c r="C656" s="1" t="s">
        <v>2463</v>
      </c>
      <c r="D656" s="1" t="s">
        <v>182</v>
      </c>
      <c r="E656" s="1" t="s">
        <v>4736</v>
      </c>
      <c r="F656" s="2">
        <v>44904</v>
      </c>
      <c r="G656" s="3">
        <v>-26.21</v>
      </c>
      <c r="H656" s="1"/>
      <c r="I656" s="36" t="s">
        <v>198</v>
      </c>
      <c r="J656" s="92" t="str">
        <f>VLOOKUP(I656,'Nom Ceges'!A:B,2,FALSE)</f>
        <v>DEP. DRET ADTIU, PRO</v>
      </c>
      <c r="K656" s="2">
        <v>44904</v>
      </c>
      <c r="L656" s="62" t="s">
        <v>155</v>
      </c>
      <c r="M656" s="62" t="s">
        <v>163</v>
      </c>
    </row>
    <row r="657" spans="1:13" customFormat="1" ht="14.4" x14ac:dyDescent="0.3">
      <c r="A657" s="1" t="s">
        <v>133</v>
      </c>
      <c r="B657" s="1" t="s">
        <v>181</v>
      </c>
      <c r="C657" s="1" t="s">
        <v>2463</v>
      </c>
      <c r="D657" s="1" t="s">
        <v>182</v>
      </c>
      <c r="E657" s="1" t="s">
        <v>4737</v>
      </c>
      <c r="F657" s="2">
        <v>44904</v>
      </c>
      <c r="G657" s="3">
        <v>26.21</v>
      </c>
      <c r="H657" s="1"/>
      <c r="I657" s="36" t="s">
        <v>198</v>
      </c>
      <c r="J657" s="92" t="str">
        <f>VLOOKUP(I657,'Nom Ceges'!A:B,2,FALSE)</f>
        <v>DEP. DRET ADTIU, PRO</v>
      </c>
      <c r="K657" s="2">
        <v>44904</v>
      </c>
      <c r="L657" s="62" t="s">
        <v>155</v>
      </c>
      <c r="M657" s="62" t="s">
        <v>132</v>
      </c>
    </row>
    <row r="658" spans="1:13" customFormat="1" ht="14.4" x14ac:dyDescent="0.3">
      <c r="A658" s="1" t="s">
        <v>2373</v>
      </c>
      <c r="B658" s="1" t="s">
        <v>181</v>
      </c>
      <c r="C658" s="1" t="s">
        <v>2463</v>
      </c>
      <c r="D658" s="1" t="s">
        <v>182</v>
      </c>
      <c r="E658" s="1" t="s">
        <v>2378</v>
      </c>
      <c r="F658" s="2">
        <v>45321</v>
      </c>
      <c r="G658" s="3">
        <v>-189.1</v>
      </c>
      <c r="H658" s="1"/>
      <c r="I658" s="36" t="s">
        <v>198</v>
      </c>
      <c r="J658" s="92" t="str">
        <f>VLOOKUP(I658,'Nom Ceges'!A:B,2,FALSE)</f>
        <v>DEP. DRET ADTIU, PRO</v>
      </c>
      <c r="K658" s="2">
        <v>45321</v>
      </c>
      <c r="L658" s="62" t="s">
        <v>155</v>
      </c>
      <c r="M658" s="62" t="s">
        <v>163</v>
      </c>
    </row>
    <row r="659" spans="1:13" customFormat="1" ht="14.4" x14ac:dyDescent="0.3">
      <c r="A659" t="s">
        <v>2373</v>
      </c>
      <c r="B659" t="s">
        <v>181</v>
      </c>
      <c r="C659" t="s">
        <v>2463</v>
      </c>
      <c r="D659" t="s">
        <v>182</v>
      </c>
      <c r="E659" t="s">
        <v>2374</v>
      </c>
      <c r="F659" s="101">
        <v>45322</v>
      </c>
      <c r="G659" s="105">
        <v>34.799999999999997</v>
      </c>
      <c r="I659" s="37" t="s">
        <v>198</v>
      </c>
      <c r="J659" s="92" t="str">
        <f>VLOOKUP(I659,'Nom Ceges'!A:B,2,FALSE)</f>
        <v>DEP. DRET ADTIU, PRO</v>
      </c>
      <c r="K659" s="101">
        <v>45322</v>
      </c>
      <c r="L659" s="40" t="s">
        <v>131</v>
      </c>
      <c r="M659" s="40" t="s">
        <v>132</v>
      </c>
    </row>
    <row r="660" spans="1:13" customFormat="1" ht="14.4" x14ac:dyDescent="0.3">
      <c r="A660" s="1" t="s">
        <v>2373</v>
      </c>
      <c r="B660" s="1" t="s">
        <v>181</v>
      </c>
      <c r="C660" s="1" t="s">
        <v>2463</v>
      </c>
      <c r="D660" s="1" t="s">
        <v>182</v>
      </c>
      <c r="E660" s="1" t="s">
        <v>3817</v>
      </c>
      <c r="F660" s="2">
        <v>45428</v>
      </c>
      <c r="G660" s="3">
        <v>386.55</v>
      </c>
      <c r="H660" s="1"/>
      <c r="I660" s="36" t="s">
        <v>198</v>
      </c>
      <c r="J660" s="92" t="str">
        <f>VLOOKUP(I660,'Nom Ceges'!A:B,2,FALSE)</f>
        <v>DEP. DRET ADTIU, PRO</v>
      </c>
      <c r="K660" s="2">
        <v>45428</v>
      </c>
      <c r="L660" s="62" t="s">
        <v>155</v>
      </c>
      <c r="M660" s="62" t="s">
        <v>132</v>
      </c>
    </row>
    <row r="661" spans="1:13" customFormat="1" ht="14.4" x14ac:dyDescent="0.3">
      <c r="A661" s="1" t="s">
        <v>2373</v>
      </c>
      <c r="B661" s="1" t="s">
        <v>181</v>
      </c>
      <c r="C661" s="1" t="s">
        <v>2463</v>
      </c>
      <c r="D661" s="1" t="s">
        <v>182</v>
      </c>
      <c r="E661" s="1" t="s">
        <v>3433</v>
      </c>
      <c r="F661" s="2">
        <v>45434</v>
      </c>
      <c r="G661" s="3">
        <v>-386.55</v>
      </c>
      <c r="H661" s="1"/>
      <c r="I661" s="36" t="s">
        <v>198</v>
      </c>
      <c r="J661" s="92" t="str">
        <f>VLOOKUP(I661,'Nom Ceges'!A:B,2,FALSE)</f>
        <v>DEP. DRET ADTIU, PRO</v>
      </c>
      <c r="K661" s="2">
        <v>45434</v>
      </c>
      <c r="L661" s="62" t="s">
        <v>155</v>
      </c>
      <c r="M661" s="62" t="s">
        <v>163</v>
      </c>
    </row>
    <row r="662" spans="1:13" customFormat="1" ht="14.4" x14ac:dyDescent="0.3">
      <c r="A662" t="s">
        <v>2373</v>
      </c>
      <c r="B662" t="s">
        <v>181</v>
      </c>
      <c r="C662" t="s">
        <v>2463</v>
      </c>
      <c r="D662" t="s">
        <v>182</v>
      </c>
      <c r="E662" t="s">
        <v>2976</v>
      </c>
      <c r="F662" s="101">
        <v>45442</v>
      </c>
      <c r="G662" s="105">
        <v>65</v>
      </c>
      <c r="I662" s="37" t="s">
        <v>198</v>
      </c>
      <c r="J662" s="92" t="str">
        <f>VLOOKUP(I662,'Nom Ceges'!A:B,2,FALSE)</f>
        <v>DEP. DRET ADTIU, PRO</v>
      </c>
      <c r="K662" s="101">
        <v>45442</v>
      </c>
      <c r="L662" s="40" t="s">
        <v>131</v>
      </c>
      <c r="M662" s="40" t="s">
        <v>132</v>
      </c>
    </row>
    <row r="663" spans="1:13" customFormat="1" ht="14.4" x14ac:dyDescent="0.3">
      <c r="A663" s="1" t="s">
        <v>2373</v>
      </c>
      <c r="B663" s="1" t="s">
        <v>134</v>
      </c>
      <c r="C663" s="1" t="s">
        <v>2442</v>
      </c>
      <c r="D663" s="1" t="s">
        <v>2443</v>
      </c>
      <c r="E663" s="1" t="s">
        <v>3217</v>
      </c>
      <c r="F663" s="2">
        <v>45496</v>
      </c>
      <c r="G663" s="3">
        <v>380</v>
      </c>
      <c r="H663" s="1"/>
      <c r="I663" s="36" t="s">
        <v>198</v>
      </c>
      <c r="J663" s="92" t="str">
        <f>VLOOKUP(I663,'Nom Ceges'!A:B,2,FALSE)</f>
        <v>DEP. DRET ADTIU, PRO</v>
      </c>
      <c r="K663" s="2">
        <v>45497</v>
      </c>
      <c r="L663" s="62" t="s">
        <v>155</v>
      </c>
      <c r="M663" s="62" t="s">
        <v>132</v>
      </c>
    </row>
    <row r="664" spans="1:13" customFormat="1" ht="14.4" x14ac:dyDescent="0.3">
      <c r="A664" s="1" t="s">
        <v>2373</v>
      </c>
      <c r="B664" s="1" t="s">
        <v>134</v>
      </c>
      <c r="C664" s="1" t="s">
        <v>2442</v>
      </c>
      <c r="D664" s="1" t="s">
        <v>2443</v>
      </c>
      <c r="E664" s="1" t="s">
        <v>3218</v>
      </c>
      <c r="F664" s="2">
        <v>45496</v>
      </c>
      <c r="G664" s="3">
        <v>340</v>
      </c>
      <c r="H664" s="1"/>
      <c r="I664" s="36" t="s">
        <v>198</v>
      </c>
      <c r="J664" s="92" t="str">
        <f>VLOOKUP(I664,'Nom Ceges'!A:B,2,FALSE)</f>
        <v>DEP. DRET ADTIU, PRO</v>
      </c>
      <c r="K664" s="2">
        <v>45497</v>
      </c>
      <c r="L664" s="62" t="s">
        <v>155</v>
      </c>
      <c r="M664" s="62" t="s">
        <v>132</v>
      </c>
    </row>
    <row r="665" spans="1:13" customFormat="1" ht="14.4" x14ac:dyDescent="0.3">
      <c r="A665" t="s">
        <v>2373</v>
      </c>
      <c r="B665" t="s">
        <v>134</v>
      </c>
      <c r="C665" t="s">
        <v>2442</v>
      </c>
      <c r="D665" t="s">
        <v>2443</v>
      </c>
      <c r="E665" t="s">
        <v>3262</v>
      </c>
      <c r="F665" s="101">
        <v>45506</v>
      </c>
      <c r="G665" s="105">
        <v>380</v>
      </c>
      <c r="I665" s="37" t="s">
        <v>198</v>
      </c>
      <c r="J665" s="92" t="str">
        <f>VLOOKUP(I665,'Nom Ceges'!A:B,2,FALSE)</f>
        <v>DEP. DRET ADTIU, PRO</v>
      </c>
      <c r="K665" s="101">
        <v>45507</v>
      </c>
      <c r="L665" s="40" t="s">
        <v>131</v>
      </c>
      <c r="M665" s="40" t="s">
        <v>132</v>
      </c>
    </row>
    <row r="666" spans="1:13" customFormat="1" ht="14.4" x14ac:dyDescent="0.3">
      <c r="A666" t="s">
        <v>2373</v>
      </c>
      <c r="B666" t="s">
        <v>134</v>
      </c>
      <c r="C666" t="s">
        <v>2442</v>
      </c>
      <c r="D666" t="s">
        <v>2443</v>
      </c>
      <c r="E666" t="s">
        <v>3263</v>
      </c>
      <c r="F666" s="101">
        <v>45506</v>
      </c>
      <c r="G666" s="105">
        <v>340</v>
      </c>
      <c r="I666" s="37" t="s">
        <v>198</v>
      </c>
      <c r="J666" s="92" t="str">
        <f>VLOOKUP(I666,'Nom Ceges'!A:B,2,FALSE)</f>
        <v>DEP. DRET ADTIU, PRO</v>
      </c>
      <c r="K666" s="101">
        <v>45507</v>
      </c>
      <c r="L666" s="40" t="s">
        <v>131</v>
      </c>
      <c r="M666" s="40" t="s">
        <v>132</v>
      </c>
    </row>
    <row r="667" spans="1:13" customFormat="1" ht="14.4" x14ac:dyDescent="0.3">
      <c r="A667" s="1" t="s">
        <v>2373</v>
      </c>
      <c r="B667" s="1" t="s">
        <v>134</v>
      </c>
      <c r="C667" s="1" t="s">
        <v>2442</v>
      </c>
      <c r="D667" s="1" t="s">
        <v>2443</v>
      </c>
      <c r="E667" s="1" t="s">
        <v>3264</v>
      </c>
      <c r="F667" s="2">
        <v>45506</v>
      </c>
      <c r="G667" s="3">
        <v>-380</v>
      </c>
      <c r="H667" s="1"/>
      <c r="I667" s="36" t="s">
        <v>198</v>
      </c>
      <c r="J667" s="92" t="str">
        <f>VLOOKUP(I667,'Nom Ceges'!A:B,2,FALSE)</f>
        <v>DEP. DRET ADTIU, PRO</v>
      </c>
      <c r="K667" s="2">
        <v>45507</v>
      </c>
      <c r="L667" s="62" t="s">
        <v>155</v>
      </c>
      <c r="M667" s="62" t="s">
        <v>163</v>
      </c>
    </row>
    <row r="668" spans="1:13" customFormat="1" ht="14.4" x14ac:dyDescent="0.3">
      <c r="A668" s="1" t="s">
        <v>2373</v>
      </c>
      <c r="B668" s="1" t="s">
        <v>134</v>
      </c>
      <c r="C668" s="1" t="s">
        <v>2442</v>
      </c>
      <c r="D668" s="1" t="s">
        <v>2443</v>
      </c>
      <c r="E668" s="1" t="s">
        <v>3265</v>
      </c>
      <c r="F668" s="2">
        <v>45506</v>
      </c>
      <c r="G668" s="3">
        <v>-340</v>
      </c>
      <c r="H668" s="1"/>
      <c r="I668" s="36" t="s">
        <v>198</v>
      </c>
      <c r="J668" s="92" t="str">
        <f>VLOOKUP(I668,'Nom Ceges'!A:B,2,FALSE)</f>
        <v>DEP. DRET ADTIU, PRO</v>
      </c>
      <c r="K668" s="2">
        <v>45507</v>
      </c>
      <c r="L668" s="62" t="s">
        <v>155</v>
      </c>
      <c r="M668" s="62" t="s">
        <v>163</v>
      </c>
    </row>
    <row r="669" spans="1:13" customFormat="1" ht="14.4" x14ac:dyDescent="0.3">
      <c r="A669" t="s">
        <v>2373</v>
      </c>
      <c r="B669" t="s">
        <v>134</v>
      </c>
      <c r="C669" t="s">
        <v>2442</v>
      </c>
      <c r="D669" t="s">
        <v>2443</v>
      </c>
      <c r="E669" t="s">
        <v>3268</v>
      </c>
      <c r="F669" s="101">
        <v>45510</v>
      </c>
      <c r="G669" s="105">
        <v>629</v>
      </c>
      <c r="I669" s="37" t="s">
        <v>198</v>
      </c>
      <c r="J669" s="92" t="str">
        <f>VLOOKUP(I669,'Nom Ceges'!A:B,2,FALSE)</f>
        <v>DEP. DRET ADTIU, PRO</v>
      </c>
      <c r="K669" s="101">
        <v>45511</v>
      </c>
      <c r="L669" s="40" t="s">
        <v>131</v>
      </c>
      <c r="M669" s="40" t="s">
        <v>132</v>
      </c>
    </row>
    <row r="670" spans="1:13" customFormat="1" ht="14.4" x14ac:dyDescent="0.3">
      <c r="A670" t="s">
        <v>2373</v>
      </c>
      <c r="B670" t="s">
        <v>181</v>
      </c>
      <c r="C670" t="s">
        <v>2463</v>
      </c>
      <c r="D670" t="s">
        <v>182</v>
      </c>
      <c r="E670" t="s">
        <v>3303</v>
      </c>
      <c r="F670" s="101">
        <v>45538</v>
      </c>
      <c r="G670" s="105">
        <v>160.26</v>
      </c>
      <c r="I670" s="37" t="s">
        <v>198</v>
      </c>
      <c r="J670" s="92" t="str">
        <f>VLOOKUP(I670,'Nom Ceges'!A:B,2,FALSE)</f>
        <v>DEP. DRET ADTIU, PRO</v>
      </c>
      <c r="K670" s="101">
        <v>45538</v>
      </c>
      <c r="L670" s="40" t="s">
        <v>131</v>
      </c>
      <c r="M670" s="40" t="s">
        <v>132</v>
      </c>
    </row>
    <row r="671" spans="1:13" customFormat="1" ht="14.4" x14ac:dyDescent="0.3">
      <c r="A671" t="s">
        <v>2373</v>
      </c>
      <c r="B671" t="s">
        <v>181</v>
      </c>
      <c r="C671" t="s">
        <v>2463</v>
      </c>
      <c r="D671" t="s">
        <v>182</v>
      </c>
      <c r="E671" t="s">
        <v>3320</v>
      </c>
      <c r="F671" s="101">
        <v>45544</v>
      </c>
      <c r="G671" s="105">
        <v>180.84</v>
      </c>
      <c r="I671" s="37" t="s">
        <v>198</v>
      </c>
      <c r="J671" s="92" t="str">
        <f>VLOOKUP(I671,'Nom Ceges'!A:B,2,FALSE)</f>
        <v>DEP. DRET ADTIU, PRO</v>
      </c>
      <c r="K671" s="101">
        <v>45544</v>
      </c>
      <c r="L671" s="40" t="s">
        <v>131</v>
      </c>
      <c r="M671" s="40" t="s">
        <v>132</v>
      </c>
    </row>
    <row r="672" spans="1:13" customFormat="1" ht="14.4" x14ac:dyDescent="0.3">
      <c r="A672" t="s">
        <v>2373</v>
      </c>
      <c r="B672" t="s">
        <v>181</v>
      </c>
      <c r="C672" t="s">
        <v>2463</v>
      </c>
      <c r="D672" t="s">
        <v>182</v>
      </c>
      <c r="E672" t="s">
        <v>3321</v>
      </c>
      <c r="F672" s="101">
        <v>45544</v>
      </c>
      <c r="G672" s="105">
        <v>124.68</v>
      </c>
      <c r="I672" s="37" t="s">
        <v>198</v>
      </c>
      <c r="J672" s="92" t="str">
        <f>VLOOKUP(I672,'Nom Ceges'!A:B,2,FALSE)</f>
        <v>DEP. DRET ADTIU, PRO</v>
      </c>
      <c r="K672" s="101">
        <v>45544</v>
      </c>
      <c r="L672" s="40" t="s">
        <v>131</v>
      </c>
      <c r="M672" s="40" t="s">
        <v>132</v>
      </c>
    </row>
    <row r="673" spans="1:13" customFormat="1" ht="14.4" x14ac:dyDescent="0.3">
      <c r="A673" s="1" t="s">
        <v>2373</v>
      </c>
      <c r="B673" s="1" t="s">
        <v>219</v>
      </c>
      <c r="C673" s="1" t="s">
        <v>2468</v>
      </c>
      <c r="D673" s="1" t="s">
        <v>2469</v>
      </c>
      <c r="E673" s="1" t="s">
        <v>4759</v>
      </c>
      <c r="F673" s="2">
        <v>45552</v>
      </c>
      <c r="G673" s="3">
        <v>184.9</v>
      </c>
      <c r="H673" s="1"/>
      <c r="I673" s="36" t="s">
        <v>198</v>
      </c>
      <c r="J673" s="92" t="str">
        <f>VLOOKUP(I673,'Nom Ceges'!A:B,2,FALSE)</f>
        <v>DEP. DRET ADTIU, PRO</v>
      </c>
      <c r="K673" s="2">
        <v>45553</v>
      </c>
      <c r="L673" s="62" t="s">
        <v>155</v>
      </c>
      <c r="M673" s="62" t="s">
        <v>132</v>
      </c>
    </row>
    <row r="674" spans="1:13" customFormat="1" ht="14.4" x14ac:dyDescent="0.3">
      <c r="A674" t="s">
        <v>2373</v>
      </c>
      <c r="B674" t="s">
        <v>181</v>
      </c>
      <c r="C674" t="s">
        <v>2463</v>
      </c>
      <c r="D674" t="s">
        <v>182</v>
      </c>
      <c r="E674" t="s">
        <v>3533</v>
      </c>
      <c r="F674" s="101">
        <v>45574</v>
      </c>
      <c r="G674" s="105">
        <v>1192.2</v>
      </c>
      <c r="I674" s="37" t="s">
        <v>198</v>
      </c>
      <c r="J674" s="92" t="str">
        <f>VLOOKUP(I674,'Nom Ceges'!A:B,2,FALSE)</f>
        <v>DEP. DRET ADTIU, PRO</v>
      </c>
      <c r="K674" s="101">
        <v>45574</v>
      </c>
      <c r="L674" s="40" t="s">
        <v>131</v>
      </c>
      <c r="M674" s="40" t="s">
        <v>132</v>
      </c>
    </row>
    <row r="675" spans="1:13" customFormat="1" ht="14.4" x14ac:dyDescent="0.3">
      <c r="A675" t="s">
        <v>2373</v>
      </c>
      <c r="B675" t="s">
        <v>181</v>
      </c>
      <c r="C675" t="s">
        <v>2463</v>
      </c>
      <c r="D675" t="s">
        <v>182</v>
      </c>
      <c r="E675" t="s">
        <v>3534</v>
      </c>
      <c r="F675" s="101">
        <v>45574</v>
      </c>
      <c r="G675" s="105">
        <v>1605.19</v>
      </c>
      <c r="I675" s="37" t="s">
        <v>198</v>
      </c>
      <c r="J675" s="92" t="str">
        <f>VLOOKUP(I675,'Nom Ceges'!A:B,2,FALSE)</f>
        <v>DEP. DRET ADTIU, PRO</v>
      </c>
      <c r="K675" s="101">
        <v>45574</v>
      </c>
      <c r="L675" s="40" t="s">
        <v>131</v>
      </c>
      <c r="M675" s="40" t="s">
        <v>132</v>
      </c>
    </row>
    <row r="676" spans="1:13" customFormat="1" ht="14.4" x14ac:dyDescent="0.3">
      <c r="A676" t="s">
        <v>2373</v>
      </c>
      <c r="B676" t="s">
        <v>219</v>
      </c>
      <c r="C676" t="s">
        <v>2468</v>
      </c>
      <c r="D676" t="s">
        <v>2469</v>
      </c>
      <c r="E676" t="s">
        <v>3712</v>
      </c>
      <c r="F676" s="101">
        <v>45588</v>
      </c>
      <c r="G676" s="105">
        <v>388.46</v>
      </c>
      <c r="I676" s="37" t="s">
        <v>198</v>
      </c>
      <c r="J676" s="92" t="str">
        <f>VLOOKUP(I676,'Nom Ceges'!A:B,2,FALSE)</f>
        <v>DEP. DRET ADTIU, PRO</v>
      </c>
      <c r="K676" s="101">
        <v>45589</v>
      </c>
      <c r="L676" s="40" t="s">
        <v>131</v>
      </c>
      <c r="M676" s="40" t="s">
        <v>132</v>
      </c>
    </row>
    <row r="677" spans="1:13" customFormat="1" ht="14.4" x14ac:dyDescent="0.3">
      <c r="A677" t="s">
        <v>2373</v>
      </c>
      <c r="B677" t="s">
        <v>219</v>
      </c>
      <c r="C677" t="s">
        <v>2468</v>
      </c>
      <c r="D677" t="s">
        <v>2469</v>
      </c>
      <c r="E677" t="s">
        <v>3713</v>
      </c>
      <c r="F677" s="101">
        <v>45588</v>
      </c>
      <c r="G677" s="105">
        <v>388.46</v>
      </c>
      <c r="I677" s="37" t="s">
        <v>198</v>
      </c>
      <c r="J677" s="92" t="str">
        <f>VLOOKUP(I677,'Nom Ceges'!A:B,2,FALSE)</f>
        <v>DEP. DRET ADTIU, PRO</v>
      </c>
      <c r="K677" s="101">
        <v>45589</v>
      </c>
      <c r="L677" s="40" t="s">
        <v>131</v>
      </c>
      <c r="M677" s="40" t="s">
        <v>132</v>
      </c>
    </row>
    <row r="678" spans="1:13" customFormat="1" ht="14.4" x14ac:dyDescent="0.3">
      <c r="A678" t="s">
        <v>2373</v>
      </c>
      <c r="B678" t="s">
        <v>219</v>
      </c>
      <c r="C678" t="s">
        <v>2468</v>
      </c>
      <c r="D678" t="s">
        <v>2469</v>
      </c>
      <c r="E678" t="s">
        <v>3714</v>
      </c>
      <c r="F678" s="101">
        <v>45588</v>
      </c>
      <c r="G678" s="105">
        <v>388.46</v>
      </c>
      <c r="I678" s="37" t="s">
        <v>198</v>
      </c>
      <c r="J678" s="92" t="str">
        <f>VLOOKUP(I678,'Nom Ceges'!A:B,2,FALSE)</f>
        <v>DEP. DRET ADTIU, PRO</v>
      </c>
      <c r="K678" s="101">
        <v>45589</v>
      </c>
      <c r="L678" s="40" t="s">
        <v>131</v>
      </c>
      <c r="M678" s="40" t="s">
        <v>132</v>
      </c>
    </row>
    <row r="679" spans="1:13" customFormat="1" ht="14.4" x14ac:dyDescent="0.3">
      <c r="A679" t="s">
        <v>2373</v>
      </c>
      <c r="B679" t="s">
        <v>219</v>
      </c>
      <c r="C679" t="s">
        <v>2468</v>
      </c>
      <c r="D679" t="s">
        <v>2469</v>
      </c>
      <c r="E679" t="s">
        <v>3716</v>
      </c>
      <c r="F679" s="101">
        <v>45588</v>
      </c>
      <c r="G679" s="105">
        <v>48.02</v>
      </c>
      <c r="I679" s="37" t="s">
        <v>198</v>
      </c>
      <c r="J679" s="92" t="str">
        <f>VLOOKUP(I679,'Nom Ceges'!A:B,2,FALSE)</f>
        <v>DEP. DRET ADTIU, PRO</v>
      </c>
      <c r="K679" s="101">
        <v>45589</v>
      </c>
      <c r="L679" s="40" t="s">
        <v>131</v>
      </c>
      <c r="M679" s="40" t="s">
        <v>132</v>
      </c>
    </row>
    <row r="680" spans="1:13" customFormat="1" ht="14.4" x14ac:dyDescent="0.3">
      <c r="A680" t="s">
        <v>2373</v>
      </c>
      <c r="B680" t="s">
        <v>219</v>
      </c>
      <c r="C680" t="s">
        <v>2468</v>
      </c>
      <c r="D680" t="s">
        <v>2469</v>
      </c>
      <c r="E680" t="s">
        <v>3717</v>
      </c>
      <c r="F680" s="101">
        <v>45588</v>
      </c>
      <c r="G680" s="105">
        <v>48.02</v>
      </c>
      <c r="I680" s="37" t="s">
        <v>198</v>
      </c>
      <c r="J680" s="92" t="str">
        <f>VLOOKUP(I680,'Nom Ceges'!A:B,2,FALSE)</f>
        <v>DEP. DRET ADTIU, PRO</v>
      </c>
      <c r="K680" s="101">
        <v>45589</v>
      </c>
      <c r="L680" s="40" t="s">
        <v>131</v>
      </c>
      <c r="M680" s="40" t="s">
        <v>132</v>
      </c>
    </row>
    <row r="681" spans="1:13" customFormat="1" ht="14.4" x14ac:dyDescent="0.3">
      <c r="A681" t="s">
        <v>2373</v>
      </c>
      <c r="B681" t="s">
        <v>219</v>
      </c>
      <c r="C681" t="s">
        <v>2468</v>
      </c>
      <c r="D681" t="s">
        <v>2469</v>
      </c>
      <c r="E681" t="s">
        <v>3718</v>
      </c>
      <c r="F681" s="101">
        <v>45588</v>
      </c>
      <c r="G681" s="105">
        <v>48.02</v>
      </c>
      <c r="I681" s="37" t="s">
        <v>198</v>
      </c>
      <c r="J681" s="92" t="str">
        <f>VLOOKUP(I681,'Nom Ceges'!A:B,2,FALSE)</f>
        <v>DEP. DRET ADTIU, PRO</v>
      </c>
      <c r="K681" s="101">
        <v>45589</v>
      </c>
      <c r="L681" s="40" t="s">
        <v>131</v>
      </c>
      <c r="M681" s="40" t="s">
        <v>132</v>
      </c>
    </row>
    <row r="682" spans="1:13" customFormat="1" ht="14.4" x14ac:dyDescent="0.3">
      <c r="A682" t="s">
        <v>2373</v>
      </c>
      <c r="B682" t="s">
        <v>2584</v>
      </c>
      <c r="C682" t="s">
        <v>2585</v>
      </c>
      <c r="D682" t="s">
        <v>2586</v>
      </c>
      <c r="E682" t="s">
        <v>4385</v>
      </c>
      <c r="F682" s="101">
        <v>45594</v>
      </c>
      <c r="G682" s="105">
        <v>52.73</v>
      </c>
      <c r="I682" s="37" t="s">
        <v>198</v>
      </c>
      <c r="J682" s="92" t="str">
        <f>VLOOKUP(I682,'Nom Ceges'!A:B,2,FALSE)</f>
        <v>DEP. DRET ADTIU, PRO</v>
      </c>
      <c r="K682" s="101">
        <v>45600</v>
      </c>
      <c r="L682" s="40" t="s">
        <v>131</v>
      </c>
      <c r="M682" s="40" t="s">
        <v>132</v>
      </c>
    </row>
    <row r="683" spans="1:13" customFormat="1" ht="14.4" x14ac:dyDescent="0.3">
      <c r="A683" t="s">
        <v>2373</v>
      </c>
      <c r="B683" t="s">
        <v>219</v>
      </c>
      <c r="C683" t="s">
        <v>2468</v>
      </c>
      <c r="D683" t="s">
        <v>2469</v>
      </c>
      <c r="E683" t="s">
        <v>4314</v>
      </c>
      <c r="F683" s="101">
        <v>45602</v>
      </c>
      <c r="G683" s="105">
        <v>137.26</v>
      </c>
      <c r="I683" s="37" t="s">
        <v>198</v>
      </c>
      <c r="J683" s="92" t="str">
        <f>VLOOKUP(I683,'Nom Ceges'!A:B,2,FALSE)</f>
        <v>DEP. DRET ADTIU, PRO</v>
      </c>
      <c r="K683" s="101">
        <v>45603</v>
      </c>
      <c r="L683" s="40" t="s">
        <v>131</v>
      </c>
      <c r="M683" s="40" t="s">
        <v>132</v>
      </c>
    </row>
    <row r="684" spans="1:13" customFormat="1" ht="14.4" x14ac:dyDescent="0.3">
      <c r="A684" t="s">
        <v>2373</v>
      </c>
      <c r="B684" t="s">
        <v>219</v>
      </c>
      <c r="C684" t="s">
        <v>2468</v>
      </c>
      <c r="D684" t="s">
        <v>2469</v>
      </c>
      <c r="E684" t="s">
        <v>4299</v>
      </c>
      <c r="F684" s="101">
        <v>45603</v>
      </c>
      <c r="G684" s="105">
        <v>118.75</v>
      </c>
      <c r="I684" s="37" t="s">
        <v>198</v>
      </c>
      <c r="J684" s="92" t="str">
        <f>VLOOKUP(I684,'Nom Ceges'!A:B,2,FALSE)</f>
        <v>DEP. DRET ADTIU, PRO</v>
      </c>
      <c r="K684" s="101">
        <v>45604</v>
      </c>
      <c r="L684" s="40" t="s">
        <v>131</v>
      </c>
      <c r="M684" s="40" t="s">
        <v>132</v>
      </c>
    </row>
    <row r="685" spans="1:13" customFormat="1" ht="14.4" x14ac:dyDescent="0.3">
      <c r="A685" s="1" t="s">
        <v>2373</v>
      </c>
      <c r="B685" s="1" t="s">
        <v>2380</v>
      </c>
      <c r="C685" s="1" t="s">
        <v>2715</v>
      </c>
      <c r="D685" s="1" t="s">
        <v>2379</v>
      </c>
      <c r="E685" s="1" t="s">
        <v>4425</v>
      </c>
      <c r="F685" s="2">
        <v>45457</v>
      </c>
      <c r="G685" s="3">
        <v>69.849999999999994</v>
      </c>
      <c r="H685" s="1" t="s">
        <v>4426</v>
      </c>
      <c r="I685" s="36" t="s">
        <v>198</v>
      </c>
      <c r="J685" s="92" t="str">
        <f>VLOOKUP(I685,'Nom Ceges'!A:B,2,FALSE)</f>
        <v>DEP. DRET ADTIU, PRO</v>
      </c>
      <c r="K685" s="2">
        <v>45615</v>
      </c>
      <c r="L685" s="62" t="s">
        <v>155</v>
      </c>
      <c r="M685" s="62" t="s">
        <v>132</v>
      </c>
    </row>
    <row r="686" spans="1:13" customFormat="1" ht="14.4" x14ac:dyDescent="0.3">
      <c r="A686" t="s">
        <v>2373</v>
      </c>
      <c r="B686" t="s">
        <v>219</v>
      </c>
      <c r="C686" t="s">
        <v>2468</v>
      </c>
      <c r="D686" t="s">
        <v>2469</v>
      </c>
      <c r="E686" t="s">
        <v>3956</v>
      </c>
      <c r="F686" s="101">
        <v>45621</v>
      </c>
      <c r="G686" s="105">
        <v>95.26</v>
      </c>
      <c r="I686" s="37" t="s">
        <v>198</v>
      </c>
      <c r="J686" s="92" t="str">
        <f>VLOOKUP(I686,'Nom Ceges'!A:B,2,FALSE)</f>
        <v>DEP. DRET ADTIU, PRO</v>
      </c>
      <c r="K686" s="101">
        <v>45623</v>
      </c>
      <c r="L686" s="40" t="s">
        <v>131</v>
      </c>
      <c r="M686" s="40" t="s">
        <v>132</v>
      </c>
    </row>
    <row r="687" spans="1:13" customFormat="1" ht="14.4" x14ac:dyDescent="0.3">
      <c r="A687" t="s">
        <v>2373</v>
      </c>
      <c r="B687" t="s">
        <v>219</v>
      </c>
      <c r="C687" t="s">
        <v>2468</v>
      </c>
      <c r="D687" t="s">
        <v>2469</v>
      </c>
      <c r="E687" t="s">
        <v>3957</v>
      </c>
      <c r="F687" s="101">
        <v>45621</v>
      </c>
      <c r="G687" s="105">
        <v>95.26</v>
      </c>
      <c r="I687" s="37" t="s">
        <v>198</v>
      </c>
      <c r="J687" s="92" t="str">
        <f>VLOOKUP(I687,'Nom Ceges'!A:B,2,FALSE)</f>
        <v>DEP. DRET ADTIU, PRO</v>
      </c>
      <c r="K687" s="101">
        <v>45623</v>
      </c>
      <c r="L687" s="40" t="s">
        <v>131</v>
      </c>
      <c r="M687" s="40" t="s">
        <v>132</v>
      </c>
    </row>
    <row r="688" spans="1:13" customFormat="1" ht="14.4" x14ac:dyDescent="0.3">
      <c r="A688" t="s">
        <v>2373</v>
      </c>
      <c r="B688" t="s">
        <v>219</v>
      </c>
      <c r="C688" t="s">
        <v>2468</v>
      </c>
      <c r="D688" t="s">
        <v>2469</v>
      </c>
      <c r="E688" t="s">
        <v>3958</v>
      </c>
      <c r="F688" s="101">
        <v>45621</v>
      </c>
      <c r="G688" s="105">
        <v>95.26</v>
      </c>
      <c r="I688" s="37" t="s">
        <v>198</v>
      </c>
      <c r="J688" s="92" t="str">
        <f>VLOOKUP(I688,'Nom Ceges'!A:B,2,FALSE)</f>
        <v>DEP. DRET ADTIU, PRO</v>
      </c>
      <c r="K688" s="101">
        <v>45623</v>
      </c>
      <c r="L688" s="40" t="s">
        <v>131</v>
      </c>
      <c r="M688" s="40" t="s">
        <v>132</v>
      </c>
    </row>
    <row r="689" spans="1:13" customFormat="1" ht="14.4" x14ac:dyDescent="0.3">
      <c r="A689" s="1" t="s">
        <v>2373</v>
      </c>
      <c r="B689" s="1" t="s">
        <v>2346</v>
      </c>
      <c r="C689" s="1" t="s">
        <v>2571</v>
      </c>
      <c r="D689" s="1" t="s">
        <v>2572</v>
      </c>
      <c r="E689" s="1" t="s">
        <v>4396</v>
      </c>
      <c r="F689" s="2">
        <v>45625</v>
      </c>
      <c r="G689" s="3">
        <v>111.51</v>
      </c>
      <c r="H689" s="1" t="s">
        <v>4397</v>
      </c>
      <c r="I689" s="36" t="s">
        <v>198</v>
      </c>
      <c r="J689" s="92" t="str">
        <f>VLOOKUP(I689,'Nom Ceges'!A:B,2,FALSE)</f>
        <v>DEP. DRET ADTIU, PRO</v>
      </c>
      <c r="K689" s="2">
        <v>45625</v>
      </c>
      <c r="L689" s="62" t="s">
        <v>155</v>
      </c>
      <c r="M689" s="62" t="s">
        <v>132</v>
      </c>
    </row>
    <row r="690" spans="1:13" customFormat="1" ht="14.4" x14ac:dyDescent="0.3">
      <c r="A690" t="s">
        <v>2373</v>
      </c>
      <c r="B690" t="s">
        <v>219</v>
      </c>
      <c r="C690" t="s">
        <v>2468</v>
      </c>
      <c r="D690" t="s">
        <v>2469</v>
      </c>
      <c r="E690" t="s">
        <v>3859</v>
      </c>
      <c r="F690" s="101">
        <v>45625</v>
      </c>
      <c r="G690" s="105">
        <v>48.36</v>
      </c>
      <c r="I690" s="37" t="s">
        <v>198</v>
      </c>
      <c r="J690" s="92" t="str">
        <f>VLOOKUP(I690,'Nom Ceges'!A:B,2,FALSE)</f>
        <v>DEP. DRET ADTIU, PRO</v>
      </c>
      <c r="K690" s="101">
        <v>45626</v>
      </c>
      <c r="L690" s="40" t="s">
        <v>131</v>
      </c>
      <c r="M690" s="40" t="s">
        <v>132</v>
      </c>
    </row>
    <row r="691" spans="1:13" customFormat="1" ht="14.4" x14ac:dyDescent="0.3">
      <c r="A691" t="s">
        <v>2373</v>
      </c>
      <c r="B691" t="s">
        <v>219</v>
      </c>
      <c r="C691" t="s">
        <v>2468</v>
      </c>
      <c r="D691" t="s">
        <v>2469</v>
      </c>
      <c r="E691" t="s">
        <v>3861</v>
      </c>
      <c r="F691" s="101">
        <v>45625</v>
      </c>
      <c r="G691" s="105">
        <v>47.16</v>
      </c>
      <c r="I691" s="37" t="s">
        <v>198</v>
      </c>
      <c r="J691" s="92" t="str">
        <f>VLOOKUP(I691,'Nom Ceges'!A:B,2,FALSE)</f>
        <v>DEP. DRET ADTIU, PRO</v>
      </c>
      <c r="K691" s="101">
        <v>45626</v>
      </c>
      <c r="L691" s="40" t="s">
        <v>131</v>
      </c>
      <c r="M691" s="40" t="s">
        <v>132</v>
      </c>
    </row>
    <row r="692" spans="1:13" customFormat="1" ht="14.4" x14ac:dyDescent="0.3">
      <c r="A692" t="s">
        <v>2373</v>
      </c>
      <c r="B692" t="s">
        <v>219</v>
      </c>
      <c r="C692" t="s">
        <v>2468</v>
      </c>
      <c r="D692" t="s">
        <v>2469</v>
      </c>
      <c r="E692" t="s">
        <v>3862</v>
      </c>
      <c r="F692" s="101">
        <v>45625</v>
      </c>
      <c r="G692" s="105">
        <v>47.16</v>
      </c>
      <c r="I692" s="37" t="s">
        <v>198</v>
      </c>
      <c r="J692" s="92" t="str">
        <f>VLOOKUP(I692,'Nom Ceges'!A:B,2,FALSE)</f>
        <v>DEP. DRET ADTIU, PRO</v>
      </c>
      <c r="K692" s="101">
        <v>45626</v>
      </c>
      <c r="L692" s="40" t="s">
        <v>131</v>
      </c>
      <c r="M692" s="40" t="s">
        <v>132</v>
      </c>
    </row>
    <row r="693" spans="1:13" customFormat="1" ht="14.4" x14ac:dyDescent="0.3">
      <c r="A693" t="s">
        <v>2373</v>
      </c>
      <c r="B693" t="s">
        <v>196</v>
      </c>
      <c r="C693" t="s">
        <v>2645</v>
      </c>
      <c r="D693" t="s">
        <v>197</v>
      </c>
      <c r="E693" t="s">
        <v>3230</v>
      </c>
      <c r="F693" s="101">
        <v>45502</v>
      </c>
      <c r="G693" s="105">
        <v>24.96</v>
      </c>
      <c r="I693" s="37" t="s">
        <v>264</v>
      </c>
      <c r="J693" s="92" t="str">
        <f>VLOOKUP(I693,'Nom Ceges'!A:B,2,FALSE)</f>
        <v>Dret Adm. i Dret Pro</v>
      </c>
      <c r="K693" s="101">
        <v>45502</v>
      </c>
      <c r="L693" s="40" t="s">
        <v>131</v>
      </c>
      <c r="M693" s="40" t="s">
        <v>132</v>
      </c>
    </row>
    <row r="694" spans="1:13" customFormat="1" ht="14.4" x14ac:dyDescent="0.3">
      <c r="A694" t="s">
        <v>2373</v>
      </c>
      <c r="B694" t="s">
        <v>2584</v>
      </c>
      <c r="C694" t="s">
        <v>2585</v>
      </c>
      <c r="D694" t="s">
        <v>2586</v>
      </c>
      <c r="E694" t="s">
        <v>3481</v>
      </c>
      <c r="F694" s="101">
        <v>45562</v>
      </c>
      <c r="G694" s="105">
        <v>52.73</v>
      </c>
      <c r="I694" s="37" t="s">
        <v>264</v>
      </c>
      <c r="J694" s="92" t="str">
        <f>VLOOKUP(I694,'Nom Ceges'!A:B,2,FALSE)</f>
        <v>Dret Adm. i Dret Pro</v>
      </c>
      <c r="K694" s="101">
        <v>45568</v>
      </c>
      <c r="L694" s="40" t="s">
        <v>131</v>
      </c>
      <c r="M694" s="40" t="s">
        <v>132</v>
      </c>
    </row>
    <row r="695" spans="1:13" customFormat="1" ht="14.4" x14ac:dyDescent="0.3">
      <c r="A695" t="s">
        <v>2373</v>
      </c>
      <c r="B695" t="s">
        <v>2584</v>
      </c>
      <c r="C695" t="s">
        <v>2585</v>
      </c>
      <c r="D695" t="s">
        <v>2586</v>
      </c>
      <c r="E695" t="s">
        <v>3482</v>
      </c>
      <c r="F695" s="101">
        <v>45562</v>
      </c>
      <c r="G695" s="105">
        <v>93.21</v>
      </c>
      <c r="I695" s="37" t="s">
        <v>264</v>
      </c>
      <c r="J695" s="92" t="str">
        <f>VLOOKUP(I695,'Nom Ceges'!A:B,2,FALSE)</f>
        <v>Dret Adm. i Dret Pro</v>
      </c>
      <c r="K695" s="101">
        <v>45568</v>
      </c>
      <c r="L695" s="40" t="s">
        <v>131</v>
      </c>
      <c r="M695" s="40" t="s">
        <v>132</v>
      </c>
    </row>
    <row r="696" spans="1:13" customFormat="1" ht="14.4" x14ac:dyDescent="0.3">
      <c r="A696" t="s">
        <v>2373</v>
      </c>
      <c r="B696" t="s">
        <v>2584</v>
      </c>
      <c r="C696" t="s">
        <v>2585</v>
      </c>
      <c r="D696" t="s">
        <v>2586</v>
      </c>
      <c r="E696" t="s">
        <v>3483</v>
      </c>
      <c r="F696" s="101">
        <v>45563</v>
      </c>
      <c r="G696" s="105">
        <v>210.95</v>
      </c>
      <c r="I696" s="37" t="s">
        <v>264</v>
      </c>
      <c r="J696" s="92" t="str">
        <f>VLOOKUP(I696,'Nom Ceges'!A:B,2,FALSE)</f>
        <v>Dret Adm. i Dret Pro</v>
      </c>
      <c r="K696" s="101">
        <v>45568</v>
      </c>
      <c r="L696" s="40" t="s">
        <v>131</v>
      </c>
      <c r="M696" s="40" t="s">
        <v>132</v>
      </c>
    </row>
    <row r="697" spans="1:13" customFormat="1" ht="14.4" x14ac:dyDescent="0.3">
      <c r="A697" t="s">
        <v>2373</v>
      </c>
      <c r="B697" t="s">
        <v>2584</v>
      </c>
      <c r="C697" t="s">
        <v>2585</v>
      </c>
      <c r="D697" t="s">
        <v>2586</v>
      </c>
      <c r="E697" t="s">
        <v>3494</v>
      </c>
      <c r="F697" s="101">
        <v>45562</v>
      </c>
      <c r="G697" s="105">
        <v>52.73</v>
      </c>
      <c r="I697" s="37" t="s">
        <v>264</v>
      </c>
      <c r="J697" s="92" t="str">
        <f>VLOOKUP(I697,'Nom Ceges'!A:B,2,FALSE)</f>
        <v>Dret Adm. i Dret Pro</v>
      </c>
      <c r="K697" s="101">
        <v>45569</v>
      </c>
      <c r="L697" s="40" t="s">
        <v>131</v>
      </c>
      <c r="M697" s="40" t="s">
        <v>132</v>
      </c>
    </row>
    <row r="698" spans="1:13" customFormat="1" ht="14.4" x14ac:dyDescent="0.3">
      <c r="A698" t="s">
        <v>2373</v>
      </c>
      <c r="B698" t="s">
        <v>2584</v>
      </c>
      <c r="C698" t="s">
        <v>2585</v>
      </c>
      <c r="D698" t="s">
        <v>2586</v>
      </c>
      <c r="E698" t="s">
        <v>3495</v>
      </c>
      <c r="F698" s="101">
        <v>45563</v>
      </c>
      <c r="G698" s="105">
        <v>580.11</v>
      </c>
      <c r="I698" s="37" t="s">
        <v>264</v>
      </c>
      <c r="J698" s="92" t="str">
        <f>VLOOKUP(I698,'Nom Ceges'!A:B,2,FALSE)</f>
        <v>Dret Adm. i Dret Pro</v>
      </c>
      <c r="K698" s="101">
        <v>45569</v>
      </c>
      <c r="L698" s="40" t="s">
        <v>131</v>
      </c>
      <c r="M698" s="40" t="s">
        <v>132</v>
      </c>
    </row>
    <row r="699" spans="1:13" customFormat="1" ht="14.4" x14ac:dyDescent="0.3">
      <c r="A699" t="s">
        <v>2373</v>
      </c>
      <c r="B699" t="s">
        <v>2584</v>
      </c>
      <c r="C699" t="s">
        <v>2585</v>
      </c>
      <c r="D699" t="s">
        <v>2586</v>
      </c>
      <c r="E699" t="s">
        <v>4123</v>
      </c>
      <c r="F699" s="101">
        <v>45612</v>
      </c>
      <c r="G699" s="105">
        <v>105.48</v>
      </c>
      <c r="I699" s="37" t="s">
        <v>264</v>
      </c>
      <c r="J699" s="92" t="str">
        <f>VLOOKUP(I699,'Nom Ceges'!A:B,2,FALSE)</f>
        <v>Dret Adm. i Dret Pro</v>
      </c>
      <c r="K699" s="101">
        <v>45615</v>
      </c>
      <c r="L699" s="40" t="s">
        <v>131</v>
      </c>
      <c r="M699" s="40" t="s">
        <v>132</v>
      </c>
    </row>
    <row r="700" spans="1:13" customFormat="1" ht="14.4" x14ac:dyDescent="0.3">
      <c r="A700" s="1" t="s">
        <v>130</v>
      </c>
      <c r="B700" s="1" t="s">
        <v>160</v>
      </c>
      <c r="C700" s="1" t="s">
        <v>2501</v>
      </c>
      <c r="D700" s="1" t="s">
        <v>161</v>
      </c>
      <c r="E700" s="1" t="s">
        <v>2784</v>
      </c>
      <c r="F700" s="2">
        <v>44223</v>
      </c>
      <c r="G700" s="3">
        <v>-19.579999999999998</v>
      </c>
      <c r="H700" s="1" t="s">
        <v>2785</v>
      </c>
      <c r="I700" s="36" t="s">
        <v>162</v>
      </c>
      <c r="J700" s="92" t="str">
        <f>VLOOKUP(I700,'Nom Ceges'!A:B,2,FALSE)</f>
        <v>DEP.C.POL.DRET CONST</v>
      </c>
      <c r="K700" s="2">
        <v>44230</v>
      </c>
      <c r="L700" s="62" t="s">
        <v>155</v>
      </c>
      <c r="M700" s="62" t="s">
        <v>163</v>
      </c>
    </row>
    <row r="701" spans="1:13" customFormat="1" ht="14.4" x14ac:dyDescent="0.3">
      <c r="A701" t="s">
        <v>2373</v>
      </c>
      <c r="B701" t="s">
        <v>219</v>
      </c>
      <c r="C701" t="s">
        <v>2468</v>
      </c>
      <c r="D701" t="s">
        <v>2469</v>
      </c>
      <c r="E701" t="s">
        <v>4797</v>
      </c>
      <c r="F701" s="101">
        <v>45428</v>
      </c>
      <c r="G701" s="105">
        <v>452.25</v>
      </c>
      <c r="I701" s="37" t="s">
        <v>162</v>
      </c>
      <c r="J701" s="92" t="str">
        <f>VLOOKUP(I701,'Nom Ceges'!A:B,2,FALSE)</f>
        <v>DEP.C.POL.DRET CONST</v>
      </c>
      <c r="K701" s="101">
        <v>45429</v>
      </c>
      <c r="L701" s="40" t="s">
        <v>131</v>
      </c>
      <c r="M701" s="40" t="s">
        <v>132</v>
      </c>
    </row>
    <row r="702" spans="1:13" customFormat="1" ht="14.4" x14ac:dyDescent="0.3">
      <c r="A702" t="s">
        <v>2373</v>
      </c>
      <c r="B702" t="s">
        <v>219</v>
      </c>
      <c r="C702" t="s">
        <v>2468</v>
      </c>
      <c r="D702" t="s">
        <v>2469</v>
      </c>
      <c r="E702" t="s">
        <v>4799</v>
      </c>
      <c r="F702" s="101">
        <v>45428</v>
      </c>
      <c r="G702" s="105">
        <v>296</v>
      </c>
      <c r="I702" s="37" t="s">
        <v>162</v>
      </c>
      <c r="J702" s="92" t="str">
        <f>VLOOKUP(I702,'Nom Ceges'!A:B,2,FALSE)</f>
        <v>DEP.C.POL.DRET CONST</v>
      </c>
      <c r="K702" s="101">
        <v>45429</v>
      </c>
      <c r="L702" s="40" t="s">
        <v>131</v>
      </c>
      <c r="M702" s="40" t="s">
        <v>132</v>
      </c>
    </row>
    <row r="703" spans="1:13" customFormat="1" ht="14.4" x14ac:dyDescent="0.3">
      <c r="A703" t="s">
        <v>2373</v>
      </c>
      <c r="B703" t="s">
        <v>219</v>
      </c>
      <c r="C703" t="s">
        <v>2468</v>
      </c>
      <c r="D703" t="s">
        <v>2469</v>
      </c>
      <c r="E703" t="s">
        <v>4800</v>
      </c>
      <c r="F703" s="101">
        <v>45428</v>
      </c>
      <c r="G703" s="105">
        <v>64.989999999999995</v>
      </c>
      <c r="I703" s="37" t="s">
        <v>162</v>
      </c>
      <c r="J703" s="92" t="str">
        <f>VLOOKUP(I703,'Nom Ceges'!A:B,2,FALSE)</f>
        <v>DEP.C.POL.DRET CONST</v>
      </c>
      <c r="K703" s="101">
        <v>45429</v>
      </c>
      <c r="L703" s="40" t="s">
        <v>131</v>
      </c>
      <c r="M703" s="40" t="s">
        <v>132</v>
      </c>
    </row>
    <row r="704" spans="1:13" customFormat="1" ht="14.4" x14ac:dyDescent="0.3">
      <c r="A704" t="s">
        <v>2373</v>
      </c>
      <c r="B704" t="s">
        <v>219</v>
      </c>
      <c r="C704" t="s">
        <v>2468</v>
      </c>
      <c r="D704" t="s">
        <v>2469</v>
      </c>
      <c r="E704" t="s">
        <v>4801</v>
      </c>
      <c r="F704" s="101">
        <v>45455</v>
      </c>
      <c r="G704" s="105">
        <v>61.11</v>
      </c>
      <c r="I704" s="37" t="s">
        <v>162</v>
      </c>
      <c r="J704" s="92" t="str">
        <f>VLOOKUP(I704,'Nom Ceges'!A:B,2,FALSE)</f>
        <v>DEP.C.POL.DRET CONST</v>
      </c>
      <c r="K704" s="101">
        <v>45456</v>
      </c>
      <c r="L704" s="40" t="s">
        <v>131</v>
      </c>
      <c r="M704" s="40" t="s">
        <v>132</v>
      </c>
    </row>
    <row r="705" spans="1:13" customFormat="1" ht="14.4" x14ac:dyDescent="0.3">
      <c r="A705" t="s">
        <v>2373</v>
      </c>
      <c r="B705" t="s">
        <v>219</v>
      </c>
      <c r="C705" t="s">
        <v>2468</v>
      </c>
      <c r="D705" t="s">
        <v>2469</v>
      </c>
      <c r="E705" t="s">
        <v>4807</v>
      </c>
      <c r="F705" s="101">
        <v>45490</v>
      </c>
      <c r="G705" s="105">
        <v>-61.11</v>
      </c>
      <c r="I705" s="37" t="s">
        <v>162</v>
      </c>
      <c r="J705" s="92" t="str">
        <f>VLOOKUP(I705,'Nom Ceges'!A:B,2,FALSE)</f>
        <v>DEP.C.POL.DRET CONST</v>
      </c>
      <c r="K705" s="101">
        <v>45491</v>
      </c>
      <c r="L705" s="40" t="s">
        <v>131</v>
      </c>
      <c r="M705" s="40" t="s">
        <v>163</v>
      </c>
    </row>
    <row r="706" spans="1:13" customFormat="1" ht="14.4" x14ac:dyDescent="0.3">
      <c r="A706" t="s">
        <v>2373</v>
      </c>
      <c r="B706" t="s">
        <v>219</v>
      </c>
      <c r="C706" t="s">
        <v>2468</v>
      </c>
      <c r="D706" t="s">
        <v>2469</v>
      </c>
      <c r="E706" t="s">
        <v>3395</v>
      </c>
      <c r="F706" s="101">
        <v>45555</v>
      </c>
      <c r="G706" s="105">
        <v>-2.1</v>
      </c>
      <c r="I706" s="37" t="s">
        <v>162</v>
      </c>
      <c r="J706" s="92" t="str">
        <f>VLOOKUP(I706,'Nom Ceges'!A:B,2,FALSE)</f>
        <v>DEP.C.POL.DRET CONST</v>
      </c>
      <c r="K706" s="101">
        <v>45556</v>
      </c>
      <c r="L706" s="40" t="s">
        <v>131</v>
      </c>
      <c r="M706" s="40" t="s">
        <v>163</v>
      </c>
    </row>
    <row r="707" spans="1:13" customFormat="1" ht="14.4" x14ac:dyDescent="0.3">
      <c r="A707" t="s">
        <v>2373</v>
      </c>
      <c r="B707" t="s">
        <v>172</v>
      </c>
      <c r="C707" t="s">
        <v>2837</v>
      </c>
      <c r="D707" t="s">
        <v>173</v>
      </c>
      <c r="E707" t="s">
        <v>4315</v>
      </c>
      <c r="F707" s="101">
        <v>45596</v>
      </c>
      <c r="G707" s="105">
        <v>185.78</v>
      </c>
      <c r="H707" t="s">
        <v>4316</v>
      </c>
      <c r="I707" s="37" t="s">
        <v>162</v>
      </c>
      <c r="J707" s="92" t="str">
        <f>VLOOKUP(I707,'Nom Ceges'!A:B,2,FALSE)</f>
        <v>DEP.C.POL.DRET CONST</v>
      </c>
      <c r="K707" s="101">
        <v>45602</v>
      </c>
      <c r="L707" s="40" t="s">
        <v>131</v>
      </c>
      <c r="M707" s="40" t="s">
        <v>132</v>
      </c>
    </row>
    <row r="708" spans="1:13" customFormat="1" ht="14.4" x14ac:dyDescent="0.3">
      <c r="A708" t="s">
        <v>2373</v>
      </c>
      <c r="B708" t="s">
        <v>219</v>
      </c>
      <c r="C708" t="s">
        <v>2468</v>
      </c>
      <c r="D708" t="s">
        <v>2469</v>
      </c>
      <c r="E708" t="s">
        <v>4300</v>
      </c>
      <c r="F708" s="101">
        <v>45603</v>
      </c>
      <c r="G708" s="105">
        <v>76.239999999999995</v>
      </c>
      <c r="I708" s="37" t="s">
        <v>162</v>
      </c>
      <c r="J708" s="92" t="str">
        <f>VLOOKUP(I708,'Nom Ceges'!A:B,2,FALSE)</f>
        <v>DEP.C.POL.DRET CONST</v>
      </c>
      <c r="K708" s="101">
        <v>45604</v>
      </c>
      <c r="L708" s="40" t="s">
        <v>131</v>
      </c>
      <c r="M708" s="40" t="s">
        <v>132</v>
      </c>
    </row>
    <row r="709" spans="1:13" customFormat="1" ht="14.4" x14ac:dyDescent="0.3">
      <c r="A709" t="s">
        <v>2373</v>
      </c>
      <c r="B709" t="s">
        <v>219</v>
      </c>
      <c r="C709" t="s">
        <v>2468</v>
      </c>
      <c r="D709" t="s">
        <v>2469</v>
      </c>
      <c r="E709" t="s">
        <v>4301</v>
      </c>
      <c r="F709" s="101">
        <v>45603</v>
      </c>
      <c r="G709" s="105">
        <v>109.24</v>
      </c>
      <c r="I709" s="37" t="s">
        <v>162</v>
      </c>
      <c r="J709" s="92" t="str">
        <f>VLOOKUP(I709,'Nom Ceges'!A:B,2,FALSE)</f>
        <v>DEP.C.POL.DRET CONST</v>
      </c>
      <c r="K709" s="101">
        <v>45604</v>
      </c>
      <c r="L709" s="40" t="s">
        <v>131</v>
      </c>
      <c r="M709" s="40" t="s">
        <v>132</v>
      </c>
    </row>
    <row r="710" spans="1:13" customFormat="1" ht="14.4" x14ac:dyDescent="0.3">
      <c r="A710" t="s">
        <v>2373</v>
      </c>
      <c r="B710" t="s">
        <v>196</v>
      </c>
      <c r="C710" t="s">
        <v>2645</v>
      </c>
      <c r="D710" t="s">
        <v>197</v>
      </c>
      <c r="E710" t="s">
        <v>4212</v>
      </c>
      <c r="F710" s="101">
        <v>45603</v>
      </c>
      <c r="G710" s="105">
        <v>12.75</v>
      </c>
      <c r="H710" t="s">
        <v>4139</v>
      </c>
      <c r="I710" s="37" t="s">
        <v>162</v>
      </c>
      <c r="J710" s="92" t="str">
        <f>VLOOKUP(I710,'Nom Ceges'!A:B,2,FALSE)</f>
        <v>DEP.C.POL.DRET CONST</v>
      </c>
      <c r="K710" s="101">
        <v>45608</v>
      </c>
      <c r="L710" s="40" t="s">
        <v>131</v>
      </c>
      <c r="M710" s="40" t="s">
        <v>132</v>
      </c>
    </row>
    <row r="711" spans="1:13" customFormat="1" ht="14.4" x14ac:dyDescent="0.3">
      <c r="A711" t="s">
        <v>2373</v>
      </c>
      <c r="B711" t="s">
        <v>219</v>
      </c>
      <c r="C711" t="s">
        <v>2468</v>
      </c>
      <c r="D711" t="s">
        <v>2469</v>
      </c>
      <c r="E711" t="s">
        <v>4172</v>
      </c>
      <c r="F711" s="101">
        <v>45610</v>
      </c>
      <c r="G711" s="105">
        <v>212.22</v>
      </c>
      <c r="I711" s="37" t="s">
        <v>162</v>
      </c>
      <c r="J711" s="92" t="str">
        <f>VLOOKUP(I711,'Nom Ceges'!A:B,2,FALSE)</f>
        <v>DEP.C.POL.DRET CONST</v>
      </c>
      <c r="K711" s="101">
        <v>45611</v>
      </c>
      <c r="L711" s="40" t="s">
        <v>131</v>
      </c>
      <c r="M711" s="40" t="s">
        <v>132</v>
      </c>
    </row>
    <row r="712" spans="1:13" customFormat="1" ht="14.4" x14ac:dyDescent="0.3">
      <c r="A712" t="s">
        <v>2373</v>
      </c>
      <c r="B712" t="s">
        <v>196</v>
      </c>
      <c r="C712" t="s">
        <v>2645</v>
      </c>
      <c r="D712" t="s">
        <v>197</v>
      </c>
      <c r="E712" t="s">
        <v>4138</v>
      </c>
      <c r="F712" s="101">
        <v>45614</v>
      </c>
      <c r="G712" s="105">
        <v>30.74</v>
      </c>
      <c r="H712" t="s">
        <v>4139</v>
      </c>
      <c r="I712" s="37" t="s">
        <v>162</v>
      </c>
      <c r="J712" s="92" t="str">
        <f>VLOOKUP(I712,'Nom Ceges'!A:B,2,FALSE)</f>
        <v>DEP.C.POL.DRET CONST</v>
      </c>
      <c r="K712" s="101">
        <v>45614</v>
      </c>
      <c r="L712" s="40" t="s">
        <v>131</v>
      </c>
      <c r="M712" s="40" t="s">
        <v>132</v>
      </c>
    </row>
    <row r="713" spans="1:13" customFormat="1" ht="14.4" x14ac:dyDescent="0.3">
      <c r="A713" t="s">
        <v>2373</v>
      </c>
      <c r="B713" t="s">
        <v>219</v>
      </c>
      <c r="C713" t="s">
        <v>2468</v>
      </c>
      <c r="D713" t="s">
        <v>2469</v>
      </c>
      <c r="E713" t="s">
        <v>4124</v>
      </c>
      <c r="F713" s="101">
        <v>45614</v>
      </c>
      <c r="G713" s="105">
        <v>188.8</v>
      </c>
      <c r="I713" s="37" t="s">
        <v>162</v>
      </c>
      <c r="J713" s="92" t="str">
        <f>VLOOKUP(I713,'Nom Ceges'!A:B,2,FALSE)</f>
        <v>DEP.C.POL.DRET CONST</v>
      </c>
      <c r="K713" s="101">
        <v>45615</v>
      </c>
      <c r="L713" s="40" t="s">
        <v>131</v>
      </c>
      <c r="M713" s="40" t="s">
        <v>132</v>
      </c>
    </row>
    <row r="714" spans="1:13" customFormat="1" ht="14.4" x14ac:dyDescent="0.3">
      <c r="A714" t="s">
        <v>2373</v>
      </c>
      <c r="B714" t="s">
        <v>219</v>
      </c>
      <c r="C714" t="s">
        <v>2468</v>
      </c>
      <c r="D714" t="s">
        <v>2469</v>
      </c>
      <c r="E714" t="s">
        <v>4125</v>
      </c>
      <c r="F714" s="101">
        <v>45614</v>
      </c>
      <c r="G714" s="105">
        <v>456.93</v>
      </c>
      <c r="I714" s="37" t="s">
        <v>162</v>
      </c>
      <c r="J714" s="92" t="str">
        <f>VLOOKUP(I714,'Nom Ceges'!A:B,2,FALSE)</f>
        <v>DEP.C.POL.DRET CONST</v>
      </c>
      <c r="K714" s="101">
        <v>45615</v>
      </c>
      <c r="L714" s="40" t="s">
        <v>131</v>
      </c>
      <c r="M714" s="40" t="s">
        <v>132</v>
      </c>
    </row>
    <row r="715" spans="1:13" customFormat="1" ht="14.4" x14ac:dyDescent="0.3">
      <c r="A715" t="s">
        <v>2373</v>
      </c>
      <c r="B715" t="s">
        <v>219</v>
      </c>
      <c r="C715" t="s">
        <v>2468</v>
      </c>
      <c r="D715" t="s">
        <v>2469</v>
      </c>
      <c r="E715" t="s">
        <v>4105</v>
      </c>
      <c r="F715" s="101">
        <v>45615</v>
      </c>
      <c r="G715" s="105">
        <v>200.22</v>
      </c>
      <c r="I715" s="37" t="s">
        <v>162</v>
      </c>
      <c r="J715" s="92" t="str">
        <f>VLOOKUP(I715,'Nom Ceges'!A:B,2,FALSE)</f>
        <v>DEP.C.POL.DRET CONST</v>
      </c>
      <c r="K715" s="101">
        <v>45616</v>
      </c>
      <c r="L715" s="40" t="s">
        <v>131</v>
      </c>
      <c r="M715" s="40" t="s">
        <v>132</v>
      </c>
    </row>
    <row r="716" spans="1:13" customFormat="1" ht="14.4" x14ac:dyDescent="0.3">
      <c r="A716" t="s">
        <v>2373</v>
      </c>
      <c r="B716" t="s">
        <v>219</v>
      </c>
      <c r="C716" t="s">
        <v>2468</v>
      </c>
      <c r="D716" t="s">
        <v>2469</v>
      </c>
      <c r="E716" t="s">
        <v>4060</v>
      </c>
      <c r="F716" s="101">
        <v>45617</v>
      </c>
      <c r="G716" s="105">
        <v>443.41</v>
      </c>
      <c r="I716" s="37" t="s">
        <v>162</v>
      </c>
      <c r="J716" s="92" t="str">
        <f>VLOOKUP(I716,'Nom Ceges'!A:B,2,FALSE)</f>
        <v>DEP.C.POL.DRET CONST</v>
      </c>
      <c r="K716" s="101">
        <v>45618</v>
      </c>
      <c r="L716" s="40" t="s">
        <v>131</v>
      </c>
      <c r="M716" s="40" t="s">
        <v>132</v>
      </c>
    </row>
    <row r="717" spans="1:13" customFormat="1" ht="14.4" x14ac:dyDescent="0.3">
      <c r="A717" t="s">
        <v>2373</v>
      </c>
      <c r="B717" t="s">
        <v>219</v>
      </c>
      <c r="C717" t="s">
        <v>2468</v>
      </c>
      <c r="D717" t="s">
        <v>2469</v>
      </c>
      <c r="E717" t="s">
        <v>4061</v>
      </c>
      <c r="F717" s="101">
        <v>45617</v>
      </c>
      <c r="G717" s="105">
        <v>443.41</v>
      </c>
      <c r="I717" s="37" t="s">
        <v>162</v>
      </c>
      <c r="J717" s="92" t="str">
        <f>VLOOKUP(I717,'Nom Ceges'!A:B,2,FALSE)</f>
        <v>DEP.C.POL.DRET CONST</v>
      </c>
      <c r="K717" s="101">
        <v>45618</v>
      </c>
      <c r="L717" s="40" t="s">
        <v>131</v>
      </c>
      <c r="M717" s="40" t="s">
        <v>132</v>
      </c>
    </row>
    <row r="718" spans="1:13" customFormat="1" ht="14.4" x14ac:dyDescent="0.3">
      <c r="A718" t="s">
        <v>2373</v>
      </c>
      <c r="B718" t="s">
        <v>219</v>
      </c>
      <c r="C718" t="s">
        <v>2468</v>
      </c>
      <c r="D718" t="s">
        <v>2469</v>
      </c>
      <c r="E718" t="s">
        <v>4063</v>
      </c>
      <c r="F718" s="101">
        <v>45617</v>
      </c>
      <c r="G718" s="105">
        <v>230.59</v>
      </c>
      <c r="I718" s="37" t="s">
        <v>162</v>
      </c>
      <c r="J718" s="92" t="str">
        <f>VLOOKUP(I718,'Nom Ceges'!A:B,2,FALSE)</f>
        <v>DEP.C.POL.DRET CONST</v>
      </c>
      <c r="K718" s="101">
        <v>45618</v>
      </c>
      <c r="L718" s="40" t="s">
        <v>131</v>
      </c>
      <c r="M718" s="40" t="s">
        <v>132</v>
      </c>
    </row>
    <row r="719" spans="1:13" customFormat="1" ht="14.4" x14ac:dyDescent="0.3">
      <c r="A719" t="s">
        <v>2373</v>
      </c>
      <c r="B719" t="s">
        <v>219</v>
      </c>
      <c r="C719" t="s">
        <v>2468</v>
      </c>
      <c r="D719" t="s">
        <v>2469</v>
      </c>
      <c r="E719" t="s">
        <v>4040</v>
      </c>
      <c r="F719" s="101">
        <v>45618</v>
      </c>
      <c r="G719" s="105">
        <v>55.48</v>
      </c>
      <c r="I719" s="37" t="s">
        <v>162</v>
      </c>
      <c r="J719" s="92" t="str">
        <f>VLOOKUP(I719,'Nom Ceges'!A:B,2,FALSE)</f>
        <v>DEP.C.POL.DRET CONST</v>
      </c>
      <c r="K719" s="101">
        <v>45619</v>
      </c>
      <c r="L719" s="40" t="s">
        <v>131</v>
      </c>
      <c r="M719" s="40" t="s">
        <v>132</v>
      </c>
    </row>
    <row r="720" spans="1:13" customFormat="1" ht="14.4" x14ac:dyDescent="0.3">
      <c r="A720" t="s">
        <v>2373</v>
      </c>
      <c r="B720" t="s">
        <v>219</v>
      </c>
      <c r="C720" t="s">
        <v>2468</v>
      </c>
      <c r="D720" t="s">
        <v>2469</v>
      </c>
      <c r="E720" t="s">
        <v>4041</v>
      </c>
      <c r="F720" s="101">
        <v>45618</v>
      </c>
      <c r="G720" s="105">
        <v>134.24</v>
      </c>
      <c r="I720" s="37" t="s">
        <v>162</v>
      </c>
      <c r="J720" s="92" t="str">
        <f>VLOOKUP(I720,'Nom Ceges'!A:B,2,FALSE)</f>
        <v>DEP.C.POL.DRET CONST</v>
      </c>
      <c r="K720" s="101">
        <v>45619</v>
      </c>
      <c r="L720" s="40" t="s">
        <v>131</v>
      </c>
      <c r="M720" s="40" t="s">
        <v>132</v>
      </c>
    </row>
    <row r="721" spans="1:13" customFormat="1" ht="14.4" x14ac:dyDescent="0.3">
      <c r="A721" t="s">
        <v>2373</v>
      </c>
      <c r="B721" t="s">
        <v>2584</v>
      </c>
      <c r="C721" t="s">
        <v>2585</v>
      </c>
      <c r="D721" t="s">
        <v>2586</v>
      </c>
      <c r="E721" t="s">
        <v>4023</v>
      </c>
      <c r="F721" s="101">
        <v>45615</v>
      </c>
      <c r="G721" s="105">
        <v>52.73</v>
      </c>
      <c r="I721" s="37" t="s">
        <v>162</v>
      </c>
      <c r="J721" s="92" t="str">
        <f>VLOOKUP(I721,'Nom Ceges'!A:B,2,FALSE)</f>
        <v>DEP.C.POL.DRET CONST</v>
      </c>
      <c r="K721" s="101">
        <v>45621</v>
      </c>
      <c r="L721" s="40" t="s">
        <v>131</v>
      </c>
      <c r="M721" s="40" t="s">
        <v>132</v>
      </c>
    </row>
    <row r="722" spans="1:13" customFormat="1" ht="14.4" x14ac:dyDescent="0.3">
      <c r="A722" t="s">
        <v>2373</v>
      </c>
      <c r="B722" t="s">
        <v>2584</v>
      </c>
      <c r="C722" t="s">
        <v>2585</v>
      </c>
      <c r="D722" t="s">
        <v>2586</v>
      </c>
      <c r="E722" t="s">
        <v>3950</v>
      </c>
      <c r="F722" s="101">
        <v>45619</v>
      </c>
      <c r="G722" s="105">
        <v>421.89</v>
      </c>
      <c r="I722" s="37" t="s">
        <v>162</v>
      </c>
      <c r="J722" s="92" t="str">
        <f>VLOOKUP(I722,'Nom Ceges'!A:B,2,FALSE)</f>
        <v>DEP.C.POL.DRET CONST</v>
      </c>
      <c r="K722" s="101">
        <v>45623</v>
      </c>
      <c r="L722" s="40" t="s">
        <v>131</v>
      </c>
      <c r="M722" s="40" t="s">
        <v>132</v>
      </c>
    </row>
    <row r="723" spans="1:13" customFormat="1" ht="14.4" x14ac:dyDescent="0.3">
      <c r="A723" t="s">
        <v>2373</v>
      </c>
      <c r="B723" t="s">
        <v>196</v>
      </c>
      <c r="C723" t="s">
        <v>2645</v>
      </c>
      <c r="D723" t="s">
        <v>197</v>
      </c>
      <c r="E723" t="s">
        <v>3596</v>
      </c>
      <c r="F723" s="101">
        <v>45580</v>
      </c>
      <c r="G723" s="105">
        <v>32.299999999999997</v>
      </c>
      <c r="H723" t="s">
        <v>3597</v>
      </c>
      <c r="I723" s="37" t="s">
        <v>248</v>
      </c>
      <c r="J723" s="92" t="str">
        <f>VLOOKUP(I723,'Nom Ceges'!A:B,2,FALSE)</f>
        <v>DEP. DRET PENAL, CRI</v>
      </c>
      <c r="K723" s="101">
        <v>45581</v>
      </c>
      <c r="L723" s="40" t="s">
        <v>131</v>
      </c>
      <c r="M723" s="40" t="s">
        <v>132</v>
      </c>
    </row>
    <row r="724" spans="1:13" customFormat="1" ht="14.4" x14ac:dyDescent="0.3">
      <c r="A724" s="1" t="s">
        <v>2373</v>
      </c>
      <c r="B724" s="1" t="s">
        <v>4429</v>
      </c>
      <c r="C724" s="1" t="s">
        <v>4430</v>
      </c>
      <c r="D724" s="1"/>
      <c r="E724" s="1" t="s">
        <v>4431</v>
      </c>
      <c r="F724" s="2">
        <v>45593</v>
      </c>
      <c r="G724" s="3">
        <v>133.52000000000001</v>
      </c>
      <c r="H724" s="1"/>
      <c r="I724" s="36" t="s">
        <v>248</v>
      </c>
      <c r="J724" s="92" t="str">
        <f>VLOOKUP(I724,'Nom Ceges'!A:B,2,FALSE)</f>
        <v>DEP. DRET PENAL, CRI</v>
      </c>
      <c r="K724" s="2">
        <v>45608</v>
      </c>
      <c r="L724" s="62" t="s">
        <v>155</v>
      </c>
      <c r="M724" s="62" t="s">
        <v>132</v>
      </c>
    </row>
    <row r="725" spans="1:13" customFormat="1" ht="14.4" x14ac:dyDescent="0.3">
      <c r="A725" s="1" t="s">
        <v>2373</v>
      </c>
      <c r="B725" s="1" t="s">
        <v>4429</v>
      </c>
      <c r="C725" s="1" t="s">
        <v>4430</v>
      </c>
      <c r="D725" s="1"/>
      <c r="E725" s="1" t="s">
        <v>4432</v>
      </c>
      <c r="F725" s="2">
        <v>45582</v>
      </c>
      <c r="G725" s="3">
        <v>85.31</v>
      </c>
      <c r="H725" s="1"/>
      <c r="I725" s="36" t="s">
        <v>248</v>
      </c>
      <c r="J725" s="92" t="str">
        <f>VLOOKUP(I725,'Nom Ceges'!A:B,2,FALSE)</f>
        <v>DEP. DRET PENAL, CRI</v>
      </c>
      <c r="K725" s="2">
        <v>45608</v>
      </c>
      <c r="L725" s="62" t="s">
        <v>155</v>
      </c>
      <c r="M725" s="62" t="s">
        <v>132</v>
      </c>
    </row>
    <row r="726" spans="1:13" customFormat="1" ht="14.4" x14ac:dyDescent="0.3">
      <c r="A726" t="s">
        <v>2373</v>
      </c>
      <c r="B726" t="s">
        <v>3837</v>
      </c>
      <c r="C726" t="s">
        <v>3838</v>
      </c>
      <c r="D726" t="s">
        <v>4451</v>
      </c>
      <c r="E726" t="s">
        <v>4035</v>
      </c>
      <c r="F726" s="101">
        <v>45619</v>
      </c>
      <c r="G726" s="105">
        <v>89.9</v>
      </c>
      <c r="I726" s="37" t="s">
        <v>248</v>
      </c>
      <c r="J726" s="92" t="str">
        <f>VLOOKUP(I726,'Nom Ceges'!A:B,2,FALSE)</f>
        <v>DEP. DRET PENAL, CRI</v>
      </c>
      <c r="K726" s="101">
        <v>45620</v>
      </c>
      <c r="L726" s="40" t="s">
        <v>131</v>
      </c>
      <c r="M726" s="40" t="s">
        <v>132</v>
      </c>
    </row>
    <row r="727" spans="1:13" customFormat="1" ht="14.4" x14ac:dyDescent="0.3">
      <c r="A727" t="s">
        <v>2373</v>
      </c>
      <c r="B727" t="s">
        <v>219</v>
      </c>
      <c r="C727" t="s">
        <v>2468</v>
      </c>
      <c r="D727" t="s">
        <v>2469</v>
      </c>
      <c r="E727" t="s">
        <v>3964</v>
      </c>
      <c r="F727" s="101">
        <v>45621</v>
      </c>
      <c r="G727" s="105">
        <v>56.76</v>
      </c>
      <c r="I727" s="37" t="s">
        <v>248</v>
      </c>
      <c r="J727" s="92" t="str">
        <f>VLOOKUP(I727,'Nom Ceges'!A:B,2,FALSE)</f>
        <v>DEP. DRET PENAL, CRI</v>
      </c>
      <c r="K727" s="101">
        <v>45623</v>
      </c>
      <c r="L727" s="40" t="s">
        <v>131</v>
      </c>
      <c r="M727" s="40" t="s">
        <v>132</v>
      </c>
    </row>
    <row r="728" spans="1:13" customFormat="1" ht="14.4" x14ac:dyDescent="0.3">
      <c r="A728" t="s">
        <v>133</v>
      </c>
      <c r="B728" t="s">
        <v>172</v>
      </c>
      <c r="C728" t="s">
        <v>2837</v>
      </c>
      <c r="D728" t="s">
        <v>173</v>
      </c>
      <c r="E728" t="s">
        <v>2426</v>
      </c>
      <c r="F728" s="101">
        <v>44681</v>
      </c>
      <c r="G728" s="105">
        <v>0.56999999999999995</v>
      </c>
      <c r="I728" s="37" t="s">
        <v>187</v>
      </c>
      <c r="J728" s="92" t="str">
        <f>VLOOKUP(I728,'Nom Ceges'!A:B,2,FALSE)</f>
        <v>CR OBSERV.BIOÈTICA D</v>
      </c>
      <c r="K728" s="101">
        <v>44686</v>
      </c>
      <c r="L728" s="40" t="s">
        <v>131</v>
      </c>
      <c r="M728" s="40" t="s">
        <v>132</v>
      </c>
    </row>
    <row r="729" spans="1:13" customFormat="1" ht="14.4" x14ac:dyDescent="0.3">
      <c r="A729" t="s">
        <v>133</v>
      </c>
      <c r="B729" t="s">
        <v>172</v>
      </c>
      <c r="C729" t="s">
        <v>2837</v>
      </c>
      <c r="D729" t="s">
        <v>173</v>
      </c>
      <c r="E729" t="s">
        <v>2439</v>
      </c>
      <c r="F729" s="101">
        <v>44712</v>
      </c>
      <c r="G729" s="105">
        <v>0.44</v>
      </c>
      <c r="I729" s="37" t="s">
        <v>187</v>
      </c>
      <c r="J729" s="92" t="str">
        <f>VLOOKUP(I729,'Nom Ceges'!A:B,2,FALSE)</f>
        <v>CR OBSERV.BIOÈTICA D</v>
      </c>
      <c r="K729" s="101">
        <v>44719</v>
      </c>
      <c r="L729" s="40" t="s">
        <v>131</v>
      </c>
      <c r="M729" s="40" t="s">
        <v>132</v>
      </c>
    </row>
    <row r="730" spans="1:13" customFormat="1" ht="14.4" x14ac:dyDescent="0.3">
      <c r="A730" t="s">
        <v>133</v>
      </c>
      <c r="B730" t="s">
        <v>172</v>
      </c>
      <c r="C730" t="s">
        <v>2837</v>
      </c>
      <c r="D730" t="s">
        <v>173</v>
      </c>
      <c r="E730" t="s">
        <v>2440</v>
      </c>
      <c r="F730" s="101">
        <v>44742</v>
      </c>
      <c r="G730" s="105">
        <v>0.52</v>
      </c>
      <c r="I730" s="37" t="s">
        <v>187</v>
      </c>
      <c r="J730" s="92" t="str">
        <f>VLOOKUP(I730,'Nom Ceges'!A:B,2,FALSE)</f>
        <v>CR OBSERV.BIOÈTICA D</v>
      </c>
      <c r="K730" s="101">
        <v>44748</v>
      </c>
      <c r="L730" s="40" t="s">
        <v>131</v>
      </c>
      <c r="M730" s="40" t="s">
        <v>132</v>
      </c>
    </row>
    <row r="731" spans="1:13" customFormat="1" ht="14.4" x14ac:dyDescent="0.3">
      <c r="A731" t="s">
        <v>133</v>
      </c>
      <c r="B731" t="s">
        <v>172</v>
      </c>
      <c r="C731" t="s">
        <v>2837</v>
      </c>
      <c r="D731" t="s">
        <v>173</v>
      </c>
      <c r="E731" t="s">
        <v>2441</v>
      </c>
      <c r="F731" s="101">
        <v>44773</v>
      </c>
      <c r="G731" s="105">
        <v>1.61</v>
      </c>
      <c r="I731" s="37" t="s">
        <v>187</v>
      </c>
      <c r="J731" s="92" t="str">
        <f>VLOOKUP(I731,'Nom Ceges'!A:B,2,FALSE)</f>
        <v>CR OBSERV.BIOÈTICA D</v>
      </c>
      <c r="K731" s="101">
        <v>44777</v>
      </c>
      <c r="L731" s="40" t="s">
        <v>131</v>
      </c>
      <c r="M731" s="40" t="s">
        <v>132</v>
      </c>
    </row>
    <row r="732" spans="1:13" customFormat="1" ht="14.4" x14ac:dyDescent="0.3">
      <c r="A732" t="s">
        <v>133</v>
      </c>
      <c r="B732" t="s">
        <v>172</v>
      </c>
      <c r="C732" t="s">
        <v>2837</v>
      </c>
      <c r="D732" t="s">
        <v>173</v>
      </c>
      <c r="E732" t="s">
        <v>2457</v>
      </c>
      <c r="F732" s="101">
        <v>44865</v>
      </c>
      <c r="G732" s="105">
        <v>0.04</v>
      </c>
      <c r="I732" s="37" t="s">
        <v>187</v>
      </c>
      <c r="J732" s="92" t="str">
        <f>VLOOKUP(I732,'Nom Ceges'!A:B,2,FALSE)</f>
        <v>CR OBSERV.BIOÈTICA D</v>
      </c>
      <c r="K732" s="101">
        <v>44873</v>
      </c>
      <c r="L732" s="40" t="s">
        <v>131</v>
      </c>
      <c r="M732" s="40" t="s">
        <v>132</v>
      </c>
    </row>
    <row r="733" spans="1:13" customFormat="1" ht="14.4" x14ac:dyDescent="0.3">
      <c r="A733" t="s">
        <v>133</v>
      </c>
      <c r="B733" t="s">
        <v>172</v>
      </c>
      <c r="C733" t="s">
        <v>2837</v>
      </c>
      <c r="D733" t="s">
        <v>173</v>
      </c>
      <c r="E733" t="s">
        <v>2460</v>
      </c>
      <c r="F733" s="101">
        <v>44895</v>
      </c>
      <c r="G733" s="105">
        <v>7.0000000000000007E-2</v>
      </c>
      <c r="I733" s="37" t="s">
        <v>187</v>
      </c>
      <c r="J733" s="92" t="str">
        <f>VLOOKUP(I733,'Nom Ceges'!A:B,2,FALSE)</f>
        <v>CR OBSERV.BIOÈTICA D</v>
      </c>
      <c r="K733" s="101">
        <v>44904</v>
      </c>
      <c r="L733" s="40" t="s">
        <v>131</v>
      </c>
      <c r="M733" s="40" t="s">
        <v>132</v>
      </c>
    </row>
    <row r="734" spans="1:13" customFormat="1" ht="14.4" x14ac:dyDescent="0.3">
      <c r="A734" t="s">
        <v>133</v>
      </c>
      <c r="B734" t="s">
        <v>172</v>
      </c>
      <c r="C734" t="s">
        <v>2837</v>
      </c>
      <c r="D734" t="s">
        <v>173</v>
      </c>
      <c r="E734" t="s">
        <v>2465</v>
      </c>
      <c r="F734" s="101">
        <v>44926</v>
      </c>
      <c r="G734" s="105">
        <v>1.06</v>
      </c>
      <c r="I734" s="37" t="s">
        <v>187</v>
      </c>
      <c r="J734" s="92" t="str">
        <f>VLOOKUP(I734,'Nom Ceges'!A:B,2,FALSE)</f>
        <v>CR OBSERV.BIOÈTICA D</v>
      </c>
      <c r="K734" s="101">
        <v>44930</v>
      </c>
      <c r="L734" s="40" t="s">
        <v>131</v>
      </c>
      <c r="M734" s="40" t="s">
        <v>132</v>
      </c>
    </row>
    <row r="735" spans="1:13" customFormat="1" ht="14.4" x14ac:dyDescent="0.3">
      <c r="A735" t="s">
        <v>2373</v>
      </c>
      <c r="B735" t="s">
        <v>172</v>
      </c>
      <c r="C735" t="s">
        <v>2837</v>
      </c>
      <c r="D735" t="s">
        <v>173</v>
      </c>
      <c r="E735" t="s">
        <v>2816</v>
      </c>
      <c r="F735" s="101">
        <v>45330</v>
      </c>
      <c r="G735" s="105">
        <v>2.23</v>
      </c>
      <c r="I735" s="37" t="s">
        <v>187</v>
      </c>
      <c r="J735" s="92" t="str">
        <f>VLOOKUP(I735,'Nom Ceges'!A:B,2,FALSE)</f>
        <v>CR OBSERV.BIOÈTICA D</v>
      </c>
      <c r="K735" s="101">
        <v>45331</v>
      </c>
      <c r="L735" s="40" t="s">
        <v>131</v>
      </c>
      <c r="M735" s="40" t="s">
        <v>132</v>
      </c>
    </row>
    <row r="736" spans="1:13" customFormat="1" ht="14.4" x14ac:dyDescent="0.3">
      <c r="A736" t="s">
        <v>2373</v>
      </c>
      <c r="B736" t="s">
        <v>172</v>
      </c>
      <c r="C736" t="s">
        <v>2837</v>
      </c>
      <c r="D736" t="s">
        <v>173</v>
      </c>
      <c r="E736" t="s">
        <v>2840</v>
      </c>
      <c r="F736" s="101">
        <v>45351</v>
      </c>
      <c r="G736" s="105">
        <v>4.01</v>
      </c>
      <c r="I736" s="37" t="s">
        <v>187</v>
      </c>
      <c r="J736" s="92" t="str">
        <f>VLOOKUP(I736,'Nom Ceges'!A:B,2,FALSE)</f>
        <v>CR OBSERV.BIOÈTICA D</v>
      </c>
      <c r="K736" s="101">
        <v>45357</v>
      </c>
      <c r="L736" s="40" t="s">
        <v>131</v>
      </c>
      <c r="M736" s="40" t="s">
        <v>132</v>
      </c>
    </row>
    <row r="737" spans="1:13" customFormat="1" ht="14.4" x14ac:dyDescent="0.3">
      <c r="A737" t="s">
        <v>2373</v>
      </c>
      <c r="B737" t="s">
        <v>134</v>
      </c>
      <c r="C737" t="s">
        <v>2442</v>
      </c>
      <c r="D737" t="s">
        <v>2443</v>
      </c>
      <c r="E737" t="s">
        <v>2842</v>
      </c>
      <c r="F737" s="101">
        <v>45356</v>
      </c>
      <c r="G737" s="105">
        <v>335.7</v>
      </c>
      <c r="I737" s="37" t="s">
        <v>187</v>
      </c>
      <c r="J737" s="92" t="str">
        <f>VLOOKUP(I737,'Nom Ceges'!A:B,2,FALSE)</f>
        <v>CR OBSERV.BIOÈTICA D</v>
      </c>
      <c r="K737" s="101">
        <v>45357</v>
      </c>
      <c r="L737" s="40" t="s">
        <v>131</v>
      </c>
      <c r="M737" s="40" t="s">
        <v>132</v>
      </c>
    </row>
    <row r="738" spans="1:13" customFormat="1" ht="14.4" x14ac:dyDescent="0.3">
      <c r="A738" t="s">
        <v>2373</v>
      </c>
      <c r="B738" t="s">
        <v>134</v>
      </c>
      <c r="C738" t="s">
        <v>2442</v>
      </c>
      <c r="D738" t="s">
        <v>2443</v>
      </c>
      <c r="E738" t="s">
        <v>2849</v>
      </c>
      <c r="F738" s="101">
        <v>45362</v>
      </c>
      <c r="G738" s="105">
        <v>540</v>
      </c>
      <c r="I738" s="37" t="s">
        <v>187</v>
      </c>
      <c r="J738" s="92" t="str">
        <f>VLOOKUP(I738,'Nom Ceges'!A:B,2,FALSE)</f>
        <v>CR OBSERV.BIOÈTICA D</v>
      </c>
      <c r="K738" s="101">
        <v>45363</v>
      </c>
      <c r="L738" s="40" t="s">
        <v>131</v>
      </c>
      <c r="M738" s="40" t="s">
        <v>132</v>
      </c>
    </row>
    <row r="739" spans="1:13" customFormat="1" ht="14.4" x14ac:dyDescent="0.3">
      <c r="A739" t="s">
        <v>2373</v>
      </c>
      <c r="B739" t="s">
        <v>134</v>
      </c>
      <c r="C739" t="s">
        <v>2442</v>
      </c>
      <c r="D739" t="s">
        <v>2443</v>
      </c>
      <c r="E739" t="s">
        <v>2850</v>
      </c>
      <c r="F739" s="101">
        <v>45362</v>
      </c>
      <c r="G739" s="105">
        <v>248.98</v>
      </c>
      <c r="I739" s="37" t="s">
        <v>187</v>
      </c>
      <c r="J739" s="92" t="str">
        <f>VLOOKUP(I739,'Nom Ceges'!A:B,2,FALSE)</f>
        <v>CR OBSERV.BIOÈTICA D</v>
      </c>
      <c r="K739" s="101">
        <v>45363</v>
      </c>
      <c r="L739" s="40" t="s">
        <v>131</v>
      </c>
      <c r="M739" s="40" t="s">
        <v>132</v>
      </c>
    </row>
    <row r="740" spans="1:13" customFormat="1" ht="14.4" x14ac:dyDescent="0.3">
      <c r="A740" t="s">
        <v>2373</v>
      </c>
      <c r="B740" t="s">
        <v>134</v>
      </c>
      <c r="C740" t="s">
        <v>2442</v>
      </c>
      <c r="D740" t="s">
        <v>2443</v>
      </c>
      <c r="E740" t="s">
        <v>2851</v>
      </c>
      <c r="F740" s="101">
        <v>45364</v>
      </c>
      <c r="G740" s="105">
        <v>627.55999999999995</v>
      </c>
      <c r="I740" s="37" t="s">
        <v>187</v>
      </c>
      <c r="J740" s="92" t="str">
        <f>VLOOKUP(I740,'Nom Ceges'!A:B,2,FALSE)</f>
        <v>CR OBSERV.BIOÈTICA D</v>
      </c>
      <c r="K740" s="101">
        <v>45365</v>
      </c>
      <c r="L740" s="40" t="s">
        <v>131</v>
      </c>
      <c r="M740" s="40" t="s">
        <v>132</v>
      </c>
    </row>
    <row r="741" spans="1:13" customFormat="1" ht="14.4" x14ac:dyDescent="0.3">
      <c r="A741" t="s">
        <v>2373</v>
      </c>
      <c r="B741" t="s">
        <v>172</v>
      </c>
      <c r="C741" t="s">
        <v>2837</v>
      </c>
      <c r="D741" t="s">
        <v>173</v>
      </c>
      <c r="E741" t="s">
        <v>2897</v>
      </c>
      <c r="F741" s="101">
        <v>45382</v>
      </c>
      <c r="G741" s="105">
        <v>4.6500000000000004</v>
      </c>
      <c r="I741" s="37" t="s">
        <v>187</v>
      </c>
      <c r="J741" s="92" t="str">
        <f>VLOOKUP(I741,'Nom Ceges'!A:B,2,FALSE)</f>
        <v>CR OBSERV.BIOÈTICA D</v>
      </c>
      <c r="K741" s="101">
        <v>45386</v>
      </c>
      <c r="L741" s="40" t="s">
        <v>131</v>
      </c>
      <c r="M741" s="40" t="s">
        <v>132</v>
      </c>
    </row>
    <row r="742" spans="1:13" customFormat="1" ht="14.4" x14ac:dyDescent="0.3">
      <c r="F742" s="101"/>
      <c r="G742" s="105"/>
      <c r="I742" s="37"/>
      <c r="J742" s="92"/>
      <c r="K742" s="101"/>
      <c r="L742" s="40"/>
      <c r="M742" s="40"/>
    </row>
    <row r="743" spans="1:13" customFormat="1" ht="14.4" x14ac:dyDescent="0.3">
      <c r="A743" s="35" t="s">
        <v>4871</v>
      </c>
      <c r="F743" s="101"/>
      <c r="G743" s="105"/>
      <c r="I743" s="37"/>
      <c r="J743" s="92"/>
      <c r="K743" s="101"/>
      <c r="L743" s="40"/>
      <c r="M743" s="40"/>
    </row>
    <row r="744" spans="1:13" customFormat="1" ht="14.4" x14ac:dyDescent="0.3">
      <c r="F744" s="101"/>
      <c r="G744" s="105"/>
      <c r="I744" s="37"/>
      <c r="J744" s="92"/>
      <c r="K744" s="101"/>
      <c r="L744" s="40"/>
      <c r="M744" s="40"/>
    </row>
    <row r="745" spans="1:13" customFormat="1" ht="14.4" x14ac:dyDescent="0.3">
      <c r="A745" t="s">
        <v>2373</v>
      </c>
      <c r="B745" t="s">
        <v>334</v>
      </c>
      <c r="C745" t="s">
        <v>2718</v>
      </c>
      <c r="D745" t="s">
        <v>335</v>
      </c>
      <c r="E745" t="s">
        <v>4376</v>
      </c>
      <c r="F745" s="101">
        <v>45565</v>
      </c>
      <c r="G745" s="105">
        <v>148.35</v>
      </c>
      <c r="I745" s="37">
        <v>25600000157000</v>
      </c>
      <c r="J745" s="92" t="str">
        <f>VLOOKUP(I745,'Nom Ceges'!A:B,2,FALSE)</f>
        <v>C. BIOLOGIA/CC TERRA</v>
      </c>
      <c r="K745" s="101">
        <v>45601</v>
      </c>
      <c r="L745" s="40" t="s">
        <v>131</v>
      </c>
      <c r="M745" s="40" t="s">
        <v>132</v>
      </c>
    </row>
    <row r="746" spans="1:13" customFormat="1" ht="14.4" x14ac:dyDescent="0.3">
      <c r="A746" t="s">
        <v>2373</v>
      </c>
      <c r="B746" t="s">
        <v>218</v>
      </c>
      <c r="C746" t="s">
        <v>2582</v>
      </c>
      <c r="D746" t="s">
        <v>2583</v>
      </c>
      <c r="E746" t="s">
        <v>3143</v>
      </c>
      <c r="F746" s="101">
        <v>45483</v>
      </c>
      <c r="G746" s="105">
        <v>803.88</v>
      </c>
      <c r="H746" t="s">
        <v>289</v>
      </c>
      <c r="I746" s="37">
        <v>25630000158002</v>
      </c>
      <c r="J746" s="92" t="str">
        <f>VLOOKUP(I746,'Nom Ceges'!A:B,2,FALSE)</f>
        <v>ADM. BIOLOGIA/CC TER</v>
      </c>
      <c r="K746" s="101">
        <v>45483</v>
      </c>
      <c r="L746" s="40" t="s">
        <v>131</v>
      </c>
      <c r="M746" s="40" t="s">
        <v>132</v>
      </c>
    </row>
    <row r="747" spans="1:13" customFormat="1" ht="14.4" x14ac:dyDescent="0.3">
      <c r="A747" t="s">
        <v>2373</v>
      </c>
      <c r="B747" t="s">
        <v>218</v>
      </c>
      <c r="C747" t="s">
        <v>2582</v>
      </c>
      <c r="D747" t="s">
        <v>2583</v>
      </c>
      <c r="E747" t="s">
        <v>3681</v>
      </c>
      <c r="F747" s="101">
        <v>45587</v>
      </c>
      <c r="G747" s="105">
        <v>1040.0899999999999</v>
      </c>
      <c r="H747" t="s">
        <v>289</v>
      </c>
      <c r="I747" s="37">
        <v>25630000158002</v>
      </c>
      <c r="J747" s="92" t="str">
        <f>VLOOKUP(I747,'Nom Ceges'!A:B,2,FALSE)</f>
        <v>ADM. BIOLOGIA/CC TER</v>
      </c>
      <c r="K747" s="101">
        <v>45587</v>
      </c>
      <c r="L747" s="40" t="s">
        <v>131</v>
      </c>
      <c r="M747" s="40" t="s">
        <v>132</v>
      </c>
    </row>
    <row r="748" spans="1:13" customFormat="1" ht="14.4" x14ac:dyDescent="0.3">
      <c r="A748" t="s">
        <v>2373</v>
      </c>
      <c r="B748" t="s">
        <v>218</v>
      </c>
      <c r="C748" t="s">
        <v>2582</v>
      </c>
      <c r="D748" t="s">
        <v>2583</v>
      </c>
      <c r="E748" t="s">
        <v>4075</v>
      </c>
      <c r="F748" s="101">
        <v>45617</v>
      </c>
      <c r="G748" s="105">
        <v>891.77</v>
      </c>
      <c r="H748" t="s">
        <v>289</v>
      </c>
      <c r="I748" s="37">
        <v>25630000158002</v>
      </c>
      <c r="J748" s="92" t="str">
        <f>VLOOKUP(I748,'Nom Ceges'!A:B,2,FALSE)</f>
        <v>ADM. BIOLOGIA/CC TER</v>
      </c>
      <c r="K748" s="101">
        <v>45617</v>
      </c>
      <c r="L748" s="40" t="s">
        <v>131</v>
      </c>
      <c r="M748" s="40" t="s">
        <v>132</v>
      </c>
    </row>
    <row r="749" spans="1:13" customFormat="1" ht="14.4" x14ac:dyDescent="0.3">
      <c r="A749" t="s">
        <v>2373</v>
      </c>
      <c r="B749" t="s">
        <v>172</v>
      </c>
      <c r="C749" t="s">
        <v>2837</v>
      </c>
      <c r="D749" t="s">
        <v>173</v>
      </c>
      <c r="E749" t="s">
        <v>4304</v>
      </c>
      <c r="F749" s="101">
        <v>45596</v>
      </c>
      <c r="G749" s="105">
        <v>11.69</v>
      </c>
      <c r="I749" s="37" t="s">
        <v>223</v>
      </c>
      <c r="J749" s="92" t="str">
        <f>VLOOKUP(I749,'Nom Ceges'!A:B,2,FALSE)</f>
        <v>F.CC.TERRA</v>
      </c>
      <c r="K749" s="101">
        <v>45603</v>
      </c>
      <c r="L749" s="40" t="s">
        <v>131</v>
      </c>
      <c r="M749" s="40" t="s">
        <v>132</v>
      </c>
    </row>
    <row r="750" spans="1:13" customFormat="1" ht="14.4" x14ac:dyDescent="0.3">
      <c r="A750" t="s">
        <v>2373</v>
      </c>
      <c r="B750" t="s">
        <v>172</v>
      </c>
      <c r="C750" t="s">
        <v>2837</v>
      </c>
      <c r="D750" t="s">
        <v>173</v>
      </c>
      <c r="E750" t="s">
        <v>4273</v>
      </c>
      <c r="F750" s="101">
        <v>45596</v>
      </c>
      <c r="G750" s="105">
        <v>66.400000000000006</v>
      </c>
      <c r="I750" s="37" t="s">
        <v>223</v>
      </c>
      <c r="J750" s="92" t="str">
        <f>VLOOKUP(I750,'Nom Ceges'!A:B,2,FALSE)</f>
        <v>F.CC.TERRA</v>
      </c>
      <c r="K750" s="101">
        <v>45604</v>
      </c>
      <c r="L750" s="40" t="s">
        <v>131</v>
      </c>
      <c r="M750" s="40" t="s">
        <v>132</v>
      </c>
    </row>
    <row r="751" spans="1:13" customFormat="1" ht="14.4" x14ac:dyDescent="0.3">
      <c r="A751" t="s">
        <v>2373</v>
      </c>
      <c r="B751" t="s">
        <v>172</v>
      </c>
      <c r="C751" t="s">
        <v>2837</v>
      </c>
      <c r="D751" t="s">
        <v>173</v>
      </c>
      <c r="E751" t="s">
        <v>4278</v>
      </c>
      <c r="F751" s="101">
        <v>45596</v>
      </c>
      <c r="G751" s="105">
        <v>5.82</v>
      </c>
      <c r="I751" s="37" t="s">
        <v>223</v>
      </c>
      <c r="J751" s="92" t="str">
        <f>VLOOKUP(I751,'Nom Ceges'!A:B,2,FALSE)</f>
        <v>F.CC.TERRA</v>
      </c>
      <c r="K751" s="101">
        <v>45604</v>
      </c>
      <c r="L751" s="40" t="s">
        <v>131</v>
      </c>
      <c r="M751" s="40" t="s">
        <v>132</v>
      </c>
    </row>
    <row r="752" spans="1:13" customFormat="1" ht="14.4" x14ac:dyDescent="0.3">
      <c r="A752" t="s">
        <v>2373</v>
      </c>
      <c r="B752" t="s">
        <v>172</v>
      </c>
      <c r="C752" t="s">
        <v>2837</v>
      </c>
      <c r="D752" t="s">
        <v>173</v>
      </c>
      <c r="E752" t="s">
        <v>4281</v>
      </c>
      <c r="F752" s="101">
        <v>45596</v>
      </c>
      <c r="G752" s="105">
        <v>0.16</v>
      </c>
      <c r="I752" s="37" t="s">
        <v>223</v>
      </c>
      <c r="J752" s="92" t="str">
        <f>VLOOKUP(I752,'Nom Ceges'!A:B,2,FALSE)</f>
        <v>F.CC.TERRA</v>
      </c>
      <c r="K752" s="101">
        <v>45604</v>
      </c>
      <c r="L752" s="40" t="s">
        <v>131</v>
      </c>
      <c r="M752" s="40" t="s">
        <v>132</v>
      </c>
    </row>
    <row r="753" spans="1:13" customFormat="1" ht="14.4" x14ac:dyDescent="0.3">
      <c r="A753" t="s">
        <v>2373</v>
      </c>
      <c r="B753" t="s">
        <v>4698</v>
      </c>
      <c r="C753" t="s">
        <v>4699</v>
      </c>
      <c r="D753" t="s">
        <v>4769</v>
      </c>
      <c r="E753" t="s">
        <v>4700</v>
      </c>
      <c r="F753" s="101">
        <v>45456</v>
      </c>
      <c r="G753" s="105">
        <v>1902.12</v>
      </c>
      <c r="I753" s="37" t="s">
        <v>1248</v>
      </c>
      <c r="J753" s="92" t="str">
        <f>VLOOKUP(I753,'Nom Ceges'!A:B,2,FALSE)</f>
        <v>DP.BIOLOGIA ANIMAL</v>
      </c>
      <c r="K753" s="101">
        <v>45456</v>
      </c>
      <c r="L753" s="40" t="s">
        <v>131</v>
      </c>
      <c r="M753" s="40" t="s">
        <v>132</v>
      </c>
    </row>
    <row r="754" spans="1:13" customFormat="1" ht="14.4" x14ac:dyDescent="0.3">
      <c r="A754" t="s">
        <v>153</v>
      </c>
      <c r="B754" t="s">
        <v>2694</v>
      </c>
      <c r="C754" t="s">
        <v>2695</v>
      </c>
      <c r="E754" t="s">
        <v>2804</v>
      </c>
      <c r="F754" s="101">
        <v>45052</v>
      </c>
      <c r="G754" s="105">
        <v>12.99</v>
      </c>
      <c r="I754" s="37" t="s">
        <v>1264</v>
      </c>
      <c r="J754" s="92" t="str">
        <f>VLOOKUP(I754,'Nom Ceges'!A:B,2,FALSE)</f>
        <v>DP.GENÈTICA</v>
      </c>
      <c r="K754" s="101">
        <v>45064</v>
      </c>
      <c r="L754" s="40" t="s">
        <v>131</v>
      </c>
      <c r="M754" s="40" t="s">
        <v>132</v>
      </c>
    </row>
    <row r="755" spans="1:13" customFormat="1" ht="14.4" x14ac:dyDescent="0.3">
      <c r="A755" t="s">
        <v>2373</v>
      </c>
      <c r="B755" t="s">
        <v>216</v>
      </c>
      <c r="C755" t="s">
        <v>2451</v>
      </c>
      <c r="D755" t="s">
        <v>2452</v>
      </c>
      <c r="E755" t="s">
        <v>3045</v>
      </c>
      <c r="F755" s="101">
        <v>45443</v>
      </c>
      <c r="G755" s="105">
        <v>171.54</v>
      </c>
      <c r="I755" s="37" t="s">
        <v>398</v>
      </c>
      <c r="J755" s="92" t="str">
        <f>VLOOKUP(I755,'Nom Ceges'!A:B,2,FALSE)</f>
        <v>DP.BIOLOGIA CEL·LULA</v>
      </c>
      <c r="K755" s="101">
        <v>45450</v>
      </c>
      <c r="L755" s="40" t="s">
        <v>131</v>
      </c>
      <c r="M755" s="40" t="s">
        <v>132</v>
      </c>
    </row>
    <row r="756" spans="1:13" customFormat="1" ht="14.4" x14ac:dyDescent="0.3">
      <c r="A756" s="1" t="s">
        <v>153</v>
      </c>
      <c r="B756" s="1" t="s">
        <v>3736</v>
      </c>
      <c r="C756" s="1" t="s">
        <v>3737</v>
      </c>
      <c r="D756" s="1"/>
      <c r="E756" s="1" t="s">
        <v>4477</v>
      </c>
      <c r="F756" s="2">
        <v>45055</v>
      </c>
      <c r="G756" s="3">
        <v>20</v>
      </c>
      <c r="H756" s="1"/>
      <c r="I756" s="36" t="s">
        <v>1356</v>
      </c>
      <c r="J756" s="92" t="str">
        <f>VLOOKUP(I756,'Nom Ceges'!A:B,2,FALSE)</f>
        <v>SECCIO DE FISIOLOGIA</v>
      </c>
      <c r="K756" s="2">
        <v>45096</v>
      </c>
      <c r="L756" s="62" t="s">
        <v>155</v>
      </c>
      <c r="M756" s="62" t="s">
        <v>132</v>
      </c>
    </row>
    <row r="757" spans="1:13" customFormat="1" ht="14.4" x14ac:dyDescent="0.3">
      <c r="A757" s="1" t="s">
        <v>153</v>
      </c>
      <c r="B757" s="1" t="s">
        <v>3736</v>
      </c>
      <c r="C757" s="1" t="s">
        <v>3737</v>
      </c>
      <c r="D757" s="1"/>
      <c r="E757" s="1" t="s">
        <v>4478</v>
      </c>
      <c r="F757" s="2">
        <v>45062</v>
      </c>
      <c r="G757" s="3">
        <v>4</v>
      </c>
      <c r="H757" s="1"/>
      <c r="I757" s="36" t="s">
        <v>1356</v>
      </c>
      <c r="J757" s="92" t="str">
        <f>VLOOKUP(I757,'Nom Ceges'!A:B,2,FALSE)</f>
        <v>SECCIO DE FISIOLOGIA</v>
      </c>
      <c r="K757" s="2">
        <v>45096</v>
      </c>
      <c r="L757" s="62" t="s">
        <v>155</v>
      </c>
      <c r="M757" s="62" t="s">
        <v>132</v>
      </c>
    </row>
    <row r="758" spans="1:13" customFormat="1" ht="14.4" x14ac:dyDescent="0.3">
      <c r="A758" s="1" t="s">
        <v>153</v>
      </c>
      <c r="B758" s="1" t="s">
        <v>206</v>
      </c>
      <c r="C758" s="1" t="s">
        <v>2444</v>
      </c>
      <c r="D758" s="1" t="s">
        <v>2445</v>
      </c>
      <c r="E758" s="1" t="s">
        <v>2649</v>
      </c>
      <c r="F758" s="2">
        <v>45250</v>
      </c>
      <c r="G758" s="3">
        <v>140.24</v>
      </c>
      <c r="H758" s="1" t="s">
        <v>2650</v>
      </c>
      <c r="I758" s="36" t="s">
        <v>203</v>
      </c>
      <c r="J758" s="92" t="str">
        <f>VLOOKUP(I758,'Nom Ceges'!A:B,2,FALSE)</f>
        <v>DEP. BIO. EVOL. ECO.</v>
      </c>
      <c r="K758" s="2">
        <v>45252</v>
      </c>
      <c r="L758" s="62" t="s">
        <v>155</v>
      </c>
      <c r="M758" s="62" t="s">
        <v>132</v>
      </c>
    </row>
    <row r="759" spans="1:13" customFormat="1" ht="14.4" x14ac:dyDescent="0.3">
      <c r="A759" s="1" t="s">
        <v>153</v>
      </c>
      <c r="B759" s="1" t="s">
        <v>2812</v>
      </c>
      <c r="C759" s="1" t="s">
        <v>2813</v>
      </c>
      <c r="D759" s="1" t="s">
        <v>2814</v>
      </c>
      <c r="E759" s="1" t="s">
        <v>2815</v>
      </c>
      <c r="F759" s="2">
        <v>44999</v>
      </c>
      <c r="G759" s="3">
        <v>196.7</v>
      </c>
      <c r="H759" s="1"/>
      <c r="I759" s="36" t="s">
        <v>203</v>
      </c>
      <c r="J759" s="92" t="str">
        <f>VLOOKUP(I759,'Nom Ceges'!A:B,2,FALSE)</f>
        <v>DEP. BIO. EVOL. ECO.</v>
      </c>
      <c r="K759" s="2">
        <v>45327</v>
      </c>
      <c r="L759" s="62" t="s">
        <v>155</v>
      </c>
      <c r="M759" s="62" t="s">
        <v>132</v>
      </c>
    </row>
    <row r="760" spans="1:13" customFormat="1" ht="14.4" x14ac:dyDescent="0.3">
      <c r="A760" t="s">
        <v>2373</v>
      </c>
      <c r="B760" t="s">
        <v>243</v>
      </c>
      <c r="C760" t="s">
        <v>2490</v>
      </c>
      <c r="D760" t="s">
        <v>244</v>
      </c>
      <c r="E760" t="s">
        <v>4733</v>
      </c>
      <c r="F760" s="101">
        <v>45322</v>
      </c>
      <c r="G760" s="105">
        <v>546.6</v>
      </c>
      <c r="I760" s="37" t="s">
        <v>203</v>
      </c>
      <c r="J760" s="92" t="str">
        <f>VLOOKUP(I760,'Nom Ceges'!A:B,2,FALSE)</f>
        <v>DEP. BIO. EVOL. ECO.</v>
      </c>
      <c r="K760" s="101">
        <v>45329</v>
      </c>
      <c r="L760" s="40" t="s">
        <v>131</v>
      </c>
      <c r="M760" s="40" t="s">
        <v>132</v>
      </c>
    </row>
    <row r="761" spans="1:13" customFormat="1" ht="14.4" x14ac:dyDescent="0.3">
      <c r="A761" s="1" t="s">
        <v>2373</v>
      </c>
      <c r="B761" s="1" t="s">
        <v>181</v>
      </c>
      <c r="C761" s="1" t="s">
        <v>2463</v>
      </c>
      <c r="D761" s="1" t="s">
        <v>182</v>
      </c>
      <c r="E761" s="1" t="s">
        <v>3103</v>
      </c>
      <c r="F761" s="2">
        <v>45449</v>
      </c>
      <c r="G761" s="3">
        <v>820.7</v>
      </c>
      <c r="H761" s="1"/>
      <c r="I761" s="36" t="s">
        <v>203</v>
      </c>
      <c r="J761" s="92" t="str">
        <f>VLOOKUP(I761,'Nom Ceges'!A:B,2,FALSE)</f>
        <v>DEP. BIO. EVOL. ECO.</v>
      </c>
      <c r="K761" s="2">
        <v>45449</v>
      </c>
      <c r="L761" s="62" t="s">
        <v>155</v>
      </c>
      <c r="M761" s="62" t="s">
        <v>132</v>
      </c>
    </row>
    <row r="762" spans="1:13" customFormat="1" ht="14.4" x14ac:dyDescent="0.3">
      <c r="A762" t="s">
        <v>2373</v>
      </c>
      <c r="B762" t="s">
        <v>4703</v>
      </c>
      <c r="C762" t="s">
        <v>4704</v>
      </c>
      <c r="E762" t="s">
        <v>4705</v>
      </c>
      <c r="F762" s="101">
        <v>45392</v>
      </c>
      <c r="G762" s="105">
        <v>104.8</v>
      </c>
      <c r="I762" s="37" t="s">
        <v>203</v>
      </c>
      <c r="J762" s="92" t="str">
        <f>VLOOKUP(I762,'Nom Ceges'!A:B,2,FALSE)</f>
        <v>DEP. BIO. EVOL. ECO.</v>
      </c>
      <c r="K762" s="101">
        <v>45454</v>
      </c>
      <c r="L762" s="40" t="s">
        <v>131</v>
      </c>
      <c r="M762" s="40" t="s">
        <v>132</v>
      </c>
    </row>
    <row r="763" spans="1:13" customFormat="1" ht="14.4" x14ac:dyDescent="0.3">
      <c r="A763" t="s">
        <v>2373</v>
      </c>
      <c r="B763" t="s">
        <v>176</v>
      </c>
      <c r="C763" t="s">
        <v>2494</v>
      </c>
      <c r="D763" t="s">
        <v>2495</v>
      </c>
      <c r="E763" t="s">
        <v>4675</v>
      </c>
      <c r="F763" s="101">
        <v>45474</v>
      </c>
      <c r="G763" s="105">
        <v>203.5</v>
      </c>
      <c r="H763" t="s">
        <v>4676</v>
      </c>
      <c r="I763" s="37" t="s">
        <v>203</v>
      </c>
      <c r="J763" s="92" t="str">
        <f>VLOOKUP(I763,'Nom Ceges'!A:B,2,FALSE)</f>
        <v>DEP. BIO. EVOL. ECO.</v>
      </c>
      <c r="K763" s="101">
        <v>45474</v>
      </c>
      <c r="L763" s="40" t="s">
        <v>131</v>
      </c>
      <c r="M763" s="40" t="s">
        <v>132</v>
      </c>
    </row>
    <row r="764" spans="1:13" customFormat="1" ht="14.4" x14ac:dyDescent="0.3">
      <c r="A764" t="s">
        <v>2373</v>
      </c>
      <c r="B764" t="s">
        <v>232</v>
      </c>
      <c r="C764" t="s">
        <v>2683</v>
      </c>
      <c r="D764" t="s">
        <v>2684</v>
      </c>
      <c r="E764" s="102" t="s">
        <v>3169</v>
      </c>
      <c r="F764" s="101">
        <v>45483</v>
      </c>
      <c r="G764" s="105">
        <v>39.99</v>
      </c>
      <c r="I764" s="37" t="s">
        <v>203</v>
      </c>
      <c r="J764" s="92" t="str">
        <f>VLOOKUP(I764,'Nom Ceges'!A:B,2,FALSE)</f>
        <v>DEP. BIO. EVOL. ECO.</v>
      </c>
      <c r="K764" s="101">
        <v>45492</v>
      </c>
      <c r="L764" s="40" t="s">
        <v>131</v>
      </c>
      <c r="M764" s="40" t="s">
        <v>132</v>
      </c>
    </row>
    <row r="765" spans="1:13" customFormat="1" ht="14.4" x14ac:dyDescent="0.3">
      <c r="A765" t="s">
        <v>2373</v>
      </c>
      <c r="B765" t="s">
        <v>2322</v>
      </c>
      <c r="C765" t="s">
        <v>2549</v>
      </c>
      <c r="D765" t="s">
        <v>2323</v>
      </c>
      <c r="E765" t="s">
        <v>3171</v>
      </c>
      <c r="F765" s="101">
        <v>45345</v>
      </c>
      <c r="G765" s="105">
        <v>56.61</v>
      </c>
      <c r="I765" s="37" t="s">
        <v>203</v>
      </c>
      <c r="J765" s="92" t="str">
        <f>VLOOKUP(I765,'Nom Ceges'!A:B,2,FALSE)</f>
        <v>DEP. BIO. EVOL. ECO.</v>
      </c>
      <c r="K765" s="101">
        <v>45492</v>
      </c>
      <c r="L765" s="40" t="s">
        <v>131</v>
      </c>
      <c r="M765" s="40" t="s">
        <v>132</v>
      </c>
    </row>
    <row r="766" spans="1:13" customFormat="1" ht="14.4" x14ac:dyDescent="0.3">
      <c r="A766" t="s">
        <v>2373</v>
      </c>
      <c r="B766" t="s">
        <v>3174</v>
      </c>
      <c r="C766" t="s">
        <v>3175</v>
      </c>
      <c r="D766" t="s">
        <v>3176</v>
      </c>
      <c r="E766" t="s">
        <v>3177</v>
      </c>
      <c r="F766" s="101">
        <v>45370</v>
      </c>
      <c r="G766" s="105">
        <v>47.42</v>
      </c>
      <c r="I766" s="37" t="s">
        <v>203</v>
      </c>
      <c r="J766" s="92" t="str">
        <f>VLOOKUP(I766,'Nom Ceges'!A:B,2,FALSE)</f>
        <v>DEP. BIO. EVOL. ECO.</v>
      </c>
      <c r="K766" s="101">
        <v>45492</v>
      </c>
      <c r="L766" s="40" t="s">
        <v>131</v>
      </c>
      <c r="M766" s="40" t="s">
        <v>132</v>
      </c>
    </row>
    <row r="767" spans="1:13" customFormat="1" ht="14.4" x14ac:dyDescent="0.3">
      <c r="A767" t="s">
        <v>2373</v>
      </c>
      <c r="B767" t="s">
        <v>3178</v>
      </c>
      <c r="C767" t="s">
        <v>3179</v>
      </c>
      <c r="D767" t="s">
        <v>3180</v>
      </c>
      <c r="E767" t="s">
        <v>3181</v>
      </c>
      <c r="F767" s="101">
        <v>45366</v>
      </c>
      <c r="G767" s="105">
        <v>2.04</v>
      </c>
      <c r="I767" s="37" t="s">
        <v>203</v>
      </c>
      <c r="J767" s="92" t="str">
        <f>VLOOKUP(I767,'Nom Ceges'!A:B,2,FALSE)</f>
        <v>DEP. BIO. EVOL. ECO.</v>
      </c>
      <c r="K767" s="101">
        <v>45492</v>
      </c>
      <c r="L767" s="40" t="s">
        <v>131</v>
      </c>
      <c r="M767" s="40" t="s">
        <v>132</v>
      </c>
    </row>
    <row r="768" spans="1:13" customFormat="1" ht="14.4" x14ac:dyDescent="0.3">
      <c r="A768" t="s">
        <v>2373</v>
      </c>
      <c r="B768" t="s">
        <v>3182</v>
      </c>
      <c r="C768" t="s">
        <v>3183</v>
      </c>
      <c r="D768" t="s">
        <v>3184</v>
      </c>
      <c r="E768" t="s">
        <v>3185</v>
      </c>
      <c r="F768" s="101">
        <v>45377</v>
      </c>
      <c r="G768" s="105">
        <v>30.84</v>
      </c>
      <c r="I768" s="37" t="s">
        <v>203</v>
      </c>
      <c r="J768" s="92" t="str">
        <f>VLOOKUP(I768,'Nom Ceges'!A:B,2,FALSE)</f>
        <v>DEP. BIO. EVOL. ECO.</v>
      </c>
      <c r="K768" s="101">
        <v>45492</v>
      </c>
      <c r="L768" s="40" t="s">
        <v>131</v>
      </c>
      <c r="M768" s="40" t="s">
        <v>132</v>
      </c>
    </row>
    <row r="769" spans="1:13" customFormat="1" ht="14.4" x14ac:dyDescent="0.3">
      <c r="A769" t="s">
        <v>2373</v>
      </c>
      <c r="B769" t="s">
        <v>3046</v>
      </c>
      <c r="C769" t="s">
        <v>3047</v>
      </c>
      <c r="D769" t="s">
        <v>3048</v>
      </c>
      <c r="E769" t="s">
        <v>4649</v>
      </c>
      <c r="F769" s="101">
        <v>45443</v>
      </c>
      <c r="G769" s="105">
        <v>126.76</v>
      </c>
      <c r="H769" t="s">
        <v>4650</v>
      </c>
      <c r="I769" s="37" t="s">
        <v>203</v>
      </c>
      <c r="J769" s="92" t="str">
        <f>VLOOKUP(I769,'Nom Ceges'!A:B,2,FALSE)</f>
        <v>DEP. BIO. EVOL. ECO.</v>
      </c>
      <c r="K769" s="101">
        <v>45495</v>
      </c>
      <c r="L769" s="40" t="s">
        <v>131</v>
      </c>
      <c r="M769" s="40" t="s">
        <v>132</v>
      </c>
    </row>
    <row r="770" spans="1:13" customFormat="1" ht="14.4" x14ac:dyDescent="0.3">
      <c r="A770" t="s">
        <v>2373</v>
      </c>
      <c r="B770" t="s">
        <v>219</v>
      </c>
      <c r="C770" t="s">
        <v>2468</v>
      </c>
      <c r="D770" t="s">
        <v>2469</v>
      </c>
      <c r="E770" t="s">
        <v>3277</v>
      </c>
      <c r="F770" s="101">
        <v>45512</v>
      </c>
      <c r="G770" s="105">
        <v>79.010000000000005</v>
      </c>
      <c r="I770" s="37" t="s">
        <v>203</v>
      </c>
      <c r="J770" s="92" t="str">
        <f>VLOOKUP(I770,'Nom Ceges'!A:B,2,FALSE)</f>
        <v>DEP. BIO. EVOL. ECO.</v>
      </c>
      <c r="K770" s="101">
        <v>45513</v>
      </c>
      <c r="L770" s="40" t="s">
        <v>131</v>
      </c>
      <c r="M770" s="40" t="s">
        <v>132</v>
      </c>
    </row>
    <row r="771" spans="1:13" customFormat="1" ht="14.4" x14ac:dyDescent="0.3">
      <c r="A771" t="s">
        <v>2373</v>
      </c>
      <c r="B771" t="s">
        <v>219</v>
      </c>
      <c r="C771" t="s">
        <v>2468</v>
      </c>
      <c r="D771" t="s">
        <v>2469</v>
      </c>
      <c r="E771" t="s">
        <v>3287</v>
      </c>
      <c r="F771" s="101">
        <v>45518</v>
      </c>
      <c r="G771" s="105">
        <v>123</v>
      </c>
      <c r="I771" s="37" t="s">
        <v>203</v>
      </c>
      <c r="J771" s="92" t="str">
        <f>VLOOKUP(I771,'Nom Ceges'!A:B,2,FALSE)</f>
        <v>DEP. BIO. EVOL. ECO.</v>
      </c>
      <c r="K771" s="101">
        <v>45519</v>
      </c>
      <c r="L771" s="40" t="s">
        <v>131</v>
      </c>
      <c r="M771" s="40" t="s">
        <v>132</v>
      </c>
    </row>
    <row r="772" spans="1:13" customFormat="1" ht="14.4" x14ac:dyDescent="0.3">
      <c r="A772" s="1" t="s">
        <v>2373</v>
      </c>
      <c r="B772" s="1" t="s">
        <v>181</v>
      </c>
      <c r="C772" s="1" t="s">
        <v>2463</v>
      </c>
      <c r="D772" s="1" t="s">
        <v>182</v>
      </c>
      <c r="E772" s="1" t="s">
        <v>3323</v>
      </c>
      <c r="F772" s="2">
        <v>45545</v>
      </c>
      <c r="G772" s="3">
        <v>301.20999999999998</v>
      </c>
      <c r="H772" s="1"/>
      <c r="I772" s="36" t="s">
        <v>203</v>
      </c>
      <c r="J772" s="92" t="str">
        <f>VLOOKUP(I772,'Nom Ceges'!A:B,2,FALSE)</f>
        <v>DEP. BIO. EVOL. ECO.</v>
      </c>
      <c r="K772" s="2">
        <v>45545</v>
      </c>
      <c r="L772" s="62" t="s">
        <v>155</v>
      </c>
      <c r="M772" s="62" t="s">
        <v>132</v>
      </c>
    </row>
    <row r="773" spans="1:13" customFormat="1" ht="14.4" x14ac:dyDescent="0.3">
      <c r="A773" t="s">
        <v>2373</v>
      </c>
      <c r="B773" t="s">
        <v>219</v>
      </c>
      <c r="C773" t="s">
        <v>2468</v>
      </c>
      <c r="D773" t="s">
        <v>2469</v>
      </c>
      <c r="E773" t="s">
        <v>3327</v>
      </c>
      <c r="F773" s="101">
        <v>45546</v>
      </c>
      <c r="G773" s="105">
        <v>152.71</v>
      </c>
      <c r="I773" s="37" t="s">
        <v>203</v>
      </c>
      <c r="J773" s="92" t="str">
        <f>VLOOKUP(I773,'Nom Ceges'!A:B,2,FALSE)</f>
        <v>DEP. BIO. EVOL. ECO.</v>
      </c>
      <c r="K773" s="101">
        <v>45547</v>
      </c>
      <c r="L773" s="40" t="s">
        <v>131</v>
      </c>
      <c r="M773" s="40" t="s">
        <v>132</v>
      </c>
    </row>
    <row r="774" spans="1:13" customFormat="1" ht="14.4" x14ac:dyDescent="0.3">
      <c r="A774" t="s">
        <v>2373</v>
      </c>
      <c r="B774" t="s">
        <v>4626</v>
      </c>
      <c r="C774" t="s">
        <v>4627</v>
      </c>
      <c r="E774" t="s">
        <v>4628</v>
      </c>
      <c r="F774" s="101">
        <v>45491</v>
      </c>
      <c r="G774" s="105">
        <v>1356</v>
      </c>
      <c r="I774" s="37" t="s">
        <v>203</v>
      </c>
      <c r="J774" s="92" t="str">
        <f>VLOOKUP(I774,'Nom Ceges'!A:B,2,FALSE)</f>
        <v>DEP. BIO. EVOL. ECO.</v>
      </c>
      <c r="K774" s="101">
        <v>45565</v>
      </c>
      <c r="L774" s="40" t="s">
        <v>131</v>
      </c>
      <c r="M774" s="40" t="s">
        <v>132</v>
      </c>
    </row>
    <row r="775" spans="1:13" customFormat="1" ht="14.4" x14ac:dyDescent="0.3">
      <c r="A775" t="s">
        <v>2373</v>
      </c>
      <c r="B775" t="s">
        <v>207</v>
      </c>
      <c r="C775" t="s">
        <v>2520</v>
      </c>
      <c r="D775" t="s">
        <v>208</v>
      </c>
      <c r="E775" t="s">
        <v>3479</v>
      </c>
      <c r="F775" s="101">
        <v>45565</v>
      </c>
      <c r="G775" s="105">
        <v>54.07</v>
      </c>
      <c r="I775" s="37" t="s">
        <v>203</v>
      </c>
      <c r="J775" s="92" t="str">
        <f>VLOOKUP(I775,'Nom Ceges'!A:B,2,FALSE)</f>
        <v>DEP. BIO. EVOL. ECO.</v>
      </c>
      <c r="K775" s="101">
        <v>45568</v>
      </c>
      <c r="L775" s="40" t="s">
        <v>131</v>
      </c>
      <c r="M775" s="40" t="s">
        <v>132</v>
      </c>
    </row>
    <row r="776" spans="1:13" customFormat="1" ht="14.4" x14ac:dyDescent="0.3">
      <c r="A776" t="s">
        <v>2373</v>
      </c>
      <c r="B776" t="s">
        <v>3046</v>
      </c>
      <c r="C776" t="s">
        <v>3047</v>
      </c>
      <c r="D776" t="s">
        <v>3048</v>
      </c>
      <c r="E776" t="s">
        <v>4614</v>
      </c>
      <c r="F776" s="101">
        <v>45565</v>
      </c>
      <c r="G776" s="105">
        <v>5.51</v>
      </c>
      <c r="I776" s="37" t="s">
        <v>203</v>
      </c>
      <c r="J776" s="92" t="str">
        <f>VLOOKUP(I776,'Nom Ceges'!A:B,2,FALSE)</f>
        <v>DEP. BIO. EVOL. ECO.</v>
      </c>
      <c r="K776" s="101">
        <v>45574</v>
      </c>
      <c r="L776" s="40" t="s">
        <v>131</v>
      </c>
      <c r="M776" s="40" t="s">
        <v>132</v>
      </c>
    </row>
    <row r="777" spans="1:13" customFormat="1" ht="14.4" x14ac:dyDescent="0.3">
      <c r="A777" t="s">
        <v>2373</v>
      </c>
      <c r="B777" t="s">
        <v>3537</v>
      </c>
      <c r="C777" t="s">
        <v>3538</v>
      </c>
      <c r="D777" t="s">
        <v>3539</v>
      </c>
      <c r="E777" t="s">
        <v>3732</v>
      </c>
      <c r="F777" s="101">
        <v>45464</v>
      </c>
      <c r="G777" s="105">
        <v>25.8</v>
      </c>
      <c r="I777" s="37" t="s">
        <v>203</v>
      </c>
      <c r="J777" s="92" t="str">
        <f>VLOOKUP(I777,'Nom Ceges'!A:B,2,FALSE)</f>
        <v>DEP. BIO. EVOL. ECO.</v>
      </c>
      <c r="K777" s="101">
        <v>45590</v>
      </c>
      <c r="L777" s="40" t="s">
        <v>131</v>
      </c>
      <c r="M777" s="40" t="s">
        <v>132</v>
      </c>
    </row>
    <row r="778" spans="1:13" customFormat="1" ht="14.4" x14ac:dyDescent="0.3">
      <c r="A778" t="s">
        <v>2373</v>
      </c>
      <c r="B778" t="s">
        <v>3537</v>
      </c>
      <c r="C778" t="s">
        <v>3538</v>
      </c>
      <c r="D778" t="s">
        <v>3539</v>
      </c>
      <c r="E778" t="s">
        <v>3733</v>
      </c>
      <c r="F778" s="101">
        <v>45489</v>
      </c>
      <c r="G778" s="105">
        <v>15.69</v>
      </c>
      <c r="I778" s="37" t="s">
        <v>203</v>
      </c>
      <c r="J778" s="92" t="str">
        <f>VLOOKUP(I778,'Nom Ceges'!A:B,2,FALSE)</f>
        <v>DEP. BIO. EVOL. ECO.</v>
      </c>
      <c r="K778" s="101">
        <v>45590</v>
      </c>
      <c r="L778" s="40" t="s">
        <v>131</v>
      </c>
      <c r="M778" s="40" t="s">
        <v>132</v>
      </c>
    </row>
    <row r="779" spans="1:13" customFormat="1" ht="14.4" x14ac:dyDescent="0.3">
      <c r="A779" s="1" t="s">
        <v>2373</v>
      </c>
      <c r="B779" s="1" t="s">
        <v>3537</v>
      </c>
      <c r="C779" s="1" t="s">
        <v>3538</v>
      </c>
      <c r="D779" s="1" t="s">
        <v>3539</v>
      </c>
      <c r="E779" s="1" t="s">
        <v>3731</v>
      </c>
      <c r="F779" s="2">
        <v>45386</v>
      </c>
      <c r="G779" s="3">
        <v>11.52</v>
      </c>
      <c r="H779" s="1"/>
      <c r="I779" s="36" t="s">
        <v>203</v>
      </c>
      <c r="J779" s="92" t="str">
        <f>VLOOKUP(I779,'Nom Ceges'!A:B,2,FALSE)</f>
        <v>DEP. BIO. EVOL. ECO.</v>
      </c>
      <c r="K779" s="2">
        <v>45590</v>
      </c>
      <c r="L779" s="62" t="s">
        <v>155</v>
      </c>
      <c r="M779" s="62" t="s">
        <v>132</v>
      </c>
    </row>
    <row r="780" spans="1:13" customFormat="1" ht="14.4" x14ac:dyDescent="0.3">
      <c r="A780" t="s">
        <v>2373</v>
      </c>
      <c r="B780" t="s">
        <v>258</v>
      </c>
      <c r="C780" t="s">
        <v>2587</v>
      </c>
      <c r="D780" t="s">
        <v>259</v>
      </c>
      <c r="E780" t="s">
        <v>4379</v>
      </c>
      <c r="F780" s="101">
        <v>45600</v>
      </c>
      <c r="G780" s="105">
        <v>8.17</v>
      </c>
      <c r="I780" s="37" t="s">
        <v>203</v>
      </c>
      <c r="J780" s="92" t="str">
        <f>VLOOKUP(I780,'Nom Ceges'!A:B,2,FALSE)</f>
        <v>DEP. BIO. EVOL. ECO.</v>
      </c>
      <c r="K780" s="101">
        <v>45600</v>
      </c>
      <c r="L780" s="40" t="s">
        <v>131</v>
      </c>
      <c r="M780" s="40" t="s">
        <v>132</v>
      </c>
    </row>
    <row r="781" spans="1:13" customFormat="1" ht="14.4" x14ac:dyDescent="0.3">
      <c r="A781" t="s">
        <v>2373</v>
      </c>
      <c r="B781" t="s">
        <v>206</v>
      </c>
      <c r="C781" t="s">
        <v>2444</v>
      </c>
      <c r="D781" t="s">
        <v>2445</v>
      </c>
      <c r="E781" t="s">
        <v>4359</v>
      </c>
      <c r="F781" s="101">
        <v>45597</v>
      </c>
      <c r="G781" s="105">
        <v>6125.63</v>
      </c>
      <c r="H781" t="s">
        <v>4360</v>
      </c>
      <c r="I781" s="37" t="s">
        <v>203</v>
      </c>
      <c r="J781" s="92" t="str">
        <f>VLOOKUP(I781,'Nom Ceges'!A:B,2,FALSE)</f>
        <v>DEP. BIO. EVOL. ECO.</v>
      </c>
      <c r="K781" s="101">
        <v>45601</v>
      </c>
      <c r="L781" s="40" t="s">
        <v>131</v>
      </c>
      <c r="M781" s="40" t="s">
        <v>132</v>
      </c>
    </row>
    <row r="782" spans="1:13" customFormat="1" ht="14.4" x14ac:dyDescent="0.3">
      <c r="A782" t="s">
        <v>2373</v>
      </c>
      <c r="B782" t="s">
        <v>214</v>
      </c>
      <c r="C782" t="s">
        <v>2608</v>
      </c>
      <c r="D782" t="s">
        <v>2609</v>
      </c>
      <c r="E782" t="s">
        <v>4313</v>
      </c>
      <c r="F782" s="101">
        <v>45602</v>
      </c>
      <c r="G782" s="105">
        <v>423.5</v>
      </c>
      <c r="H782" t="s">
        <v>4264</v>
      </c>
      <c r="I782" s="37" t="s">
        <v>203</v>
      </c>
      <c r="J782" s="92" t="str">
        <f>VLOOKUP(I782,'Nom Ceges'!A:B,2,FALSE)</f>
        <v>DEP. BIO. EVOL. ECO.</v>
      </c>
      <c r="K782" s="101">
        <v>45603</v>
      </c>
      <c r="L782" s="40" t="s">
        <v>131</v>
      </c>
      <c r="M782" s="40" t="s">
        <v>132</v>
      </c>
    </row>
    <row r="783" spans="1:13" customFormat="1" ht="14.4" x14ac:dyDescent="0.3">
      <c r="A783" t="s">
        <v>2373</v>
      </c>
      <c r="B783" t="s">
        <v>214</v>
      </c>
      <c r="C783" t="s">
        <v>2608</v>
      </c>
      <c r="D783" t="s">
        <v>2609</v>
      </c>
      <c r="E783" t="s">
        <v>4263</v>
      </c>
      <c r="F783" s="101">
        <v>45604</v>
      </c>
      <c r="G783" s="105">
        <v>481.22</v>
      </c>
      <c r="H783" t="s">
        <v>4264</v>
      </c>
      <c r="I783" s="37" t="s">
        <v>203</v>
      </c>
      <c r="J783" s="92" t="str">
        <f>VLOOKUP(I783,'Nom Ceges'!A:B,2,FALSE)</f>
        <v>DEP. BIO. EVOL. ECO.</v>
      </c>
      <c r="K783" s="101">
        <v>45605</v>
      </c>
      <c r="L783" s="40" t="s">
        <v>131</v>
      </c>
      <c r="M783" s="40" t="s">
        <v>132</v>
      </c>
    </row>
    <row r="784" spans="1:13" customFormat="1" ht="14.4" x14ac:dyDescent="0.3">
      <c r="A784" t="s">
        <v>2373</v>
      </c>
      <c r="B784" t="s">
        <v>170</v>
      </c>
      <c r="C784" t="s">
        <v>2505</v>
      </c>
      <c r="D784" t="s">
        <v>171</v>
      </c>
      <c r="E784" t="s">
        <v>4245</v>
      </c>
      <c r="F784" s="101">
        <v>45603</v>
      </c>
      <c r="G784" s="105">
        <v>232.03</v>
      </c>
      <c r="H784" t="s">
        <v>4246</v>
      </c>
      <c r="I784" s="37" t="s">
        <v>203</v>
      </c>
      <c r="J784" s="92" t="str">
        <f>VLOOKUP(I784,'Nom Ceges'!A:B,2,FALSE)</f>
        <v>DEP. BIO. EVOL. ECO.</v>
      </c>
      <c r="K784" s="101">
        <v>45607</v>
      </c>
      <c r="L784" s="40" t="s">
        <v>131</v>
      </c>
      <c r="M784" s="40" t="s">
        <v>132</v>
      </c>
    </row>
    <row r="785" spans="1:13" customFormat="1" ht="14.4" x14ac:dyDescent="0.3">
      <c r="A785" t="s">
        <v>2373</v>
      </c>
      <c r="B785" t="s">
        <v>4562</v>
      </c>
      <c r="C785" t="s">
        <v>4563</v>
      </c>
      <c r="E785" t="s">
        <v>4564</v>
      </c>
      <c r="F785" s="101">
        <v>45586</v>
      </c>
      <c r="G785" s="105">
        <v>6217.2</v>
      </c>
      <c r="I785" s="37" t="s">
        <v>203</v>
      </c>
      <c r="J785" s="92" t="str">
        <f>VLOOKUP(I785,'Nom Ceges'!A:B,2,FALSE)</f>
        <v>DEP. BIO. EVOL. ECO.</v>
      </c>
      <c r="K785" s="101">
        <v>45611</v>
      </c>
      <c r="L785" s="40" t="s">
        <v>131</v>
      </c>
      <c r="M785" s="40" t="s">
        <v>132</v>
      </c>
    </row>
    <row r="786" spans="1:13" customFormat="1" ht="14.4" x14ac:dyDescent="0.3">
      <c r="A786" t="s">
        <v>2373</v>
      </c>
      <c r="B786" t="s">
        <v>272</v>
      </c>
      <c r="C786" t="s">
        <v>2602</v>
      </c>
      <c r="D786" t="s">
        <v>2603</v>
      </c>
      <c r="E786" t="s">
        <v>3901</v>
      </c>
      <c r="F786" s="101">
        <v>45624</v>
      </c>
      <c r="G786" s="105">
        <v>432.31</v>
      </c>
      <c r="H786" t="s">
        <v>3902</v>
      </c>
      <c r="I786" s="37" t="s">
        <v>203</v>
      </c>
      <c r="J786" s="92" t="str">
        <f>VLOOKUP(I786,'Nom Ceges'!A:B,2,FALSE)</f>
        <v>DEP. BIO. EVOL. ECO.</v>
      </c>
      <c r="K786" s="101">
        <v>45625</v>
      </c>
      <c r="L786" s="40" t="s">
        <v>131</v>
      </c>
      <c r="M786" s="40" t="s">
        <v>132</v>
      </c>
    </row>
    <row r="787" spans="1:13" customFormat="1" ht="14.4" x14ac:dyDescent="0.3">
      <c r="A787" t="s">
        <v>153</v>
      </c>
      <c r="B787" t="s">
        <v>3700</v>
      </c>
      <c r="C787" t="s">
        <v>3701</v>
      </c>
      <c r="D787" t="s">
        <v>3702</v>
      </c>
      <c r="E787" t="s">
        <v>3703</v>
      </c>
      <c r="F787" s="101">
        <v>45196</v>
      </c>
      <c r="G787" s="105">
        <v>125.08</v>
      </c>
      <c r="I787" s="37" t="s">
        <v>367</v>
      </c>
      <c r="J787" s="92" t="str">
        <f>VLOOKUP(I787,'Nom Ceges'!A:B,2,FALSE)</f>
        <v>ECOLOGIA</v>
      </c>
      <c r="K787" s="101">
        <v>45589</v>
      </c>
      <c r="L787" s="40" t="s">
        <v>131</v>
      </c>
      <c r="M787" s="40" t="s">
        <v>132</v>
      </c>
    </row>
    <row r="788" spans="1:13" customFormat="1" ht="14.4" x14ac:dyDescent="0.3">
      <c r="A788" t="s">
        <v>153</v>
      </c>
      <c r="B788" t="s">
        <v>242</v>
      </c>
      <c r="C788" t="s">
        <v>2470</v>
      </c>
      <c r="D788" t="s">
        <v>2471</v>
      </c>
      <c r="E788" t="s">
        <v>4476</v>
      </c>
      <c r="F788" s="101">
        <v>45065</v>
      </c>
      <c r="G788" s="105">
        <v>28.63</v>
      </c>
      <c r="H788" t="s">
        <v>4788</v>
      </c>
      <c r="I788" s="37" t="s">
        <v>296</v>
      </c>
      <c r="J788" s="92" t="str">
        <f>VLOOKUP(I788,'Nom Ceges'!A:B,2,FALSE)</f>
        <v>DEP. GENÈTICA, MICRO</v>
      </c>
      <c r="K788" s="101">
        <v>45082</v>
      </c>
      <c r="L788" s="40" t="s">
        <v>131</v>
      </c>
      <c r="M788" s="40" t="s">
        <v>132</v>
      </c>
    </row>
    <row r="789" spans="1:13" customFormat="1" ht="14.4" x14ac:dyDescent="0.3">
      <c r="A789" s="1" t="s">
        <v>2373</v>
      </c>
      <c r="B789" s="1" t="s">
        <v>220</v>
      </c>
      <c r="C789" s="1" t="s">
        <v>3452</v>
      </c>
      <c r="D789" s="1" t="s">
        <v>221</v>
      </c>
      <c r="E789" s="1" t="s">
        <v>4740</v>
      </c>
      <c r="F789" s="2">
        <v>45322</v>
      </c>
      <c r="G789" s="3">
        <v>151.25</v>
      </c>
      <c r="H789" s="1" t="s">
        <v>4741</v>
      </c>
      <c r="I789" s="36" t="s">
        <v>296</v>
      </c>
      <c r="J789" s="92" t="str">
        <f>VLOOKUP(I789,'Nom Ceges'!A:B,2,FALSE)</f>
        <v>DEP. GENÈTICA, MICRO</v>
      </c>
      <c r="K789" s="2">
        <v>45327</v>
      </c>
      <c r="L789" s="62" t="s">
        <v>155</v>
      </c>
      <c r="M789" s="62" t="s">
        <v>132</v>
      </c>
    </row>
    <row r="790" spans="1:13" customFormat="1" ht="14.4" x14ac:dyDescent="0.3">
      <c r="A790" t="s">
        <v>153</v>
      </c>
      <c r="B790" t="s">
        <v>176</v>
      </c>
      <c r="C790" t="s">
        <v>2494</v>
      </c>
      <c r="D790" t="s">
        <v>2495</v>
      </c>
      <c r="E790" t="s">
        <v>3018</v>
      </c>
      <c r="F790" s="101">
        <v>45016</v>
      </c>
      <c r="G790" s="105">
        <v>277.08999999999997</v>
      </c>
      <c r="H790" t="s">
        <v>3019</v>
      </c>
      <c r="I790" s="37" t="s">
        <v>296</v>
      </c>
      <c r="J790" s="92" t="str">
        <f>VLOOKUP(I790,'Nom Ceges'!A:B,2,FALSE)</f>
        <v>DEP. GENÈTICA, MICRO</v>
      </c>
      <c r="K790" s="101">
        <v>45394</v>
      </c>
      <c r="L790" s="40" t="s">
        <v>131</v>
      </c>
      <c r="M790" s="40" t="s">
        <v>132</v>
      </c>
    </row>
    <row r="791" spans="1:13" customFormat="1" ht="14.4" x14ac:dyDescent="0.3">
      <c r="A791" t="s">
        <v>2373</v>
      </c>
      <c r="B791" t="s">
        <v>2385</v>
      </c>
      <c r="C791" t="s">
        <v>2714</v>
      </c>
      <c r="E791" t="s">
        <v>3071</v>
      </c>
      <c r="F791" s="101">
        <v>45457</v>
      </c>
      <c r="G791" s="105">
        <v>12939.72</v>
      </c>
      <c r="I791" s="37" t="s">
        <v>296</v>
      </c>
      <c r="J791" s="92" t="str">
        <f>VLOOKUP(I791,'Nom Ceges'!A:B,2,FALSE)</f>
        <v>DEP. GENÈTICA, MICRO</v>
      </c>
      <c r="K791" s="101">
        <v>45457</v>
      </c>
      <c r="L791" s="40" t="s">
        <v>131</v>
      </c>
      <c r="M791" s="40" t="s">
        <v>132</v>
      </c>
    </row>
    <row r="792" spans="1:13" customFormat="1" ht="14.4" x14ac:dyDescent="0.3">
      <c r="A792" t="s">
        <v>2373</v>
      </c>
      <c r="B792" t="s">
        <v>213</v>
      </c>
      <c r="C792" t="s">
        <v>2448</v>
      </c>
      <c r="E792" t="s">
        <v>3121</v>
      </c>
      <c r="F792" s="101">
        <v>45477</v>
      </c>
      <c r="G792" s="105">
        <v>619.04999999999995</v>
      </c>
      <c r="I792" s="37" t="s">
        <v>296</v>
      </c>
      <c r="J792" s="92" t="str">
        <f>VLOOKUP(I792,'Nom Ceges'!A:B,2,FALSE)</f>
        <v>DEP. GENÈTICA, MICRO</v>
      </c>
      <c r="K792" s="101">
        <v>45477</v>
      </c>
      <c r="L792" s="40" t="s">
        <v>131</v>
      </c>
      <c r="M792" s="40" t="s">
        <v>132</v>
      </c>
    </row>
    <row r="793" spans="1:13" customFormat="1" ht="14.4" x14ac:dyDescent="0.3">
      <c r="A793" t="s">
        <v>2373</v>
      </c>
      <c r="B793" t="s">
        <v>213</v>
      </c>
      <c r="C793" t="s">
        <v>2448</v>
      </c>
      <c r="E793" t="s">
        <v>3162</v>
      </c>
      <c r="F793" s="101">
        <v>45463</v>
      </c>
      <c r="G793" s="105">
        <v>2136.7199999999998</v>
      </c>
      <c r="I793" s="37" t="s">
        <v>296</v>
      </c>
      <c r="J793" s="92" t="str">
        <f>VLOOKUP(I793,'Nom Ceges'!A:B,2,FALSE)</f>
        <v>DEP. GENÈTICA, MICRO</v>
      </c>
      <c r="K793" s="101">
        <v>45490</v>
      </c>
      <c r="L793" s="40" t="s">
        <v>131</v>
      </c>
      <c r="M793" s="40" t="s">
        <v>132</v>
      </c>
    </row>
    <row r="794" spans="1:13" customFormat="1" ht="14.4" x14ac:dyDescent="0.3">
      <c r="A794" t="s">
        <v>2373</v>
      </c>
      <c r="B794" t="s">
        <v>213</v>
      </c>
      <c r="C794" t="s">
        <v>2448</v>
      </c>
      <c r="E794" t="s">
        <v>3163</v>
      </c>
      <c r="F794" s="101">
        <v>45463</v>
      </c>
      <c r="G794" s="105">
        <v>791.35</v>
      </c>
      <c r="I794" s="37" t="s">
        <v>296</v>
      </c>
      <c r="J794" s="92" t="str">
        <f>VLOOKUP(I794,'Nom Ceges'!A:B,2,FALSE)</f>
        <v>DEP. GENÈTICA, MICRO</v>
      </c>
      <c r="K794" s="101">
        <v>45490</v>
      </c>
      <c r="L794" s="40" t="s">
        <v>131</v>
      </c>
      <c r="M794" s="40" t="s">
        <v>132</v>
      </c>
    </row>
    <row r="795" spans="1:13" customFormat="1" ht="14.4" x14ac:dyDescent="0.3">
      <c r="A795" t="s">
        <v>2373</v>
      </c>
      <c r="B795" t="s">
        <v>213</v>
      </c>
      <c r="C795" t="s">
        <v>2448</v>
      </c>
      <c r="E795" t="s">
        <v>3164</v>
      </c>
      <c r="F795" s="101">
        <v>45463</v>
      </c>
      <c r="G795" s="105">
        <v>693.35</v>
      </c>
      <c r="I795" s="37" t="s">
        <v>296</v>
      </c>
      <c r="J795" s="92" t="str">
        <f>VLOOKUP(I795,'Nom Ceges'!A:B,2,FALSE)</f>
        <v>DEP. GENÈTICA, MICRO</v>
      </c>
      <c r="K795" s="101">
        <v>45490</v>
      </c>
      <c r="L795" s="40" t="s">
        <v>131</v>
      </c>
      <c r="M795" s="40" t="s">
        <v>132</v>
      </c>
    </row>
    <row r="796" spans="1:13" customFormat="1" ht="14.4" x14ac:dyDescent="0.3">
      <c r="A796" t="s">
        <v>2373</v>
      </c>
      <c r="B796" t="s">
        <v>213</v>
      </c>
      <c r="C796" t="s">
        <v>2448</v>
      </c>
      <c r="E796" t="s">
        <v>3165</v>
      </c>
      <c r="F796" s="101">
        <v>45467</v>
      </c>
      <c r="G796" s="105">
        <v>1030.75</v>
      </c>
      <c r="I796" s="37" t="s">
        <v>296</v>
      </c>
      <c r="J796" s="92" t="str">
        <f>VLOOKUP(I796,'Nom Ceges'!A:B,2,FALSE)</f>
        <v>DEP. GENÈTICA, MICRO</v>
      </c>
      <c r="K796" s="101">
        <v>45490</v>
      </c>
      <c r="L796" s="40" t="s">
        <v>131</v>
      </c>
      <c r="M796" s="40" t="s">
        <v>132</v>
      </c>
    </row>
    <row r="797" spans="1:13" customFormat="1" ht="14.4" x14ac:dyDescent="0.3">
      <c r="A797" t="s">
        <v>2373</v>
      </c>
      <c r="B797" t="s">
        <v>213</v>
      </c>
      <c r="C797" t="s">
        <v>2448</v>
      </c>
      <c r="E797" t="s">
        <v>3166</v>
      </c>
      <c r="F797" s="101">
        <v>45467</v>
      </c>
      <c r="G797" s="105">
        <v>921.05</v>
      </c>
      <c r="I797" s="37" t="s">
        <v>296</v>
      </c>
      <c r="J797" s="92" t="str">
        <f>VLOOKUP(I797,'Nom Ceges'!A:B,2,FALSE)</f>
        <v>DEP. GENÈTICA, MICRO</v>
      </c>
      <c r="K797" s="101">
        <v>45490</v>
      </c>
      <c r="L797" s="40" t="s">
        <v>131</v>
      </c>
      <c r="M797" s="40" t="s">
        <v>132</v>
      </c>
    </row>
    <row r="798" spans="1:13" customFormat="1" ht="14.4" x14ac:dyDescent="0.3">
      <c r="A798" s="1" t="s">
        <v>2373</v>
      </c>
      <c r="B798" s="1" t="s">
        <v>211</v>
      </c>
      <c r="C798" s="1" t="s">
        <v>2532</v>
      </c>
      <c r="D798" s="1" t="s">
        <v>2533</v>
      </c>
      <c r="E798" s="1" t="s">
        <v>3167</v>
      </c>
      <c r="F798" s="2">
        <v>45491</v>
      </c>
      <c r="G798" s="3">
        <v>4024.29</v>
      </c>
      <c r="H798" s="1" t="s">
        <v>3168</v>
      </c>
      <c r="I798" s="36" t="s">
        <v>296</v>
      </c>
      <c r="J798" s="92" t="str">
        <f>VLOOKUP(I798,'Nom Ceges'!A:B,2,FALSE)</f>
        <v>DEP. GENÈTICA, MICRO</v>
      </c>
      <c r="K798" s="2">
        <v>45491</v>
      </c>
      <c r="L798" s="62" t="s">
        <v>155</v>
      </c>
      <c r="M798" s="62" t="s">
        <v>132</v>
      </c>
    </row>
    <row r="799" spans="1:13" customFormat="1" ht="14.4" x14ac:dyDescent="0.3">
      <c r="A799" t="s">
        <v>2373</v>
      </c>
      <c r="B799" t="s">
        <v>134</v>
      </c>
      <c r="C799" t="s">
        <v>2442</v>
      </c>
      <c r="D799" t="s">
        <v>2443</v>
      </c>
      <c r="E799" t="s">
        <v>3273</v>
      </c>
      <c r="F799" s="101">
        <v>45511</v>
      </c>
      <c r="G799" s="105">
        <v>10</v>
      </c>
      <c r="H799" t="s">
        <v>2856</v>
      </c>
      <c r="I799" s="37" t="s">
        <v>296</v>
      </c>
      <c r="J799" s="92" t="str">
        <f>VLOOKUP(I799,'Nom Ceges'!A:B,2,FALSE)</f>
        <v>DEP. GENÈTICA, MICRO</v>
      </c>
      <c r="K799" s="101">
        <v>45512</v>
      </c>
      <c r="L799" s="40" t="s">
        <v>131</v>
      </c>
      <c r="M799" s="40" t="s">
        <v>132</v>
      </c>
    </row>
    <row r="800" spans="1:13" customFormat="1" ht="14.4" x14ac:dyDescent="0.3">
      <c r="A800" s="1" t="s">
        <v>2373</v>
      </c>
      <c r="B800" s="1" t="s">
        <v>176</v>
      </c>
      <c r="C800" s="1" t="s">
        <v>2494</v>
      </c>
      <c r="D800" s="1" t="s">
        <v>2495</v>
      </c>
      <c r="E800" s="1" t="s">
        <v>3818</v>
      </c>
      <c r="F800" s="2">
        <v>45435</v>
      </c>
      <c r="G800" s="3">
        <v>-164.04</v>
      </c>
      <c r="H800" s="1" t="s">
        <v>3819</v>
      </c>
      <c r="I800" s="36" t="s">
        <v>296</v>
      </c>
      <c r="J800" s="92" t="str">
        <f>VLOOKUP(I800,'Nom Ceges'!A:B,2,FALSE)</f>
        <v>DEP. GENÈTICA, MICRO</v>
      </c>
      <c r="K800" s="2">
        <v>45551</v>
      </c>
      <c r="L800" s="62" t="s">
        <v>155</v>
      </c>
      <c r="M800" s="62" t="s">
        <v>163</v>
      </c>
    </row>
    <row r="801" spans="1:13" customFormat="1" ht="14.4" x14ac:dyDescent="0.3">
      <c r="A801" t="s">
        <v>2373</v>
      </c>
      <c r="B801" t="s">
        <v>2604</v>
      </c>
      <c r="C801" t="s">
        <v>2605</v>
      </c>
      <c r="E801" t="s">
        <v>3359</v>
      </c>
      <c r="F801" s="101">
        <v>45546</v>
      </c>
      <c r="G801" s="105">
        <v>3964.48</v>
      </c>
      <c r="H801" t="s">
        <v>3360</v>
      </c>
      <c r="I801" s="37" t="s">
        <v>296</v>
      </c>
      <c r="J801" s="92" t="str">
        <f>VLOOKUP(I801,'Nom Ceges'!A:B,2,FALSE)</f>
        <v>DEP. GENÈTICA, MICRO</v>
      </c>
      <c r="K801" s="101">
        <v>45553</v>
      </c>
      <c r="L801" s="40" t="s">
        <v>131</v>
      </c>
      <c r="M801" s="40" t="s">
        <v>132</v>
      </c>
    </row>
    <row r="802" spans="1:13" customFormat="1" ht="14.4" x14ac:dyDescent="0.3">
      <c r="A802" t="s">
        <v>2373</v>
      </c>
      <c r="B802" t="s">
        <v>3095</v>
      </c>
      <c r="C802" t="s">
        <v>3096</v>
      </c>
      <c r="D802" t="s">
        <v>3097</v>
      </c>
      <c r="E802" t="s">
        <v>4632</v>
      </c>
      <c r="F802" s="101">
        <v>45548</v>
      </c>
      <c r="G802" s="105">
        <v>1.97</v>
      </c>
      <c r="I802" s="37" t="s">
        <v>296</v>
      </c>
      <c r="J802" s="92" t="str">
        <f>VLOOKUP(I802,'Nom Ceges'!A:B,2,FALSE)</f>
        <v>DEP. GENÈTICA, MICRO</v>
      </c>
      <c r="K802" s="101">
        <v>45554</v>
      </c>
      <c r="L802" s="40" t="s">
        <v>131</v>
      </c>
      <c r="M802" s="40" t="s">
        <v>132</v>
      </c>
    </row>
    <row r="803" spans="1:13" customFormat="1" ht="14.4" x14ac:dyDescent="0.3">
      <c r="A803" t="s">
        <v>2373</v>
      </c>
      <c r="B803" t="s">
        <v>2338</v>
      </c>
      <c r="C803" t="s">
        <v>2713</v>
      </c>
      <c r="D803" t="s">
        <v>2339</v>
      </c>
      <c r="E803" t="s">
        <v>3380</v>
      </c>
      <c r="F803" s="101">
        <v>45553</v>
      </c>
      <c r="G803" s="105">
        <v>6437.56</v>
      </c>
      <c r="I803" s="37" t="s">
        <v>296</v>
      </c>
      <c r="J803" s="92" t="str">
        <f>VLOOKUP(I803,'Nom Ceges'!A:B,2,FALSE)</f>
        <v>DEP. GENÈTICA, MICRO</v>
      </c>
      <c r="K803" s="101">
        <v>45555</v>
      </c>
      <c r="L803" s="40" t="s">
        <v>131</v>
      </c>
      <c r="M803" s="40" t="s">
        <v>132</v>
      </c>
    </row>
    <row r="804" spans="1:13" customFormat="1" ht="14.4" x14ac:dyDescent="0.3">
      <c r="A804" t="s">
        <v>2373</v>
      </c>
      <c r="B804" t="s">
        <v>2338</v>
      </c>
      <c r="C804" t="s">
        <v>2713</v>
      </c>
      <c r="D804" t="s">
        <v>2339</v>
      </c>
      <c r="E804" t="s">
        <v>3381</v>
      </c>
      <c r="F804" s="101">
        <v>45554</v>
      </c>
      <c r="G804" s="105">
        <v>5183.3999999999996</v>
      </c>
      <c r="I804" s="37" t="s">
        <v>296</v>
      </c>
      <c r="J804" s="92" t="str">
        <f>VLOOKUP(I804,'Nom Ceges'!A:B,2,FALSE)</f>
        <v>DEP. GENÈTICA, MICRO</v>
      </c>
      <c r="K804" s="101">
        <v>45555</v>
      </c>
      <c r="L804" s="40" t="s">
        <v>131</v>
      </c>
      <c r="M804" s="40" t="s">
        <v>132</v>
      </c>
    </row>
    <row r="805" spans="1:13" customFormat="1" ht="14.4" x14ac:dyDescent="0.3">
      <c r="A805" s="1" t="s">
        <v>2373</v>
      </c>
      <c r="B805" s="1" t="s">
        <v>134</v>
      </c>
      <c r="C805" s="1" t="s">
        <v>2442</v>
      </c>
      <c r="D805" s="1" t="s">
        <v>2443</v>
      </c>
      <c r="E805" s="1" t="s">
        <v>4762</v>
      </c>
      <c r="F805" s="2">
        <v>45568</v>
      </c>
      <c r="G805" s="3">
        <v>153.51</v>
      </c>
      <c r="H805" s="1"/>
      <c r="I805" s="36" t="s">
        <v>296</v>
      </c>
      <c r="J805" s="92" t="str">
        <f>VLOOKUP(I805,'Nom Ceges'!A:B,2,FALSE)</f>
        <v>DEP. GENÈTICA, MICRO</v>
      </c>
      <c r="K805" s="2">
        <v>45569</v>
      </c>
      <c r="L805" s="62" t="s">
        <v>155</v>
      </c>
      <c r="M805" s="62" t="s">
        <v>132</v>
      </c>
    </row>
    <row r="806" spans="1:13" customFormat="1" ht="14.4" x14ac:dyDescent="0.3">
      <c r="A806" t="s">
        <v>2373</v>
      </c>
      <c r="B806" t="s">
        <v>2344</v>
      </c>
      <c r="C806" t="s">
        <v>2564</v>
      </c>
      <c r="D806" t="s">
        <v>2565</v>
      </c>
      <c r="E806" t="s">
        <v>3578</v>
      </c>
      <c r="F806" s="101">
        <v>45539</v>
      </c>
      <c r="G806" s="105">
        <v>711.48</v>
      </c>
      <c r="H806" t="s">
        <v>3579</v>
      </c>
      <c r="I806" s="37" t="s">
        <v>296</v>
      </c>
      <c r="J806" s="92" t="str">
        <f>VLOOKUP(I806,'Nom Ceges'!A:B,2,FALSE)</f>
        <v>DEP. GENÈTICA, MICRO</v>
      </c>
      <c r="K806" s="101">
        <v>45579</v>
      </c>
      <c r="L806" s="40" t="s">
        <v>131</v>
      </c>
      <c r="M806" s="40" t="s">
        <v>132</v>
      </c>
    </row>
    <row r="807" spans="1:13" customFormat="1" ht="14.4" x14ac:dyDescent="0.3">
      <c r="A807" s="1" t="s">
        <v>2373</v>
      </c>
      <c r="B807" s="1" t="s">
        <v>3340</v>
      </c>
      <c r="C807" s="1" t="s">
        <v>3341</v>
      </c>
      <c r="D807" s="1" t="s">
        <v>3342</v>
      </c>
      <c r="E807" s="1" t="s">
        <v>3571</v>
      </c>
      <c r="F807" s="2">
        <v>45562</v>
      </c>
      <c r="G807" s="3">
        <v>163.52000000000001</v>
      </c>
      <c r="H807" s="1" t="s">
        <v>3572</v>
      </c>
      <c r="I807" s="36" t="s">
        <v>296</v>
      </c>
      <c r="J807" s="92" t="str">
        <f>VLOOKUP(I807,'Nom Ceges'!A:B,2,FALSE)</f>
        <v>DEP. GENÈTICA, MICRO</v>
      </c>
      <c r="K807" s="2">
        <v>45579</v>
      </c>
      <c r="L807" s="62" t="s">
        <v>155</v>
      </c>
      <c r="M807" s="62" t="s">
        <v>132</v>
      </c>
    </row>
    <row r="808" spans="1:13" customFormat="1" ht="14.4" x14ac:dyDescent="0.3">
      <c r="A808" t="s">
        <v>2373</v>
      </c>
      <c r="B808" t="s">
        <v>242</v>
      </c>
      <c r="C808" t="s">
        <v>2470</v>
      </c>
      <c r="D808" t="s">
        <v>2471</v>
      </c>
      <c r="E808" t="s">
        <v>3581</v>
      </c>
      <c r="F808" s="101">
        <v>45580</v>
      </c>
      <c r="G808" s="105">
        <v>275.88</v>
      </c>
      <c r="H808" t="s">
        <v>3582</v>
      </c>
      <c r="I808" s="37" t="s">
        <v>296</v>
      </c>
      <c r="J808" s="92" t="str">
        <f>VLOOKUP(I808,'Nom Ceges'!A:B,2,FALSE)</f>
        <v>DEP. GENÈTICA, MICRO</v>
      </c>
      <c r="K808" s="101">
        <v>45580</v>
      </c>
      <c r="L808" s="40" t="s">
        <v>131</v>
      </c>
      <c r="M808" s="40" t="s">
        <v>132</v>
      </c>
    </row>
    <row r="809" spans="1:13" customFormat="1" ht="14.4" x14ac:dyDescent="0.3">
      <c r="A809" s="1" t="s">
        <v>2373</v>
      </c>
      <c r="B809" s="1" t="s">
        <v>170</v>
      </c>
      <c r="C809" s="1" t="s">
        <v>2505</v>
      </c>
      <c r="D809" s="1" t="s">
        <v>171</v>
      </c>
      <c r="E809" s="1" t="s">
        <v>3825</v>
      </c>
      <c r="F809" s="2">
        <v>45581</v>
      </c>
      <c r="G809" s="3">
        <v>84.7</v>
      </c>
      <c r="H809" s="1" t="s">
        <v>3826</v>
      </c>
      <c r="I809" s="36" t="s">
        <v>296</v>
      </c>
      <c r="J809" s="92" t="str">
        <f>VLOOKUP(I809,'Nom Ceges'!A:B,2,FALSE)</f>
        <v>DEP. GENÈTICA, MICRO</v>
      </c>
      <c r="K809" s="2">
        <v>45583</v>
      </c>
      <c r="L809" s="62" t="s">
        <v>155</v>
      </c>
      <c r="M809" s="62" t="s">
        <v>132</v>
      </c>
    </row>
    <row r="810" spans="1:13" customFormat="1" ht="14.4" x14ac:dyDescent="0.3">
      <c r="A810" t="s">
        <v>2373</v>
      </c>
      <c r="B810" t="s">
        <v>389</v>
      </c>
      <c r="C810" t="s">
        <v>2515</v>
      </c>
      <c r="D810" t="s">
        <v>390</v>
      </c>
      <c r="E810" t="s">
        <v>3656</v>
      </c>
      <c r="F810" s="101">
        <v>45586</v>
      </c>
      <c r="G810" s="105">
        <v>26.5</v>
      </c>
      <c r="H810" t="s">
        <v>3657</v>
      </c>
      <c r="I810" s="37" t="s">
        <v>296</v>
      </c>
      <c r="J810" s="92" t="str">
        <f>VLOOKUP(I810,'Nom Ceges'!A:B,2,FALSE)</f>
        <v>DEP. GENÈTICA, MICRO</v>
      </c>
      <c r="K810" s="101">
        <v>45586</v>
      </c>
      <c r="L810" s="40" t="s">
        <v>131</v>
      </c>
      <c r="M810" s="40" t="s">
        <v>132</v>
      </c>
    </row>
    <row r="811" spans="1:13" customFormat="1" ht="14.4" x14ac:dyDescent="0.3">
      <c r="A811" t="s">
        <v>2373</v>
      </c>
      <c r="B811" t="s">
        <v>389</v>
      </c>
      <c r="C811" t="s">
        <v>2515</v>
      </c>
      <c r="D811" t="s">
        <v>390</v>
      </c>
      <c r="E811" t="s">
        <v>3658</v>
      </c>
      <c r="F811" s="101">
        <v>45586</v>
      </c>
      <c r="G811" s="105">
        <v>13.25</v>
      </c>
      <c r="H811" t="s">
        <v>3659</v>
      </c>
      <c r="I811" s="37" t="s">
        <v>296</v>
      </c>
      <c r="J811" s="92" t="str">
        <f>VLOOKUP(I811,'Nom Ceges'!A:B,2,FALSE)</f>
        <v>DEP. GENÈTICA, MICRO</v>
      </c>
      <c r="K811" s="101">
        <v>45586</v>
      </c>
      <c r="L811" s="40" t="s">
        <v>131</v>
      </c>
      <c r="M811" s="40" t="s">
        <v>132</v>
      </c>
    </row>
    <row r="812" spans="1:13" customFormat="1" ht="14.4" x14ac:dyDescent="0.3">
      <c r="A812" t="s">
        <v>2373</v>
      </c>
      <c r="B812" t="s">
        <v>389</v>
      </c>
      <c r="C812" t="s">
        <v>2515</v>
      </c>
      <c r="D812" t="s">
        <v>390</v>
      </c>
      <c r="E812" t="s">
        <v>3660</v>
      </c>
      <c r="F812" s="101">
        <v>45586</v>
      </c>
      <c r="G812" s="105">
        <v>13.25</v>
      </c>
      <c r="H812" t="s">
        <v>3661</v>
      </c>
      <c r="I812" s="37" t="s">
        <v>296</v>
      </c>
      <c r="J812" s="92" t="str">
        <f>VLOOKUP(I812,'Nom Ceges'!A:B,2,FALSE)</f>
        <v>DEP. GENÈTICA, MICRO</v>
      </c>
      <c r="K812" s="101">
        <v>45586</v>
      </c>
      <c r="L812" s="40" t="s">
        <v>131</v>
      </c>
      <c r="M812" s="40" t="s">
        <v>132</v>
      </c>
    </row>
    <row r="813" spans="1:13" customFormat="1" ht="14.4" x14ac:dyDescent="0.3">
      <c r="A813" t="s">
        <v>2373</v>
      </c>
      <c r="B813" t="s">
        <v>2331</v>
      </c>
      <c r="C813" t="s">
        <v>2566</v>
      </c>
      <c r="D813" t="s">
        <v>2332</v>
      </c>
      <c r="E813" t="s">
        <v>3683</v>
      </c>
      <c r="F813" s="101">
        <v>45585</v>
      </c>
      <c r="G813" s="105">
        <v>64.86</v>
      </c>
      <c r="H813" t="s">
        <v>3684</v>
      </c>
      <c r="I813" s="37" t="s">
        <v>296</v>
      </c>
      <c r="J813" s="92" t="str">
        <f>VLOOKUP(I813,'Nom Ceges'!A:B,2,FALSE)</f>
        <v>DEP. GENÈTICA, MICRO</v>
      </c>
      <c r="K813" s="101">
        <v>45587</v>
      </c>
      <c r="L813" s="40" t="s">
        <v>131</v>
      </c>
      <c r="M813" s="40" t="s">
        <v>132</v>
      </c>
    </row>
    <row r="814" spans="1:13" customFormat="1" ht="14.4" x14ac:dyDescent="0.3">
      <c r="A814" t="s">
        <v>2373</v>
      </c>
      <c r="B814" t="s">
        <v>3438</v>
      </c>
      <c r="C814" t="s">
        <v>3439</v>
      </c>
      <c r="D814" t="s">
        <v>3440</v>
      </c>
      <c r="E814" t="s">
        <v>4586</v>
      </c>
      <c r="F814" s="101">
        <v>45593</v>
      </c>
      <c r="G814" s="105">
        <v>467.06</v>
      </c>
      <c r="H814" t="s">
        <v>4587</v>
      </c>
      <c r="I814" s="37" t="s">
        <v>296</v>
      </c>
      <c r="J814" s="92" t="str">
        <f>VLOOKUP(I814,'Nom Ceges'!A:B,2,FALSE)</f>
        <v>DEP. GENÈTICA, MICRO</v>
      </c>
      <c r="K814" s="101">
        <v>45593</v>
      </c>
      <c r="L814" s="40" t="s">
        <v>131</v>
      </c>
      <c r="M814" s="40" t="s">
        <v>132</v>
      </c>
    </row>
    <row r="815" spans="1:13" customFormat="1" ht="14.4" x14ac:dyDescent="0.3">
      <c r="A815" t="s">
        <v>2373</v>
      </c>
      <c r="B815" t="s">
        <v>256</v>
      </c>
      <c r="C815" t="s">
        <v>2507</v>
      </c>
      <c r="D815" t="s">
        <v>2508</v>
      </c>
      <c r="E815" t="s">
        <v>3768</v>
      </c>
      <c r="F815" s="101">
        <v>45595</v>
      </c>
      <c r="G815" s="105">
        <v>127.05</v>
      </c>
      <c r="H815" t="s">
        <v>3769</v>
      </c>
      <c r="I815" s="37" t="s">
        <v>296</v>
      </c>
      <c r="J815" s="92" t="str">
        <f>VLOOKUP(I815,'Nom Ceges'!A:B,2,FALSE)</f>
        <v>DEP. GENÈTICA, MICRO</v>
      </c>
      <c r="K815" s="101">
        <v>45595</v>
      </c>
      <c r="L815" s="40" t="s">
        <v>131</v>
      </c>
      <c r="M815" s="40" t="s">
        <v>132</v>
      </c>
    </row>
    <row r="816" spans="1:13" customFormat="1" ht="14.4" x14ac:dyDescent="0.3">
      <c r="A816" t="s">
        <v>2373</v>
      </c>
      <c r="B816" t="s">
        <v>2604</v>
      </c>
      <c r="C816" t="s">
        <v>2605</v>
      </c>
      <c r="E816" t="s">
        <v>3784</v>
      </c>
      <c r="F816" s="101">
        <v>45593</v>
      </c>
      <c r="G816" s="105">
        <v>2779.2</v>
      </c>
      <c r="H816" t="s">
        <v>3785</v>
      </c>
      <c r="I816" s="37" t="s">
        <v>296</v>
      </c>
      <c r="J816" s="92" t="str">
        <f>VLOOKUP(I816,'Nom Ceges'!A:B,2,FALSE)</f>
        <v>DEP. GENÈTICA, MICRO</v>
      </c>
      <c r="K816" s="101">
        <v>45595</v>
      </c>
      <c r="L816" s="40" t="s">
        <v>131</v>
      </c>
      <c r="M816" s="40" t="s">
        <v>132</v>
      </c>
    </row>
    <row r="817" spans="1:13" customFormat="1" ht="14.4" x14ac:dyDescent="0.3">
      <c r="A817" t="s">
        <v>2373</v>
      </c>
      <c r="B817" t="s">
        <v>219</v>
      </c>
      <c r="C817" t="s">
        <v>2468</v>
      </c>
      <c r="D817" t="s">
        <v>2469</v>
      </c>
      <c r="E817" t="s">
        <v>3810</v>
      </c>
      <c r="F817" s="101">
        <v>45595</v>
      </c>
      <c r="G817" s="105">
        <v>150</v>
      </c>
      <c r="I817" s="37" t="s">
        <v>296</v>
      </c>
      <c r="J817" s="92" t="str">
        <f>VLOOKUP(I817,'Nom Ceges'!A:B,2,FALSE)</f>
        <v>DEP. GENÈTICA, MICRO</v>
      </c>
      <c r="K817" s="101">
        <v>45596</v>
      </c>
      <c r="L817" s="40" t="s">
        <v>131</v>
      </c>
      <c r="M817" s="40" t="s">
        <v>132</v>
      </c>
    </row>
    <row r="818" spans="1:13" customFormat="1" ht="14.4" x14ac:dyDescent="0.3">
      <c r="A818" t="s">
        <v>2373</v>
      </c>
      <c r="B818" t="s">
        <v>242</v>
      </c>
      <c r="C818" t="s">
        <v>2470</v>
      </c>
      <c r="D818" t="s">
        <v>2471</v>
      </c>
      <c r="E818" t="s">
        <v>4309</v>
      </c>
      <c r="F818" s="101">
        <v>45603</v>
      </c>
      <c r="G818" s="105">
        <v>16.940000000000001</v>
      </c>
      <c r="H818" t="s">
        <v>4283</v>
      </c>
      <c r="I818" s="37" t="s">
        <v>296</v>
      </c>
      <c r="J818" s="92" t="str">
        <f>VLOOKUP(I818,'Nom Ceges'!A:B,2,FALSE)</f>
        <v>DEP. GENÈTICA, MICRO</v>
      </c>
      <c r="K818" s="101">
        <v>45603</v>
      </c>
      <c r="L818" s="40" t="s">
        <v>131</v>
      </c>
      <c r="M818" s="40" t="s">
        <v>132</v>
      </c>
    </row>
    <row r="819" spans="1:13" customFormat="1" ht="14.4" x14ac:dyDescent="0.3">
      <c r="A819" t="s">
        <v>2373</v>
      </c>
      <c r="B819" t="s">
        <v>242</v>
      </c>
      <c r="C819" t="s">
        <v>2470</v>
      </c>
      <c r="D819" t="s">
        <v>2471</v>
      </c>
      <c r="E819" t="s">
        <v>4282</v>
      </c>
      <c r="F819" s="101">
        <v>45604</v>
      </c>
      <c r="G819" s="105">
        <v>16.940000000000001</v>
      </c>
      <c r="H819" t="s">
        <v>4283</v>
      </c>
      <c r="I819" s="37" t="s">
        <v>296</v>
      </c>
      <c r="J819" s="92" t="str">
        <f>VLOOKUP(I819,'Nom Ceges'!A:B,2,FALSE)</f>
        <v>DEP. GENÈTICA, MICRO</v>
      </c>
      <c r="K819" s="101">
        <v>45604</v>
      </c>
      <c r="L819" s="40" t="s">
        <v>131</v>
      </c>
      <c r="M819" s="40" t="s">
        <v>132</v>
      </c>
    </row>
    <row r="820" spans="1:13" customFormat="1" ht="14.4" x14ac:dyDescent="0.3">
      <c r="A820" t="s">
        <v>2373</v>
      </c>
      <c r="B820" t="s">
        <v>2618</v>
      </c>
      <c r="C820" t="s">
        <v>2619</v>
      </c>
      <c r="D820" t="s">
        <v>2620</v>
      </c>
      <c r="E820" t="s">
        <v>4248</v>
      </c>
      <c r="F820" s="101">
        <v>45602</v>
      </c>
      <c r="G820" s="105">
        <v>1752.55</v>
      </c>
      <c r="H820" t="s">
        <v>4249</v>
      </c>
      <c r="I820" s="37" t="s">
        <v>296</v>
      </c>
      <c r="J820" s="92" t="str">
        <f>VLOOKUP(I820,'Nom Ceges'!A:B,2,FALSE)</f>
        <v>DEP. GENÈTICA, MICRO</v>
      </c>
      <c r="K820" s="101">
        <v>45607</v>
      </c>
      <c r="L820" s="40" t="s">
        <v>131</v>
      </c>
      <c r="M820" s="40" t="s">
        <v>132</v>
      </c>
    </row>
    <row r="821" spans="1:13" customFormat="1" ht="14.4" x14ac:dyDescent="0.3">
      <c r="A821" s="1" t="s">
        <v>2373</v>
      </c>
      <c r="B821" s="1" t="s">
        <v>172</v>
      </c>
      <c r="C821" s="1" t="s">
        <v>2837</v>
      </c>
      <c r="D821" s="1" t="s">
        <v>173</v>
      </c>
      <c r="E821" s="1" t="s">
        <v>4233</v>
      </c>
      <c r="F821" s="2">
        <v>45607</v>
      </c>
      <c r="G821" s="3">
        <v>1113.48</v>
      </c>
      <c r="H821" s="1" t="s">
        <v>4234</v>
      </c>
      <c r="I821" s="36" t="s">
        <v>296</v>
      </c>
      <c r="J821" s="92" t="str">
        <f>VLOOKUP(I821,'Nom Ceges'!A:B,2,FALSE)</f>
        <v>DEP. GENÈTICA, MICRO</v>
      </c>
      <c r="K821" s="2">
        <v>45607</v>
      </c>
      <c r="L821" s="62" t="s">
        <v>155</v>
      </c>
      <c r="M821" s="62" t="s">
        <v>132</v>
      </c>
    </row>
    <row r="822" spans="1:13" customFormat="1" ht="14.4" x14ac:dyDescent="0.3">
      <c r="A822" t="s">
        <v>2373</v>
      </c>
      <c r="B822" t="s">
        <v>2385</v>
      </c>
      <c r="C822" t="s">
        <v>2714</v>
      </c>
      <c r="E822" t="s">
        <v>4195</v>
      </c>
      <c r="F822" s="101">
        <v>45477</v>
      </c>
      <c r="G822" s="105">
        <v>12939.72</v>
      </c>
      <c r="I822" s="37" t="s">
        <v>296</v>
      </c>
      <c r="J822" s="92" t="str">
        <f>VLOOKUP(I822,'Nom Ceges'!A:B,2,FALSE)</f>
        <v>DEP. GENÈTICA, MICRO</v>
      </c>
      <c r="K822" s="101">
        <v>45609</v>
      </c>
      <c r="L822" s="40" t="s">
        <v>131</v>
      </c>
      <c r="M822" s="40" t="s">
        <v>132</v>
      </c>
    </row>
    <row r="823" spans="1:13" customFormat="1" ht="14.4" x14ac:dyDescent="0.3">
      <c r="A823" t="s">
        <v>2373</v>
      </c>
      <c r="B823" t="s">
        <v>213</v>
      </c>
      <c r="C823" t="s">
        <v>2448</v>
      </c>
      <c r="E823" t="s">
        <v>4202</v>
      </c>
      <c r="F823" s="101">
        <v>45607</v>
      </c>
      <c r="G823" s="105">
        <v>1392.43</v>
      </c>
      <c r="H823" t="s">
        <v>4203</v>
      </c>
      <c r="I823" s="37" t="s">
        <v>296</v>
      </c>
      <c r="J823" s="92" t="str">
        <f>VLOOKUP(I823,'Nom Ceges'!A:B,2,FALSE)</f>
        <v>DEP. GENÈTICA, MICRO</v>
      </c>
      <c r="K823" s="101">
        <v>45609</v>
      </c>
      <c r="L823" s="40" t="s">
        <v>131</v>
      </c>
      <c r="M823" s="40" t="s">
        <v>132</v>
      </c>
    </row>
    <row r="824" spans="1:13" customFormat="1" ht="14.4" x14ac:dyDescent="0.3">
      <c r="A824" t="s">
        <v>2373</v>
      </c>
      <c r="B824" t="s">
        <v>206</v>
      </c>
      <c r="C824" t="s">
        <v>2444</v>
      </c>
      <c r="D824" t="s">
        <v>2445</v>
      </c>
      <c r="E824" t="s">
        <v>4441</v>
      </c>
      <c r="F824" s="101">
        <v>45415</v>
      </c>
      <c r="G824" s="105">
        <v>-73.739999999999995</v>
      </c>
      <c r="H824" t="s">
        <v>2950</v>
      </c>
      <c r="I824" s="37" t="s">
        <v>296</v>
      </c>
      <c r="J824" s="92" t="str">
        <f>VLOOKUP(I824,'Nom Ceges'!A:B,2,FALSE)</f>
        <v>DEP. GENÈTICA, MICRO</v>
      </c>
      <c r="K824" s="101">
        <v>45611</v>
      </c>
      <c r="L824" s="40" t="s">
        <v>131</v>
      </c>
      <c r="M824" s="40" t="s">
        <v>163</v>
      </c>
    </row>
    <row r="825" spans="1:13" customFormat="1" ht="14.4" x14ac:dyDescent="0.3">
      <c r="A825" t="s">
        <v>2373</v>
      </c>
      <c r="B825" t="s">
        <v>219</v>
      </c>
      <c r="C825" t="s">
        <v>2468</v>
      </c>
      <c r="D825" t="s">
        <v>2469</v>
      </c>
      <c r="E825" t="s">
        <v>4158</v>
      </c>
      <c r="F825" s="101">
        <v>45611</v>
      </c>
      <c r="G825" s="105">
        <v>186.81</v>
      </c>
      <c r="I825" s="37" t="s">
        <v>296</v>
      </c>
      <c r="J825" s="92" t="str">
        <f>VLOOKUP(I825,'Nom Ceges'!A:B,2,FALSE)</f>
        <v>DEP. GENÈTICA, MICRO</v>
      </c>
      <c r="K825" s="101">
        <v>45612</v>
      </c>
      <c r="L825" s="40" t="s">
        <v>131</v>
      </c>
      <c r="M825" s="40" t="s">
        <v>132</v>
      </c>
    </row>
    <row r="826" spans="1:13" customFormat="1" ht="14.4" x14ac:dyDescent="0.3">
      <c r="A826" t="s">
        <v>2373</v>
      </c>
      <c r="B826" t="s">
        <v>3340</v>
      </c>
      <c r="C826" t="s">
        <v>3341</v>
      </c>
      <c r="D826" t="s">
        <v>3342</v>
      </c>
      <c r="E826" t="s">
        <v>4111</v>
      </c>
      <c r="F826" s="101">
        <v>45610</v>
      </c>
      <c r="G826" s="105">
        <v>1391.15</v>
      </c>
      <c r="H826" t="s">
        <v>4112</v>
      </c>
      <c r="I826" s="37" t="s">
        <v>296</v>
      </c>
      <c r="J826" s="92" t="str">
        <f>VLOOKUP(I826,'Nom Ceges'!A:B,2,FALSE)</f>
        <v>DEP. GENÈTICA, MICRO</v>
      </c>
      <c r="K826" s="101">
        <v>45615</v>
      </c>
      <c r="L826" s="40" t="s">
        <v>131</v>
      </c>
      <c r="M826" s="40" t="s">
        <v>132</v>
      </c>
    </row>
    <row r="827" spans="1:13" customFormat="1" ht="14.4" x14ac:dyDescent="0.3">
      <c r="A827" s="1" t="s">
        <v>2373</v>
      </c>
      <c r="B827" s="1" t="s">
        <v>219</v>
      </c>
      <c r="C827" s="1" t="s">
        <v>2468</v>
      </c>
      <c r="D827" s="1" t="s">
        <v>2469</v>
      </c>
      <c r="E827" s="1" t="s">
        <v>4100</v>
      </c>
      <c r="F827" s="2">
        <v>45615</v>
      </c>
      <c r="G827" s="3">
        <v>245.59</v>
      </c>
      <c r="H827" s="1"/>
      <c r="I827" s="36" t="s">
        <v>296</v>
      </c>
      <c r="J827" s="92" t="str">
        <f>VLOOKUP(I827,'Nom Ceges'!A:B,2,FALSE)</f>
        <v>DEP. GENÈTICA, MICRO</v>
      </c>
      <c r="K827" s="2">
        <v>45616</v>
      </c>
      <c r="L827" s="62" t="s">
        <v>155</v>
      </c>
      <c r="M827" s="62" t="s">
        <v>132</v>
      </c>
    </row>
    <row r="828" spans="1:13" customFormat="1" ht="14.4" x14ac:dyDescent="0.3">
      <c r="A828" t="s">
        <v>2373</v>
      </c>
      <c r="B828" t="s">
        <v>164</v>
      </c>
      <c r="C828" t="s">
        <v>2518</v>
      </c>
      <c r="D828" t="s">
        <v>2519</v>
      </c>
      <c r="E828" t="s">
        <v>4045</v>
      </c>
      <c r="F828" s="101">
        <v>45617</v>
      </c>
      <c r="G828" s="105">
        <v>48.8</v>
      </c>
      <c r="H828" t="s">
        <v>4046</v>
      </c>
      <c r="I828" s="37" t="s">
        <v>296</v>
      </c>
      <c r="J828" s="92" t="str">
        <f>VLOOKUP(I828,'Nom Ceges'!A:B,2,FALSE)</f>
        <v>DEP. GENÈTICA, MICRO</v>
      </c>
      <c r="K828" s="101">
        <v>45618</v>
      </c>
      <c r="L828" s="40" t="s">
        <v>131</v>
      </c>
      <c r="M828" s="40" t="s">
        <v>132</v>
      </c>
    </row>
    <row r="829" spans="1:13" customFormat="1" ht="14.4" x14ac:dyDescent="0.3">
      <c r="A829" t="s">
        <v>2373</v>
      </c>
      <c r="B829" t="s">
        <v>2618</v>
      </c>
      <c r="C829" t="s">
        <v>2619</v>
      </c>
      <c r="D829" t="s">
        <v>2620</v>
      </c>
      <c r="E829" t="s">
        <v>4057</v>
      </c>
      <c r="F829" s="101">
        <v>45616</v>
      </c>
      <c r="G829" s="105">
        <v>2976.6</v>
      </c>
      <c r="H829" t="s">
        <v>4058</v>
      </c>
      <c r="I829" s="37" t="s">
        <v>296</v>
      </c>
      <c r="J829" s="92" t="str">
        <f>VLOOKUP(I829,'Nom Ceges'!A:B,2,FALSE)</f>
        <v>DEP. GENÈTICA, MICRO</v>
      </c>
      <c r="K829" s="101">
        <v>45618</v>
      </c>
      <c r="L829" s="40" t="s">
        <v>131</v>
      </c>
      <c r="M829" s="40" t="s">
        <v>132</v>
      </c>
    </row>
    <row r="830" spans="1:13" customFormat="1" ht="14.4" x14ac:dyDescent="0.3">
      <c r="A830" s="1" t="s">
        <v>2373</v>
      </c>
      <c r="B830" s="1" t="s">
        <v>164</v>
      </c>
      <c r="C830" s="1" t="s">
        <v>2518</v>
      </c>
      <c r="D830" s="1" t="s">
        <v>2519</v>
      </c>
      <c r="E830" s="1" t="s">
        <v>4047</v>
      </c>
      <c r="F830" s="2">
        <v>45618</v>
      </c>
      <c r="G830" s="3">
        <v>189.87</v>
      </c>
      <c r="H830" s="1" t="s">
        <v>4048</v>
      </c>
      <c r="I830" s="36" t="s">
        <v>296</v>
      </c>
      <c r="J830" s="92" t="str">
        <f>VLOOKUP(I830,'Nom Ceges'!A:B,2,FALSE)</f>
        <v>DEP. GENÈTICA, MICRO</v>
      </c>
      <c r="K830" s="2">
        <v>45618</v>
      </c>
      <c r="L830" s="62" t="s">
        <v>155</v>
      </c>
      <c r="M830" s="62" t="s">
        <v>132</v>
      </c>
    </row>
    <row r="831" spans="1:13" customFormat="1" ht="14.4" x14ac:dyDescent="0.3">
      <c r="A831" t="s">
        <v>2373</v>
      </c>
      <c r="B831" t="s">
        <v>219</v>
      </c>
      <c r="C831" t="s">
        <v>2468</v>
      </c>
      <c r="D831" t="s">
        <v>2469</v>
      </c>
      <c r="E831" t="s">
        <v>3959</v>
      </c>
      <c r="F831" s="101">
        <v>45621</v>
      </c>
      <c r="G831" s="105">
        <v>145.11000000000001</v>
      </c>
      <c r="I831" s="37" t="s">
        <v>296</v>
      </c>
      <c r="J831" s="92" t="str">
        <f>VLOOKUP(I831,'Nom Ceges'!A:B,2,FALSE)</f>
        <v>DEP. GENÈTICA, MICRO</v>
      </c>
      <c r="K831" s="101">
        <v>45623</v>
      </c>
      <c r="L831" s="40" t="s">
        <v>131</v>
      </c>
      <c r="M831" s="40" t="s">
        <v>132</v>
      </c>
    </row>
    <row r="832" spans="1:13" customFormat="1" ht="14.4" x14ac:dyDescent="0.3">
      <c r="A832" t="s">
        <v>2373</v>
      </c>
      <c r="B832" t="s">
        <v>219</v>
      </c>
      <c r="C832" t="s">
        <v>2468</v>
      </c>
      <c r="D832" t="s">
        <v>2469</v>
      </c>
      <c r="E832" t="s">
        <v>3960</v>
      </c>
      <c r="F832" s="101">
        <v>45621</v>
      </c>
      <c r="G832" s="105">
        <v>145.11000000000001</v>
      </c>
      <c r="I832" s="37" t="s">
        <v>296</v>
      </c>
      <c r="J832" s="92" t="str">
        <f>VLOOKUP(I832,'Nom Ceges'!A:B,2,FALSE)</f>
        <v>DEP. GENÈTICA, MICRO</v>
      </c>
      <c r="K832" s="101">
        <v>45623</v>
      </c>
      <c r="L832" s="40" t="s">
        <v>131</v>
      </c>
      <c r="M832" s="40" t="s">
        <v>132</v>
      </c>
    </row>
    <row r="833" spans="1:13" customFormat="1" ht="14.4" x14ac:dyDescent="0.3">
      <c r="A833" t="s">
        <v>2373</v>
      </c>
      <c r="B833" t="s">
        <v>219</v>
      </c>
      <c r="C833" t="s">
        <v>2468</v>
      </c>
      <c r="D833" t="s">
        <v>2469</v>
      </c>
      <c r="E833" t="s">
        <v>3961</v>
      </c>
      <c r="F833" s="101">
        <v>45621</v>
      </c>
      <c r="G833" s="105">
        <v>145.11000000000001</v>
      </c>
      <c r="I833" s="37" t="s">
        <v>296</v>
      </c>
      <c r="J833" s="92" t="str">
        <f>VLOOKUP(I833,'Nom Ceges'!A:B,2,FALSE)</f>
        <v>DEP. GENÈTICA, MICRO</v>
      </c>
      <c r="K833" s="101">
        <v>45623</v>
      </c>
      <c r="L833" s="40" t="s">
        <v>131</v>
      </c>
      <c r="M833" s="40" t="s">
        <v>132</v>
      </c>
    </row>
    <row r="834" spans="1:13" customFormat="1" ht="14.4" x14ac:dyDescent="0.3">
      <c r="A834" t="s">
        <v>2373</v>
      </c>
      <c r="B834" t="s">
        <v>219</v>
      </c>
      <c r="C834" t="s">
        <v>2468</v>
      </c>
      <c r="D834" t="s">
        <v>2469</v>
      </c>
      <c r="E834" t="s">
        <v>3962</v>
      </c>
      <c r="F834" s="101">
        <v>45621</v>
      </c>
      <c r="G834" s="105">
        <v>145.11000000000001</v>
      </c>
      <c r="I834" s="37" t="s">
        <v>296</v>
      </c>
      <c r="J834" s="92" t="str">
        <f>VLOOKUP(I834,'Nom Ceges'!A:B,2,FALSE)</f>
        <v>DEP. GENÈTICA, MICRO</v>
      </c>
      <c r="K834" s="101">
        <v>45623</v>
      </c>
      <c r="L834" s="40" t="s">
        <v>131</v>
      </c>
      <c r="M834" s="40" t="s">
        <v>132</v>
      </c>
    </row>
    <row r="835" spans="1:13" customFormat="1" ht="14.4" x14ac:dyDescent="0.3">
      <c r="A835" t="s">
        <v>2373</v>
      </c>
      <c r="B835" t="s">
        <v>219</v>
      </c>
      <c r="C835" t="s">
        <v>2468</v>
      </c>
      <c r="D835" t="s">
        <v>2469</v>
      </c>
      <c r="E835" t="s">
        <v>3963</v>
      </c>
      <c r="F835" s="101">
        <v>45621</v>
      </c>
      <c r="G835" s="105">
        <v>145.11000000000001</v>
      </c>
      <c r="I835" s="37" t="s">
        <v>296</v>
      </c>
      <c r="J835" s="92" t="str">
        <f>VLOOKUP(I835,'Nom Ceges'!A:B,2,FALSE)</f>
        <v>DEP. GENÈTICA, MICRO</v>
      </c>
      <c r="K835" s="101">
        <v>45623</v>
      </c>
      <c r="L835" s="40" t="s">
        <v>131</v>
      </c>
      <c r="M835" s="40" t="s">
        <v>132</v>
      </c>
    </row>
    <row r="836" spans="1:13" customFormat="1" ht="14.4" x14ac:dyDescent="0.3">
      <c r="A836" s="1" t="s">
        <v>2373</v>
      </c>
      <c r="B836" s="1" t="s">
        <v>245</v>
      </c>
      <c r="C836" s="1" t="s">
        <v>2461</v>
      </c>
      <c r="D836" s="1" t="s">
        <v>246</v>
      </c>
      <c r="E836" s="1" t="s">
        <v>4402</v>
      </c>
      <c r="F836" s="2">
        <v>45610</v>
      </c>
      <c r="G836" s="3">
        <v>361.4</v>
      </c>
      <c r="H836" s="1" t="s">
        <v>4403</v>
      </c>
      <c r="I836" s="36" t="s">
        <v>296</v>
      </c>
      <c r="J836" s="92" t="str">
        <f>VLOOKUP(I836,'Nom Ceges'!A:B,2,FALSE)</f>
        <v>DEP. GENÈTICA, MICRO</v>
      </c>
      <c r="K836" s="2">
        <v>45623</v>
      </c>
      <c r="L836" s="62" t="s">
        <v>155</v>
      </c>
      <c r="M836" s="62" t="s">
        <v>132</v>
      </c>
    </row>
    <row r="837" spans="1:13" customFormat="1" ht="14.4" x14ac:dyDescent="0.3">
      <c r="A837" s="1" t="s">
        <v>2373</v>
      </c>
      <c r="B837" s="1" t="s">
        <v>219</v>
      </c>
      <c r="C837" s="1" t="s">
        <v>2468</v>
      </c>
      <c r="D837" s="1" t="s">
        <v>2469</v>
      </c>
      <c r="E837" s="1" t="s">
        <v>3966</v>
      </c>
      <c r="F837" s="2">
        <v>45621</v>
      </c>
      <c r="G837" s="3">
        <v>29.63</v>
      </c>
      <c r="H837" s="1"/>
      <c r="I837" s="36" t="s">
        <v>296</v>
      </c>
      <c r="J837" s="92" t="str">
        <f>VLOOKUP(I837,'Nom Ceges'!A:B,2,FALSE)</f>
        <v>DEP. GENÈTICA, MICRO</v>
      </c>
      <c r="K837" s="2">
        <v>45623</v>
      </c>
      <c r="L837" s="62" t="s">
        <v>155</v>
      </c>
      <c r="M837" s="62" t="s">
        <v>132</v>
      </c>
    </row>
    <row r="838" spans="1:13" customFormat="1" ht="14.4" x14ac:dyDescent="0.3">
      <c r="A838" s="1" t="s">
        <v>2373</v>
      </c>
      <c r="B838" s="1" t="s">
        <v>256</v>
      </c>
      <c r="C838" s="1" t="s">
        <v>2507</v>
      </c>
      <c r="D838" s="1" t="s">
        <v>2508</v>
      </c>
      <c r="E838" s="1" t="s">
        <v>4398</v>
      </c>
      <c r="F838" s="2">
        <v>45573</v>
      </c>
      <c r="G838" s="3">
        <v>415.03</v>
      </c>
      <c r="H838" s="1" t="s">
        <v>4399</v>
      </c>
      <c r="I838" s="36" t="s">
        <v>296</v>
      </c>
      <c r="J838" s="92" t="str">
        <f>VLOOKUP(I838,'Nom Ceges'!A:B,2,FALSE)</f>
        <v>DEP. GENÈTICA, MICRO</v>
      </c>
      <c r="K838" s="2">
        <v>45624</v>
      </c>
      <c r="L838" s="62" t="s">
        <v>155</v>
      </c>
      <c r="M838" s="62" t="s">
        <v>132</v>
      </c>
    </row>
    <row r="839" spans="1:13" customFormat="1" ht="14.4" x14ac:dyDescent="0.3">
      <c r="A839" s="1" t="s">
        <v>2373</v>
      </c>
      <c r="B839" s="1" t="s">
        <v>219</v>
      </c>
      <c r="C839" s="1" t="s">
        <v>2468</v>
      </c>
      <c r="D839" s="1" t="s">
        <v>2469</v>
      </c>
      <c r="E839" s="1" t="s">
        <v>4864</v>
      </c>
      <c r="F839" s="2">
        <v>45623</v>
      </c>
      <c r="G839" s="3">
        <v>151.36000000000001</v>
      </c>
      <c r="H839" s="1"/>
      <c r="I839" s="36" t="s">
        <v>296</v>
      </c>
      <c r="J839" s="92" t="str">
        <f>VLOOKUP(I839,'Nom Ceges'!A:B,2,FALSE)</f>
        <v>DEP. GENÈTICA, MICRO</v>
      </c>
      <c r="K839" s="2">
        <v>45624</v>
      </c>
      <c r="L839" s="62" t="s">
        <v>155</v>
      </c>
      <c r="M839" s="62" t="s">
        <v>132</v>
      </c>
    </row>
    <row r="840" spans="1:13" customFormat="1" ht="14.4" x14ac:dyDescent="0.3">
      <c r="A840" t="s">
        <v>2373</v>
      </c>
      <c r="B840" t="s">
        <v>389</v>
      </c>
      <c r="C840" t="s">
        <v>2515</v>
      </c>
      <c r="D840" t="s">
        <v>390</v>
      </c>
      <c r="E840" t="s">
        <v>3884</v>
      </c>
      <c r="F840" s="101">
        <v>45625</v>
      </c>
      <c r="G840" s="105">
        <v>26.5</v>
      </c>
      <c r="H840" t="s">
        <v>3885</v>
      </c>
      <c r="I840" s="37" t="s">
        <v>296</v>
      </c>
      <c r="J840" s="92" t="str">
        <f>VLOOKUP(I840,'Nom Ceges'!A:B,2,FALSE)</f>
        <v>DEP. GENÈTICA, MICRO</v>
      </c>
      <c r="K840" s="101">
        <v>45625</v>
      </c>
      <c r="L840" s="40" t="s">
        <v>131</v>
      </c>
      <c r="M840" s="40" t="s">
        <v>132</v>
      </c>
    </row>
    <row r="841" spans="1:13" customFormat="1" ht="14.4" x14ac:dyDescent="0.3">
      <c r="A841" t="s">
        <v>2373</v>
      </c>
      <c r="B841" t="s">
        <v>219</v>
      </c>
      <c r="C841" t="s">
        <v>2468</v>
      </c>
      <c r="D841" t="s">
        <v>2469</v>
      </c>
      <c r="E841" t="s">
        <v>3866</v>
      </c>
      <c r="F841" s="101">
        <v>45625</v>
      </c>
      <c r="G841" s="105">
        <v>119.83</v>
      </c>
      <c r="I841" s="37" t="s">
        <v>296</v>
      </c>
      <c r="J841" s="92" t="str">
        <f>VLOOKUP(I841,'Nom Ceges'!A:B,2,FALSE)</f>
        <v>DEP. GENÈTICA, MICRO</v>
      </c>
      <c r="K841" s="101">
        <v>45626</v>
      </c>
      <c r="L841" s="40" t="s">
        <v>131</v>
      </c>
      <c r="M841" s="40" t="s">
        <v>132</v>
      </c>
    </row>
    <row r="842" spans="1:13" customFormat="1" ht="14.4" x14ac:dyDescent="0.3">
      <c r="A842" t="s">
        <v>153</v>
      </c>
      <c r="B842" t="s">
        <v>176</v>
      </c>
      <c r="C842" t="s">
        <v>2494</v>
      </c>
      <c r="D842" t="s">
        <v>2495</v>
      </c>
      <c r="E842" t="s">
        <v>2914</v>
      </c>
      <c r="F842" s="101">
        <v>45016</v>
      </c>
      <c r="G842" s="105">
        <v>277.08999999999997</v>
      </c>
      <c r="H842" t="s">
        <v>2915</v>
      </c>
      <c r="I842" s="37" t="s">
        <v>369</v>
      </c>
      <c r="J842" s="92" t="str">
        <f>VLOOKUP(I842,'Nom Ceges'!A:B,2,FALSE)</f>
        <v>DEP. GENÈTICA, MICRO</v>
      </c>
      <c r="K842" s="101">
        <v>45016</v>
      </c>
      <c r="L842" s="40" t="s">
        <v>131</v>
      </c>
      <c r="M842" s="40" t="s">
        <v>132</v>
      </c>
    </row>
    <row r="843" spans="1:13" customFormat="1" ht="14.4" x14ac:dyDescent="0.3">
      <c r="A843" s="1" t="s">
        <v>153</v>
      </c>
      <c r="B843" s="1" t="s">
        <v>206</v>
      </c>
      <c r="C843" s="1" t="s">
        <v>2444</v>
      </c>
      <c r="D843" s="1" t="s">
        <v>2445</v>
      </c>
      <c r="E843" s="1" t="s">
        <v>2741</v>
      </c>
      <c r="F843" s="2">
        <v>45146</v>
      </c>
      <c r="G843" s="3">
        <v>71.98</v>
      </c>
      <c r="H843" s="1" t="s">
        <v>2742</v>
      </c>
      <c r="I843" s="36" t="s">
        <v>369</v>
      </c>
      <c r="J843" s="92" t="str">
        <f>VLOOKUP(I843,'Nom Ceges'!A:B,2,FALSE)</f>
        <v>DEP. GENÈTICA, MICRO</v>
      </c>
      <c r="K843" s="2">
        <v>45146</v>
      </c>
      <c r="L843" s="62" t="s">
        <v>155</v>
      </c>
      <c r="M843" s="62" t="s">
        <v>132</v>
      </c>
    </row>
    <row r="844" spans="1:13" customFormat="1" ht="14.4" x14ac:dyDescent="0.3">
      <c r="A844" s="1" t="s">
        <v>153</v>
      </c>
      <c r="B844" s="1" t="s">
        <v>176</v>
      </c>
      <c r="C844" s="1" t="s">
        <v>2494</v>
      </c>
      <c r="D844" s="1" t="s">
        <v>2495</v>
      </c>
      <c r="E844" s="1" t="s">
        <v>2573</v>
      </c>
      <c r="F844" s="2">
        <v>45181</v>
      </c>
      <c r="G844" s="3">
        <v>36.4</v>
      </c>
      <c r="H844" s="1" t="s">
        <v>2574</v>
      </c>
      <c r="I844" s="36" t="s">
        <v>369</v>
      </c>
      <c r="J844" s="92" t="str">
        <f>VLOOKUP(I844,'Nom Ceges'!A:B,2,FALSE)</f>
        <v>DEP. GENÈTICA, MICRO</v>
      </c>
      <c r="K844" s="2">
        <v>45181</v>
      </c>
      <c r="L844" s="62" t="s">
        <v>155</v>
      </c>
      <c r="M844" s="62" t="s">
        <v>132</v>
      </c>
    </row>
    <row r="845" spans="1:13" customFormat="1" ht="14.4" x14ac:dyDescent="0.3">
      <c r="A845" t="s">
        <v>153</v>
      </c>
      <c r="B845" t="s">
        <v>206</v>
      </c>
      <c r="C845" t="s">
        <v>2444</v>
      </c>
      <c r="D845" t="s">
        <v>2445</v>
      </c>
      <c r="E845" t="s">
        <v>2647</v>
      </c>
      <c r="F845" s="101">
        <v>45250</v>
      </c>
      <c r="G845" s="105">
        <v>51.53</v>
      </c>
      <c r="H845" t="s">
        <v>2648</v>
      </c>
      <c r="I845" s="37" t="s">
        <v>369</v>
      </c>
      <c r="J845" s="92" t="str">
        <f>VLOOKUP(I845,'Nom Ceges'!A:B,2,FALSE)</f>
        <v>DEP. GENÈTICA, MICRO</v>
      </c>
      <c r="K845" s="101">
        <v>45252</v>
      </c>
      <c r="L845" s="40" t="s">
        <v>131</v>
      </c>
      <c r="M845" s="40" t="s">
        <v>132</v>
      </c>
    </row>
    <row r="846" spans="1:13" customFormat="1" ht="14.4" x14ac:dyDescent="0.3">
      <c r="A846" t="s">
        <v>2373</v>
      </c>
      <c r="B846" t="s">
        <v>262</v>
      </c>
      <c r="C846" t="s">
        <v>2657</v>
      </c>
      <c r="D846" t="s">
        <v>2658</v>
      </c>
      <c r="E846" t="s">
        <v>4734</v>
      </c>
      <c r="F846" s="101">
        <v>45322</v>
      </c>
      <c r="G846" s="105">
        <v>1788.86</v>
      </c>
      <c r="H846" t="s">
        <v>4735</v>
      </c>
      <c r="I846" s="37" t="s">
        <v>369</v>
      </c>
      <c r="J846" s="92" t="str">
        <f>VLOOKUP(I846,'Nom Ceges'!A:B,2,FALSE)</f>
        <v>DEP. GENÈTICA, MICRO</v>
      </c>
      <c r="K846" s="101">
        <v>45322</v>
      </c>
      <c r="L846" s="40" t="s">
        <v>131</v>
      </c>
      <c r="M846" s="40" t="s">
        <v>132</v>
      </c>
    </row>
    <row r="847" spans="1:13" customFormat="1" ht="14.4" x14ac:dyDescent="0.3">
      <c r="A847" t="s">
        <v>2373</v>
      </c>
      <c r="B847" t="s">
        <v>134</v>
      </c>
      <c r="C847" t="s">
        <v>2442</v>
      </c>
      <c r="D847" t="s">
        <v>2443</v>
      </c>
      <c r="E847" t="s">
        <v>2852</v>
      </c>
      <c r="F847" s="101">
        <v>45364</v>
      </c>
      <c r="G847" s="105">
        <v>58</v>
      </c>
      <c r="H847" t="s">
        <v>2853</v>
      </c>
      <c r="I847" s="37" t="s">
        <v>369</v>
      </c>
      <c r="J847" s="92" t="str">
        <f>VLOOKUP(I847,'Nom Ceges'!A:B,2,FALSE)</f>
        <v>DEP. GENÈTICA, MICRO</v>
      </c>
      <c r="K847" s="101">
        <v>45365</v>
      </c>
      <c r="L847" s="40" t="s">
        <v>131</v>
      </c>
      <c r="M847" s="40" t="s">
        <v>132</v>
      </c>
    </row>
    <row r="848" spans="1:13" customFormat="1" ht="14.4" x14ac:dyDescent="0.3">
      <c r="A848" t="s">
        <v>2373</v>
      </c>
      <c r="B848" t="s">
        <v>134</v>
      </c>
      <c r="C848" t="s">
        <v>2442</v>
      </c>
      <c r="D848" t="s">
        <v>2443</v>
      </c>
      <c r="E848" t="s">
        <v>2854</v>
      </c>
      <c r="F848" s="101">
        <v>45364</v>
      </c>
      <c r="G848" s="105">
        <v>79.849999999999994</v>
      </c>
      <c r="H848" t="s">
        <v>2853</v>
      </c>
      <c r="I848" s="37" t="s">
        <v>369</v>
      </c>
      <c r="J848" s="92" t="str">
        <f>VLOOKUP(I848,'Nom Ceges'!A:B,2,FALSE)</f>
        <v>DEP. GENÈTICA, MICRO</v>
      </c>
      <c r="K848" s="101">
        <v>45365</v>
      </c>
      <c r="L848" s="40" t="s">
        <v>131</v>
      </c>
      <c r="M848" s="40" t="s">
        <v>132</v>
      </c>
    </row>
    <row r="849" spans="1:13" customFormat="1" ht="14.4" x14ac:dyDescent="0.3">
      <c r="A849" t="s">
        <v>2373</v>
      </c>
      <c r="B849" t="s">
        <v>134</v>
      </c>
      <c r="C849" t="s">
        <v>2442</v>
      </c>
      <c r="D849" t="s">
        <v>2443</v>
      </c>
      <c r="E849" t="s">
        <v>2855</v>
      </c>
      <c r="F849" s="101">
        <v>45365</v>
      </c>
      <c r="G849" s="105">
        <v>102.65</v>
      </c>
      <c r="H849" t="s">
        <v>2856</v>
      </c>
      <c r="I849" s="37" t="s">
        <v>369</v>
      </c>
      <c r="J849" s="92" t="str">
        <f>VLOOKUP(I849,'Nom Ceges'!A:B,2,FALSE)</f>
        <v>DEP. GENÈTICA, MICRO</v>
      </c>
      <c r="K849" s="101">
        <v>45366</v>
      </c>
      <c r="L849" s="40" t="s">
        <v>131</v>
      </c>
      <c r="M849" s="40" t="s">
        <v>132</v>
      </c>
    </row>
    <row r="850" spans="1:13" customFormat="1" ht="14.4" x14ac:dyDescent="0.3">
      <c r="A850" t="s">
        <v>2373</v>
      </c>
      <c r="B850" t="s">
        <v>134</v>
      </c>
      <c r="C850" t="s">
        <v>2442</v>
      </c>
      <c r="D850" t="s">
        <v>2443</v>
      </c>
      <c r="E850" t="s">
        <v>2857</v>
      </c>
      <c r="F850" s="101">
        <v>45365</v>
      </c>
      <c r="G850" s="105">
        <v>60.25</v>
      </c>
      <c r="H850" t="s">
        <v>2856</v>
      </c>
      <c r="I850" s="37" t="s">
        <v>369</v>
      </c>
      <c r="J850" s="92" t="str">
        <f>VLOOKUP(I850,'Nom Ceges'!A:B,2,FALSE)</f>
        <v>DEP. GENÈTICA, MICRO</v>
      </c>
      <c r="K850" s="101">
        <v>45366</v>
      </c>
      <c r="L850" s="40" t="s">
        <v>131</v>
      </c>
      <c r="M850" s="40" t="s">
        <v>132</v>
      </c>
    </row>
    <row r="851" spans="1:13" customFormat="1" ht="14.4" x14ac:dyDescent="0.3">
      <c r="A851" s="1" t="s">
        <v>2373</v>
      </c>
      <c r="B851" s="1" t="s">
        <v>2691</v>
      </c>
      <c r="C851" s="1" t="s">
        <v>2692</v>
      </c>
      <c r="D851" s="1" t="s">
        <v>2693</v>
      </c>
      <c r="E851" s="1" t="s">
        <v>2864</v>
      </c>
      <c r="F851" s="2">
        <v>45358</v>
      </c>
      <c r="G851" s="3">
        <v>132.9</v>
      </c>
      <c r="H851" s="1"/>
      <c r="I851" s="36" t="s">
        <v>369</v>
      </c>
      <c r="J851" s="92" t="str">
        <f>VLOOKUP(I851,'Nom Ceges'!A:B,2,FALSE)</f>
        <v>DEP. GENÈTICA, MICRO</v>
      </c>
      <c r="K851" s="2">
        <v>45371</v>
      </c>
      <c r="L851" s="62" t="s">
        <v>155</v>
      </c>
      <c r="M851" s="62" t="s">
        <v>132</v>
      </c>
    </row>
    <row r="852" spans="1:13" customFormat="1" ht="14.4" x14ac:dyDescent="0.3">
      <c r="A852" t="s">
        <v>2373</v>
      </c>
      <c r="B852" t="s">
        <v>181</v>
      </c>
      <c r="C852" t="s">
        <v>2463</v>
      </c>
      <c r="D852" t="s">
        <v>182</v>
      </c>
      <c r="E852" t="s">
        <v>2869</v>
      </c>
      <c r="F852" s="101">
        <v>45377</v>
      </c>
      <c r="G852" s="105">
        <v>112</v>
      </c>
      <c r="I852" s="37" t="s">
        <v>369</v>
      </c>
      <c r="J852" s="92" t="str">
        <f>VLOOKUP(I852,'Nom Ceges'!A:B,2,FALSE)</f>
        <v>DEP. GENÈTICA, MICRO</v>
      </c>
      <c r="K852" s="101">
        <v>45377</v>
      </c>
      <c r="L852" s="40" t="s">
        <v>131</v>
      </c>
      <c r="M852" s="40" t="s">
        <v>132</v>
      </c>
    </row>
    <row r="853" spans="1:13" customFormat="1" ht="14.4" x14ac:dyDescent="0.3">
      <c r="A853" t="s">
        <v>2373</v>
      </c>
      <c r="B853" t="s">
        <v>181</v>
      </c>
      <c r="C853" t="s">
        <v>2463</v>
      </c>
      <c r="D853" t="s">
        <v>182</v>
      </c>
      <c r="E853" t="s">
        <v>2870</v>
      </c>
      <c r="F853" s="101">
        <v>45377</v>
      </c>
      <c r="G853" s="105">
        <v>-112</v>
      </c>
      <c r="I853" s="37" t="s">
        <v>369</v>
      </c>
      <c r="J853" s="92" t="str">
        <f>VLOOKUP(I853,'Nom Ceges'!A:B,2,FALSE)</f>
        <v>DEP. GENÈTICA, MICRO</v>
      </c>
      <c r="K853" s="101">
        <v>45377</v>
      </c>
      <c r="L853" s="40" t="s">
        <v>131</v>
      </c>
      <c r="M853" s="40" t="s">
        <v>163</v>
      </c>
    </row>
    <row r="854" spans="1:13" customFormat="1" ht="14.4" x14ac:dyDescent="0.3">
      <c r="A854" t="s">
        <v>2373</v>
      </c>
      <c r="B854" t="s">
        <v>181</v>
      </c>
      <c r="C854" t="s">
        <v>2463</v>
      </c>
      <c r="D854" t="s">
        <v>182</v>
      </c>
      <c r="E854" t="s">
        <v>2895</v>
      </c>
      <c r="F854" s="101">
        <v>45385</v>
      </c>
      <c r="G854" s="105">
        <v>625</v>
      </c>
      <c r="H854" t="s">
        <v>2922</v>
      </c>
      <c r="I854" s="37" t="s">
        <v>369</v>
      </c>
      <c r="J854" s="92" t="str">
        <f>VLOOKUP(I854,'Nom Ceges'!A:B,2,FALSE)</f>
        <v>DEP. GENÈTICA, MICRO</v>
      </c>
      <c r="K854" s="101">
        <v>45385</v>
      </c>
      <c r="L854" s="40" t="s">
        <v>131</v>
      </c>
      <c r="M854" s="40" t="s">
        <v>132</v>
      </c>
    </row>
    <row r="855" spans="1:13" customFormat="1" ht="14.4" x14ac:dyDescent="0.3">
      <c r="A855" s="1" t="s">
        <v>2373</v>
      </c>
      <c r="B855" s="1" t="s">
        <v>2691</v>
      </c>
      <c r="C855" s="1" t="s">
        <v>2692</v>
      </c>
      <c r="D855" s="1" t="s">
        <v>2693</v>
      </c>
      <c r="E855" s="1" t="s">
        <v>3128</v>
      </c>
      <c r="F855" s="2">
        <v>45453</v>
      </c>
      <c r="G855" s="3">
        <v>99.2</v>
      </c>
      <c r="H855" s="1"/>
      <c r="I855" s="36" t="s">
        <v>369</v>
      </c>
      <c r="J855" s="92" t="str">
        <f>VLOOKUP(I855,'Nom Ceges'!A:B,2,FALSE)</f>
        <v>DEP. GENÈTICA, MICRO</v>
      </c>
      <c r="K855" s="2">
        <v>45481</v>
      </c>
      <c r="L855" s="62" t="s">
        <v>155</v>
      </c>
      <c r="M855" s="62" t="s">
        <v>132</v>
      </c>
    </row>
    <row r="856" spans="1:13" customFormat="1" ht="14.4" x14ac:dyDescent="0.3">
      <c r="A856" t="s">
        <v>2373</v>
      </c>
      <c r="B856" t="s">
        <v>262</v>
      </c>
      <c r="C856" t="s">
        <v>2657</v>
      </c>
      <c r="D856" t="s">
        <v>2658</v>
      </c>
      <c r="E856" t="s">
        <v>4637</v>
      </c>
      <c r="F856" s="101">
        <v>45544</v>
      </c>
      <c r="G856" s="105">
        <v>791.34</v>
      </c>
      <c r="H856" t="s">
        <v>4636</v>
      </c>
      <c r="I856" s="37" t="s">
        <v>369</v>
      </c>
      <c r="J856" s="92" t="str">
        <f>VLOOKUP(I856,'Nom Ceges'!A:B,2,FALSE)</f>
        <v>DEP. GENÈTICA, MICRO</v>
      </c>
      <c r="K856" s="101">
        <v>45544</v>
      </c>
      <c r="L856" s="40" t="s">
        <v>131</v>
      </c>
      <c r="M856" s="40" t="s">
        <v>132</v>
      </c>
    </row>
    <row r="857" spans="1:13" customFormat="1" ht="14.4" x14ac:dyDescent="0.3">
      <c r="A857" t="s">
        <v>2373</v>
      </c>
      <c r="B857" t="s">
        <v>262</v>
      </c>
      <c r="C857" t="s">
        <v>2657</v>
      </c>
      <c r="D857" t="s">
        <v>2658</v>
      </c>
      <c r="E857" t="s">
        <v>4635</v>
      </c>
      <c r="F857" s="101">
        <v>45546</v>
      </c>
      <c r="G857" s="105">
        <v>791.34</v>
      </c>
      <c r="H857" t="s">
        <v>4636</v>
      </c>
      <c r="I857" s="37" t="s">
        <v>369</v>
      </c>
      <c r="J857" s="92" t="str">
        <f>VLOOKUP(I857,'Nom Ceges'!A:B,2,FALSE)</f>
        <v>DEP. GENÈTICA, MICRO</v>
      </c>
      <c r="K857" s="101">
        <v>45546</v>
      </c>
      <c r="L857" s="40" t="s">
        <v>131</v>
      </c>
      <c r="M857" s="40" t="s">
        <v>132</v>
      </c>
    </row>
    <row r="858" spans="1:13" customFormat="1" ht="14.4" x14ac:dyDescent="0.3">
      <c r="A858" s="1" t="s">
        <v>2373</v>
      </c>
      <c r="B858" s="1" t="s">
        <v>2691</v>
      </c>
      <c r="C858" s="1" t="s">
        <v>2692</v>
      </c>
      <c r="D858" s="1" t="s">
        <v>2693</v>
      </c>
      <c r="E858" s="1" t="s">
        <v>4148</v>
      </c>
      <c r="F858" s="2">
        <v>45589</v>
      </c>
      <c r="G858" s="3">
        <v>101.5</v>
      </c>
      <c r="H858" s="1"/>
      <c r="I858" s="36" t="s">
        <v>369</v>
      </c>
      <c r="J858" s="92" t="str">
        <f>VLOOKUP(I858,'Nom Ceges'!A:B,2,FALSE)</f>
        <v>DEP. GENÈTICA, MICRO</v>
      </c>
      <c r="K858" s="2">
        <v>45614</v>
      </c>
      <c r="L858" s="62" t="s">
        <v>155</v>
      </c>
      <c r="M858" s="62" t="s">
        <v>132</v>
      </c>
    </row>
    <row r="859" spans="1:13" customFormat="1" ht="14.4" x14ac:dyDescent="0.3">
      <c r="A859" t="s">
        <v>2373</v>
      </c>
      <c r="B859" t="s">
        <v>134</v>
      </c>
      <c r="C859" t="s">
        <v>2442</v>
      </c>
      <c r="D859" t="s">
        <v>2443</v>
      </c>
      <c r="E859" t="s">
        <v>3285</v>
      </c>
      <c r="F859" s="101">
        <v>45518</v>
      </c>
      <c r="G859" s="105">
        <v>1024.74</v>
      </c>
      <c r="I859" s="37" t="s">
        <v>406</v>
      </c>
      <c r="J859" s="92" t="str">
        <f>VLOOKUP(I859,'Nom Ceges'!A:B,2,FALSE)</f>
        <v>DEP. GENÈTICA, MICRO</v>
      </c>
      <c r="K859" s="101">
        <v>45519</v>
      </c>
      <c r="L859" s="40" t="s">
        <v>131</v>
      </c>
      <c r="M859" s="40" t="s">
        <v>132</v>
      </c>
    </row>
    <row r="860" spans="1:13" customFormat="1" ht="14.4" x14ac:dyDescent="0.3">
      <c r="A860" t="s">
        <v>2373</v>
      </c>
      <c r="B860" t="s">
        <v>134</v>
      </c>
      <c r="C860" t="s">
        <v>2442</v>
      </c>
      <c r="D860" t="s">
        <v>2443</v>
      </c>
      <c r="E860" t="s">
        <v>3286</v>
      </c>
      <c r="F860" s="101">
        <v>45518</v>
      </c>
      <c r="G860" s="105">
        <v>1046.74</v>
      </c>
      <c r="I860" s="37" t="s">
        <v>406</v>
      </c>
      <c r="J860" s="92" t="str">
        <f>VLOOKUP(I860,'Nom Ceges'!A:B,2,FALSE)</f>
        <v>DEP. GENÈTICA, MICRO</v>
      </c>
      <c r="K860" s="101">
        <v>45519</v>
      </c>
      <c r="L860" s="40" t="s">
        <v>131</v>
      </c>
      <c r="M860" s="40" t="s">
        <v>132</v>
      </c>
    </row>
    <row r="861" spans="1:13" customFormat="1" ht="14.4" x14ac:dyDescent="0.3">
      <c r="A861" t="s">
        <v>2373</v>
      </c>
      <c r="B861" t="s">
        <v>4413</v>
      </c>
      <c r="C861" t="s">
        <v>4414</v>
      </c>
      <c r="D861" t="s">
        <v>4467</v>
      </c>
      <c r="E861" t="s">
        <v>4415</v>
      </c>
      <c r="F861" s="101">
        <v>45608</v>
      </c>
      <c r="G861" s="105">
        <v>72.94</v>
      </c>
      <c r="I861" s="37" t="s">
        <v>406</v>
      </c>
      <c r="J861" s="92" t="str">
        <f>VLOOKUP(I861,'Nom Ceges'!A:B,2,FALSE)</f>
        <v>DEP. GENÈTICA, MICRO</v>
      </c>
      <c r="K861" s="101">
        <v>45617</v>
      </c>
      <c r="L861" s="40" t="s">
        <v>131</v>
      </c>
      <c r="M861" s="40" t="s">
        <v>132</v>
      </c>
    </row>
    <row r="862" spans="1:13" customFormat="1" ht="14.4" x14ac:dyDescent="0.3">
      <c r="A862" t="s">
        <v>2373</v>
      </c>
      <c r="B862" t="s">
        <v>270</v>
      </c>
      <c r="C862" t="s">
        <v>2596</v>
      </c>
      <c r="D862" t="s">
        <v>2597</v>
      </c>
      <c r="E862" t="s">
        <v>3543</v>
      </c>
      <c r="F862" s="101">
        <v>45565</v>
      </c>
      <c r="G862" s="105">
        <v>293.47000000000003</v>
      </c>
      <c r="H862" t="s">
        <v>3544</v>
      </c>
      <c r="I862" s="37" t="s">
        <v>265</v>
      </c>
      <c r="J862" s="92" t="str">
        <f>VLOOKUP(I862,'Nom Ceges'!A:B,2,FALSE)</f>
        <v>DEP. MINERALOGIA,P.</v>
      </c>
      <c r="K862" s="101">
        <v>45575</v>
      </c>
      <c r="L862" s="40" t="s">
        <v>131</v>
      </c>
      <c r="M862" s="40" t="s">
        <v>132</v>
      </c>
    </row>
    <row r="863" spans="1:13" customFormat="1" ht="14.4" x14ac:dyDescent="0.3">
      <c r="A863" t="s">
        <v>2373</v>
      </c>
      <c r="B863" t="s">
        <v>389</v>
      </c>
      <c r="C863" t="s">
        <v>2515</v>
      </c>
      <c r="D863" t="s">
        <v>390</v>
      </c>
      <c r="E863" t="s">
        <v>4600</v>
      </c>
      <c r="F863" s="101">
        <v>45428</v>
      </c>
      <c r="G863" s="105">
        <v>126.43</v>
      </c>
      <c r="I863" s="37" t="s">
        <v>265</v>
      </c>
      <c r="J863" s="92" t="str">
        <f>VLOOKUP(I863,'Nom Ceges'!A:B,2,FALSE)</f>
        <v>DEP. MINERALOGIA,P.</v>
      </c>
      <c r="K863" s="101">
        <v>45582</v>
      </c>
      <c r="L863" s="40" t="s">
        <v>131</v>
      </c>
      <c r="M863" s="40" t="s">
        <v>132</v>
      </c>
    </row>
    <row r="864" spans="1:13" customFormat="1" ht="14.4" x14ac:dyDescent="0.3">
      <c r="A864" t="s">
        <v>2373</v>
      </c>
      <c r="B864" t="s">
        <v>4579</v>
      </c>
      <c r="C864" t="s">
        <v>4580</v>
      </c>
      <c r="D864" t="s">
        <v>4784</v>
      </c>
      <c r="E864" t="s">
        <v>4581</v>
      </c>
      <c r="F864" s="101">
        <v>45593</v>
      </c>
      <c r="G864" s="105">
        <v>376</v>
      </c>
      <c r="I864" s="37" t="s">
        <v>265</v>
      </c>
      <c r="J864" s="92" t="str">
        <f>VLOOKUP(I864,'Nom Ceges'!A:B,2,FALSE)</f>
        <v>DEP. MINERALOGIA,P.</v>
      </c>
      <c r="K864" s="101">
        <v>45596</v>
      </c>
      <c r="L864" s="40" t="s">
        <v>131</v>
      </c>
      <c r="M864" s="40" t="s">
        <v>132</v>
      </c>
    </row>
    <row r="865" spans="1:13" customFormat="1" ht="14.4" x14ac:dyDescent="0.3">
      <c r="A865" t="s">
        <v>2373</v>
      </c>
      <c r="B865" t="s">
        <v>4684</v>
      </c>
      <c r="C865" t="s">
        <v>4685</v>
      </c>
      <c r="D865" t="s">
        <v>4771</v>
      </c>
      <c r="E865" t="s">
        <v>4686</v>
      </c>
      <c r="F865" s="101">
        <v>45447</v>
      </c>
      <c r="G865" s="105">
        <v>323.31</v>
      </c>
      <c r="I865" s="37" t="s">
        <v>307</v>
      </c>
      <c r="J865" s="92" t="str">
        <f>VLOOKUP(I865,'Nom Ceges'!A:B,2,FALSE)</f>
        <v>DEP. DINÀMICA TERRA</v>
      </c>
      <c r="K865" s="101">
        <v>45461</v>
      </c>
      <c r="L865" s="40" t="s">
        <v>131</v>
      </c>
      <c r="M865" s="40" t="s">
        <v>132</v>
      </c>
    </row>
    <row r="866" spans="1:13" customFormat="1" ht="14.4" x14ac:dyDescent="0.3">
      <c r="A866" t="s">
        <v>2373</v>
      </c>
      <c r="B866" t="s">
        <v>3537</v>
      </c>
      <c r="C866" t="s">
        <v>3538</v>
      </c>
      <c r="D866" t="s">
        <v>3539</v>
      </c>
      <c r="E866" t="s">
        <v>4616</v>
      </c>
      <c r="F866" s="101">
        <v>45492</v>
      </c>
      <c r="G866" s="105">
        <v>43.69</v>
      </c>
      <c r="I866" s="37" t="s">
        <v>307</v>
      </c>
      <c r="J866" s="92" t="str">
        <f>VLOOKUP(I866,'Nom Ceges'!A:B,2,FALSE)</f>
        <v>DEP. DINÀMICA TERRA</v>
      </c>
      <c r="K866" s="101">
        <v>45574</v>
      </c>
      <c r="L866" s="40" t="s">
        <v>131</v>
      </c>
      <c r="M866" s="40" t="s">
        <v>132</v>
      </c>
    </row>
    <row r="867" spans="1:13" customFormat="1" ht="14.4" x14ac:dyDescent="0.3">
      <c r="A867" t="s">
        <v>2373</v>
      </c>
      <c r="B867" t="s">
        <v>4594</v>
      </c>
      <c r="C867" t="s">
        <v>4595</v>
      </c>
      <c r="D867" t="s">
        <v>4783</v>
      </c>
      <c r="E867" t="s">
        <v>4596</v>
      </c>
      <c r="F867" s="101">
        <v>45579</v>
      </c>
      <c r="G867" s="105">
        <v>300</v>
      </c>
      <c r="I867" s="37" t="s">
        <v>307</v>
      </c>
      <c r="J867" s="92" t="str">
        <f>VLOOKUP(I867,'Nom Ceges'!A:B,2,FALSE)</f>
        <v>DEP. DINÀMICA TERRA</v>
      </c>
      <c r="K867" s="101">
        <v>45588</v>
      </c>
      <c r="L867" s="40" t="s">
        <v>131</v>
      </c>
      <c r="M867" s="40" t="s">
        <v>132</v>
      </c>
    </row>
    <row r="868" spans="1:13" customFormat="1" ht="14.4" x14ac:dyDescent="0.3">
      <c r="A868" s="1" t="s">
        <v>2373</v>
      </c>
      <c r="B868" s="1" t="s">
        <v>4404</v>
      </c>
      <c r="C868" s="1" t="s">
        <v>4405</v>
      </c>
      <c r="D868" s="1" t="s">
        <v>4469</v>
      </c>
      <c r="E868" s="1" t="s">
        <v>4406</v>
      </c>
      <c r="F868" s="2">
        <v>45618</v>
      </c>
      <c r="G868" s="3">
        <v>9044.75</v>
      </c>
      <c r="H868" s="1"/>
      <c r="I868" s="36" t="s">
        <v>307</v>
      </c>
      <c r="J868" s="92" t="str">
        <f>VLOOKUP(I868,'Nom Ceges'!A:B,2,FALSE)</f>
        <v>DEP. DINÀMICA TERRA</v>
      </c>
      <c r="K868" s="2">
        <v>45623</v>
      </c>
      <c r="L868" s="62" t="s">
        <v>155</v>
      </c>
      <c r="M868" s="62" t="s">
        <v>132</v>
      </c>
    </row>
    <row r="869" spans="1:13" customFormat="1" ht="14.4" x14ac:dyDescent="0.3">
      <c r="F869" s="101"/>
      <c r="G869" s="105"/>
      <c r="I869" s="37"/>
      <c r="J869" s="92"/>
      <c r="K869" s="101"/>
      <c r="L869" s="40"/>
      <c r="M869" s="40"/>
    </row>
    <row r="870" spans="1:13" customFormat="1" ht="14.4" x14ac:dyDescent="0.3">
      <c r="A870" s="35" t="s">
        <v>4872</v>
      </c>
      <c r="F870" s="101"/>
      <c r="G870" s="105"/>
      <c r="I870" s="37"/>
      <c r="J870" s="92"/>
      <c r="K870" s="101"/>
      <c r="L870" s="40"/>
      <c r="M870" s="40"/>
    </row>
    <row r="871" spans="1:13" customFormat="1" ht="14.4" x14ac:dyDescent="0.3">
      <c r="F871" s="101"/>
      <c r="G871" s="105"/>
      <c r="I871" s="37"/>
      <c r="J871" s="92"/>
      <c r="K871" s="101"/>
      <c r="L871" s="40"/>
      <c r="M871" s="40"/>
    </row>
    <row r="872" spans="1:13" customFormat="1" ht="14.4" x14ac:dyDescent="0.3">
      <c r="A872" t="s">
        <v>2373</v>
      </c>
      <c r="B872" t="s">
        <v>2380</v>
      </c>
      <c r="C872" t="s">
        <v>2715</v>
      </c>
      <c r="D872" t="s">
        <v>2379</v>
      </c>
      <c r="E872" t="s">
        <v>3336</v>
      </c>
      <c r="F872" s="101">
        <v>45540</v>
      </c>
      <c r="G872" s="105">
        <v>146</v>
      </c>
      <c r="I872" s="37">
        <v>25730000200000</v>
      </c>
      <c r="J872" s="92" t="str">
        <f>VLOOKUP(I872,'Nom Ceges'!A:B,2,FALSE)</f>
        <v>ADM.FÍSICA I QUIMICA</v>
      </c>
      <c r="K872" s="101">
        <v>45548</v>
      </c>
      <c r="L872" s="40" t="s">
        <v>131</v>
      </c>
      <c r="M872" s="40" t="s">
        <v>132</v>
      </c>
    </row>
    <row r="873" spans="1:13" customFormat="1" ht="14.4" x14ac:dyDescent="0.3">
      <c r="A873" t="s">
        <v>2373</v>
      </c>
      <c r="B873" t="s">
        <v>2380</v>
      </c>
      <c r="C873" t="s">
        <v>2715</v>
      </c>
      <c r="D873" t="s">
        <v>2379</v>
      </c>
      <c r="E873" t="s">
        <v>3337</v>
      </c>
      <c r="F873" s="101">
        <v>45540</v>
      </c>
      <c r="G873" s="105">
        <v>146</v>
      </c>
      <c r="I873" s="37">
        <v>25730000200000</v>
      </c>
      <c r="J873" s="92" t="str">
        <f>VLOOKUP(I873,'Nom Ceges'!A:B,2,FALSE)</f>
        <v>ADM.FÍSICA I QUIMICA</v>
      </c>
      <c r="K873" s="101">
        <v>45548</v>
      </c>
      <c r="L873" s="40" t="s">
        <v>131</v>
      </c>
      <c r="M873" s="40" t="s">
        <v>132</v>
      </c>
    </row>
    <row r="874" spans="1:13" customFormat="1" ht="14.4" x14ac:dyDescent="0.3">
      <c r="A874" t="s">
        <v>2373</v>
      </c>
      <c r="B874" t="s">
        <v>211</v>
      </c>
      <c r="C874" t="s">
        <v>2532</v>
      </c>
      <c r="D874" t="s">
        <v>2533</v>
      </c>
      <c r="E874" t="s">
        <v>4584</v>
      </c>
      <c r="F874" s="101">
        <v>45593</v>
      </c>
      <c r="G874" s="105">
        <v>1208.4100000000001</v>
      </c>
      <c r="H874" t="s">
        <v>4585</v>
      </c>
      <c r="I874" s="37">
        <v>25730000200000</v>
      </c>
      <c r="J874" s="92" t="str">
        <f>VLOOKUP(I874,'Nom Ceges'!A:B,2,FALSE)</f>
        <v>ADM.FÍSICA I QUIMICA</v>
      </c>
      <c r="K874" s="101">
        <v>45593</v>
      </c>
      <c r="L874" s="40" t="s">
        <v>131</v>
      </c>
      <c r="M874" s="40" t="s">
        <v>132</v>
      </c>
    </row>
    <row r="875" spans="1:13" customFormat="1" ht="14.4" x14ac:dyDescent="0.3">
      <c r="A875" t="s">
        <v>2373</v>
      </c>
      <c r="B875" t="s">
        <v>2555</v>
      </c>
      <c r="C875" t="s">
        <v>2556</v>
      </c>
      <c r="D875" t="s">
        <v>2557</v>
      </c>
      <c r="E875" t="s">
        <v>4163</v>
      </c>
      <c r="F875" s="101">
        <v>45602</v>
      </c>
      <c r="G875" s="105">
        <v>184.99</v>
      </c>
      <c r="I875" s="37">
        <v>25730000200000</v>
      </c>
      <c r="J875" s="92" t="str">
        <f>VLOOKUP(I875,'Nom Ceges'!A:B,2,FALSE)</f>
        <v>ADM.FÍSICA I QUIMICA</v>
      </c>
      <c r="K875" s="101">
        <v>45611</v>
      </c>
      <c r="L875" s="40" t="s">
        <v>131</v>
      </c>
      <c r="M875" s="40" t="s">
        <v>132</v>
      </c>
    </row>
    <row r="876" spans="1:13" customFormat="1" ht="14.4" x14ac:dyDescent="0.3">
      <c r="A876" t="s">
        <v>2373</v>
      </c>
      <c r="B876" t="s">
        <v>4088</v>
      </c>
      <c r="C876" t="s">
        <v>4089</v>
      </c>
      <c r="D876" t="s">
        <v>4452</v>
      </c>
      <c r="E876" t="s">
        <v>4090</v>
      </c>
      <c r="F876" s="101">
        <v>45616</v>
      </c>
      <c r="G876" s="105">
        <v>52397.24</v>
      </c>
      <c r="I876" s="37">
        <v>25730000200000</v>
      </c>
      <c r="J876" s="92" t="str">
        <f>VLOOKUP(I876,'Nom Ceges'!A:B,2,FALSE)</f>
        <v>ADM.FÍSICA I QUIMICA</v>
      </c>
      <c r="K876" s="101">
        <v>45616</v>
      </c>
      <c r="L876" s="40" t="s">
        <v>131</v>
      </c>
      <c r="M876" s="40" t="s">
        <v>132</v>
      </c>
    </row>
    <row r="877" spans="1:13" customFormat="1" ht="14.4" x14ac:dyDescent="0.3">
      <c r="A877" t="s">
        <v>2373</v>
      </c>
      <c r="B877" t="s">
        <v>3237</v>
      </c>
      <c r="C877" t="s">
        <v>3238</v>
      </c>
      <c r="D877" t="s">
        <v>3239</v>
      </c>
      <c r="E877" t="s">
        <v>4147</v>
      </c>
      <c r="F877" s="101">
        <v>45611</v>
      </c>
      <c r="G877" s="105">
        <v>142.5</v>
      </c>
      <c r="I877" s="37">
        <v>25730000203000</v>
      </c>
      <c r="J877" s="92" t="str">
        <f>VLOOKUP(I877,'Nom Ceges'!A:B,2,FALSE)</f>
        <v>OAG FÍSICA QUÍMICA</v>
      </c>
      <c r="K877" s="101">
        <v>45614</v>
      </c>
      <c r="L877" s="40" t="s">
        <v>131</v>
      </c>
      <c r="M877" s="40" t="s">
        <v>132</v>
      </c>
    </row>
    <row r="878" spans="1:13" customFormat="1" ht="14.4" x14ac:dyDescent="0.3">
      <c r="A878" t="s">
        <v>2373</v>
      </c>
      <c r="B878" t="s">
        <v>172</v>
      </c>
      <c r="C878" t="s">
        <v>2837</v>
      </c>
      <c r="D878" t="s">
        <v>173</v>
      </c>
      <c r="E878" t="s">
        <v>3041</v>
      </c>
      <c r="F878" s="101">
        <v>45443</v>
      </c>
      <c r="G878" s="105">
        <v>0.05</v>
      </c>
      <c r="I878" s="37">
        <v>25730002262000</v>
      </c>
      <c r="J878" s="92" t="str">
        <f>VLOOKUP(I878,'Nom Ceges'!A:B,2,FALSE)</f>
        <v>OF.RECERCA FISICA</v>
      </c>
      <c r="K878" s="101">
        <v>45449</v>
      </c>
      <c r="L878" s="40" t="s">
        <v>131</v>
      </c>
      <c r="M878" s="40" t="s">
        <v>132</v>
      </c>
    </row>
    <row r="879" spans="1:13" customFormat="1" ht="14.4" x14ac:dyDescent="0.3">
      <c r="A879" t="s">
        <v>2373</v>
      </c>
      <c r="B879" t="s">
        <v>134</v>
      </c>
      <c r="C879" t="s">
        <v>2442</v>
      </c>
      <c r="D879" t="s">
        <v>2443</v>
      </c>
      <c r="E879" t="s">
        <v>4682</v>
      </c>
      <c r="F879" s="101">
        <v>45463</v>
      </c>
      <c r="G879" s="105">
        <v>-295.5</v>
      </c>
      <c r="I879" s="37">
        <v>25730002262000</v>
      </c>
      <c r="J879" s="92" t="str">
        <f>VLOOKUP(I879,'Nom Ceges'!A:B,2,FALSE)</f>
        <v>OF.RECERCA FISICA</v>
      </c>
      <c r="K879" s="101">
        <v>45464</v>
      </c>
      <c r="L879" s="40" t="s">
        <v>131</v>
      </c>
      <c r="M879" s="40" t="s">
        <v>163</v>
      </c>
    </row>
    <row r="880" spans="1:13" customFormat="1" ht="14.4" x14ac:dyDescent="0.3">
      <c r="A880" t="s">
        <v>2373</v>
      </c>
      <c r="B880" t="s">
        <v>134</v>
      </c>
      <c r="C880" t="s">
        <v>2442</v>
      </c>
      <c r="D880" t="s">
        <v>2443</v>
      </c>
      <c r="E880" t="s">
        <v>4683</v>
      </c>
      <c r="F880" s="101">
        <v>45463</v>
      </c>
      <c r="G880" s="105">
        <v>-62.56</v>
      </c>
      <c r="I880" s="37">
        <v>25730002262000</v>
      </c>
      <c r="J880" s="92" t="str">
        <f>VLOOKUP(I880,'Nom Ceges'!A:B,2,FALSE)</f>
        <v>OF.RECERCA FISICA</v>
      </c>
      <c r="K880" s="101">
        <v>45464</v>
      </c>
      <c r="L880" s="40" t="s">
        <v>131</v>
      </c>
      <c r="M880" s="40" t="s">
        <v>163</v>
      </c>
    </row>
    <row r="881" spans="1:13" customFormat="1" ht="14.4" x14ac:dyDescent="0.3">
      <c r="A881" t="s">
        <v>2373</v>
      </c>
      <c r="B881" t="s">
        <v>172</v>
      </c>
      <c r="C881" t="s">
        <v>2837</v>
      </c>
      <c r="D881" t="s">
        <v>173</v>
      </c>
      <c r="E881" t="s">
        <v>3117</v>
      </c>
      <c r="F881" s="101">
        <v>45473</v>
      </c>
      <c r="G881" s="105">
        <v>0.06</v>
      </c>
      <c r="I881" s="37">
        <v>25730002262000</v>
      </c>
      <c r="J881" s="92" t="str">
        <f>VLOOKUP(I881,'Nom Ceges'!A:B,2,FALSE)</f>
        <v>OF.RECERCA FISICA</v>
      </c>
      <c r="K881" s="101">
        <v>45477</v>
      </c>
      <c r="L881" s="40" t="s">
        <v>131</v>
      </c>
      <c r="M881" s="40" t="s">
        <v>132</v>
      </c>
    </row>
    <row r="882" spans="1:13" customFormat="1" ht="14.4" x14ac:dyDescent="0.3">
      <c r="A882" s="1" t="s">
        <v>153</v>
      </c>
      <c r="B882" s="1" t="s">
        <v>2555</v>
      </c>
      <c r="C882" s="1" t="s">
        <v>2556</v>
      </c>
      <c r="D882" s="1" t="s">
        <v>2557</v>
      </c>
      <c r="E882" s="1" t="s">
        <v>2737</v>
      </c>
      <c r="F882" s="2">
        <v>45136</v>
      </c>
      <c r="G882" s="3">
        <v>256.98</v>
      </c>
      <c r="H882" s="1"/>
      <c r="I882" s="36">
        <v>25730002263000</v>
      </c>
      <c r="J882" s="92" t="str">
        <f>VLOOKUP(I882,'Nom Ceges'!A:B,2,FALSE)</f>
        <v>OF.SUP.DEPT. FISICA</v>
      </c>
      <c r="K882" s="2">
        <v>45219</v>
      </c>
      <c r="L882" s="62" t="s">
        <v>155</v>
      </c>
      <c r="M882" s="62" t="s">
        <v>132</v>
      </c>
    </row>
    <row r="883" spans="1:13" customFormat="1" ht="14.4" x14ac:dyDescent="0.3">
      <c r="A883" s="1" t="s">
        <v>153</v>
      </c>
      <c r="B883" s="1" t="s">
        <v>2555</v>
      </c>
      <c r="C883" s="1" t="s">
        <v>2556</v>
      </c>
      <c r="D883" s="1" t="s">
        <v>2557</v>
      </c>
      <c r="E883" s="1" t="s">
        <v>2738</v>
      </c>
      <c r="F883" s="2">
        <v>45160</v>
      </c>
      <c r="G883" s="3">
        <v>248.98</v>
      </c>
      <c r="H883" s="1"/>
      <c r="I883" s="36">
        <v>25730002263000</v>
      </c>
      <c r="J883" s="92" t="str">
        <f>VLOOKUP(I883,'Nom Ceges'!A:B,2,FALSE)</f>
        <v>OF.SUP.DEPT. FISICA</v>
      </c>
      <c r="K883" s="2">
        <v>45219</v>
      </c>
      <c r="L883" s="62" t="s">
        <v>155</v>
      </c>
      <c r="M883" s="62" t="s">
        <v>132</v>
      </c>
    </row>
    <row r="884" spans="1:13" customFormat="1" ht="14.4" x14ac:dyDescent="0.3">
      <c r="A884" t="s">
        <v>2373</v>
      </c>
      <c r="B884" t="s">
        <v>172</v>
      </c>
      <c r="C884" t="s">
        <v>2837</v>
      </c>
      <c r="D884" t="s">
        <v>173</v>
      </c>
      <c r="E884" t="s">
        <v>3115</v>
      </c>
      <c r="F884" s="101">
        <v>45473</v>
      </c>
      <c r="G884" s="105">
        <v>0.01</v>
      </c>
      <c r="I884" s="37">
        <v>25730002263000</v>
      </c>
      <c r="J884" s="92" t="str">
        <f>VLOOKUP(I884,'Nom Ceges'!A:B,2,FALSE)</f>
        <v>OF.SUP.DEPT. FISICA</v>
      </c>
      <c r="K884" s="101">
        <v>45477</v>
      </c>
      <c r="L884" s="40" t="s">
        <v>131</v>
      </c>
      <c r="M884" s="40" t="s">
        <v>132</v>
      </c>
    </row>
    <row r="885" spans="1:13" customFormat="1" ht="14.4" x14ac:dyDescent="0.3">
      <c r="A885" s="1" t="s">
        <v>2373</v>
      </c>
      <c r="B885" s="1" t="s">
        <v>3940</v>
      </c>
      <c r="C885" s="1" t="s">
        <v>3941</v>
      </c>
      <c r="D885" s="1" t="s">
        <v>4461</v>
      </c>
      <c r="E885" s="1" t="s">
        <v>3942</v>
      </c>
      <c r="F885" s="2">
        <v>45449</v>
      </c>
      <c r="G885" s="3">
        <v>281.98</v>
      </c>
      <c r="H885" s="1"/>
      <c r="I885" s="36">
        <v>25730002264000</v>
      </c>
      <c r="J885" s="92" t="str">
        <f>VLOOKUP(I885,'Nom Ceges'!A:B,2,FALSE)</f>
        <v>OF.RECERCA QUIMICA</v>
      </c>
      <c r="K885" s="2">
        <v>45623</v>
      </c>
      <c r="L885" s="62" t="s">
        <v>155</v>
      </c>
      <c r="M885" s="62" t="s">
        <v>132</v>
      </c>
    </row>
    <row r="886" spans="1:13" customFormat="1" ht="14.4" x14ac:dyDescent="0.3">
      <c r="A886" t="s">
        <v>2373</v>
      </c>
      <c r="B886" t="s">
        <v>216</v>
      </c>
      <c r="C886" t="s">
        <v>2451</v>
      </c>
      <c r="D886" t="s">
        <v>2452</v>
      </c>
      <c r="E886" t="s">
        <v>4440</v>
      </c>
      <c r="F886" s="101">
        <v>45607</v>
      </c>
      <c r="G886" s="105">
        <v>90.58</v>
      </c>
      <c r="I886" s="37">
        <v>25730002265000</v>
      </c>
      <c r="J886" s="92" t="str">
        <f>VLOOKUP(I886,'Nom Ceges'!A:B,2,FALSE)</f>
        <v>OF.SUP.DEPT. QUIMICA</v>
      </c>
      <c r="K886" s="101">
        <v>45617</v>
      </c>
      <c r="L886" s="40" t="s">
        <v>131</v>
      </c>
      <c r="M886" s="40" t="s">
        <v>132</v>
      </c>
    </row>
    <row r="887" spans="1:13" customFormat="1" ht="14.4" x14ac:dyDescent="0.3">
      <c r="A887" s="1" t="s">
        <v>2373</v>
      </c>
      <c r="B887" s="1" t="s">
        <v>3946</v>
      </c>
      <c r="C887" s="1" t="s">
        <v>3947</v>
      </c>
      <c r="D887" s="1" t="s">
        <v>4463</v>
      </c>
      <c r="E887" s="1" t="s">
        <v>3948</v>
      </c>
      <c r="F887" s="2">
        <v>45623</v>
      </c>
      <c r="G887" s="3">
        <v>35.01</v>
      </c>
      <c r="H887" s="1" t="s">
        <v>3949</v>
      </c>
      <c r="I887" s="36">
        <v>25730002265000</v>
      </c>
      <c r="J887" s="92" t="str">
        <f>VLOOKUP(I887,'Nom Ceges'!A:B,2,FALSE)</f>
        <v>OF.SUP.DEPT. QUIMICA</v>
      </c>
      <c r="K887" s="2">
        <v>45623</v>
      </c>
      <c r="L887" s="62" t="s">
        <v>155</v>
      </c>
      <c r="M887" s="62" t="s">
        <v>132</v>
      </c>
    </row>
    <row r="888" spans="1:13" customFormat="1" ht="14.4" x14ac:dyDescent="0.3">
      <c r="A888" t="s">
        <v>2373</v>
      </c>
      <c r="B888" t="s">
        <v>2629</v>
      </c>
      <c r="C888" t="s">
        <v>2630</v>
      </c>
      <c r="E888" t="s">
        <v>4625</v>
      </c>
      <c r="F888" s="101">
        <v>45562</v>
      </c>
      <c r="G888" s="105">
        <v>158.97</v>
      </c>
      <c r="I888" s="37" t="s">
        <v>393</v>
      </c>
      <c r="J888" s="92" t="str">
        <f>VLOOKUP(I888,'Nom Ceges'!A:B,2,FALSE)</f>
        <v>F.FÍSICA</v>
      </c>
      <c r="K888" s="101">
        <v>45566</v>
      </c>
      <c r="L888" s="40" t="s">
        <v>131</v>
      </c>
      <c r="M888" s="40" t="s">
        <v>132</v>
      </c>
    </row>
    <row r="889" spans="1:13" customFormat="1" ht="14.4" x14ac:dyDescent="0.3">
      <c r="A889" t="s">
        <v>2373</v>
      </c>
      <c r="B889" t="s">
        <v>2629</v>
      </c>
      <c r="C889" t="s">
        <v>2630</v>
      </c>
      <c r="E889" t="s">
        <v>4607</v>
      </c>
      <c r="F889" s="101">
        <v>45574</v>
      </c>
      <c r="G889" s="105">
        <v>71.069999999999993</v>
      </c>
      <c r="I889" s="37" t="s">
        <v>393</v>
      </c>
      <c r="J889" s="92" t="str">
        <f>VLOOKUP(I889,'Nom Ceges'!A:B,2,FALSE)</f>
        <v>F.FÍSICA</v>
      </c>
      <c r="K889" s="101">
        <v>45580</v>
      </c>
      <c r="L889" s="40" t="s">
        <v>131</v>
      </c>
      <c r="M889" s="40" t="s">
        <v>132</v>
      </c>
    </row>
    <row r="890" spans="1:13" customFormat="1" ht="14.4" x14ac:dyDescent="0.3">
      <c r="A890" s="1" t="s">
        <v>143</v>
      </c>
      <c r="B890" s="1" t="s">
        <v>2491</v>
      </c>
      <c r="C890" s="1" t="s">
        <v>2492</v>
      </c>
      <c r="D890" s="1" t="s">
        <v>2493</v>
      </c>
      <c r="E890" s="1" t="s">
        <v>2663</v>
      </c>
      <c r="F890" s="2">
        <v>43890</v>
      </c>
      <c r="G890" s="3">
        <v>60.19</v>
      </c>
      <c r="H890" s="1"/>
      <c r="I890" s="36" t="s">
        <v>314</v>
      </c>
      <c r="J890" s="92" t="str">
        <f>VLOOKUP(I890,'Nom Ceges'!A:B,2,FALSE)</f>
        <v>DP.ENGINYERIA ELECTR</v>
      </c>
      <c r="K890" s="2">
        <v>43896</v>
      </c>
      <c r="L890" s="62" t="s">
        <v>155</v>
      </c>
      <c r="M890" s="62" t="s">
        <v>132</v>
      </c>
    </row>
    <row r="891" spans="1:13" customFormat="1" ht="14.4" x14ac:dyDescent="0.3">
      <c r="A891" s="1" t="s">
        <v>2373</v>
      </c>
      <c r="B891" s="1" t="s">
        <v>2521</v>
      </c>
      <c r="C891" s="1" t="s">
        <v>2522</v>
      </c>
      <c r="D891" s="1" t="s">
        <v>2523</v>
      </c>
      <c r="E891" s="1" t="s">
        <v>2948</v>
      </c>
      <c r="F891" s="2">
        <v>45421</v>
      </c>
      <c r="G891" s="3">
        <v>680</v>
      </c>
      <c r="H891" s="1"/>
      <c r="I891" s="36" t="s">
        <v>314</v>
      </c>
      <c r="J891" s="92" t="str">
        <f>VLOOKUP(I891,'Nom Ceges'!A:B,2,FALSE)</f>
        <v>DP.ENGINYERIA ELECTR</v>
      </c>
      <c r="K891" s="2">
        <v>45425</v>
      </c>
      <c r="L891" s="62" t="s">
        <v>155</v>
      </c>
      <c r="M891" s="62" t="s">
        <v>132</v>
      </c>
    </row>
    <row r="892" spans="1:13" customFormat="1" ht="14.4" x14ac:dyDescent="0.3">
      <c r="A892" s="1" t="s">
        <v>143</v>
      </c>
      <c r="B892" s="1" t="s">
        <v>2614</v>
      </c>
      <c r="C892" s="1" t="s">
        <v>2615</v>
      </c>
      <c r="D892" s="1" t="s">
        <v>2616</v>
      </c>
      <c r="E892" s="1" t="s">
        <v>2751</v>
      </c>
      <c r="F892" s="2">
        <v>44043</v>
      </c>
      <c r="G892" s="3">
        <v>141.24</v>
      </c>
      <c r="H892" s="1"/>
      <c r="I892" s="36" t="s">
        <v>298</v>
      </c>
      <c r="J892" s="92" t="str">
        <f>VLOOKUP(I892,'Nom Ceges'!A:B,2,FALSE)</f>
        <v>DEP. FIS.QUANT. ASTR</v>
      </c>
      <c r="K892" s="2">
        <v>45006</v>
      </c>
      <c r="L892" s="62" t="s">
        <v>155</v>
      </c>
      <c r="M892" s="62" t="s">
        <v>132</v>
      </c>
    </row>
    <row r="893" spans="1:13" customFormat="1" ht="14.4" x14ac:dyDescent="0.3">
      <c r="A893" s="1" t="s">
        <v>140</v>
      </c>
      <c r="B893" s="1" t="s">
        <v>2614</v>
      </c>
      <c r="C893" s="1" t="s">
        <v>2615</v>
      </c>
      <c r="D893" s="1" t="s">
        <v>2616</v>
      </c>
      <c r="E893" s="1" t="s">
        <v>2749</v>
      </c>
      <c r="F893" s="2">
        <v>43769</v>
      </c>
      <c r="G893" s="3">
        <v>89.07</v>
      </c>
      <c r="H893" s="1"/>
      <c r="I893" s="36" t="s">
        <v>298</v>
      </c>
      <c r="J893" s="92" t="str">
        <f>VLOOKUP(I893,'Nom Ceges'!A:B,2,FALSE)</f>
        <v>DEP. FIS.QUANT. ASTR</v>
      </c>
      <c r="K893" s="2">
        <v>45037</v>
      </c>
      <c r="L893" s="62" t="s">
        <v>155</v>
      </c>
      <c r="M893" s="62" t="s">
        <v>132</v>
      </c>
    </row>
    <row r="894" spans="1:13" customFormat="1" ht="14.4" x14ac:dyDescent="0.3">
      <c r="A894" t="s">
        <v>153</v>
      </c>
      <c r="B894" t="s">
        <v>2669</v>
      </c>
      <c r="C894" t="s">
        <v>2670</v>
      </c>
      <c r="E894" t="s">
        <v>2671</v>
      </c>
      <c r="F894" s="101">
        <v>45119</v>
      </c>
      <c r="G894" s="105">
        <v>94.98</v>
      </c>
      <c r="I894" s="37" t="s">
        <v>298</v>
      </c>
      <c r="J894" s="92" t="str">
        <f>VLOOKUP(I894,'Nom Ceges'!A:B,2,FALSE)</f>
        <v>DEP. FIS.QUANT. ASTR</v>
      </c>
      <c r="K894" s="101">
        <v>45261</v>
      </c>
      <c r="L894" s="40" t="s">
        <v>131</v>
      </c>
      <c r="M894" s="40" t="s">
        <v>132</v>
      </c>
    </row>
    <row r="895" spans="1:13" customFormat="1" ht="14.4" x14ac:dyDescent="0.3">
      <c r="A895" s="1" t="s">
        <v>153</v>
      </c>
      <c r="B895" s="1" t="s">
        <v>3014</v>
      </c>
      <c r="C895" s="1" t="s">
        <v>3015</v>
      </c>
      <c r="D895" s="1"/>
      <c r="E895" s="1" t="s">
        <v>4494</v>
      </c>
      <c r="F895" s="2">
        <v>45216</v>
      </c>
      <c r="G895" s="3">
        <v>119.5</v>
      </c>
      <c r="H895" s="1"/>
      <c r="I895" s="36" t="s">
        <v>298</v>
      </c>
      <c r="J895" s="92" t="str">
        <f>VLOOKUP(I895,'Nom Ceges'!A:B,2,FALSE)</f>
        <v>DEP. FIS.QUANT. ASTR</v>
      </c>
      <c r="K895" s="2">
        <v>45281</v>
      </c>
      <c r="L895" s="62" t="s">
        <v>155</v>
      </c>
      <c r="M895" s="62" t="s">
        <v>132</v>
      </c>
    </row>
    <row r="896" spans="1:13" customFormat="1" ht="14.4" x14ac:dyDescent="0.3">
      <c r="A896" t="s">
        <v>153</v>
      </c>
      <c r="B896" t="s">
        <v>3014</v>
      </c>
      <c r="C896" t="s">
        <v>3015</v>
      </c>
      <c r="E896" t="s">
        <v>3016</v>
      </c>
      <c r="F896" s="101">
        <v>45216</v>
      </c>
      <c r="G896" s="105">
        <v>114.69</v>
      </c>
      <c r="I896" s="37" t="s">
        <v>298</v>
      </c>
      <c r="J896" s="92" t="str">
        <f>VLOOKUP(I896,'Nom Ceges'!A:B,2,FALSE)</f>
        <v>DEP. FIS.QUANT. ASTR</v>
      </c>
      <c r="K896" s="101">
        <v>45371</v>
      </c>
      <c r="L896" s="40" t="s">
        <v>131</v>
      </c>
      <c r="M896" s="40" t="s">
        <v>132</v>
      </c>
    </row>
    <row r="897" spans="1:13" customFormat="1" ht="14.4" x14ac:dyDescent="0.3">
      <c r="A897" s="1" t="s">
        <v>2373</v>
      </c>
      <c r="B897" s="1" t="s">
        <v>160</v>
      </c>
      <c r="C897" s="1" t="s">
        <v>2501</v>
      </c>
      <c r="D897" s="1" t="s">
        <v>161</v>
      </c>
      <c r="E897" s="1" t="s">
        <v>2944</v>
      </c>
      <c r="F897" s="2">
        <v>45420</v>
      </c>
      <c r="G897" s="3">
        <v>-59.02</v>
      </c>
      <c r="H897" s="1" t="s">
        <v>2945</v>
      </c>
      <c r="I897" s="36" t="s">
        <v>298</v>
      </c>
      <c r="J897" s="92" t="str">
        <f>VLOOKUP(I897,'Nom Ceges'!A:B,2,FALSE)</f>
        <v>DEP. FIS.QUANT. ASTR</v>
      </c>
      <c r="K897" s="2">
        <v>45422</v>
      </c>
      <c r="L897" s="62" t="s">
        <v>155</v>
      </c>
      <c r="M897" s="62" t="s">
        <v>163</v>
      </c>
    </row>
    <row r="898" spans="1:13" customFormat="1" ht="14.4" x14ac:dyDescent="0.3">
      <c r="A898" t="s">
        <v>2373</v>
      </c>
      <c r="B898" t="s">
        <v>219</v>
      </c>
      <c r="C898" t="s">
        <v>2468</v>
      </c>
      <c r="D898" t="s">
        <v>2469</v>
      </c>
      <c r="E898" t="s">
        <v>3243</v>
      </c>
      <c r="F898" s="101">
        <v>45502</v>
      </c>
      <c r="G898" s="105">
        <v>277.52</v>
      </c>
      <c r="I898" s="37" t="s">
        <v>298</v>
      </c>
      <c r="J898" s="92" t="str">
        <f>VLOOKUP(I898,'Nom Ceges'!A:B,2,FALSE)</f>
        <v>DEP. FIS.QUANT. ASTR</v>
      </c>
      <c r="K898" s="101">
        <v>45503</v>
      </c>
      <c r="L898" s="40" t="s">
        <v>131</v>
      </c>
      <c r="M898" s="40" t="s">
        <v>132</v>
      </c>
    </row>
    <row r="899" spans="1:13" customFormat="1" ht="14.4" x14ac:dyDescent="0.3">
      <c r="A899" s="1" t="s">
        <v>2373</v>
      </c>
      <c r="B899" s="1" t="s">
        <v>2380</v>
      </c>
      <c r="C899" s="1" t="s">
        <v>2715</v>
      </c>
      <c r="D899" s="1" t="s">
        <v>2379</v>
      </c>
      <c r="E899" s="1" t="s">
        <v>3338</v>
      </c>
      <c r="F899" s="2">
        <v>45541</v>
      </c>
      <c r="G899" s="3">
        <v>146</v>
      </c>
      <c r="H899" s="1" t="s">
        <v>3339</v>
      </c>
      <c r="I899" s="36" t="s">
        <v>298</v>
      </c>
      <c r="J899" s="92" t="str">
        <f>VLOOKUP(I899,'Nom Ceges'!A:B,2,FALSE)</f>
        <v>DEP. FIS.QUANT. ASTR</v>
      </c>
      <c r="K899" s="2">
        <v>45548</v>
      </c>
      <c r="L899" s="62" t="s">
        <v>155</v>
      </c>
      <c r="M899" s="62" t="s">
        <v>132</v>
      </c>
    </row>
    <row r="900" spans="1:13" customFormat="1" ht="14.4" x14ac:dyDescent="0.3">
      <c r="A900" s="1" t="s">
        <v>2373</v>
      </c>
      <c r="B900" s="1" t="s">
        <v>134</v>
      </c>
      <c r="C900" s="1" t="s">
        <v>2442</v>
      </c>
      <c r="D900" s="1" t="s">
        <v>2443</v>
      </c>
      <c r="E900" s="1" t="s">
        <v>3472</v>
      </c>
      <c r="F900" s="2">
        <v>45566</v>
      </c>
      <c r="G900" s="3">
        <v>129</v>
      </c>
      <c r="H900" s="1" t="s">
        <v>3469</v>
      </c>
      <c r="I900" s="36" t="s">
        <v>298</v>
      </c>
      <c r="J900" s="92" t="str">
        <f>VLOOKUP(I900,'Nom Ceges'!A:B,2,FALSE)</f>
        <v>DEP. FIS.QUANT. ASTR</v>
      </c>
      <c r="K900" s="2">
        <v>45567</v>
      </c>
      <c r="L900" s="62" t="s">
        <v>155</v>
      </c>
      <c r="M900" s="62" t="s">
        <v>132</v>
      </c>
    </row>
    <row r="901" spans="1:13" customFormat="1" ht="14.4" x14ac:dyDescent="0.3">
      <c r="A901" s="1" t="s">
        <v>2373</v>
      </c>
      <c r="B901" s="1" t="s">
        <v>4858</v>
      </c>
      <c r="C901" s="1" t="s">
        <v>4859</v>
      </c>
      <c r="D901" s="1"/>
      <c r="E901" s="1" t="s">
        <v>4860</v>
      </c>
      <c r="F901" s="2">
        <v>45490</v>
      </c>
      <c r="G901" s="3">
        <v>193.86</v>
      </c>
      <c r="H901" s="1"/>
      <c r="I901" s="36" t="s">
        <v>298</v>
      </c>
      <c r="J901" s="92" t="str">
        <f>VLOOKUP(I901,'Nom Ceges'!A:B,2,FALSE)</f>
        <v>DEP. FIS.QUANT. ASTR</v>
      </c>
      <c r="K901" s="2">
        <v>45581</v>
      </c>
      <c r="L901" s="62" t="s">
        <v>155</v>
      </c>
      <c r="M901" s="62" t="s">
        <v>132</v>
      </c>
    </row>
    <row r="902" spans="1:13" customFormat="1" ht="14.4" x14ac:dyDescent="0.3">
      <c r="A902" t="s">
        <v>2373</v>
      </c>
      <c r="B902" t="s">
        <v>2380</v>
      </c>
      <c r="C902" t="s">
        <v>2715</v>
      </c>
      <c r="D902" t="s">
        <v>2379</v>
      </c>
      <c r="E902" t="s">
        <v>3707</v>
      </c>
      <c r="F902" s="101">
        <v>45573</v>
      </c>
      <c r="G902" s="105">
        <v>73</v>
      </c>
      <c r="H902" t="s">
        <v>3706</v>
      </c>
      <c r="I902" s="37" t="s">
        <v>298</v>
      </c>
      <c r="J902" s="92" t="str">
        <f>VLOOKUP(I902,'Nom Ceges'!A:B,2,FALSE)</f>
        <v>DEP. FIS.QUANT. ASTR</v>
      </c>
      <c r="K902" s="101">
        <v>45589</v>
      </c>
      <c r="L902" s="40" t="s">
        <v>131</v>
      </c>
      <c r="M902" s="40" t="s">
        <v>132</v>
      </c>
    </row>
    <row r="903" spans="1:13" customFormat="1" ht="14.4" x14ac:dyDescent="0.3">
      <c r="A903" s="1" t="s">
        <v>2373</v>
      </c>
      <c r="B903" s="1" t="s">
        <v>3118</v>
      </c>
      <c r="C903" s="1" t="s">
        <v>3119</v>
      </c>
      <c r="D903" s="1" t="s">
        <v>3120</v>
      </c>
      <c r="E903" s="1" t="s">
        <v>4383</v>
      </c>
      <c r="F903" s="2">
        <v>45596</v>
      </c>
      <c r="G903" s="3">
        <v>4175.76</v>
      </c>
      <c r="H903" s="1" t="s">
        <v>4384</v>
      </c>
      <c r="I903" s="36" t="s">
        <v>298</v>
      </c>
      <c r="J903" s="92" t="str">
        <f>VLOOKUP(I903,'Nom Ceges'!A:B,2,FALSE)</f>
        <v>DEP. FIS.QUANT. ASTR</v>
      </c>
      <c r="K903" s="2">
        <v>45600</v>
      </c>
      <c r="L903" s="62" t="s">
        <v>155</v>
      </c>
      <c r="M903" s="62" t="s">
        <v>132</v>
      </c>
    </row>
    <row r="904" spans="1:13" customFormat="1" ht="14.4" x14ac:dyDescent="0.3">
      <c r="A904" t="s">
        <v>153</v>
      </c>
      <c r="B904" t="s">
        <v>3601</v>
      </c>
      <c r="C904" t="s">
        <v>3602</v>
      </c>
      <c r="E904" t="s">
        <v>4232</v>
      </c>
      <c r="F904" s="101">
        <v>45209</v>
      </c>
      <c r="G904" s="105">
        <v>160.25</v>
      </c>
      <c r="I904" s="37" t="s">
        <v>298</v>
      </c>
      <c r="J904" s="92" t="str">
        <f>VLOOKUP(I904,'Nom Ceges'!A:B,2,FALSE)</f>
        <v>DEP. FIS.QUANT. ASTR</v>
      </c>
      <c r="K904" s="101">
        <v>45607</v>
      </c>
      <c r="L904" s="40" t="s">
        <v>131</v>
      </c>
      <c r="M904" s="40" t="s">
        <v>132</v>
      </c>
    </row>
    <row r="905" spans="1:13" customFormat="1" ht="14.4" x14ac:dyDescent="0.3">
      <c r="A905" t="s">
        <v>2373</v>
      </c>
      <c r="B905" t="s">
        <v>219</v>
      </c>
      <c r="C905" t="s">
        <v>2468</v>
      </c>
      <c r="D905" t="s">
        <v>2469</v>
      </c>
      <c r="E905" t="s">
        <v>4231</v>
      </c>
      <c r="F905" s="101">
        <v>45607</v>
      </c>
      <c r="G905" s="105">
        <v>-138.76</v>
      </c>
      <c r="I905" s="37" t="s">
        <v>298</v>
      </c>
      <c r="J905" s="92" t="str">
        <f>VLOOKUP(I905,'Nom Ceges'!A:B,2,FALSE)</f>
        <v>DEP. FIS.QUANT. ASTR</v>
      </c>
      <c r="K905" s="101">
        <v>45608</v>
      </c>
      <c r="L905" s="40" t="s">
        <v>131</v>
      </c>
      <c r="M905" s="40" t="s">
        <v>163</v>
      </c>
    </row>
    <row r="906" spans="1:13" customFormat="1" ht="14.4" x14ac:dyDescent="0.3">
      <c r="A906" s="1" t="s">
        <v>2373</v>
      </c>
      <c r="B906" s="1" t="s">
        <v>134</v>
      </c>
      <c r="C906" s="1" t="s">
        <v>2442</v>
      </c>
      <c r="D906" s="1" t="s">
        <v>2443</v>
      </c>
      <c r="E906" s="1" t="s">
        <v>4201</v>
      </c>
      <c r="F906" s="2">
        <v>45608</v>
      </c>
      <c r="G906" s="3">
        <v>533.95000000000005</v>
      </c>
      <c r="H906" s="1"/>
      <c r="I906" s="36" t="s">
        <v>298</v>
      </c>
      <c r="J906" s="92" t="str">
        <f>VLOOKUP(I906,'Nom Ceges'!A:B,2,FALSE)</f>
        <v>DEP. FIS.QUANT. ASTR</v>
      </c>
      <c r="K906" s="2">
        <v>45609</v>
      </c>
      <c r="L906" s="62" t="s">
        <v>155</v>
      </c>
      <c r="M906" s="62" t="s">
        <v>132</v>
      </c>
    </row>
    <row r="907" spans="1:13" customFormat="1" ht="14.4" x14ac:dyDescent="0.3">
      <c r="A907" s="1" t="s">
        <v>2373</v>
      </c>
      <c r="B907" s="1" t="s">
        <v>214</v>
      </c>
      <c r="C907" s="1" t="s">
        <v>2608</v>
      </c>
      <c r="D907" s="1" t="s">
        <v>2609</v>
      </c>
      <c r="E907" s="1" t="s">
        <v>4156</v>
      </c>
      <c r="F907" s="2">
        <v>45611</v>
      </c>
      <c r="G907" s="3">
        <v>23.02</v>
      </c>
      <c r="H907" s="1" t="s">
        <v>4157</v>
      </c>
      <c r="I907" s="36" t="s">
        <v>298</v>
      </c>
      <c r="J907" s="92" t="str">
        <f>VLOOKUP(I907,'Nom Ceges'!A:B,2,FALSE)</f>
        <v>DEP. FIS.QUANT. ASTR</v>
      </c>
      <c r="K907" s="2">
        <v>45612</v>
      </c>
      <c r="L907" s="62" t="s">
        <v>155</v>
      </c>
      <c r="M907" s="62" t="s">
        <v>132</v>
      </c>
    </row>
    <row r="908" spans="1:13" customFormat="1" ht="14.4" x14ac:dyDescent="0.3">
      <c r="A908" t="s">
        <v>153</v>
      </c>
      <c r="B908" t="s">
        <v>4473</v>
      </c>
      <c r="C908" t="s">
        <v>4474</v>
      </c>
      <c r="E908" t="s">
        <v>4475</v>
      </c>
      <c r="F908" s="101">
        <v>45000</v>
      </c>
      <c r="G908" s="105">
        <v>157</v>
      </c>
      <c r="I908" s="37" t="s">
        <v>238</v>
      </c>
      <c r="J908" s="92" t="str">
        <f>VLOOKUP(I908,'Nom Ceges'!A:B,2,FALSE)</f>
        <v>DEP.FIS.MAT.CONDENS.</v>
      </c>
      <c r="K908" s="101">
        <v>45063</v>
      </c>
      <c r="L908" s="40" t="s">
        <v>131</v>
      </c>
      <c r="M908" s="40" t="s">
        <v>132</v>
      </c>
    </row>
    <row r="909" spans="1:13" customFormat="1" ht="14.4" x14ac:dyDescent="0.3">
      <c r="A909" s="1" t="s">
        <v>153</v>
      </c>
      <c r="B909" s="1" t="s">
        <v>4483</v>
      </c>
      <c r="C909" s="1" t="s">
        <v>4484</v>
      </c>
      <c r="D909" s="1"/>
      <c r="E909" s="1" t="s">
        <v>4475</v>
      </c>
      <c r="F909" s="2">
        <v>45000</v>
      </c>
      <c r="G909" s="3">
        <v>157</v>
      </c>
      <c r="H909" s="1"/>
      <c r="I909" s="36" t="s">
        <v>238</v>
      </c>
      <c r="J909" s="92" t="str">
        <f>VLOOKUP(I909,'Nom Ceges'!A:B,2,FALSE)</f>
        <v>DEP.FIS.MAT.CONDENS.</v>
      </c>
      <c r="K909" s="2">
        <v>45219</v>
      </c>
      <c r="L909" s="62" t="s">
        <v>155</v>
      </c>
      <c r="M909" s="62" t="s">
        <v>132</v>
      </c>
    </row>
    <row r="910" spans="1:13" customFormat="1" ht="14.4" x14ac:dyDescent="0.3">
      <c r="A910" s="1" t="s">
        <v>2373</v>
      </c>
      <c r="B910" s="1" t="s">
        <v>134</v>
      </c>
      <c r="C910" s="1" t="s">
        <v>2442</v>
      </c>
      <c r="D910" s="1" t="s">
        <v>2443</v>
      </c>
      <c r="E910" s="1" t="s">
        <v>2939</v>
      </c>
      <c r="F910" s="2">
        <v>45418</v>
      </c>
      <c r="G910" s="3">
        <v>1209.93</v>
      </c>
      <c r="H910" s="1"/>
      <c r="I910" s="36" t="s">
        <v>238</v>
      </c>
      <c r="J910" s="92" t="str">
        <f>VLOOKUP(I910,'Nom Ceges'!A:B,2,FALSE)</f>
        <v>DEP.FIS.MAT.CONDENS.</v>
      </c>
      <c r="K910" s="2">
        <v>45419</v>
      </c>
      <c r="L910" s="62" t="s">
        <v>155</v>
      </c>
      <c r="M910" s="62" t="s">
        <v>132</v>
      </c>
    </row>
    <row r="911" spans="1:13" customFormat="1" ht="14.4" x14ac:dyDescent="0.3">
      <c r="A911" t="s">
        <v>2373</v>
      </c>
      <c r="B911" t="s">
        <v>134</v>
      </c>
      <c r="C911" t="s">
        <v>2442</v>
      </c>
      <c r="D911" t="s">
        <v>2443</v>
      </c>
      <c r="E911" t="s">
        <v>2963</v>
      </c>
      <c r="F911" s="101">
        <v>45435</v>
      </c>
      <c r="G911" s="105">
        <v>874.8</v>
      </c>
      <c r="I911" s="37" t="s">
        <v>238</v>
      </c>
      <c r="J911" s="92" t="str">
        <f>VLOOKUP(I911,'Nom Ceges'!A:B,2,FALSE)</f>
        <v>DEP.FIS.MAT.CONDENS.</v>
      </c>
      <c r="K911" s="101">
        <v>45436</v>
      </c>
      <c r="L911" s="40" t="s">
        <v>131</v>
      </c>
      <c r="M911" s="40" t="s">
        <v>132</v>
      </c>
    </row>
    <row r="912" spans="1:13" customFormat="1" ht="14.4" x14ac:dyDescent="0.3">
      <c r="A912" t="s">
        <v>2373</v>
      </c>
      <c r="B912" t="s">
        <v>134</v>
      </c>
      <c r="C912" t="s">
        <v>2442</v>
      </c>
      <c r="D912" t="s">
        <v>2443</v>
      </c>
      <c r="E912" t="s">
        <v>3392</v>
      </c>
      <c r="F912" s="101">
        <v>45555</v>
      </c>
      <c r="G912" s="105">
        <v>353.1</v>
      </c>
      <c r="I912" s="37" t="s">
        <v>238</v>
      </c>
      <c r="J912" s="92" t="str">
        <f>VLOOKUP(I912,'Nom Ceges'!A:B,2,FALSE)</f>
        <v>DEP.FIS.MAT.CONDENS.</v>
      </c>
      <c r="K912" s="101">
        <v>45556</v>
      </c>
      <c r="L912" s="40" t="s">
        <v>131</v>
      </c>
      <c r="M912" s="40" t="s">
        <v>132</v>
      </c>
    </row>
    <row r="913" spans="1:13" customFormat="1" ht="14.4" x14ac:dyDescent="0.3">
      <c r="A913" t="s">
        <v>2373</v>
      </c>
      <c r="B913" t="s">
        <v>2584</v>
      </c>
      <c r="C913" t="s">
        <v>2585</v>
      </c>
      <c r="D913" t="s">
        <v>2586</v>
      </c>
      <c r="E913" t="s">
        <v>3453</v>
      </c>
      <c r="F913" s="101">
        <v>45552</v>
      </c>
      <c r="G913" s="105">
        <v>105.48</v>
      </c>
      <c r="I913" s="37" t="s">
        <v>238</v>
      </c>
      <c r="J913" s="92" t="str">
        <f>VLOOKUP(I913,'Nom Ceges'!A:B,2,FALSE)</f>
        <v>DEP.FIS.MAT.CONDENS.</v>
      </c>
      <c r="K913" s="101">
        <v>45560</v>
      </c>
      <c r="L913" s="40" t="s">
        <v>131</v>
      </c>
      <c r="M913" s="40" t="s">
        <v>132</v>
      </c>
    </row>
    <row r="914" spans="1:13" customFormat="1" ht="14.4" x14ac:dyDescent="0.3">
      <c r="A914" t="s">
        <v>2373</v>
      </c>
      <c r="B914" t="s">
        <v>258</v>
      </c>
      <c r="C914" t="s">
        <v>2587</v>
      </c>
      <c r="D914" t="s">
        <v>259</v>
      </c>
      <c r="E914" t="s">
        <v>3454</v>
      </c>
      <c r="F914" s="101">
        <v>45562</v>
      </c>
      <c r="G914" s="105">
        <v>32.67</v>
      </c>
      <c r="I914" s="37" t="s">
        <v>238</v>
      </c>
      <c r="J914" s="92" t="str">
        <f>VLOOKUP(I914,'Nom Ceges'!A:B,2,FALSE)</f>
        <v>DEP.FIS.MAT.CONDENS.</v>
      </c>
      <c r="K914" s="101">
        <v>45566</v>
      </c>
      <c r="L914" s="40" t="s">
        <v>131</v>
      </c>
      <c r="M914" s="40" t="s">
        <v>132</v>
      </c>
    </row>
    <row r="915" spans="1:13" customFormat="1" ht="14.4" x14ac:dyDescent="0.3">
      <c r="A915" t="s">
        <v>2373</v>
      </c>
      <c r="B915" t="s">
        <v>3046</v>
      </c>
      <c r="C915" t="s">
        <v>3047</v>
      </c>
      <c r="D915" t="s">
        <v>3048</v>
      </c>
      <c r="E915" t="s">
        <v>4615</v>
      </c>
      <c r="F915" s="101">
        <v>45565</v>
      </c>
      <c r="G915" s="105">
        <v>6.18</v>
      </c>
      <c r="H915" t="s">
        <v>4821</v>
      </c>
      <c r="I915" s="37" t="s">
        <v>238</v>
      </c>
      <c r="J915" s="92" t="str">
        <f>VLOOKUP(I915,'Nom Ceges'!A:B,2,FALSE)</f>
        <v>DEP.FIS.MAT.CONDENS.</v>
      </c>
      <c r="K915" s="101">
        <v>45574</v>
      </c>
      <c r="L915" s="40" t="s">
        <v>131</v>
      </c>
      <c r="M915" s="40" t="s">
        <v>132</v>
      </c>
    </row>
    <row r="916" spans="1:13" customFormat="1" ht="14.4" x14ac:dyDescent="0.3">
      <c r="A916" t="s">
        <v>2373</v>
      </c>
      <c r="B916" t="s">
        <v>2871</v>
      </c>
      <c r="C916" t="s">
        <v>2872</v>
      </c>
      <c r="D916" t="s">
        <v>2873</v>
      </c>
      <c r="E916" t="s">
        <v>4173</v>
      </c>
      <c r="F916" s="101">
        <v>45610</v>
      </c>
      <c r="G916" s="105">
        <v>65.39</v>
      </c>
      <c r="H916" t="s">
        <v>4174</v>
      </c>
      <c r="I916" s="37" t="s">
        <v>238</v>
      </c>
      <c r="J916" s="92" t="str">
        <f>VLOOKUP(I916,'Nom Ceges'!A:B,2,FALSE)</f>
        <v>DEP.FIS.MAT.CONDENS.</v>
      </c>
      <c r="K916" s="101">
        <v>45611</v>
      </c>
      <c r="L916" s="40" t="s">
        <v>131</v>
      </c>
      <c r="M916" s="40" t="s">
        <v>132</v>
      </c>
    </row>
    <row r="917" spans="1:13" customFormat="1" ht="14.4" x14ac:dyDescent="0.3">
      <c r="A917" s="1" t="s">
        <v>2373</v>
      </c>
      <c r="B917" s="1" t="s">
        <v>211</v>
      </c>
      <c r="C917" s="1" t="s">
        <v>2532</v>
      </c>
      <c r="D917" s="1" t="s">
        <v>2533</v>
      </c>
      <c r="E917" s="1" t="s">
        <v>4129</v>
      </c>
      <c r="F917" s="2">
        <v>45614</v>
      </c>
      <c r="G917" s="3">
        <v>395.8</v>
      </c>
      <c r="H917" s="1" t="s">
        <v>4130</v>
      </c>
      <c r="I917" s="36" t="s">
        <v>238</v>
      </c>
      <c r="J917" s="92" t="str">
        <f>VLOOKUP(I917,'Nom Ceges'!A:B,2,FALSE)</f>
        <v>DEP.FIS.MAT.CONDENS.</v>
      </c>
      <c r="K917" s="2">
        <v>45614</v>
      </c>
      <c r="L917" s="62" t="s">
        <v>155</v>
      </c>
      <c r="M917" s="62" t="s">
        <v>132</v>
      </c>
    </row>
    <row r="918" spans="1:13" customFormat="1" ht="14.4" x14ac:dyDescent="0.3">
      <c r="A918" t="s">
        <v>2373</v>
      </c>
      <c r="B918" t="s">
        <v>3837</v>
      </c>
      <c r="C918" t="s">
        <v>3838</v>
      </c>
      <c r="D918" t="s">
        <v>4451</v>
      </c>
      <c r="E918" t="s">
        <v>3981</v>
      </c>
      <c r="F918" s="101">
        <v>45621</v>
      </c>
      <c r="G918" s="105">
        <v>1353.69</v>
      </c>
      <c r="I918" s="37" t="s">
        <v>238</v>
      </c>
      <c r="J918" s="92" t="str">
        <f>VLOOKUP(I918,'Nom Ceges'!A:B,2,FALSE)</f>
        <v>DEP.FIS.MAT.CONDENS.</v>
      </c>
      <c r="K918" s="101">
        <v>45622</v>
      </c>
      <c r="L918" s="40" t="s">
        <v>131</v>
      </c>
      <c r="M918" s="40" t="s">
        <v>132</v>
      </c>
    </row>
    <row r="919" spans="1:13" customFormat="1" ht="14.4" x14ac:dyDescent="0.3">
      <c r="A919" s="1" t="s">
        <v>2373</v>
      </c>
      <c r="B919" s="1" t="s">
        <v>3837</v>
      </c>
      <c r="C919" s="1" t="s">
        <v>3838</v>
      </c>
      <c r="D919" s="1" t="s">
        <v>4451</v>
      </c>
      <c r="E919" s="1" t="s">
        <v>3980</v>
      </c>
      <c r="F919" s="2">
        <v>45621</v>
      </c>
      <c r="G919" s="3">
        <v>632.70000000000005</v>
      </c>
      <c r="H919" s="1"/>
      <c r="I919" s="36" t="s">
        <v>238</v>
      </c>
      <c r="J919" s="92" t="str">
        <f>VLOOKUP(I919,'Nom Ceges'!A:B,2,FALSE)</f>
        <v>DEP.FIS.MAT.CONDENS.</v>
      </c>
      <c r="K919" s="2">
        <v>45622</v>
      </c>
      <c r="L919" s="62" t="s">
        <v>155</v>
      </c>
      <c r="M919" s="62" t="s">
        <v>132</v>
      </c>
    </row>
    <row r="920" spans="1:13" customFormat="1" ht="14.4" x14ac:dyDescent="0.3">
      <c r="A920" t="s">
        <v>2373</v>
      </c>
      <c r="B920" t="s">
        <v>2629</v>
      </c>
      <c r="C920" t="s">
        <v>2630</v>
      </c>
      <c r="E920" t="s">
        <v>2968</v>
      </c>
      <c r="F920" s="101">
        <v>45434</v>
      </c>
      <c r="G920" s="105">
        <v>2031.44</v>
      </c>
      <c r="I920" s="37" t="s">
        <v>271</v>
      </c>
      <c r="J920" s="92" t="str">
        <f>VLOOKUP(I920,'Nom Ceges'!A:B,2,FALSE)</f>
        <v>DEP. FISICA APLICADA</v>
      </c>
      <c r="K920" s="101">
        <v>45440</v>
      </c>
      <c r="L920" s="40" t="s">
        <v>131</v>
      </c>
      <c r="M920" s="40" t="s">
        <v>132</v>
      </c>
    </row>
    <row r="921" spans="1:13" customFormat="1" ht="14.4" x14ac:dyDescent="0.3">
      <c r="A921" t="s">
        <v>2373</v>
      </c>
      <c r="B921" t="s">
        <v>2629</v>
      </c>
      <c r="C921" t="s">
        <v>2630</v>
      </c>
      <c r="E921" t="s">
        <v>2977</v>
      </c>
      <c r="F921" s="101">
        <v>45439</v>
      </c>
      <c r="G921" s="105">
        <v>39.14</v>
      </c>
      <c r="H921" t="s">
        <v>3044</v>
      </c>
      <c r="I921" s="37" t="s">
        <v>271</v>
      </c>
      <c r="J921" s="92" t="str">
        <f>VLOOKUP(I921,'Nom Ceges'!A:B,2,FALSE)</f>
        <v>DEP. FISICA APLICADA</v>
      </c>
      <c r="K921" s="101">
        <v>45442</v>
      </c>
      <c r="L921" s="40" t="s">
        <v>131</v>
      </c>
      <c r="M921" s="40" t="s">
        <v>132</v>
      </c>
    </row>
    <row r="922" spans="1:13" customFormat="1" ht="14.4" x14ac:dyDescent="0.3">
      <c r="A922" t="s">
        <v>2373</v>
      </c>
      <c r="B922" t="s">
        <v>258</v>
      </c>
      <c r="C922" t="s">
        <v>2587</v>
      </c>
      <c r="D922" t="s">
        <v>259</v>
      </c>
      <c r="E922" t="s">
        <v>3091</v>
      </c>
      <c r="F922" s="101">
        <v>45463</v>
      </c>
      <c r="G922" s="105">
        <v>32.67</v>
      </c>
      <c r="I922" s="37" t="s">
        <v>271</v>
      </c>
      <c r="J922" s="92" t="str">
        <f>VLOOKUP(I922,'Nom Ceges'!A:B,2,FALSE)</f>
        <v>DEP. FISICA APLICADA</v>
      </c>
      <c r="K922" s="101">
        <v>45468</v>
      </c>
      <c r="L922" s="40" t="s">
        <v>131</v>
      </c>
      <c r="M922" s="40" t="s">
        <v>132</v>
      </c>
    </row>
    <row r="923" spans="1:13" customFormat="1" ht="14.4" x14ac:dyDescent="0.3">
      <c r="A923" s="1" t="s">
        <v>2373</v>
      </c>
      <c r="B923" s="1" t="s">
        <v>389</v>
      </c>
      <c r="C923" s="1" t="s">
        <v>2515</v>
      </c>
      <c r="D923" s="1" t="s">
        <v>390</v>
      </c>
      <c r="E923" s="1" t="s">
        <v>4757</v>
      </c>
      <c r="F923" s="2">
        <v>45553</v>
      </c>
      <c r="G923" s="3">
        <v>55.01</v>
      </c>
      <c r="H923" s="1" t="s">
        <v>4758</v>
      </c>
      <c r="I923" s="36" t="s">
        <v>271</v>
      </c>
      <c r="J923" s="92" t="str">
        <f>VLOOKUP(I923,'Nom Ceges'!A:B,2,FALSE)</f>
        <v>DEP. FISICA APLICADA</v>
      </c>
      <c r="K923" s="2">
        <v>45553</v>
      </c>
      <c r="L923" s="62" t="s">
        <v>155</v>
      </c>
      <c r="M923" s="62" t="s">
        <v>132</v>
      </c>
    </row>
    <row r="924" spans="1:13" customFormat="1" ht="14.4" x14ac:dyDescent="0.3">
      <c r="A924" t="s">
        <v>2373</v>
      </c>
      <c r="B924" t="s">
        <v>216</v>
      </c>
      <c r="C924" t="s">
        <v>2451</v>
      </c>
      <c r="D924" t="s">
        <v>2452</v>
      </c>
      <c r="E924" t="s">
        <v>4524</v>
      </c>
      <c r="F924" s="101">
        <v>45565</v>
      </c>
      <c r="G924" s="105">
        <v>17.09</v>
      </c>
      <c r="I924" s="37" t="s">
        <v>271</v>
      </c>
      <c r="J924" s="92" t="str">
        <f>VLOOKUP(I924,'Nom Ceges'!A:B,2,FALSE)</f>
        <v>DEP. FISICA APLICADA</v>
      </c>
      <c r="K924" s="101">
        <v>45607</v>
      </c>
      <c r="L924" s="40" t="s">
        <v>131</v>
      </c>
      <c r="M924" s="40" t="s">
        <v>132</v>
      </c>
    </row>
    <row r="925" spans="1:13" customFormat="1" ht="14.4" x14ac:dyDescent="0.3">
      <c r="A925" t="s">
        <v>2373</v>
      </c>
      <c r="B925" t="s">
        <v>216</v>
      </c>
      <c r="C925" t="s">
        <v>2451</v>
      </c>
      <c r="D925" t="s">
        <v>2452</v>
      </c>
      <c r="E925" t="s">
        <v>4525</v>
      </c>
      <c r="F925" s="101">
        <v>45596</v>
      </c>
      <c r="G925" s="105">
        <v>17.57</v>
      </c>
      <c r="I925" s="37" t="s">
        <v>271</v>
      </c>
      <c r="J925" s="92" t="str">
        <f>VLOOKUP(I925,'Nom Ceges'!A:B,2,FALSE)</f>
        <v>DEP. FISICA APLICADA</v>
      </c>
      <c r="K925" s="101">
        <v>45607</v>
      </c>
      <c r="L925" s="40" t="s">
        <v>131</v>
      </c>
      <c r="M925" s="40" t="s">
        <v>132</v>
      </c>
    </row>
    <row r="926" spans="1:13" customFormat="1" ht="14.4" x14ac:dyDescent="0.3">
      <c r="A926" t="s">
        <v>2373</v>
      </c>
      <c r="B926" t="s">
        <v>4126</v>
      </c>
      <c r="C926" t="s">
        <v>4127</v>
      </c>
      <c r="E926" t="s">
        <v>4128</v>
      </c>
      <c r="F926" s="101">
        <v>45364</v>
      </c>
      <c r="G926" s="105">
        <v>350</v>
      </c>
      <c r="I926" s="37" t="s">
        <v>271</v>
      </c>
      <c r="J926" s="92" t="str">
        <f>VLOOKUP(I926,'Nom Ceges'!A:B,2,FALSE)</f>
        <v>DEP. FISICA APLICADA</v>
      </c>
      <c r="K926" s="101">
        <v>45615</v>
      </c>
      <c r="L926" s="40" t="s">
        <v>131</v>
      </c>
      <c r="M926" s="40" t="s">
        <v>132</v>
      </c>
    </row>
    <row r="927" spans="1:13" customFormat="1" ht="14.4" x14ac:dyDescent="0.3">
      <c r="A927" t="s">
        <v>2373</v>
      </c>
      <c r="B927" t="s">
        <v>214</v>
      </c>
      <c r="C927" t="s">
        <v>2608</v>
      </c>
      <c r="D927" t="s">
        <v>2609</v>
      </c>
      <c r="E927" t="s">
        <v>4554</v>
      </c>
      <c r="F927" s="101">
        <v>45622</v>
      </c>
      <c r="G927" s="105">
        <v>1021.89</v>
      </c>
      <c r="H927" t="s">
        <v>4555</v>
      </c>
      <c r="I927" s="37" t="s">
        <v>271</v>
      </c>
      <c r="J927" s="92" t="str">
        <f>VLOOKUP(I927,'Nom Ceges'!A:B,2,FALSE)</f>
        <v>DEP. FISICA APLICADA</v>
      </c>
      <c r="K927" s="101">
        <v>45623</v>
      </c>
      <c r="L927" s="40" t="s">
        <v>131</v>
      </c>
      <c r="M927" s="40" t="s">
        <v>132</v>
      </c>
    </row>
    <row r="928" spans="1:13" customFormat="1" ht="14.4" x14ac:dyDescent="0.3">
      <c r="A928" s="1" t="s">
        <v>2373</v>
      </c>
      <c r="B928" s="1" t="s">
        <v>219</v>
      </c>
      <c r="C928" s="1" t="s">
        <v>2468</v>
      </c>
      <c r="D928" s="1" t="s">
        <v>2469</v>
      </c>
      <c r="E928" s="1" t="s">
        <v>3824</v>
      </c>
      <c r="F928" s="2">
        <v>45581</v>
      </c>
      <c r="G928" s="3">
        <v>281.08</v>
      </c>
      <c r="H928" s="1"/>
      <c r="I928" s="36" t="s">
        <v>283</v>
      </c>
      <c r="J928" s="92" t="str">
        <f>VLOOKUP(I928,'Nom Ceges'!A:B,2,FALSE)</f>
        <v>DEP. C.MATERIALS I Q</v>
      </c>
      <c r="K928" s="2">
        <v>45582</v>
      </c>
      <c r="L928" s="62" t="s">
        <v>155</v>
      </c>
      <c r="M928" s="62" t="s">
        <v>132</v>
      </c>
    </row>
    <row r="929" spans="1:13" customFormat="1" ht="14.4" x14ac:dyDescent="0.3">
      <c r="A929" t="s">
        <v>2373</v>
      </c>
      <c r="B929" t="s">
        <v>231</v>
      </c>
      <c r="C929" t="s">
        <v>2659</v>
      </c>
      <c r="D929" t="s">
        <v>2660</v>
      </c>
      <c r="E929" t="s">
        <v>3651</v>
      </c>
      <c r="F929" s="101">
        <v>45580</v>
      </c>
      <c r="G929" s="105">
        <v>436.81</v>
      </c>
      <c r="H929" t="s">
        <v>3652</v>
      </c>
      <c r="I929" s="37" t="s">
        <v>283</v>
      </c>
      <c r="J929" s="92" t="str">
        <f>VLOOKUP(I929,'Nom Ceges'!A:B,2,FALSE)</f>
        <v>DEP. C.MATERIALS I Q</v>
      </c>
      <c r="K929" s="101">
        <v>45585</v>
      </c>
      <c r="L929" s="40" t="s">
        <v>131</v>
      </c>
      <c r="M929" s="40" t="s">
        <v>132</v>
      </c>
    </row>
    <row r="930" spans="1:13" customFormat="1" ht="14.4" x14ac:dyDescent="0.3">
      <c r="A930" s="1" t="s">
        <v>2373</v>
      </c>
      <c r="B930" s="1" t="s">
        <v>194</v>
      </c>
      <c r="C930" s="1" t="s">
        <v>2437</v>
      </c>
      <c r="D930" s="1" t="s">
        <v>195</v>
      </c>
      <c r="E930" s="1" t="s">
        <v>3753</v>
      </c>
      <c r="F930" s="2">
        <v>45593</v>
      </c>
      <c r="G930" s="3">
        <v>544.5</v>
      </c>
      <c r="H930" s="1" t="s">
        <v>3754</v>
      </c>
      <c r="I930" s="36" t="s">
        <v>283</v>
      </c>
      <c r="J930" s="92" t="str">
        <f>VLOOKUP(I930,'Nom Ceges'!A:B,2,FALSE)</f>
        <v>DEP. C.MATERIALS I Q</v>
      </c>
      <c r="K930" s="2">
        <v>45594</v>
      </c>
      <c r="L930" s="62" t="s">
        <v>155</v>
      </c>
      <c r="M930" s="62" t="s">
        <v>132</v>
      </c>
    </row>
    <row r="931" spans="1:13" customFormat="1" ht="14.4" x14ac:dyDescent="0.3">
      <c r="A931" s="1" t="s">
        <v>2373</v>
      </c>
      <c r="B931" s="1" t="s">
        <v>194</v>
      </c>
      <c r="C931" s="1" t="s">
        <v>2437</v>
      </c>
      <c r="D931" s="1" t="s">
        <v>195</v>
      </c>
      <c r="E931" s="1" t="s">
        <v>3755</v>
      </c>
      <c r="F931" s="2">
        <v>45593</v>
      </c>
      <c r="G931" s="3">
        <v>878.63</v>
      </c>
      <c r="H931" s="1" t="s">
        <v>3754</v>
      </c>
      <c r="I931" s="36" t="s">
        <v>283</v>
      </c>
      <c r="J931" s="92" t="str">
        <f>VLOOKUP(I931,'Nom Ceges'!A:B,2,FALSE)</f>
        <v>DEP. C.MATERIALS I Q</v>
      </c>
      <c r="K931" s="2">
        <v>45594</v>
      </c>
      <c r="L931" s="62" t="s">
        <v>155</v>
      </c>
      <c r="M931" s="62" t="s">
        <v>132</v>
      </c>
    </row>
    <row r="932" spans="1:13" customFormat="1" ht="14.4" x14ac:dyDescent="0.3">
      <c r="A932" t="s">
        <v>2373</v>
      </c>
      <c r="B932" t="s">
        <v>3140</v>
      </c>
      <c r="C932" t="s">
        <v>3141</v>
      </c>
      <c r="D932" t="s">
        <v>3142</v>
      </c>
      <c r="E932" t="s">
        <v>3794</v>
      </c>
      <c r="F932" s="101">
        <v>45595</v>
      </c>
      <c r="G932" s="105">
        <v>186.56</v>
      </c>
      <c r="H932" t="s">
        <v>3407</v>
      </c>
      <c r="I932" s="37" t="s">
        <v>283</v>
      </c>
      <c r="J932" s="92" t="str">
        <f>VLOOKUP(I932,'Nom Ceges'!A:B,2,FALSE)</f>
        <v>DEP. C.MATERIALS I Q</v>
      </c>
      <c r="K932" s="101">
        <v>45595</v>
      </c>
      <c r="L932" s="40" t="s">
        <v>131</v>
      </c>
      <c r="M932" s="40" t="s">
        <v>132</v>
      </c>
    </row>
    <row r="933" spans="1:13" customFormat="1" ht="14.4" x14ac:dyDescent="0.3">
      <c r="A933" s="1" t="s">
        <v>2373</v>
      </c>
      <c r="B933" s="1" t="s">
        <v>2358</v>
      </c>
      <c r="C933" s="1" t="s">
        <v>2631</v>
      </c>
      <c r="D933" s="1" t="s">
        <v>2632</v>
      </c>
      <c r="E933" s="1" t="s">
        <v>4243</v>
      </c>
      <c r="F933" s="2">
        <v>45603</v>
      </c>
      <c r="G933" s="3">
        <v>87.12</v>
      </c>
      <c r="H933" s="1" t="s">
        <v>4244</v>
      </c>
      <c r="I933" s="36" t="s">
        <v>283</v>
      </c>
      <c r="J933" s="92" t="str">
        <f>VLOOKUP(I933,'Nom Ceges'!A:B,2,FALSE)</f>
        <v>DEP. C.MATERIALS I Q</v>
      </c>
      <c r="K933" s="2">
        <v>45607</v>
      </c>
      <c r="L933" s="62" t="s">
        <v>155</v>
      </c>
      <c r="M933" s="62" t="s">
        <v>132</v>
      </c>
    </row>
    <row r="934" spans="1:13" customFormat="1" ht="14.4" x14ac:dyDescent="0.3">
      <c r="A934" s="1" t="s">
        <v>2373</v>
      </c>
      <c r="B934" s="1" t="s">
        <v>3837</v>
      </c>
      <c r="C934" s="1" t="s">
        <v>3838</v>
      </c>
      <c r="D934" s="1" t="s">
        <v>4451</v>
      </c>
      <c r="E934" s="1" t="s">
        <v>4407</v>
      </c>
      <c r="F934" s="2">
        <v>45619</v>
      </c>
      <c r="G934" s="3">
        <v>406.8</v>
      </c>
      <c r="H934" s="1"/>
      <c r="I934" s="36" t="s">
        <v>283</v>
      </c>
      <c r="J934" s="92" t="str">
        <f>VLOOKUP(I934,'Nom Ceges'!A:B,2,FALSE)</f>
        <v>DEP. C.MATERIALS I Q</v>
      </c>
      <c r="K934" s="2">
        <v>45620</v>
      </c>
      <c r="L934" s="62" t="s">
        <v>155</v>
      </c>
      <c r="M934" s="62" t="s">
        <v>132</v>
      </c>
    </row>
    <row r="935" spans="1:13" customFormat="1" ht="14.4" x14ac:dyDescent="0.3">
      <c r="A935" t="s">
        <v>2373</v>
      </c>
      <c r="B935" t="s">
        <v>219</v>
      </c>
      <c r="C935" t="s">
        <v>2468</v>
      </c>
      <c r="D935" t="s">
        <v>2469</v>
      </c>
      <c r="E935" t="s">
        <v>3973</v>
      </c>
      <c r="F935" s="101">
        <v>45622</v>
      </c>
      <c r="G935" s="105">
        <v>299.27999999999997</v>
      </c>
      <c r="I935" s="37" t="s">
        <v>283</v>
      </c>
      <c r="J935" s="92" t="str">
        <f>VLOOKUP(I935,'Nom Ceges'!A:B,2,FALSE)</f>
        <v>DEP. C.MATERIALS I Q</v>
      </c>
      <c r="K935" s="101">
        <v>45623</v>
      </c>
      <c r="L935" s="40" t="s">
        <v>131</v>
      </c>
      <c r="M935" s="40" t="s">
        <v>132</v>
      </c>
    </row>
    <row r="936" spans="1:13" customFormat="1" ht="14.4" x14ac:dyDescent="0.3">
      <c r="A936" t="s">
        <v>2373</v>
      </c>
      <c r="B936" t="s">
        <v>3918</v>
      </c>
      <c r="C936" t="s">
        <v>3919</v>
      </c>
      <c r="D936" t="s">
        <v>4464</v>
      </c>
      <c r="E936" t="s">
        <v>3920</v>
      </c>
      <c r="F936" s="101">
        <v>45624</v>
      </c>
      <c r="G936" s="105">
        <v>338.8</v>
      </c>
      <c r="H936" t="s">
        <v>3921</v>
      </c>
      <c r="I936" s="37" t="s">
        <v>283</v>
      </c>
      <c r="J936" s="92" t="str">
        <f>VLOOKUP(I936,'Nom Ceges'!A:B,2,FALSE)</f>
        <v>DEP. C.MATERIALS I Q</v>
      </c>
      <c r="K936" s="101">
        <v>45624</v>
      </c>
      <c r="L936" s="40" t="s">
        <v>131</v>
      </c>
      <c r="M936" s="40" t="s">
        <v>132</v>
      </c>
    </row>
    <row r="937" spans="1:13" customFormat="1" ht="14.4" x14ac:dyDescent="0.3">
      <c r="A937" s="1" t="s">
        <v>2373</v>
      </c>
      <c r="B937" s="1" t="s">
        <v>348</v>
      </c>
      <c r="C937" s="1" t="s">
        <v>2888</v>
      </c>
      <c r="D937" s="1" t="s">
        <v>2506</v>
      </c>
      <c r="E937" s="1" t="s">
        <v>3910</v>
      </c>
      <c r="F937" s="2">
        <v>45624</v>
      </c>
      <c r="G937" s="3">
        <v>4.8</v>
      </c>
      <c r="H937" s="1" t="s">
        <v>4527</v>
      </c>
      <c r="I937" s="36" t="s">
        <v>283</v>
      </c>
      <c r="J937" s="92" t="str">
        <f>VLOOKUP(I937,'Nom Ceges'!A:B,2,FALSE)</f>
        <v>DEP. C.MATERIALS I Q</v>
      </c>
      <c r="K937" s="2">
        <v>45624</v>
      </c>
      <c r="L937" s="62" t="s">
        <v>155</v>
      </c>
      <c r="M937" s="62" t="s">
        <v>132</v>
      </c>
    </row>
    <row r="938" spans="1:13" customFormat="1" ht="14.4" x14ac:dyDescent="0.3">
      <c r="A938" t="s">
        <v>2373</v>
      </c>
      <c r="B938" t="s">
        <v>3837</v>
      </c>
      <c r="C938" t="s">
        <v>3838</v>
      </c>
      <c r="D938" t="s">
        <v>4451</v>
      </c>
      <c r="E938" t="s">
        <v>3844</v>
      </c>
      <c r="F938" s="101">
        <v>45625</v>
      </c>
      <c r="G938" s="105">
        <v>448.82</v>
      </c>
      <c r="I938" s="37" t="s">
        <v>283</v>
      </c>
      <c r="J938" s="92" t="str">
        <f>VLOOKUP(I938,'Nom Ceges'!A:B,2,FALSE)</f>
        <v>DEP. C.MATERIALS I Q</v>
      </c>
      <c r="K938" s="101">
        <v>45626</v>
      </c>
      <c r="L938" s="40" t="s">
        <v>131</v>
      </c>
      <c r="M938" s="40" t="s">
        <v>132</v>
      </c>
    </row>
    <row r="939" spans="1:13" customFormat="1" ht="14.4" x14ac:dyDescent="0.3">
      <c r="A939" t="s">
        <v>2373</v>
      </c>
      <c r="B939" t="s">
        <v>219</v>
      </c>
      <c r="C939" t="s">
        <v>2468</v>
      </c>
      <c r="D939" t="s">
        <v>2469</v>
      </c>
      <c r="E939" t="s">
        <v>3870</v>
      </c>
      <c r="F939" s="101">
        <v>45625</v>
      </c>
      <c r="G939" s="105">
        <v>653.86</v>
      </c>
      <c r="I939" s="37" t="s">
        <v>283</v>
      </c>
      <c r="J939" s="92" t="str">
        <f>VLOOKUP(I939,'Nom Ceges'!A:B,2,FALSE)</f>
        <v>DEP. C.MATERIALS I Q</v>
      </c>
      <c r="K939" s="101">
        <v>45626</v>
      </c>
      <c r="L939" s="40" t="s">
        <v>131</v>
      </c>
      <c r="M939" s="40" t="s">
        <v>132</v>
      </c>
    </row>
    <row r="940" spans="1:13" customFormat="1" ht="14.4" x14ac:dyDescent="0.3">
      <c r="A940" t="s">
        <v>2373</v>
      </c>
      <c r="B940" t="s">
        <v>219</v>
      </c>
      <c r="C940" t="s">
        <v>2468</v>
      </c>
      <c r="D940" t="s">
        <v>2469</v>
      </c>
      <c r="E940" t="s">
        <v>3871</v>
      </c>
      <c r="F940" s="101">
        <v>45625</v>
      </c>
      <c r="G940" s="105">
        <v>653.86</v>
      </c>
      <c r="I940" s="37" t="s">
        <v>283</v>
      </c>
      <c r="J940" s="92" t="str">
        <f>VLOOKUP(I940,'Nom Ceges'!A:B,2,FALSE)</f>
        <v>DEP. C.MATERIALS I Q</v>
      </c>
      <c r="K940" s="101">
        <v>45626</v>
      </c>
      <c r="L940" s="40" t="s">
        <v>131</v>
      </c>
      <c r="M940" s="40" t="s">
        <v>132</v>
      </c>
    </row>
    <row r="941" spans="1:13" customFormat="1" ht="14.4" x14ac:dyDescent="0.3">
      <c r="A941" s="1" t="s">
        <v>2373</v>
      </c>
      <c r="B941" s="1" t="s">
        <v>219</v>
      </c>
      <c r="C941" s="1" t="s">
        <v>2468</v>
      </c>
      <c r="D941" s="1" t="s">
        <v>2469</v>
      </c>
      <c r="E941" s="1" t="s">
        <v>3869</v>
      </c>
      <c r="F941" s="2">
        <v>45625</v>
      </c>
      <c r="G941" s="3">
        <v>221.71</v>
      </c>
      <c r="H941" s="1"/>
      <c r="I941" s="36" t="s">
        <v>283</v>
      </c>
      <c r="J941" s="92" t="str">
        <f>VLOOKUP(I941,'Nom Ceges'!A:B,2,FALSE)</f>
        <v>DEP. C.MATERIALS I Q</v>
      </c>
      <c r="K941" s="2">
        <v>45626</v>
      </c>
      <c r="L941" s="62" t="s">
        <v>155</v>
      </c>
      <c r="M941" s="62" t="s">
        <v>132</v>
      </c>
    </row>
    <row r="942" spans="1:13" customFormat="1" ht="14.4" x14ac:dyDescent="0.3">
      <c r="A942" t="s">
        <v>2373</v>
      </c>
      <c r="B942" t="s">
        <v>219</v>
      </c>
      <c r="C942" t="s">
        <v>2468</v>
      </c>
      <c r="D942" t="s">
        <v>2469</v>
      </c>
      <c r="E942" t="s">
        <v>2911</v>
      </c>
      <c r="F942" s="101">
        <v>45408</v>
      </c>
      <c r="G942" s="105">
        <v>302.22000000000003</v>
      </c>
      <c r="I942" s="37" t="s">
        <v>165</v>
      </c>
      <c r="J942" s="92" t="str">
        <f>VLOOKUP(I942,'Nom Ceges'!A:B,2,FALSE)</f>
        <v>DEP. ENGINY.QUIM.</v>
      </c>
      <c r="K942" s="101">
        <v>45409</v>
      </c>
      <c r="L942" s="40" t="s">
        <v>131</v>
      </c>
      <c r="M942" s="40" t="s">
        <v>132</v>
      </c>
    </row>
    <row r="943" spans="1:13" customFormat="1" ht="14.4" x14ac:dyDescent="0.3">
      <c r="A943" t="s">
        <v>2373</v>
      </c>
      <c r="B943" t="s">
        <v>219</v>
      </c>
      <c r="C943" t="s">
        <v>2468</v>
      </c>
      <c r="D943" t="s">
        <v>2469</v>
      </c>
      <c r="E943" t="s">
        <v>2958</v>
      </c>
      <c r="F943" s="101">
        <v>45433</v>
      </c>
      <c r="G943" s="105">
        <v>298.27999999999997</v>
      </c>
      <c r="I943" s="37" t="s">
        <v>165</v>
      </c>
      <c r="J943" s="92" t="str">
        <f>VLOOKUP(I943,'Nom Ceges'!A:B,2,FALSE)</f>
        <v>DEP. ENGINY.QUIM.</v>
      </c>
      <c r="K943" s="101">
        <v>45434</v>
      </c>
      <c r="L943" s="40" t="s">
        <v>131</v>
      </c>
      <c r="M943" s="40" t="s">
        <v>132</v>
      </c>
    </row>
    <row r="944" spans="1:13" customFormat="1" ht="14.4" x14ac:dyDescent="0.3">
      <c r="A944" t="s">
        <v>2373</v>
      </c>
      <c r="B944" t="s">
        <v>2584</v>
      </c>
      <c r="C944" t="s">
        <v>2585</v>
      </c>
      <c r="D944" t="s">
        <v>2586</v>
      </c>
      <c r="E944" t="s">
        <v>4651</v>
      </c>
      <c r="F944" s="101">
        <v>45485</v>
      </c>
      <c r="G944" s="105">
        <v>95.89</v>
      </c>
      <c r="H944" t="s">
        <v>4652</v>
      </c>
      <c r="I944" s="37" t="s">
        <v>165</v>
      </c>
      <c r="J944" s="92" t="str">
        <f>VLOOKUP(I944,'Nom Ceges'!A:B,2,FALSE)</f>
        <v>DEP. ENGINY.QUIM.</v>
      </c>
      <c r="K944" s="101">
        <v>45495</v>
      </c>
      <c r="L944" s="40" t="s">
        <v>131</v>
      </c>
      <c r="M944" s="40" t="s">
        <v>132</v>
      </c>
    </row>
    <row r="945" spans="1:13" customFormat="1" ht="14.4" x14ac:dyDescent="0.3">
      <c r="A945" t="s">
        <v>2373</v>
      </c>
      <c r="B945" t="s">
        <v>2584</v>
      </c>
      <c r="C945" t="s">
        <v>2585</v>
      </c>
      <c r="D945" t="s">
        <v>2586</v>
      </c>
      <c r="E945" t="s">
        <v>3352</v>
      </c>
      <c r="F945" s="101">
        <v>45537</v>
      </c>
      <c r="G945" s="105">
        <v>-47.95</v>
      </c>
      <c r="H945" t="s">
        <v>3353</v>
      </c>
      <c r="I945" s="37" t="s">
        <v>165</v>
      </c>
      <c r="J945" s="92" t="str">
        <f>VLOOKUP(I945,'Nom Ceges'!A:B,2,FALSE)</f>
        <v>DEP. ENGINY.QUIM.</v>
      </c>
      <c r="K945" s="101">
        <v>45552</v>
      </c>
      <c r="L945" s="40" t="s">
        <v>131</v>
      </c>
      <c r="M945" s="40" t="s">
        <v>163</v>
      </c>
    </row>
    <row r="946" spans="1:13" customFormat="1" ht="14.4" x14ac:dyDescent="0.3">
      <c r="A946" s="1" t="s">
        <v>2373</v>
      </c>
      <c r="B946" s="1" t="s">
        <v>2355</v>
      </c>
      <c r="C946" s="1" t="s">
        <v>2626</v>
      </c>
      <c r="D946" s="1" t="s">
        <v>2356</v>
      </c>
      <c r="E946" s="1" t="s">
        <v>3822</v>
      </c>
      <c r="F946" s="2">
        <v>45581</v>
      </c>
      <c r="G946" s="3">
        <v>223.06</v>
      </c>
      <c r="H946" s="1" t="s">
        <v>3823</v>
      </c>
      <c r="I946" s="36" t="s">
        <v>165</v>
      </c>
      <c r="J946" s="92" t="str">
        <f>VLOOKUP(I946,'Nom Ceges'!A:B,2,FALSE)</f>
        <v>DEP. ENGINY.QUIM.</v>
      </c>
      <c r="K946" s="2">
        <v>45581</v>
      </c>
      <c r="L946" s="62" t="s">
        <v>155</v>
      </c>
      <c r="M946" s="62" t="s">
        <v>132</v>
      </c>
    </row>
    <row r="947" spans="1:13" customFormat="1" ht="14.4" x14ac:dyDescent="0.3">
      <c r="A947" s="1" t="s">
        <v>2373</v>
      </c>
      <c r="B947" s="1" t="s">
        <v>231</v>
      </c>
      <c r="C947" s="1" t="s">
        <v>2659</v>
      </c>
      <c r="D947" s="1" t="s">
        <v>2660</v>
      </c>
      <c r="E947" s="1" t="s">
        <v>3654</v>
      </c>
      <c r="F947" s="2">
        <v>45586</v>
      </c>
      <c r="G947" s="3">
        <v>526.48</v>
      </c>
      <c r="H947" s="1" t="s">
        <v>3655</v>
      </c>
      <c r="I947" s="36" t="s">
        <v>165</v>
      </c>
      <c r="J947" s="92" t="str">
        <f>VLOOKUP(I947,'Nom Ceges'!A:B,2,FALSE)</f>
        <v>DEP. ENGINY.QUIM.</v>
      </c>
      <c r="K947" s="2">
        <v>45586</v>
      </c>
      <c r="L947" s="62" t="s">
        <v>155</v>
      </c>
      <c r="M947" s="62" t="s">
        <v>132</v>
      </c>
    </row>
    <row r="948" spans="1:13" customFormat="1" ht="14.4" x14ac:dyDescent="0.3">
      <c r="A948" s="1" t="s">
        <v>2373</v>
      </c>
      <c r="B948" s="1" t="s">
        <v>206</v>
      </c>
      <c r="C948" s="1" t="s">
        <v>2444</v>
      </c>
      <c r="D948" s="1" t="s">
        <v>2445</v>
      </c>
      <c r="E948" s="1" t="s">
        <v>4347</v>
      </c>
      <c r="F948" s="2">
        <v>45597</v>
      </c>
      <c r="G948" s="3">
        <v>43.29</v>
      </c>
      <c r="H948" s="1" t="s">
        <v>4348</v>
      </c>
      <c r="I948" s="36" t="s">
        <v>165</v>
      </c>
      <c r="J948" s="92" t="str">
        <f>VLOOKUP(I948,'Nom Ceges'!A:B,2,FALSE)</f>
        <v>DEP. ENGINY.QUIM.</v>
      </c>
      <c r="K948" s="2">
        <v>45601</v>
      </c>
      <c r="L948" s="62" t="s">
        <v>155</v>
      </c>
      <c r="M948" s="62" t="s">
        <v>132</v>
      </c>
    </row>
    <row r="949" spans="1:13" customFormat="1" ht="14.4" x14ac:dyDescent="0.3">
      <c r="A949" s="1" t="s">
        <v>2373</v>
      </c>
      <c r="B949" s="1" t="s">
        <v>4131</v>
      </c>
      <c r="C949" s="1" t="s">
        <v>4132</v>
      </c>
      <c r="D949" s="1" t="s">
        <v>4448</v>
      </c>
      <c r="E949" s="1" t="s">
        <v>4317</v>
      </c>
      <c r="F949" s="2">
        <v>45588</v>
      </c>
      <c r="G949" s="3">
        <v>1950.96</v>
      </c>
      <c r="H949" s="1" t="s">
        <v>4318</v>
      </c>
      <c r="I949" s="36" t="s">
        <v>165</v>
      </c>
      <c r="J949" s="92" t="str">
        <f>VLOOKUP(I949,'Nom Ceges'!A:B,2,FALSE)</f>
        <v>DEP. ENGINY.QUIM.</v>
      </c>
      <c r="K949" s="2">
        <v>45602</v>
      </c>
      <c r="L949" s="62" t="s">
        <v>155</v>
      </c>
      <c r="M949" s="62" t="s">
        <v>132</v>
      </c>
    </row>
    <row r="950" spans="1:13" customFormat="1" ht="14.4" x14ac:dyDescent="0.3">
      <c r="A950" t="s">
        <v>2373</v>
      </c>
      <c r="B950" t="s">
        <v>184</v>
      </c>
      <c r="C950" t="s">
        <v>2425</v>
      </c>
      <c r="D950" t="s">
        <v>185</v>
      </c>
      <c r="E950" t="s">
        <v>4221</v>
      </c>
      <c r="F950" s="101">
        <v>45608</v>
      </c>
      <c r="G950" s="105">
        <v>23.84</v>
      </c>
      <c r="H950" t="s">
        <v>4222</v>
      </c>
      <c r="I950" s="37" t="s">
        <v>165</v>
      </c>
      <c r="J950" s="92" t="str">
        <f>VLOOKUP(I950,'Nom Ceges'!A:B,2,FALSE)</f>
        <v>DEP. ENGINY.QUIM.</v>
      </c>
      <c r="K950" s="101">
        <v>45608</v>
      </c>
      <c r="L950" s="40" t="s">
        <v>131</v>
      </c>
      <c r="M950" s="40" t="s">
        <v>132</v>
      </c>
    </row>
    <row r="951" spans="1:13" customFormat="1" ht="14.4" x14ac:dyDescent="0.3">
      <c r="A951" t="s">
        <v>2373</v>
      </c>
      <c r="B951" t="s">
        <v>211</v>
      </c>
      <c r="C951" t="s">
        <v>2532</v>
      </c>
      <c r="D951" t="s">
        <v>2533</v>
      </c>
      <c r="E951" t="s">
        <v>4107</v>
      </c>
      <c r="F951" s="101">
        <v>45615</v>
      </c>
      <c r="G951" s="105">
        <v>8449.2000000000007</v>
      </c>
      <c r="H951" t="s">
        <v>4108</v>
      </c>
      <c r="I951" s="37" t="s">
        <v>165</v>
      </c>
      <c r="J951" s="92" t="str">
        <f>VLOOKUP(I951,'Nom Ceges'!A:B,2,FALSE)</f>
        <v>DEP. ENGINY.QUIM.</v>
      </c>
      <c r="K951" s="101">
        <v>45615</v>
      </c>
      <c r="L951" s="40" t="s">
        <v>131</v>
      </c>
      <c r="M951" s="40" t="s">
        <v>132</v>
      </c>
    </row>
    <row r="952" spans="1:13" customFormat="1" ht="14.4" x14ac:dyDescent="0.3">
      <c r="A952" t="s">
        <v>2373</v>
      </c>
      <c r="B952" t="s">
        <v>211</v>
      </c>
      <c r="C952" t="s">
        <v>2532</v>
      </c>
      <c r="D952" t="s">
        <v>2533</v>
      </c>
      <c r="E952" t="s">
        <v>4109</v>
      </c>
      <c r="F952" s="101">
        <v>45615</v>
      </c>
      <c r="G952" s="105">
        <v>451.69</v>
      </c>
      <c r="H952" t="s">
        <v>4110</v>
      </c>
      <c r="I952" s="37" t="s">
        <v>165</v>
      </c>
      <c r="J952" s="92" t="str">
        <f>VLOOKUP(I952,'Nom Ceges'!A:B,2,FALSE)</f>
        <v>DEP. ENGINY.QUIM.</v>
      </c>
      <c r="K952" s="101">
        <v>45615</v>
      </c>
      <c r="L952" s="40" t="s">
        <v>131</v>
      </c>
      <c r="M952" s="40" t="s">
        <v>132</v>
      </c>
    </row>
    <row r="953" spans="1:13" customFormat="1" ht="14.4" x14ac:dyDescent="0.3">
      <c r="A953" t="s">
        <v>2373</v>
      </c>
      <c r="B953" t="s">
        <v>2953</v>
      </c>
      <c r="C953" t="s">
        <v>2954</v>
      </c>
      <c r="D953" t="s">
        <v>2955</v>
      </c>
      <c r="E953" t="s">
        <v>4076</v>
      </c>
      <c r="F953" s="101">
        <v>45616</v>
      </c>
      <c r="G953" s="105">
        <v>496.98</v>
      </c>
      <c r="H953" t="s">
        <v>4077</v>
      </c>
      <c r="I953" s="37" t="s">
        <v>165</v>
      </c>
      <c r="J953" s="92" t="str">
        <f>VLOOKUP(I953,'Nom Ceges'!A:B,2,FALSE)</f>
        <v>DEP. ENGINY.QUIM.</v>
      </c>
      <c r="K953" s="101">
        <v>45617</v>
      </c>
      <c r="L953" s="40" t="s">
        <v>131</v>
      </c>
      <c r="M953" s="40" t="s">
        <v>132</v>
      </c>
    </row>
    <row r="954" spans="1:13" customFormat="1" ht="14.4" x14ac:dyDescent="0.3">
      <c r="A954" s="1" t="s">
        <v>2373</v>
      </c>
      <c r="B954" s="1" t="s">
        <v>2370</v>
      </c>
      <c r="C954" s="1" t="s">
        <v>2700</v>
      </c>
      <c r="D954" s="1" t="s">
        <v>2371</v>
      </c>
      <c r="E954" s="1" t="s">
        <v>3105</v>
      </c>
      <c r="F954" s="2">
        <v>45458</v>
      </c>
      <c r="G954" s="3">
        <v>113.09</v>
      </c>
      <c r="H954" s="1" t="s">
        <v>3106</v>
      </c>
      <c r="I954" s="36" t="s">
        <v>237</v>
      </c>
      <c r="J954" s="92" t="str">
        <f>VLOOKUP(I954,'Nom Ceges'!A:B,2,FALSE)</f>
        <v>DEP. QUIM. INORG.ORG</v>
      </c>
      <c r="K954" s="2">
        <v>45462</v>
      </c>
      <c r="L954" s="62" t="s">
        <v>155</v>
      </c>
      <c r="M954" s="62" t="s">
        <v>132</v>
      </c>
    </row>
    <row r="955" spans="1:13" customFormat="1" ht="14.4" x14ac:dyDescent="0.3">
      <c r="A955" t="s">
        <v>2373</v>
      </c>
      <c r="B955" t="s">
        <v>219</v>
      </c>
      <c r="C955" t="s">
        <v>2468</v>
      </c>
      <c r="D955" t="s">
        <v>2469</v>
      </c>
      <c r="E955" t="s">
        <v>4805</v>
      </c>
      <c r="F955" s="101">
        <v>45470</v>
      </c>
      <c r="G955" s="105">
        <v>303</v>
      </c>
      <c r="I955" s="37" t="s">
        <v>237</v>
      </c>
      <c r="J955" s="92" t="str">
        <f>VLOOKUP(I955,'Nom Ceges'!A:B,2,FALSE)</f>
        <v>DEP. QUIM. INORG.ORG</v>
      </c>
      <c r="K955" s="101">
        <v>45471</v>
      </c>
      <c r="L955" s="40" t="s">
        <v>131</v>
      </c>
      <c r="M955" s="40" t="s">
        <v>132</v>
      </c>
    </row>
    <row r="956" spans="1:13" customFormat="1" ht="14.4" x14ac:dyDescent="0.3">
      <c r="A956" t="s">
        <v>2373</v>
      </c>
      <c r="B956" t="s">
        <v>3140</v>
      </c>
      <c r="C956" t="s">
        <v>3141</v>
      </c>
      <c r="D956" t="s">
        <v>3142</v>
      </c>
      <c r="E956" t="s">
        <v>3219</v>
      </c>
      <c r="F956" s="101">
        <v>45482</v>
      </c>
      <c r="G956" s="105">
        <v>142.13</v>
      </c>
      <c r="H956" t="s">
        <v>3220</v>
      </c>
      <c r="I956" s="37" t="s">
        <v>237</v>
      </c>
      <c r="J956" s="92" t="str">
        <f>VLOOKUP(I956,'Nom Ceges'!A:B,2,FALSE)</f>
        <v>DEP. QUIM. INORG.ORG</v>
      </c>
      <c r="K956" s="101">
        <v>45497</v>
      </c>
      <c r="L956" s="40" t="s">
        <v>131</v>
      </c>
      <c r="M956" s="40" t="s">
        <v>132</v>
      </c>
    </row>
    <row r="957" spans="1:13" customFormat="1" ht="14.4" x14ac:dyDescent="0.3">
      <c r="A957" t="s">
        <v>2373</v>
      </c>
      <c r="B957" t="s">
        <v>3140</v>
      </c>
      <c r="C957" t="s">
        <v>3141</v>
      </c>
      <c r="D957" t="s">
        <v>3142</v>
      </c>
      <c r="E957" t="s">
        <v>3221</v>
      </c>
      <c r="F957" s="101">
        <v>45483</v>
      </c>
      <c r="G957" s="105">
        <v>1160.32</v>
      </c>
      <c r="H957" t="s">
        <v>3222</v>
      </c>
      <c r="I957" s="37" t="s">
        <v>237</v>
      </c>
      <c r="J957" s="92" t="str">
        <f>VLOOKUP(I957,'Nom Ceges'!A:B,2,FALSE)</f>
        <v>DEP. QUIM. INORG.ORG</v>
      </c>
      <c r="K957" s="101">
        <v>45497</v>
      </c>
      <c r="L957" s="40" t="s">
        <v>131</v>
      </c>
      <c r="M957" s="40" t="s">
        <v>132</v>
      </c>
    </row>
    <row r="958" spans="1:13" customFormat="1" ht="14.4" x14ac:dyDescent="0.3">
      <c r="A958" t="s">
        <v>2373</v>
      </c>
      <c r="B958" t="s">
        <v>3140</v>
      </c>
      <c r="C958" t="s">
        <v>3141</v>
      </c>
      <c r="D958" t="s">
        <v>3142</v>
      </c>
      <c r="E958" t="s">
        <v>3223</v>
      </c>
      <c r="F958" s="101">
        <v>45494</v>
      </c>
      <c r="G958" s="105">
        <v>433.18</v>
      </c>
      <c r="H958" t="s">
        <v>3224</v>
      </c>
      <c r="I958" s="37" t="s">
        <v>237</v>
      </c>
      <c r="J958" s="92" t="str">
        <f>VLOOKUP(I958,'Nom Ceges'!A:B,2,FALSE)</f>
        <v>DEP. QUIM. INORG.ORG</v>
      </c>
      <c r="K958" s="101">
        <v>45497</v>
      </c>
      <c r="L958" s="40" t="s">
        <v>131</v>
      </c>
      <c r="M958" s="40" t="s">
        <v>132</v>
      </c>
    </row>
    <row r="959" spans="1:13" customFormat="1" ht="14.4" x14ac:dyDescent="0.3">
      <c r="A959" t="s">
        <v>2373</v>
      </c>
      <c r="B959" t="s">
        <v>176</v>
      </c>
      <c r="C959" t="s">
        <v>2494</v>
      </c>
      <c r="D959" t="s">
        <v>2495</v>
      </c>
      <c r="E959" t="s">
        <v>4645</v>
      </c>
      <c r="F959" s="101">
        <v>45498</v>
      </c>
      <c r="G959" s="105">
        <v>3395.33</v>
      </c>
      <c r="H959" t="s">
        <v>4646</v>
      </c>
      <c r="I959" s="37" t="s">
        <v>237</v>
      </c>
      <c r="J959" s="92" t="str">
        <f>VLOOKUP(I959,'Nom Ceges'!A:B,2,FALSE)</f>
        <v>DEP. QUIM. INORG.ORG</v>
      </c>
      <c r="K959" s="101">
        <v>45498</v>
      </c>
      <c r="L959" s="40" t="s">
        <v>131</v>
      </c>
      <c r="M959" s="40" t="s">
        <v>132</v>
      </c>
    </row>
    <row r="960" spans="1:13" customFormat="1" ht="14.4" x14ac:dyDescent="0.3">
      <c r="A960" t="s">
        <v>2373</v>
      </c>
      <c r="B960" t="s">
        <v>134</v>
      </c>
      <c r="C960" t="s">
        <v>2442</v>
      </c>
      <c r="D960" t="s">
        <v>2443</v>
      </c>
      <c r="E960" t="s">
        <v>3291</v>
      </c>
      <c r="F960" s="101">
        <v>45531</v>
      </c>
      <c r="G960" s="105">
        <v>94</v>
      </c>
      <c r="I960" s="37" t="s">
        <v>237</v>
      </c>
      <c r="J960" s="92" t="str">
        <f>VLOOKUP(I960,'Nom Ceges'!A:B,2,FALSE)</f>
        <v>DEP. QUIM. INORG.ORG</v>
      </c>
      <c r="K960" s="101">
        <v>45532</v>
      </c>
      <c r="L960" s="40" t="s">
        <v>131</v>
      </c>
      <c r="M960" s="40" t="s">
        <v>132</v>
      </c>
    </row>
    <row r="961" spans="1:13" customFormat="1" ht="14.4" x14ac:dyDescent="0.3">
      <c r="A961" t="s">
        <v>2373</v>
      </c>
      <c r="B961" t="s">
        <v>3140</v>
      </c>
      <c r="C961" t="s">
        <v>3141</v>
      </c>
      <c r="D961" t="s">
        <v>3142</v>
      </c>
      <c r="E961" t="s">
        <v>4753</v>
      </c>
      <c r="F961" s="101">
        <v>45492</v>
      </c>
      <c r="G961" s="105">
        <v>416.24</v>
      </c>
      <c r="H961" t="s">
        <v>4754</v>
      </c>
      <c r="I961" s="37" t="s">
        <v>237</v>
      </c>
      <c r="J961" s="92" t="str">
        <f>VLOOKUP(I961,'Nom Ceges'!A:B,2,FALSE)</f>
        <v>DEP. QUIM. INORG.ORG</v>
      </c>
      <c r="K961" s="101">
        <v>45540</v>
      </c>
      <c r="L961" s="40" t="s">
        <v>131</v>
      </c>
      <c r="M961" s="40" t="s">
        <v>132</v>
      </c>
    </row>
    <row r="962" spans="1:13" customFormat="1" ht="14.4" x14ac:dyDescent="0.3">
      <c r="A962" t="s">
        <v>2373</v>
      </c>
      <c r="B962" t="s">
        <v>134</v>
      </c>
      <c r="C962" t="s">
        <v>2442</v>
      </c>
      <c r="D962" t="s">
        <v>2443</v>
      </c>
      <c r="E962" t="s">
        <v>3324</v>
      </c>
      <c r="F962" s="101">
        <v>45544</v>
      </c>
      <c r="G962" s="105">
        <v>94</v>
      </c>
      <c r="I962" s="37" t="s">
        <v>237</v>
      </c>
      <c r="J962" s="92" t="str">
        <f>VLOOKUP(I962,'Nom Ceges'!A:B,2,FALSE)</f>
        <v>DEP. QUIM. INORG.ORG</v>
      </c>
      <c r="K962" s="101">
        <v>45545</v>
      </c>
      <c r="L962" s="40" t="s">
        <v>131</v>
      </c>
      <c r="M962" s="40" t="s">
        <v>132</v>
      </c>
    </row>
    <row r="963" spans="1:13" customFormat="1" ht="14.4" x14ac:dyDescent="0.3">
      <c r="A963" t="s">
        <v>2373</v>
      </c>
      <c r="B963" t="s">
        <v>3350</v>
      </c>
      <c r="C963" t="s">
        <v>3351</v>
      </c>
      <c r="E963" t="s">
        <v>3390</v>
      </c>
      <c r="F963" s="101">
        <v>45537</v>
      </c>
      <c r="G963" s="105">
        <v>161</v>
      </c>
      <c r="I963" s="37" t="s">
        <v>237</v>
      </c>
      <c r="J963" s="92" t="str">
        <f>VLOOKUP(I963,'Nom Ceges'!A:B,2,FALSE)</f>
        <v>DEP. QUIM. INORG.ORG</v>
      </c>
      <c r="K963" s="101">
        <v>45555</v>
      </c>
      <c r="L963" s="40" t="s">
        <v>131</v>
      </c>
      <c r="M963" s="40" t="s">
        <v>132</v>
      </c>
    </row>
    <row r="964" spans="1:13" customFormat="1" ht="14.4" x14ac:dyDescent="0.3">
      <c r="A964" t="s">
        <v>2373</v>
      </c>
      <c r="B964" t="s">
        <v>219</v>
      </c>
      <c r="C964" t="s">
        <v>2468</v>
      </c>
      <c r="D964" t="s">
        <v>2469</v>
      </c>
      <c r="E964" t="s">
        <v>3489</v>
      </c>
      <c r="F964" s="101">
        <v>45567</v>
      </c>
      <c r="G964" s="105">
        <v>186.69</v>
      </c>
      <c r="I964" s="37" t="s">
        <v>237</v>
      </c>
      <c r="J964" s="92" t="str">
        <f>VLOOKUP(I964,'Nom Ceges'!A:B,2,FALSE)</f>
        <v>DEP. QUIM. INORG.ORG</v>
      </c>
      <c r="K964" s="101">
        <v>45568</v>
      </c>
      <c r="L964" s="40" t="s">
        <v>131</v>
      </c>
      <c r="M964" s="40" t="s">
        <v>132</v>
      </c>
    </row>
    <row r="965" spans="1:13" customFormat="1" ht="14.4" x14ac:dyDescent="0.3">
      <c r="A965" t="s">
        <v>153</v>
      </c>
      <c r="B965" t="s">
        <v>2716</v>
      </c>
      <c r="C965" t="s">
        <v>2717</v>
      </c>
      <c r="E965" t="s">
        <v>3513</v>
      </c>
      <c r="F965" s="101">
        <v>45141</v>
      </c>
      <c r="G965" s="105">
        <v>20.16</v>
      </c>
      <c r="H965" t="s">
        <v>3514</v>
      </c>
      <c r="I965" s="37" t="s">
        <v>237</v>
      </c>
      <c r="J965" s="92" t="str">
        <f>VLOOKUP(I965,'Nom Ceges'!A:B,2,FALSE)</f>
        <v>DEP. QUIM. INORG.ORG</v>
      </c>
      <c r="K965" s="101">
        <v>45572</v>
      </c>
      <c r="L965" s="40" t="s">
        <v>131</v>
      </c>
      <c r="M965" s="40" t="s">
        <v>132</v>
      </c>
    </row>
    <row r="966" spans="1:13" customFormat="1" ht="14.4" x14ac:dyDescent="0.3">
      <c r="A966" s="1" t="s">
        <v>2373</v>
      </c>
      <c r="B966" s="1" t="s">
        <v>2584</v>
      </c>
      <c r="C966" s="1" t="s">
        <v>2585</v>
      </c>
      <c r="D966" s="1" t="s">
        <v>2586</v>
      </c>
      <c r="E966" s="1" t="s">
        <v>3532</v>
      </c>
      <c r="F966" s="2">
        <v>45569</v>
      </c>
      <c r="G966" s="3">
        <v>105.48</v>
      </c>
      <c r="H966" s="1"/>
      <c r="I966" s="36" t="s">
        <v>237</v>
      </c>
      <c r="J966" s="92" t="str">
        <f>VLOOKUP(I966,'Nom Ceges'!A:B,2,FALSE)</f>
        <v>DEP. QUIM. INORG.ORG</v>
      </c>
      <c r="K966" s="2">
        <v>45573</v>
      </c>
      <c r="L966" s="62" t="s">
        <v>155</v>
      </c>
      <c r="M966" s="62" t="s">
        <v>132</v>
      </c>
    </row>
    <row r="967" spans="1:13" customFormat="1" ht="14.4" x14ac:dyDescent="0.3">
      <c r="A967" s="1" t="s">
        <v>2373</v>
      </c>
      <c r="B967" s="1" t="s">
        <v>2629</v>
      </c>
      <c r="C967" s="1" t="s">
        <v>2630</v>
      </c>
      <c r="D967" s="1"/>
      <c r="E967" s="1" t="s">
        <v>3721</v>
      </c>
      <c r="F967" s="2">
        <v>45587</v>
      </c>
      <c r="G967" s="3">
        <v>2218.0700000000002</v>
      </c>
      <c r="H967" s="1" t="s">
        <v>3722</v>
      </c>
      <c r="I967" s="36" t="s">
        <v>237</v>
      </c>
      <c r="J967" s="92" t="str">
        <f>VLOOKUP(I967,'Nom Ceges'!A:B,2,FALSE)</f>
        <v>DEP. QUIM. INORG.ORG</v>
      </c>
      <c r="K967" s="2">
        <v>45589</v>
      </c>
      <c r="L967" s="62" t="s">
        <v>155</v>
      </c>
      <c r="M967" s="62" t="s">
        <v>132</v>
      </c>
    </row>
    <row r="968" spans="1:13" customFormat="1" ht="14.4" x14ac:dyDescent="0.3">
      <c r="A968" t="s">
        <v>2373</v>
      </c>
      <c r="B968" t="s">
        <v>2349</v>
      </c>
      <c r="C968" t="s">
        <v>2678</v>
      </c>
      <c r="D968" t="s">
        <v>2350</v>
      </c>
      <c r="E968" t="s">
        <v>4380</v>
      </c>
      <c r="F968" s="101">
        <v>45600</v>
      </c>
      <c r="G968" s="105">
        <v>96.8</v>
      </c>
      <c r="H968" t="s">
        <v>4381</v>
      </c>
      <c r="I968" s="37" t="s">
        <v>237</v>
      </c>
      <c r="J968" s="92" t="str">
        <f>VLOOKUP(I968,'Nom Ceges'!A:B,2,FALSE)</f>
        <v>DEP. QUIM. INORG.ORG</v>
      </c>
      <c r="K968" s="101">
        <v>45600</v>
      </c>
      <c r="L968" s="40" t="s">
        <v>131</v>
      </c>
      <c r="M968" s="40" t="s">
        <v>132</v>
      </c>
    </row>
    <row r="969" spans="1:13" customFormat="1" ht="14.4" x14ac:dyDescent="0.3">
      <c r="A969" t="s">
        <v>2373</v>
      </c>
      <c r="B969" t="s">
        <v>3350</v>
      </c>
      <c r="C969" t="s">
        <v>3351</v>
      </c>
      <c r="E969" t="s">
        <v>4239</v>
      </c>
      <c r="F969" s="101">
        <v>45537</v>
      </c>
      <c r="G969" s="105">
        <v>161</v>
      </c>
      <c r="I969" s="37" t="s">
        <v>237</v>
      </c>
      <c r="J969" s="92" t="str">
        <f>VLOOKUP(I969,'Nom Ceges'!A:B,2,FALSE)</f>
        <v>DEP. QUIM. INORG.ORG</v>
      </c>
      <c r="K969" s="101">
        <v>45607</v>
      </c>
      <c r="L969" s="40" t="s">
        <v>131</v>
      </c>
      <c r="M969" s="40" t="s">
        <v>132</v>
      </c>
    </row>
    <row r="970" spans="1:13" customFormat="1" ht="14.4" x14ac:dyDescent="0.3">
      <c r="A970" t="s">
        <v>2373</v>
      </c>
      <c r="B970" t="s">
        <v>219</v>
      </c>
      <c r="C970" t="s">
        <v>2468</v>
      </c>
      <c r="D970" t="s">
        <v>2469</v>
      </c>
      <c r="E970" t="s">
        <v>4171</v>
      </c>
      <c r="F970" s="101">
        <v>45610</v>
      </c>
      <c r="G970" s="105">
        <v>171.46</v>
      </c>
      <c r="I970" s="37" t="s">
        <v>237</v>
      </c>
      <c r="J970" s="92" t="str">
        <f>VLOOKUP(I970,'Nom Ceges'!A:B,2,FALSE)</f>
        <v>DEP. QUIM. INORG.ORG</v>
      </c>
      <c r="K970" s="101">
        <v>45611</v>
      </c>
      <c r="L970" s="40" t="s">
        <v>131</v>
      </c>
      <c r="M970" s="40" t="s">
        <v>132</v>
      </c>
    </row>
    <row r="971" spans="1:13" customFormat="1" ht="14.4" x14ac:dyDescent="0.3">
      <c r="A971" t="s">
        <v>2373</v>
      </c>
      <c r="B971" t="s">
        <v>402</v>
      </c>
      <c r="C971" t="s">
        <v>2696</v>
      </c>
      <c r="D971" t="s">
        <v>403</v>
      </c>
      <c r="E971" t="s">
        <v>4056</v>
      </c>
      <c r="F971" s="101">
        <v>45601</v>
      </c>
      <c r="G971" s="105">
        <v>246.27</v>
      </c>
      <c r="I971" s="37" t="s">
        <v>237</v>
      </c>
      <c r="J971" s="92" t="str">
        <f>VLOOKUP(I971,'Nom Ceges'!A:B,2,FALSE)</f>
        <v>DEP. QUIM. INORG.ORG</v>
      </c>
      <c r="K971" s="101">
        <v>45618</v>
      </c>
      <c r="L971" s="40" t="s">
        <v>131</v>
      </c>
      <c r="M971" s="40" t="s">
        <v>132</v>
      </c>
    </row>
    <row r="972" spans="1:13" customFormat="1" ht="14.4" x14ac:dyDescent="0.3">
      <c r="A972" t="s">
        <v>2373</v>
      </c>
      <c r="B972" t="s">
        <v>4007</v>
      </c>
      <c r="C972" t="s">
        <v>4008</v>
      </c>
      <c r="D972" t="s">
        <v>4459</v>
      </c>
      <c r="E972" t="s">
        <v>4009</v>
      </c>
      <c r="F972" s="101">
        <v>45621</v>
      </c>
      <c r="G972" s="105">
        <v>580.79999999999995</v>
      </c>
      <c r="H972" t="s">
        <v>4010</v>
      </c>
      <c r="I972" s="37" t="s">
        <v>237</v>
      </c>
      <c r="J972" s="92" t="str">
        <f>VLOOKUP(I972,'Nom Ceges'!A:B,2,FALSE)</f>
        <v>DEP. QUIM. INORG.ORG</v>
      </c>
      <c r="K972" s="101">
        <v>45621</v>
      </c>
      <c r="L972" s="40" t="s">
        <v>131</v>
      </c>
      <c r="M972" s="40" t="s">
        <v>132</v>
      </c>
    </row>
    <row r="973" spans="1:13" customFormat="1" ht="14.4" x14ac:dyDescent="0.3">
      <c r="A973" s="1" t="s">
        <v>153</v>
      </c>
      <c r="B973" s="1" t="s">
        <v>219</v>
      </c>
      <c r="C973" s="1" t="s">
        <v>2468</v>
      </c>
      <c r="D973" s="1" t="s">
        <v>2469</v>
      </c>
      <c r="E973" s="1" t="s">
        <v>2567</v>
      </c>
      <c r="F973" s="2">
        <v>45170</v>
      </c>
      <c r="G973" s="3">
        <v>180</v>
      </c>
      <c r="H973" s="1"/>
      <c r="I973" s="36" t="s">
        <v>180</v>
      </c>
      <c r="J973" s="92" t="str">
        <f>VLOOKUP(I973,'Nom Ceges'!A:B,2,FALSE)</f>
        <v>INST.CIÈNCIES COSMOS</v>
      </c>
      <c r="K973" s="2">
        <v>45171</v>
      </c>
      <c r="L973" s="62" t="s">
        <v>155</v>
      </c>
      <c r="M973" s="62" t="s">
        <v>132</v>
      </c>
    </row>
    <row r="974" spans="1:13" customFormat="1" ht="14.4" x14ac:dyDescent="0.3">
      <c r="A974" s="1" t="s">
        <v>153</v>
      </c>
      <c r="B974" s="1" t="s">
        <v>219</v>
      </c>
      <c r="C974" s="1" t="s">
        <v>2468</v>
      </c>
      <c r="D974" s="1" t="s">
        <v>2469</v>
      </c>
      <c r="E974" s="1" t="s">
        <v>2568</v>
      </c>
      <c r="F974" s="2">
        <v>45170</v>
      </c>
      <c r="G974" s="3">
        <v>180</v>
      </c>
      <c r="H974" s="1"/>
      <c r="I974" s="36" t="s">
        <v>180</v>
      </c>
      <c r="J974" s="92" t="str">
        <f>VLOOKUP(I974,'Nom Ceges'!A:B,2,FALSE)</f>
        <v>INST.CIÈNCIES COSMOS</v>
      </c>
      <c r="K974" s="2">
        <v>45171</v>
      </c>
      <c r="L974" s="62" t="s">
        <v>155</v>
      </c>
      <c r="M974" s="62" t="s">
        <v>132</v>
      </c>
    </row>
    <row r="975" spans="1:13" customFormat="1" ht="14.4" x14ac:dyDescent="0.3">
      <c r="A975" s="1" t="s">
        <v>153</v>
      </c>
      <c r="B975" s="1" t="s">
        <v>219</v>
      </c>
      <c r="C975" s="1" t="s">
        <v>2468</v>
      </c>
      <c r="D975" s="1" t="s">
        <v>2469</v>
      </c>
      <c r="E975" s="1" t="s">
        <v>2569</v>
      </c>
      <c r="F975" s="2">
        <v>45170</v>
      </c>
      <c r="G975" s="3">
        <v>190.9</v>
      </c>
      <c r="H975" s="1"/>
      <c r="I975" s="36" t="s">
        <v>180</v>
      </c>
      <c r="J975" s="92" t="str">
        <f>VLOOKUP(I975,'Nom Ceges'!A:B,2,FALSE)</f>
        <v>INST.CIÈNCIES COSMOS</v>
      </c>
      <c r="K975" s="2">
        <v>45171</v>
      </c>
      <c r="L975" s="62" t="s">
        <v>155</v>
      </c>
      <c r="M975" s="62" t="s">
        <v>132</v>
      </c>
    </row>
    <row r="976" spans="1:13" customFormat="1" ht="14.4" x14ac:dyDescent="0.3">
      <c r="A976" s="1" t="s">
        <v>153</v>
      </c>
      <c r="B976" s="1" t="s">
        <v>219</v>
      </c>
      <c r="C976" s="1" t="s">
        <v>2468</v>
      </c>
      <c r="D976" s="1" t="s">
        <v>2469</v>
      </c>
      <c r="E976" s="1" t="s">
        <v>2570</v>
      </c>
      <c r="F976" s="2">
        <v>45170</v>
      </c>
      <c r="G976" s="3">
        <v>190.9</v>
      </c>
      <c r="H976" s="1"/>
      <c r="I976" s="36" t="s">
        <v>180</v>
      </c>
      <c r="J976" s="92" t="str">
        <f>VLOOKUP(I976,'Nom Ceges'!A:B,2,FALSE)</f>
        <v>INST.CIÈNCIES COSMOS</v>
      </c>
      <c r="K976" s="2">
        <v>45171</v>
      </c>
      <c r="L976" s="62" t="s">
        <v>155</v>
      </c>
      <c r="M976" s="62" t="s">
        <v>132</v>
      </c>
    </row>
    <row r="977" spans="1:13" customFormat="1" ht="14.4" x14ac:dyDescent="0.3">
      <c r="A977" s="1" t="s">
        <v>153</v>
      </c>
      <c r="B977" s="1" t="s">
        <v>2614</v>
      </c>
      <c r="C977" s="1" t="s">
        <v>2615</v>
      </c>
      <c r="D977" s="1" t="s">
        <v>2616</v>
      </c>
      <c r="E977" s="1" t="s">
        <v>2617</v>
      </c>
      <c r="F977" s="2">
        <v>45199</v>
      </c>
      <c r="G977" s="3">
        <v>79.760000000000005</v>
      </c>
      <c r="H977" s="1"/>
      <c r="I977" s="36" t="s">
        <v>180</v>
      </c>
      <c r="J977" s="92" t="str">
        <f>VLOOKUP(I977,'Nom Ceges'!A:B,2,FALSE)</f>
        <v>INST.CIÈNCIES COSMOS</v>
      </c>
      <c r="K977" s="2">
        <v>45232</v>
      </c>
      <c r="L977" s="62" t="s">
        <v>155</v>
      </c>
      <c r="M977" s="62" t="s">
        <v>132</v>
      </c>
    </row>
    <row r="978" spans="1:13" customFormat="1" ht="14.4" x14ac:dyDescent="0.3">
      <c r="A978" t="s">
        <v>2373</v>
      </c>
      <c r="B978" t="s">
        <v>134</v>
      </c>
      <c r="C978" t="s">
        <v>2442</v>
      </c>
      <c r="D978" t="s">
        <v>2443</v>
      </c>
      <c r="E978" t="s">
        <v>4725</v>
      </c>
      <c r="F978" s="101">
        <v>45397</v>
      </c>
      <c r="G978" s="105">
        <v>62.56</v>
      </c>
      <c r="I978" s="37" t="s">
        <v>180</v>
      </c>
      <c r="J978" s="92" t="str">
        <f>VLOOKUP(I978,'Nom Ceges'!A:B,2,FALSE)</f>
        <v>INST.CIÈNCIES COSMOS</v>
      </c>
      <c r="K978" s="101">
        <v>45398</v>
      </c>
      <c r="L978" s="40" t="s">
        <v>131</v>
      </c>
      <c r="M978" s="40" t="s">
        <v>132</v>
      </c>
    </row>
    <row r="979" spans="1:13" customFormat="1" ht="14.4" x14ac:dyDescent="0.3">
      <c r="A979" s="1" t="s">
        <v>2373</v>
      </c>
      <c r="B979" s="1" t="s">
        <v>134</v>
      </c>
      <c r="C979" s="1" t="s">
        <v>2442</v>
      </c>
      <c r="D979" s="1" t="s">
        <v>2443</v>
      </c>
      <c r="E979" s="1" t="s">
        <v>2905</v>
      </c>
      <c r="F979" s="2">
        <v>45397</v>
      </c>
      <c r="G979" s="3">
        <v>1043.05</v>
      </c>
      <c r="H979" s="1"/>
      <c r="I979" s="36" t="s">
        <v>180</v>
      </c>
      <c r="J979" s="92" t="str">
        <f>VLOOKUP(I979,'Nom Ceges'!A:B,2,FALSE)</f>
        <v>INST.CIÈNCIES COSMOS</v>
      </c>
      <c r="K979" s="2">
        <v>45398</v>
      </c>
      <c r="L979" s="62" t="s">
        <v>155</v>
      </c>
      <c r="M979" s="62" t="s">
        <v>132</v>
      </c>
    </row>
    <row r="980" spans="1:13" customFormat="1" ht="14.4" x14ac:dyDescent="0.3">
      <c r="A980" t="s">
        <v>2373</v>
      </c>
      <c r="B980" t="s">
        <v>2347</v>
      </c>
      <c r="C980" t="s">
        <v>2668</v>
      </c>
      <c r="D980" t="s">
        <v>2348</v>
      </c>
      <c r="E980" t="s">
        <v>4723</v>
      </c>
      <c r="F980" s="101">
        <v>45412</v>
      </c>
      <c r="G980" s="105">
        <v>242.63</v>
      </c>
      <c r="H980" t="s">
        <v>4724</v>
      </c>
      <c r="I980" s="37" t="s">
        <v>180</v>
      </c>
      <c r="J980" s="92" t="str">
        <f>VLOOKUP(I980,'Nom Ceges'!A:B,2,FALSE)</f>
        <v>INST.CIÈNCIES COSMOS</v>
      </c>
      <c r="K980" s="101">
        <v>45414</v>
      </c>
      <c r="L980" s="40" t="s">
        <v>131</v>
      </c>
      <c r="M980" s="40" t="s">
        <v>132</v>
      </c>
    </row>
    <row r="981" spans="1:13" customFormat="1" ht="14.4" x14ac:dyDescent="0.3">
      <c r="A981" t="s">
        <v>2373</v>
      </c>
      <c r="B981" t="s">
        <v>4532</v>
      </c>
      <c r="C981" t="s">
        <v>4533</v>
      </c>
      <c r="D981" t="s">
        <v>4534</v>
      </c>
      <c r="E981" t="s">
        <v>4715</v>
      </c>
      <c r="F981" s="101">
        <v>45441</v>
      </c>
      <c r="G981" s="105">
        <v>3130.88</v>
      </c>
      <c r="H981" t="s">
        <v>4716</v>
      </c>
      <c r="I981" s="37" t="s">
        <v>180</v>
      </c>
      <c r="J981" s="92" t="str">
        <f>VLOOKUP(I981,'Nom Ceges'!A:B,2,FALSE)</f>
        <v>INST.CIÈNCIES COSMOS</v>
      </c>
      <c r="K981" s="101">
        <v>45441</v>
      </c>
      <c r="L981" s="40" t="s">
        <v>131</v>
      </c>
      <c r="M981" s="40" t="s">
        <v>132</v>
      </c>
    </row>
    <row r="982" spans="1:13" customFormat="1" ht="14.4" x14ac:dyDescent="0.3">
      <c r="A982" t="s">
        <v>2373</v>
      </c>
      <c r="B982" t="s">
        <v>2621</v>
      </c>
      <c r="C982" t="s">
        <v>2622</v>
      </c>
      <c r="D982" t="s">
        <v>2623</v>
      </c>
      <c r="E982" t="s">
        <v>4641</v>
      </c>
      <c r="F982" s="101">
        <v>45502</v>
      </c>
      <c r="G982" s="105">
        <v>40</v>
      </c>
      <c r="H982" t="s">
        <v>4642</v>
      </c>
      <c r="I982" s="37" t="s">
        <v>180</v>
      </c>
      <c r="J982" s="92" t="str">
        <f>VLOOKUP(I982,'Nom Ceges'!A:B,2,FALSE)</f>
        <v>INST.CIÈNCIES COSMOS</v>
      </c>
      <c r="K982" s="101">
        <v>45506</v>
      </c>
      <c r="L982" s="40" t="s">
        <v>131</v>
      </c>
      <c r="M982" s="40" t="s">
        <v>132</v>
      </c>
    </row>
    <row r="983" spans="1:13" customFormat="1" ht="14.4" x14ac:dyDescent="0.3">
      <c r="A983" s="1" t="s">
        <v>2373</v>
      </c>
      <c r="B983" s="1" t="s">
        <v>172</v>
      </c>
      <c r="C983" s="1" t="s">
        <v>2837</v>
      </c>
      <c r="D983" s="1" t="s">
        <v>173</v>
      </c>
      <c r="E983" s="1" t="s">
        <v>3275</v>
      </c>
      <c r="F983" s="2">
        <v>45512</v>
      </c>
      <c r="G983" s="3">
        <v>51.87</v>
      </c>
      <c r="H983" s="1"/>
      <c r="I983" s="36" t="s">
        <v>180</v>
      </c>
      <c r="J983" s="92" t="str">
        <f>VLOOKUP(I983,'Nom Ceges'!A:B,2,FALSE)</f>
        <v>INST.CIÈNCIES COSMOS</v>
      </c>
      <c r="K983" s="2">
        <v>45513</v>
      </c>
      <c r="L983" s="62" t="s">
        <v>155</v>
      </c>
      <c r="M983" s="62" t="s">
        <v>132</v>
      </c>
    </row>
    <row r="984" spans="1:13" customFormat="1" ht="14.4" x14ac:dyDescent="0.3">
      <c r="A984" s="1" t="s">
        <v>2373</v>
      </c>
      <c r="B984" s="1" t="s">
        <v>172</v>
      </c>
      <c r="C984" s="1" t="s">
        <v>2837</v>
      </c>
      <c r="D984" s="1" t="s">
        <v>173</v>
      </c>
      <c r="E984" s="1" t="s">
        <v>3313</v>
      </c>
      <c r="F984" s="2">
        <v>45535</v>
      </c>
      <c r="G984" s="3">
        <v>6.52</v>
      </c>
      <c r="H984" s="1"/>
      <c r="I984" s="36" t="s">
        <v>180</v>
      </c>
      <c r="J984" s="92" t="str">
        <f>VLOOKUP(I984,'Nom Ceges'!A:B,2,FALSE)</f>
        <v>INST.CIÈNCIES COSMOS</v>
      </c>
      <c r="K984" s="2">
        <v>45540</v>
      </c>
      <c r="L984" s="62" t="s">
        <v>155</v>
      </c>
      <c r="M984" s="62" t="s">
        <v>132</v>
      </c>
    </row>
    <row r="985" spans="1:13" customFormat="1" ht="14.4" x14ac:dyDescent="0.3">
      <c r="A985" t="s">
        <v>2373</v>
      </c>
      <c r="B985" t="s">
        <v>219</v>
      </c>
      <c r="C985" t="s">
        <v>2468</v>
      </c>
      <c r="D985" t="s">
        <v>2469</v>
      </c>
      <c r="E985" t="s">
        <v>3475</v>
      </c>
      <c r="F985" s="101">
        <v>45566</v>
      </c>
      <c r="G985" s="105">
        <v>502.73</v>
      </c>
      <c r="I985" s="37" t="s">
        <v>180</v>
      </c>
      <c r="J985" s="92" t="str">
        <f>VLOOKUP(I985,'Nom Ceges'!A:B,2,FALSE)</f>
        <v>INST.CIÈNCIES COSMOS</v>
      </c>
      <c r="K985" s="101">
        <v>45567</v>
      </c>
      <c r="L985" s="40" t="s">
        <v>131</v>
      </c>
      <c r="M985" s="40" t="s">
        <v>132</v>
      </c>
    </row>
    <row r="986" spans="1:13" customFormat="1" ht="14.4" x14ac:dyDescent="0.3">
      <c r="A986" s="1" t="s">
        <v>2373</v>
      </c>
      <c r="B986" s="1" t="s">
        <v>172</v>
      </c>
      <c r="C986" s="1" t="s">
        <v>2837</v>
      </c>
      <c r="D986" s="1" t="s">
        <v>173</v>
      </c>
      <c r="E986" s="1" t="s">
        <v>3523</v>
      </c>
      <c r="F986" s="2">
        <v>45565</v>
      </c>
      <c r="G986" s="3">
        <v>1.94</v>
      </c>
      <c r="H986" s="1"/>
      <c r="I986" s="36" t="s">
        <v>180</v>
      </c>
      <c r="J986" s="92" t="str">
        <f>VLOOKUP(I986,'Nom Ceges'!A:B,2,FALSE)</f>
        <v>INST.CIÈNCIES COSMOS</v>
      </c>
      <c r="K986" s="2">
        <v>45572</v>
      </c>
      <c r="L986" s="62" t="s">
        <v>155</v>
      </c>
      <c r="M986" s="62" t="s">
        <v>132</v>
      </c>
    </row>
    <row r="987" spans="1:13" customFormat="1" ht="14.4" x14ac:dyDescent="0.3">
      <c r="A987" t="s">
        <v>2373</v>
      </c>
      <c r="B987" t="s">
        <v>219</v>
      </c>
      <c r="C987" t="s">
        <v>2468</v>
      </c>
      <c r="D987" t="s">
        <v>2469</v>
      </c>
      <c r="E987" t="s">
        <v>3564</v>
      </c>
      <c r="F987" s="101">
        <v>45575</v>
      </c>
      <c r="G987" s="105">
        <v>150.75</v>
      </c>
      <c r="I987" s="37" t="s">
        <v>180</v>
      </c>
      <c r="J987" s="92" t="str">
        <f>VLOOKUP(I987,'Nom Ceges'!A:B,2,FALSE)</f>
        <v>INST.CIÈNCIES COSMOS</v>
      </c>
      <c r="K987" s="101">
        <v>45576</v>
      </c>
      <c r="L987" s="40" t="s">
        <v>131</v>
      </c>
      <c r="M987" s="40" t="s">
        <v>132</v>
      </c>
    </row>
    <row r="988" spans="1:13" customFormat="1" ht="14.4" x14ac:dyDescent="0.3">
      <c r="A988" t="s">
        <v>2373</v>
      </c>
      <c r="B988" t="s">
        <v>219</v>
      </c>
      <c r="C988" t="s">
        <v>2468</v>
      </c>
      <c r="D988" t="s">
        <v>2469</v>
      </c>
      <c r="E988" t="s">
        <v>4840</v>
      </c>
      <c r="F988" s="101">
        <v>45590</v>
      </c>
      <c r="G988" s="105">
        <v>95.5</v>
      </c>
      <c r="I988" s="37" t="s">
        <v>180</v>
      </c>
      <c r="J988" s="92" t="str">
        <f>VLOOKUP(I988,'Nom Ceges'!A:B,2,FALSE)</f>
        <v>INST.CIÈNCIES COSMOS</v>
      </c>
      <c r="K988" s="101">
        <v>45591</v>
      </c>
      <c r="L988" s="40" t="s">
        <v>131</v>
      </c>
      <c r="M988" s="40" t="s">
        <v>132</v>
      </c>
    </row>
    <row r="989" spans="1:13" customFormat="1" ht="14.4" x14ac:dyDescent="0.3">
      <c r="A989" s="1" t="s">
        <v>2373</v>
      </c>
      <c r="B989" s="1" t="s">
        <v>172</v>
      </c>
      <c r="C989" s="1" t="s">
        <v>2837</v>
      </c>
      <c r="D989" s="1" t="s">
        <v>173</v>
      </c>
      <c r="E989" s="1" t="s">
        <v>4277</v>
      </c>
      <c r="F989" s="2">
        <v>45596</v>
      </c>
      <c r="G989" s="3">
        <v>9.6199999999999992</v>
      </c>
      <c r="H989" s="1"/>
      <c r="I989" s="36" t="s">
        <v>180</v>
      </c>
      <c r="J989" s="92" t="str">
        <f>VLOOKUP(I989,'Nom Ceges'!A:B,2,FALSE)</f>
        <v>INST.CIÈNCIES COSMOS</v>
      </c>
      <c r="K989" s="2">
        <v>45604</v>
      </c>
      <c r="L989" s="62" t="s">
        <v>155</v>
      </c>
      <c r="M989" s="62" t="s">
        <v>132</v>
      </c>
    </row>
    <row r="990" spans="1:13" customFormat="1" ht="14.4" x14ac:dyDescent="0.3">
      <c r="A990" t="s">
        <v>2373</v>
      </c>
      <c r="B990" t="s">
        <v>194</v>
      </c>
      <c r="C990" t="s">
        <v>2437</v>
      </c>
      <c r="D990" t="s">
        <v>195</v>
      </c>
      <c r="E990" t="s">
        <v>4252</v>
      </c>
      <c r="F990" s="101">
        <v>45603</v>
      </c>
      <c r="G990" s="105">
        <v>654.65</v>
      </c>
      <c r="H990" t="s">
        <v>4253</v>
      </c>
      <c r="I990" s="37" t="s">
        <v>180</v>
      </c>
      <c r="J990" s="92" t="str">
        <f>VLOOKUP(I990,'Nom Ceges'!A:B,2,FALSE)</f>
        <v>INST.CIÈNCIES COSMOS</v>
      </c>
      <c r="K990" s="101">
        <v>45607</v>
      </c>
      <c r="L990" s="40" t="s">
        <v>131</v>
      </c>
      <c r="M990" s="40" t="s">
        <v>132</v>
      </c>
    </row>
    <row r="991" spans="1:13" customFormat="1" ht="14.4" x14ac:dyDescent="0.3">
      <c r="A991" t="s">
        <v>2373</v>
      </c>
      <c r="B991" t="s">
        <v>194</v>
      </c>
      <c r="C991" t="s">
        <v>2437</v>
      </c>
      <c r="D991" t="s">
        <v>195</v>
      </c>
      <c r="E991" t="s">
        <v>4254</v>
      </c>
      <c r="F991" s="101">
        <v>45603</v>
      </c>
      <c r="G991" s="105">
        <v>1167.3800000000001</v>
      </c>
      <c r="H991" t="s">
        <v>4255</v>
      </c>
      <c r="I991" s="37" t="s">
        <v>180</v>
      </c>
      <c r="J991" s="92" t="str">
        <f>VLOOKUP(I991,'Nom Ceges'!A:B,2,FALSE)</f>
        <v>INST.CIÈNCIES COSMOS</v>
      </c>
      <c r="K991" s="101">
        <v>45607</v>
      </c>
      <c r="L991" s="40" t="s">
        <v>131</v>
      </c>
      <c r="M991" s="40" t="s">
        <v>132</v>
      </c>
    </row>
    <row r="992" spans="1:13" customFormat="1" ht="14.4" x14ac:dyDescent="0.3">
      <c r="A992" t="s">
        <v>2373</v>
      </c>
      <c r="B992" t="s">
        <v>258</v>
      </c>
      <c r="C992" t="s">
        <v>2587</v>
      </c>
      <c r="D992" t="s">
        <v>259</v>
      </c>
      <c r="E992" t="s">
        <v>4194</v>
      </c>
      <c r="F992" s="101">
        <v>45602</v>
      </c>
      <c r="G992" s="105">
        <v>9.99</v>
      </c>
      <c r="I992" s="37" t="s">
        <v>180</v>
      </c>
      <c r="J992" s="92" t="str">
        <f>VLOOKUP(I992,'Nom Ceges'!A:B,2,FALSE)</f>
        <v>INST.CIÈNCIES COSMOS</v>
      </c>
      <c r="K992" s="101">
        <v>45609</v>
      </c>
      <c r="L992" s="40" t="s">
        <v>131</v>
      </c>
      <c r="M992" s="40" t="s">
        <v>132</v>
      </c>
    </row>
    <row r="993" spans="1:13" customFormat="1" ht="14.4" x14ac:dyDescent="0.3">
      <c r="A993" s="1" t="s">
        <v>2373</v>
      </c>
      <c r="B993" s="1" t="s">
        <v>219</v>
      </c>
      <c r="C993" s="1" t="s">
        <v>2468</v>
      </c>
      <c r="D993" s="1" t="s">
        <v>2469</v>
      </c>
      <c r="E993" s="1" t="s">
        <v>4207</v>
      </c>
      <c r="F993" s="2">
        <v>45608</v>
      </c>
      <c r="G993" s="3">
        <v>782</v>
      </c>
      <c r="H993" s="1"/>
      <c r="I993" s="36" t="s">
        <v>180</v>
      </c>
      <c r="J993" s="92" t="str">
        <f>VLOOKUP(I993,'Nom Ceges'!A:B,2,FALSE)</f>
        <v>INST.CIÈNCIES COSMOS</v>
      </c>
      <c r="K993" s="2">
        <v>45609</v>
      </c>
      <c r="L993" s="62" t="s">
        <v>155</v>
      </c>
      <c r="M993" s="62" t="s">
        <v>132</v>
      </c>
    </row>
    <row r="994" spans="1:13" customFormat="1" ht="14.4" x14ac:dyDescent="0.3">
      <c r="A994" t="s">
        <v>2373</v>
      </c>
      <c r="B994" t="s">
        <v>3837</v>
      </c>
      <c r="C994" t="s">
        <v>3838</v>
      </c>
      <c r="D994" t="s">
        <v>4451</v>
      </c>
      <c r="E994" t="s">
        <v>4155</v>
      </c>
      <c r="F994" s="101">
        <v>45611</v>
      </c>
      <c r="G994" s="105">
        <v>165.85</v>
      </c>
      <c r="I994" s="37" t="s">
        <v>180</v>
      </c>
      <c r="J994" s="92" t="str">
        <f>VLOOKUP(I994,'Nom Ceges'!A:B,2,FALSE)</f>
        <v>INST.CIÈNCIES COSMOS</v>
      </c>
      <c r="K994" s="101">
        <v>45612</v>
      </c>
      <c r="L994" s="40" t="s">
        <v>131</v>
      </c>
      <c r="M994" s="40" t="s">
        <v>132</v>
      </c>
    </row>
    <row r="995" spans="1:13" customFormat="1" ht="14.4" x14ac:dyDescent="0.3">
      <c r="A995" t="s">
        <v>2373</v>
      </c>
      <c r="B995" t="s">
        <v>4015</v>
      </c>
      <c r="C995" t="s">
        <v>4016</v>
      </c>
      <c r="E995" t="s">
        <v>4017</v>
      </c>
      <c r="F995" s="101">
        <v>45604</v>
      </c>
      <c r="G995" s="105">
        <v>14998</v>
      </c>
      <c r="H995" t="s">
        <v>4018</v>
      </c>
      <c r="I995" s="37" t="s">
        <v>180</v>
      </c>
      <c r="J995" s="92" t="str">
        <f>VLOOKUP(I995,'Nom Ceges'!A:B,2,FALSE)</f>
        <v>INST.CIÈNCIES COSMOS</v>
      </c>
      <c r="K995" s="101">
        <v>45621</v>
      </c>
      <c r="L995" s="40" t="s">
        <v>131</v>
      </c>
      <c r="M995" s="40" t="s">
        <v>132</v>
      </c>
    </row>
    <row r="996" spans="1:13" customFormat="1" ht="14.4" x14ac:dyDescent="0.3">
      <c r="A996" s="1" t="s">
        <v>2373</v>
      </c>
      <c r="B996" s="1" t="s">
        <v>2629</v>
      </c>
      <c r="C996" s="1" t="s">
        <v>2630</v>
      </c>
      <c r="D996" s="1"/>
      <c r="E996" s="1" t="s">
        <v>4006</v>
      </c>
      <c r="F996" s="2">
        <v>45617</v>
      </c>
      <c r="G996" s="3">
        <v>147.01</v>
      </c>
      <c r="H996" s="1" t="s">
        <v>3720</v>
      </c>
      <c r="I996" s="36" t="s">
        <v>180</v>
      </c>
      <c r="J996" s="92" t="str">
        <f>VLOOKUP(I996,'Nom Ceges'!A:B,2,FALSE)</f>
        <v>INST.CIÈNCIES COSMOS</v>
      </c>
      <c r="K996" s="2">
        <v>45622</v>
      </c>
      <c r="L996" s="62" t="s">
        <v>155</v>
      </c>
      <c r="M996" s="62" t="s">
        <v>132</v>
      </c>
    </row>
    <row r="997" spans="1:13" customFormat="1" ht="14.4" x14ac:dyDescent="0.3">
      <c r="A997" t="s">
        <v>2373</v>
      </c>
      <c r="B997" t="s">
        <v>219</v>
      </c>
      <c r="C997" t="s">
        <v>2468</v>
      </c>
      <c r="D997" t="s">
        <v>2469</v>
      </c>
      <c r="E997" t="s">
        <v>4815</v>
      </c>
      <c r="F997" s="101">
        <v>45568</v>
      </c>
      <c r="G997" s="105">
        <v>122.98</v>
      </c>
      <c r="I997" s="37" t="s">
        <v>1620</v>
      </c>
      <c r="J997" s="92" t="str">
        <f>VLOOKUP(I997,'Nom Ceges'!A:B,2,FALSE)</f>
        <v>INS.SISTEMES COMPLEX</v>
      </c>
      <c r="K997" s="101">
        <v>45569</v>
      </c>
      <c r="L997" s="40" t="s">
        <v>131</v>
      </c>
      <c r="M997" s="40" t="s">
        <v>132</v>
      </c>
    </row>
    <row r="998" spans="1:13" customFormat="1" ht="14.4" x14ac:dyDescent="0.3">
      <c r="A998" t="s">
        <v>2373</v>
      </c>
      <c r="B998" t="s">
        <v>4678</v>
      </c>
      <c r="C998" t="s">
        <v>4679</v>
      </c>
      <c r="E998" t="s">
        <v>4680</v>
      </c>
      <c r="F998" s="101">
        <v>45462</v>
      </c>
      <c r="G998" s="105">
        <v>1351</v>
      </c>
      <c r="H998" t="s">
        <v>4681</v>
      </c>
      <c r="I998" s="37" t="s">
        <v>363</v>
      </c>
      <c r="J998" s="92" t="str">
        <f>VLOOKUP(I998,'Nom Ceges'!A:B,2,FALSE)</f>
        <v>INST.QUÍM.TEÒR.COMP.</v>
      </c>
      <c r="K998" s="101">
        <v>45468</v>
      </c>
      <c r="L998" s="40" t="s">
        <v>131</v>
      </c>
      <c r="M998" s="40" t="s">
        <v>132</v>
      </c>
    </row>
    <row r="999" spans="1:13" customFormat="1" ht="14.4" x14ac:dyDescent="0.3">
      <c r="A999" t="s">
        <v>2373</v>
      </c>
      <c r="B999" t="s">
        <v>258</v>
      </c>
      <c r="C999" t="s">
        <v>2587</v>
      </c>
      <c r="D999" t="s">
        <v>259</v>
      </c>
      <c r="E999" t="s">
        <v>3979</v>
      </c>
      <c r="F999" s="101">
        <v>45622</v>
      </c>
      <c r="G999" s="105">
        <v>160</v>
      </c>
      <c r="I999" s="37" t="s">
        <v>363</v>
      </c>
      <c r="J999" s="92" t="str">
        <f>VLOOKUP(I999,'Nom Ceges'!A:B,2,FALSE)</f>
        <v>INST.QUÍM.TEÒR.COMP.</v>
      </c>
      <c r="K999" s="101">
        <v>45622</v>
      </c>
      <c r="L999" s="40" t="s">
        <v>131</v>
      </c>
      <c r="M999" s="40" t="s">
        <v>132</v>
      </c>
    </row>
    <row r="1000" spans="1:13" customFormat="1" ht="14.4" x14ac:dyDescent="0.3">
      <c r="A1000" s="1"/>
      <c r="B1000" s="1"/>
      <c r="C1000" s="1"/>
      <c r="D1000" s="1"/>
      <c r="E1000" s="1"/>
      <c r="F1000" s="2"/>
      <c r="G1000" s="3"/>
      <c r="H1000" s="1"/>
      <c r="I1000" s="36"/>
      <c r="J1000" s="92"/>
      <c r="K1000" s="2"/>
      <c r="L1000" s="62"/>
      <c r="M1000" s="62"/>
    </row>
    <row r="1001" spans="1:13" customFormat="1" ht="14.4" x14ac:dyDescent="0.3">
      <c r="A1001" s="35" t="s">
        <v>433</v>
      </c>
      <c r="B1001" s="1"/>
      <c r="C1001" s="1"/>
      <c r="D1001" s="1"/>
      <c r="E1001" s="1"/>
      <c r="F1001" s="2"/>
      <c r="G1001" s="3"/>
      <c r="H1001" s="1"/>
      <c r="I1001" s="36"/>
      <c r="J1001" s="92"/>
      <c r="K1001" s="2"/>
      <c r="L1001" s="62"/>
      <c r="M1001" s="62"/>
    </row>
    <row r="1002" spans="1:13" customFormat="1" ht="14.4" x14ac:dyDescent="0.3">
      <c r="A1002" s="1"/>
      <c r="B1002" s="1"/>
      <c r="C1002" s="1"/>
      <c r="D1002" s="1"/>
      <c r="E1002" s="1"/>
      <c r="F1002" s="2"/>
      <c r="G1002" s="3"/>
      <c r="H1002" s="1"/>
      <c r="I1002" s="36"/>
      <c r="J1002" s="92"/>
      <c r="K1002" s="2"/>
      <c r="L1002" s="62"/>
      <c r="M1002" s="62"/>
    </row>
    <row r="1003" spans="1:13" customFormat="1" ht="14.4" x14ac:dyDescent="0.3">
      <c r="A1003" t="s">
        <v>2373</v>
      </c>
      <c r="B1003" t="s">
        <v>134</v>
      </c>
      <c r="C1003" t="s">
        <v>2442</v>
      </c>
      <c r="D1003" t="s">
        <v>2443</v>
      </c>
      <c r="E1003" t="s">
        <v>3252</v>
      </c>
      <c r="F1003" s="101">
        <v>45503</v>
      </c>
      <c r="G1003" s="105">
        <v>656.9</v>
      </c>
      <c r="H1003" t="s">
        <v>3253</v>
      </c>
      <c r="I1003" s="37">
        <v>25830000233000</v>
      </c>
      <c r="J1003" s="92" t="str">
        <f>VLOOKUP(I1003,'Nom Ceges'!A:B,2,FALSE)</f>
        <v>OR.ADM.MATEMÀTIQUES</v>
      </c>
      <c r="K1003" s="101">
        <v>45504</v>
      </c>
      <c r="L1003" s="40" t="s">
        <v>131</v>
      </c>
      <c r="M1003" s="40" t="s">
        <v>132</v>
      </c>
    </row>
    <row r="1004" spans="1:13" customFormat="1" ht="14.4" x14ac:dyDescent="0.3">
      <c r="A1004" t="s">
        <v>2373</v>
      </c>
      <c r="B1004" t="s">
        <v>134</v>
      </c>
      <c r="C1004" t="s">
        <v>2442</v>
      </c>
      <c r="D1004" t="s">
        <v>2443</v>
      </c>
      <c r="E1004" t="s">
        <v>3254</v>
      </c>
      <c r="F1004" s="101">
        <v>45503</v>
      </c>
      <c r="G1004" s="105">
        <v>656.9</v>
      </c>
      <c r="H1004" t="s">
        <v>3255</v>
      </c>
      <c r="I1004" s="37">
        <v>25830000233000</v>
      </c>
      <c r="J1004" s="92" t="str">
        <f>VLOOKUP(I1004,'Nom Ceges'!A:B,2,FALSE)</f>
        <v>OR.ADM.MATEMÀTIQUES</v>
      </c>
      <c r="K1004" s="101">
        <v>45504</v>
      </c>
      <c r="L1004" s="40" t="s">
        <v>131</v>
      </c>
      <c r="M1004" s="40" t="s">
        <v>132</v>
      </c>
    </row>
    <row r="1005" spans="1:13" customFormat="1" ht="14.4" x14ac:dyDescent="0.3">
      <c r="A1005" t="s">
        <v>2373</v>
      </c>
      <c r="B1005" t="s">
        <v>134</v>
      </c>
      <c r="C1005" t="s">
        <v>2442</v>
      </c>
      <c r="D1005" t="s">
        <v>2443</v>
      </c>
      <c r="E1005" t="s">
        <v>3256</v>
      </c>
      <c r="F1005" s="101">
        <v>45503</v>
      </c>
      <c r="G1005" s="105">
        <v>656.9</v>
      </c>
      <c r="H1005" t="s">
        <v>3257</v>
      </c>
      <c r="I1005" s="37">
        <v>25830000233000</v>
      </c>
      <c r="J1005" s="92" t="str">
        <f>VLOOKUP(I1005,'Nom Ceges'!A:B,2,FALSE)</f>
        <v>OR.ADM.MATEMÀTIQUES</v>
      </c>
      <c r="K1005" s="101">
        <v>45504</v>
      </c>
      <c r="L1005" s="40" t="s">
        <v>131</v>
      </c>
      <c r="M1005" s="40" t="s">
        <v>132</v>
      </c>
    </row>
    <row r="1006" spans="1:13" customFormat="1" ht="14.4" x14ac:dyDescent="0.3">
      <c r="A1006" t="s">
        <v>2373</v>
      </c>
      <c r="B1006" t="s">
        <v>293</v>
      </c>
      <c r="C1006" t="s">
        <v>2534</v>
      </c>
      <c r="D1006" t="s">
        <v>294</v>
      </c>
      <c r="E1006" t="s">
        <v>4846</v>
      </c>
      <c r="F1006" s="101">
        <v>45614</v>
      </c>
      <c r="G1006" s="105">
        <v>13.3</v>
      </c>
      <c r="H1006" t="s">
        <v>4847</v>
      </c>
      <c r="I1006" s="37" t="s">
        <v>306</v>
      </c>
      <c r="J1006" s="92" t="str">
        <f>VLOOKUP(I1006,'Nom Ceges'!A:B,2,FALSE)</f>
        <v>F.MATEMÀTIQUES</v>
      </c>
      <c r="K1006" s="101">
        <v>45614</v>
      </c>
      <c r="L1006" s="40" t="s">
        <v>131</v>
      </c>
      <c r="M1006" s="40" t="s">
        <v>132</v>
      </c>
    </row>
    <row r="1007" spans="1:13" customFormat="1" ht="14.4" x14ac:dyDescent="0.3">
      <c r="A1007" s="1" t="s">
        <v>153</v>
      </c>
      <c r="B1007" s="1" t="s">
        <v>2402</v>
      </c>
      <c r="C1007" s="1" t="s">
        <v>2403</v>
      </c>
      <c r="D1007" s="1" t="s">
        <v>2404</v>
      </c>
      <c r="E1007" s="1" t="s">
        <v>2834</v>
      </c>
      <c r="F1007" s="2">
        <v>45076</v>
      </c>
      <c r="G1007" s="3">
        <v>20.09</v>
      </c>
      <c r="H1007" s="1"/>
      <c r="I1007" s="36" t="s">
        <v>210</v>
      </c>
      <c r="J1007" s="92" t="str">
        <f>VLOOKUP(I1007,'Nom Ceges'!A:B,2,FALSE)</f>
        <v>DEP. MATEMÀT. I INF.</v>
      </c>
      <c r="K1007" s="2">
        <v>45082</v>
      </c>
      <c r="L1007" s="62" t="s">
        <v>155</v>
      </c>
      <c r="M1007" s="62" t="s">
        <v>132</v>
      </c>
    </row>
    <row r="1008" spans="1:13" customFormat="1" ht="14.4" x14ac:dyDescent="0.3">
      <c r="A1008" t="s">
        <v>153</v>
      </c>
      <c r="B1008" t="s">
        <v>219</v>
      </c>
      <c r="C1008" t="s">
        <v>2468</v>
      </c>
      <c r="D1008" t="s">
        <v>2469</v>
      </c>
      <c r="E1008" t="s">
        <v>2985</v>
      </c>
      <c r="F1008" s="101">
        <v>45148</v>
      </c>
      <c r="G1008" s="105">
        <v>590</v>
      </c>
      <c r="I1008" s="37" t="s">
        <v>210</v>
      </c>
      <c r="J1008" s="92" t="str">
        <f>VLOOKUP(I1008,'Nom Ceges'!A:B,2,FALSE)</f>
        <v>DEP. MATEMÀT. I INF.</v>
      </c>
      <c r="K1008" s="101">
        <v>45149</v>
      </c>
      <c r="L1008" s="40" t="s">
        <v>131</v>
      </c>
      <c r="M1008" s="40" t="s">
        <v>132</v>
      </c>
    </row>
    <row r="1009" spans="1:13" customFormat="1" ht="14.4" x14ac:dyDescent="0.3">
      <c r="A1009" t="s">
        <v>153</v>
      </c>
      <c r="B1009" t="s">
        <v>181</v>
      </c>
      <c r="C1009" t="s">
        <v>2463</v>
      </c>
      <c r="D1009" t="s">
        <v>182</v>
      </c>
      <c r="E1009" t="s">
        <v>2707</v>
      </c>
      <c r="F1009" s="101">
        <v>45289</v>
      </c>
      <c r="G1009" s="105">
        <v>82</v>
      </c>
      <c r="I1009" s="37" t="s">
        <v>210</v>
      </c>
      <c r="J1009" s="92" t="str">
        <f>VLOOKUP(I1009,'Nom Ceges'!A:B,2,FALSE)</f>
        <v>DEP. MATEMÀT. I INF.</v>
      </c>
      <c r="K1009" s="101">
        <v>45289</v>
      </c>
      <c r="L1009" s="40" t="s">
        <v>131</v>
      </c>
      <c r="M1009" s="40" t="s">
        <v>132</v>
      </c>
    </row>
    <row r="1010" spans="1:13" customFormat="1" ht="14.4" x14ac:dyDescent="0.3">
      <c r="A1010" s="1" t="s">
        <v>2373</v>
      </c>
      <c r="B1010" s="1" t="s">
        <v>181</v>
      </c>
      <c r="C1010" s="1" t="s">
        <v>2463</v>
      </c>
      <c r="D1010" s="1" t="s">
        <v>182</v>
      </c>
      <c r="E1010" s="1" t="s">
        <v>3099</v>
      </c>
      <c r="F1010" s="2">
        <v>45310</v>
      </c>
      <c r="G1010" s="3">
        <v>-50.05</v>
      </c>
      <c r="H1010" s="1"/>
      <c r="I1010" s="36" t="s">
        <v>210</v>
      </c>
      <c r="J1010" s="92" t="str">
        <f>VLOOKUP(I1010,'Nom Ceges'!A:B,2,FALSE)</f>
        <v>DEP. MATEMÀT. I INF.</v>
      </c>
      <c r="K1010" s="2">
        <v>45310</v>
      </c>
      <c r="L1010" s="62" t="s">
        <v>155</v>
      </c>
      <c r="M1010" s="62" t="s">
        <v>163</v>
      </c>
    </row>
    <row r="1011" spans="1:13" customFormat="1" ht="14.4" x14ac:dyDescent="0.3">
      <c r="A1011" t="s">
        <v>2373</v>
      </c>
      <c r="B1011" t="s">
        <v>2361</v>
      </c>
      <c r="C1011" t="s">
        <v>2672</v>
      </c>
      <c r="D1011" t="s">
        <v>2362</v>
      </c>
      <c r="E1011" t="s">
        <v>2828</v>
      </c>
      <c r="F1011" s="101">
        <v>45345</v>
      </c>
      <c r="G1011" s="105">
        <v>1603.72</v>
      </c>
      <c r="H1011" t="s">
        <v>2386</v>
      </c>
      <c r="I1011" s="37" t="s">
        <v>210</v>
      </c>
      <c r="J1011" s="92" t="str">
        <f>VLOOKUP(I1011,'Nom Ceges'!A:B,2,FALSE)</f>
        <v>DEP. MATEMÀT. I INF.</v>
      </c>
      <c r="K1011" s="101">
        <v>45348</v>
      </c>
      <c r="L1011" s="40" t="s">
        <v>131</v>
      </c>
      <c r="M1011" s="40" t="s">
        <v>132</v>
      </c>
    </row>
    <row r="1012" spans="1:13" customFormat="1" ht="14.4" x14ac:dyDescent="0.3">
      <c r="A1012" t="s">
        <v>153</v>
      </c>
      <c r="B1012" t="s">
        <v>2694</v>
      </c>
      <c r="C1012" t="s">
        <v>2695</v>
      </c>
      <c r="E1012" t="s">
        <v>3017</v>
      </c>
      <c r="F1012" s="101">
        <v>45190</v>
      </c>
      <c r="G1012" s="105">
        <v>12.99</v>
      </c>
      <c r="I1012" s="37" t="s">
        <v>210</v>
      </c>
      <c r="J1012" s="92" t="str">
        <f>VLOOKUP(I1012,'Nom Ceges'!A:B,2,FALSE)</f>
        <v>DEP. MATEMÀT. I INF.</v>
      </c>
      <c r="K1012" s="101">
        <v>45385</v>
      </c>
      <c r="L1012" s="40" t="s">
        <v>131</v>
      </c>
      <c r="M1012" s="40" t="s">
        <v>132</v>
      </c>
    </row>
    <row r="1013" spans="1:13" customFormat="1" ht="14.4" x14ac:dyDescent="0.3">
      <c r="A1013" t="s">
        <v>2373</v>
      </c>
      <c r="B1013" t="s">
        <v>181</v>
      </c>
      <c r="C1013" t="s">
        <v>2463</v>
      </c>
      <c r="D1013" t="s">
        <v>182</v>
      </c>
      <c r="E1013" t="s">
        <v>2932</v>
      </c>
      <c r="F1013" s="101">
        <v>45415</v>
      </c>
      <c r="G1013" s="105">
        <v>41.6</v>
      </c>
      <c r="I1013" s="37" t="s">
        <v>210</v>
      </c>
      <c r="J1013" s="92" t="str">
        <f>VLOOKUP(I1013,'Nom Ceges'!A:B,2,FALSE)</f>
        <v>DEP. MATEMÀT. I INF.</v>
      </c>
      <c r="K1013" s="101">
        <v>45418</v>
      </c>
      <c r="L1013" s="40" t="s">
        <v>131</v>
      </c>
      <c r="M1013" s="40" t="s">
        <v>132</v>
      </c>
    </row>
    <row r="1014" spans="1:13" customFormat="1" ht="14.4" x14ac:dyDescent="0.3">
      <c r="A1014" t="s">
        <v>2373</v>
      </c>
      <c r="B1014" t="s">
        <v>181</v>
      </c>
      <c r="C1014" t="s">
        <v>2463</v>
      </c>
      <c r="D1014" t="s">
        <v>182</v>
      </c>
      <c r="E1014" t="s">
        <v>3448</v>
      </c>
      <c r="F1014" s="101">
        <v>45435</v>
      </c>
      <c r="G1014" s="105">
        <v>636.25</v>
      </c>
      <c r="I1014" s="37" t="s">
        <v>210</v>
      </c>
      <c r="J1014" s="92" t="str">
        <f>VLOOKUP(I1014,'Nom Ceges'!A:B,2,FALSE)</f>
        <v>DEP. MATEMÀT. I INF.</v>
      </c>
      <c r="K1014" s="101">
        <v>45435</v>
      </c>
      <c r="L1014" s="40" t="s">
        <v>131</v>
      </c>
      <c r="M1014" s="40" t="s">
        <v>132</v>
      </c>
    </row>
    <row r="1015" spans="1:13" customFormat="1" ht="14.4" x14ac:dyDescent="0.3">
      <c r="A1015" t="s">
        <v>2373</v>
      </c>
      <c r="B1015" t="s">
        <v>134</v>
      </c>
      <c r="C1015" t="s">
        <v>2442</v>
      </c>
      <c r="D1015" t="s">
        <v>2443</v>
      </c>
      <c r="E1015" t="s">
        <v>3060</v>
      </c>
      <c r="F1015" s="101">
        <v>45454</v>
      </c>
      <c r="G1015" s="105">
        <v>80</v>
      </c>
      <c r="I1015" s="37" t="s">
        <v>210</v>
      </c>
      <c r="J1015" s="92" t="str">
        <f>VLOOKUP(I1015,'Nom Ceges'!A:B,2,FALSE)</f>
        <v>DEP. MATEMÀT. I INF.</v>
      </c>
      <c r="K1015" s="101">
        <v>45455</v>
      </c>
      <c r="L1015" s="40" t="s">
        <v>131</v>
      </c>
      <c r="M1015" s="40" t="s">
        <v>132</v>
      </c>
    </row>
    <row r="1016" spans="1:13" customFormat="1" ht="14.4" x14ac:dyDescent="0.3">
      <c r="A1016" t="s">
        <v>2373</v>
      </c>
      <c r="B1016" t="s">
        <v>181</v>
      </c>
      <c r="C1016" t="s">
        <v>2463</v>
      </c>
      <c r="D1016" t="s">
        <v>182</v>
      </c>
      <c r="E1016" t="s">
        <v>3126</v>
      </c>
      <c r="F1016" s="101">
        <v>45481</v>
      </c>
      <c r="G1016" s="105">
        <v>-41.6</v>
      </c>
      <c r="I1016" s="37" t="s">
        <v>210</v>
      </c>
      <c r="J1016" s="92" t="str">
        <f>VLOOKUP(I1016,'Nom Ceges'!A:B,2,FALSE)</f>
        <v>DEP. MATEMÀT. I INF.</v>
      </c>
      <c r="K1016" s="101">
        <v>45481</v>
      </c>
      <c r="L1016" s="40" t="s">
        <v>131</v>
      </c>
      <c r="M1016" s="40" t="s">
        <v>163</v>
      </c>
    </row>
    <row r="1017" spans="1:13" customFormat="1" ht="14.4" x14ac:dyDescent="0.3">
      <c r="A1017" t="s">
        <v>2373</v>
      </c>
      <c r="B1017" t="s">
        <v>4653</v>
      </c>
      <c r="C1017" t="s">
        <v>4654</v>
      </c>
      <c r="D1017" t="s">
        <v>4767</v>
      </c>
      <c r="E1017" t="s">
        <v>4655</v>
      </c>
      <c r="F1017" s="101">
        <v>45462</v>
      </c>
      <c r="G1017" s="105">
        <v>198.95</v>
      </c>
      <c r="I1017" s="37" t="s">
        <v>210</v>
      </c>
      <c r="J1017" s="92" t="str">
        <f>VLOOKUP(I1017,'Nom Ceges'!A:B,2,FALSE)</f>
        <v>DEP. MATEMÀT. I INF.</v>
      </c>
      <c r="K1017" s="101">
        <v>45489</v>
      </c>
      <c r="L1017" s="40" t="s">
        <v>131</v>
      </c>
      <c r="M1017" s="40" t="s">
        <v>132</v>
      </c>
    </row>
    <row r="1018" spans="1:13" customFormat="1" ht="14.4" x14ac:dyDescent="0.3">
      <c r="A1018" t="s">
        <v>2373</v>
      </c>
      <c r="B1018" t="s">
        <v>134</v>
      </c>
      <c r="C1018" t="s">
        <v>2442</v>
      </c>
      <c r="D1018" t="s">
        <v>2443</v>
      </c>
      <c r="E1018" t="s">
        <v>3225</v>
      </c>
      <c r="F1018" s="101">
        <v>45497</v>
      </c>
      <c r="G1018" s="105">
        <v>100</v>
      </c>
      <c r="I1018" s="37" t="s">
        <v>210</v>
      </c>
      <c r="J1018" s="92" t="str">
        <f>VLOOKUP(I1018,'Nom Ceges'!A:B,2,FALSE)</f>
        <v>DEP. MATEMÀT. I INF.</v>
      </c>
      <c r="K1018" s="101">
        <v>45498</v>
      </c>
      <c r="L1018" s="40" t="s">
        <v>131</v>
      </c>
      <c r="M1018" s="40" t="s">
        <v>132</v>
      </c>
    </row>
    <row r="1019" spans="1:13" customFormat="1" ht="14.4" x14ac:dyDescent="0.3">
      <c r="A1019" t="s">
        <v>2373</v>
      </c>
      <c r="B1019" t="s">
        <v>181</v>
      </c>
      <c r="C1019" t="s">
        <v>2463</v>
      </c>
      <c r="D1019" t="s">
        <v>182</v>
      </c>
      <c r="E1019" t="s">
        <v>3229</v>
      </c>
      <c r="F1019" s="101">
        <v>45502</v>
      </c>
      <c r="G1019" s="105">
        <v>59</v>
      </c>
      <c r="I1019" s="37" t="s">
        <v>210</v>
      </c>
      <c r="J1019" s="92" t="str">
        <f>VLOOKUP(I1019,'Nom Ceges'!A:B,2,FALSE)</f>
        <v>DEP. MATEMÀT. I INF.</v>
      </c>
      <c r="K1019" s="101">
        <v>45502</v>
      </c>
      <c r="L1019" s="40" t="s">
        <v>131</v>
      </c>
      <c r="M1019" s="40" t="s">
        <v>132</v>
      </c>
    </row>
    <row r="1020" spans="1:13" customFormat="1" ht="14.4" x14ac:dyDescent="0.3">
      <c r="A1020" t="s">
        <v>2373</v>
      </c>
      <c r="B1020" t="s">
        <v>181</v>
      </c>
      <c r="C1020" t="s">
        <v>2463</v>
      </c>
      <c r="D1020" t="s">
        <v>182</v>
      </c>
      <c r="E1020" t="s">
        <v>3290</v>
      </c>
      <c r="F1020" s="101">
        <v>45525</v>
      </c>
      <c r="G1020" s="105">
        <v>50</v>
      </c>
      <c r="I1020" s="37" t="s">
        <v>210</v>
      </c>
      <c r="J1020" s="92" t="str">
        <f>VLOOKUP(I1020,'Nom Ceges'!A:B,2,FALSE)</f>
        <v>DEP. MATEMÀT. I INF.</v>
      </c>
      <c r="K1020" s="101">
        <v>45525</v>
      </c>
      <c r="L1020" s="40" t="s">
        <v>131</v>
      </c>
      <c r="M1020" s="40" t="s">
        <v>132</v>
      </c>
    </row>
    <row r="1021" spans="1:13" customFormat="1" ht="14.4" x14ac:dyDescent="0.3">
      <c r="A1021" t="s">
        <v>2373</v>
      </c>
      <c r="B1021" t="s">
        <v>134</v>
      </c>
      <c r="C1021" t="s">
        <v>2442</v>
      </c>
      <c r="D1021" t="s">
        <v>2443</v>
      </c>
      <c r="E1021" t="s">
        <v>3308</v>
      </c>
      <c r="F1021" s="101">
        <v>45537</v>
      </c>
      <c r="G1021" s="105">
        <v>205.98</v>
      </c>
      <c r="I1021" s="37" t="s">
        <v>210</v>
      </c>
      <c r="J1021" s="92" t="str">
        <f>VLOOKUP(I1021,'Nom Ceges'!A:B,2,FALSE)</f>
        <v>DEP. MATEMÀT. I INF.</v>
      </c>
      <c r="K1021" s="101">
        <v>45538</v>
      </c>
      <c r="L1021" s="40" t="s">
        <v>131</v>
      </c>
      <c r="M1021" s="40" t="s">
        <v>132</v>
      </c>
    </row>
    <row r="1022" spans="1:13" customFormat="1" ht="14.4" x14ac:dyDescent="0.3">
      <c r="A1022" t="s">
        <v>2373</v>
      </c>
      <c r="B1022" t="s">
        <v>134</v>
      </c>
      <c r="C1022" t="s">
        <v>2442</v>
      </c>
      <c r="D1022" t="s">
        <v>2443</v>
      </c>
      <c r="E1022" t="s">
        <v>3309</v>
      </c>
      <c r="F1022" s="101">
        <v>45537</v>
      </c>
      <c r="G1022" s="105">
        <v>238.98</v>
      </c>
      <c r="I1022" s="37" t="s">
        <v>210</v>
      </c>
      <c r="J1022" s="92" t="str">
        <f>VLOOKUP(I1022,'Nom Ceges'!A:B,2,FALSE)</f>
        <v>DEP. MATEMÀT. I INF.</v>
      </c>
      <c r="K1022" s="101">
        <v>45538</v>
      </c>
      <c r="L1022" s="40" t="s">
        <v>131</v>
      </c>
      <c r="M1022" s="40" t="s">
        <v>132</v>
      </c>
    </row>
    <row r="1023" spans="1:13" customFormat="1" ht="14.4" x14ac:dyDescent="0.3">
      <c r="A1023" s="1" t="s">
        <v>2373</v>
      </c>
      <c r="B1023" s="1" t="s">
        <v>2340</v>
      </c>
      <c r="C1023" s="1" t="s">
        <v>2628</v>
      </c>
      <c r="D1023" s="1" t="s">
        <v>2341</v>
      </c>
      <c r="E1023" s="1" t="s">
        <v>3312</v>
      </c>
      <c r="F1023" s="2">
        <v>45538</v>
      </c>
      <c r="G1023" s="3">
        <v>455.42</v>
      </c>
      <c r="H1023" s="1" t="s">
        <v>3212</v>
      </c>
      <c r="I1023" s="36" t="s">
        <v>210</v>
      </c>
      <c r="J1023" s="92" t="str">
        <f>VLOOKUP(I1023,'Nom Ceges'!A:B,2,FALSE)</f>
        <v>DEP. MATEMÀT. I INF.</v>
      </c>
      <c r="K1023" s="2">
        <v>45539</v>
      </c>
      <c r="L1023" s="62" t="s">
        <v>155</v>
      </c>
      <c r="M1023" s="62" t="s">
        <v>132</v>
      </c>
    </row>
    <row r="1024" spans="1:13" customFormat="1" ht="14.4" x14ac:dyDescent="0.3">
      <c r="A1024" t="s">
        <v>2373</v>
      </c>
      <c r="B1024" t="s">
        <v>3368</v>
      </c>
      <c r="C1024" t="s">
        <v>3369</v>
      </c>
      <c r="D1024" t="s">
        <v>3370</v>
      </c>
      <c r="E1024" t="s">
        <v>3371</v>
      </c>
      <c r="F1024" s="101">
        <v>45364</v>
      </c>
      <c r="G1024" s="105">
        <v>250</v>
      </c>
      <c r="I1024" s="37" t="s">
        <v>210</v>
      </c>
      <c r="J1024" s="92" t="str">
        <f>VLOOKUP(I1024,'Nom Ceges'!A:B,2,FALSE)</f>
        <v>DEP. MATEMÀT. I INF.</v>
      </c>
      <c r="K1024" s="101">
        <v>45553</v>
      </c>
      <c r="L1024" s="40" t="s">
        <v>131</v>
      </c>
      <c r="M1024" s="40" t="s">
        <v>132</v>
      </c>
    </row>
    <row r="1025" spans="1:13" customFormat="1" ht="14.4" x14ac:dyDescent="0.3">
      <c r="A1025" t="s">
        <v>2373</v>
      </c>
      <c r="B1025" t="s">
        <v>219</v>
      </c>
      <c r="C1025" t="s">
        <v>2468</v>
      </c>
      <c r="D1025" t="s">
        <v>2469</v>
      </c>
      <c r="E1025" t="s">
        <v>3405</v>
      </c>
      <c r="F1025" s="101">
        <v>45558</v>
      </c>
      <c r="G1025" s="105">
        <v>32</v>
      </c>
      <c r="I1025" s="37" t="s">
        <v>210</v>
      </c>
      <c r="J1025" s="92" t="str">
        <f>VLOOKUP(I1025,'Nom Ceges'!A:B,2,FALSE)</f>
        <v>DEP. MATEMÀT. I INF.</v>
      </c>
      <c r="K1025" s="101">
        <v>45559</v>
      </c>
      <c r="L1025" s="40" t="s">
        <v>131</v>
      </c>
      <c r="M1025" s="40" t="s">
        <v>132</v>
      </c>
    </row>
    <row r="1026" spans="1:13" customFormat="1" ht="14.4" x14ac:dyDescent="0.3">
      <c r="A1026" t="s">
        <v>2373</v>
      </c>
      <c r="B1026" t="s">
        <v>219</v>
      </c>
      <c r="C1026" t="s">
        <v>2468</v>
      </c>
      <c r="D1026" t="s">
        <v>2469</v>
      </c>
      <c r="E1026" t="s">
        <v>3406</v>
      </c>
      <c r="F1026" s="101">
        <v>45558</v>
      </c>
      <c r="G1026" s="105">
        <v>57</v>
      </c>
      <c r="I1026" s="37" t="s">
        <v>210</v>
      </c>
      <c r="J1026" s="92" t="str">
        <f>VLOOKUP(I1026,'Nom Ceges'!A:B,2,FALSE)</f>
        <v>DEP. MATEMÀT. I INF.</v>
      </c>
      <c r="K1026" s="101">
        <v>45559</v>
      </c>
      <c r="L1026" s="40" t="s">
        <v>131</v>
      </c>
      <c r="M1026" s="40" t="s">
        <v>132</v>
      </c>
    </row>
    <row r="1027" spans="1:13" customFormat="1" ht="14.4" x14ac:dyDescent="0.3">
      <c r="A1027" t="s">
        <v>2373</v>
      </c>
      <c r="B1027" t="s">
        <v>181</v>
      </c>
      <c r="C1027" t="s">
        <v>2463</v>
      </c>
      <c r="D1027" t="s">
        <v>182</v>
      </c>
      <c r="E1027" t="s">
        <v>3409</v>
      </c>
      <c r="F1027" s="101">
        <v>45561</v>
      </c>
      <c r="G1027" s="105">
        <v>321.97000000000003</v>
      </c>
      <c r="I1027" s="37" t="s">
        <v>210</v>
      </c>
      <c r="J1027" s="92" t="str">
        <f>VLOOKUP(I1027,'Nom Ceges'!A:B,2,FALSE)</f>
        <v>DEP. MATEMÀT. I INF.</v>
      </c>
      <c r="K1027" s="101">
        <v>45561</v>
      </c>
      <c r="L1027" s="40" t="s">
        <v>131</v>
      </c>
      <c r="M1027" s="40" t="s">
        <v>132</v>
      </c>
    </row>
    <row r="1028" spans="1:13" customFormat="1" ht="14.4" x14ac:dyDescent="0.3">
      <c r="A1028" t="s">
        <v>2373</v>
      </c>
      <c r="B1028" t="s">
        <v>181</v>
      </c>
      <c r="C1028" t="s">
        <v>2463</v>
      </c>
      <c r="D1028" t="s">
        <v>182</v>
      </c>
      <c r="E1028" t="s">
        <v>3410</v>
      </c>
      <c r="F1028" s="101">
        <v>45561</v>
      </c>
      <c r="G1028" s="105">
        <v>184</v>
      </c>
      <c r="I1028" s="37" t="s">
        <v>210</v>
      </c>
      <c r="J1028" s="92" t="str">
        <f>VLOOKUP(I1028,'Nom Ceges'!A:B,2,FALSE)</f>
        <v>DEP. MATEMÀT. I INF.</v>
      </c>
      <c r="K1028" s="101">
        <v>45561</v>
      </c>
      <c r="L1028" s="40" t="s">
        <v>131</v>
      </c>
      <c r="M1028" s="40" t="s">
        <v>132</v>
      </c>
    </row>
    <row r="1029" spans="1:13" customFormat="1" ht="14.4" x14ac:dyDescent="0.3">
      <c r="A1029" t="s">
        <v>2373</v>
      </c>
      <c r="B1029" t="s">
        <v>181</v>
      </c>
      <c r="C1029" t="s">
        <v>2463</v>
      </c>
      <c r="D1029" t="s">
        <v>182</v>
      </c>
      <c r="E1029" t="s">
        <v>3411</v>
      </c>
      <c r="F1029" s="101">
        <v>45561</v>
      </c>
      <c r="G1029" s="105">
        <v>175.79</v>
      </c>
      <c r="I1029" s="37" t="s">
        <v>210</v>
      </c>
      <c r="J1029" s="92" t="str">
        <f>VLOOKUP(I1029,'Nom Ceges'!A:B,2,FALSE)</f>
        <v>DEP. MATEMÀT. I INF.</v>
      </c>
      <c r="K1029" s="101">
        <v>45561</v>
      </c>
      <c r="L1029" s="40" t="s">
        <v>131</v>
      </c>
      <c r="M1029" s="40" t="s">
        <v>132</v>
      </c>
    </row>
    <row r="1030" spans="1:13" customFormat="1" ht="14.4" x14ac:dyDescent="0.3">
      <c r="A1030" t="s">
        <v>2373</v>
      </c>
      <c r="B1030" t="s">
        <v>219</v>
      </c>
      <c r="C1030" t="s">
        <v>2468</v>
      </c>
      <c r="D1030" t="s">
        <v>2469</v>
      </c>
      <c r="E1030" t="s">
        <v>3426</v>
      </c>
      <c r="F1030" s="101">
        <v>45562</v>
      </c>
      <c r="G1030" s="105">
        <v>516.01</v>
      </c>
      <c r="I1030" s="37" t="s">
        <v>210</v>
      </c>
      <c r="J1030" s="92" t="str">
        <f>VLOOKUP(I1030,'Nom Ceges'!A:B,2,FALSE)</f>
        <v>DEP. MATEMÀT. I INF.</v>
      </c>
      <c r="K1030" s="101">
        <v>45563</v>
      </c>
      <c r="L1030" s="40" t="s">
        <v>131</v>
      </c>
      <c r="M1030" s="40" t="s">
        <v>132</v>
      </c>
    </row>
    <row r="1031" spans="1:13" customFormat="1" ht="14.4" x14ac:dyDescent="0.3">
      <c r="A1031" t="s">
        <v>2373</v>
      </c>
      <c r="B1031" t="s">
        <v>3490</v>
      </c>
      <c r="C1031" t="s">
        <v>3491</v>
      </c>
      <c r="E1031" t="s">
        <v>3492</v>
      </c>
      <c r="F1031" s="101">
        <v>45453</v>
      </c>
      <c r="G1031" s="105">
        <v>846.62</v>
      </c>
      <c r="I1031" s="37" t="s">
        <v>210</v>
      </c>
      <c r="J1031" s="92" t="str">
        <f>VLOOKUP(I1031,'Nom Ceges'!A:B,2,FALSE)</f>
        <v>DEP. MATEMÀT. I INF.</v>
      </c>
      <c r="K1031" s="101">
        <v>45569</v>
      </c>
      <c r="L1031" s="40" t="s">
        <v>131</v>
      </c>
      <c r="M1031" s="40" t="s">
        <v>132</v>
      </c>
    </row>
    <row r="1032" spans="1:13" customFormat="1" ht="14.4" x14ac:dyDescent="0.3">
      <c r="A1032" t="s">
        <v>2373</v>
      </c>
      <c r="B1032" t="s">
        <v>3545</v>
      </c>
      <c r="C1032" t="s">
        <v>3546</v>
      </c>
      <c r="D1032" t="s">
        <v>3547</v>
      </c>
      <c r="E1032" t="s">
        <v>3548</v>
      </c>
      <c r="F1032" s="101">
        <v>45495</v>
      </c>
      <c r="G1032" s="105">
        <v>157.5</v>
      </c>
      <c r="I1032" s="37" t="s">
        <v>210</v>
      </c>
      <c r="J1032" s="92" t="str">
        <f>VLOOKUP(I1032,'Nom Ceges'!A:B,2,FALSE)</f>
        <v>DEP. MATEMÀT. I INF.</v>
      </c>
      <c r="K1032" s="101">
        <v>45575</v>
      </c>
      <c r="L1032" s="40" t="s">
        <v>131</v>
      </c>
      <c r="M1032" s="40" t="s">
        <v>132</v>
      </c>
    </row>
    <row r="1033" spans="1:13" customFormat="1" ht="14.4" x14ac:dyDescent="0.3">
      <c r="A1033" t="s">
        <v>2373</v>
      </c>
      <c r="B1033" t="s">
        <v>134</v>
      </c>
      <c r="C1033" t="s">
        <v>2442</v>
      </c>
      <c r="D1033" t="s">
        <v>2443</v>
      </c>
      <c r="E1033" t="s">
        <v>3562</v>
      </c>
      <c r="F1033" s="101">
        <v>45575</v>
      </c>
      <c r="G1033" s="105">
        <v>85.9</v>
      </c>
      <c r="I1033" s="37" t="s">
        <v>210</v>
      </c>
      <c r="J1033" s="92" t="str">
        <f>VLOOKUP(I1033,'Nom Ceges'!A:B,2,FALSE)</f>
        <v>DEP. MATEMÀT. I INF.</v>
      </c>
      <c r="K1033" s="101">
        <v>45576</v>
      </c>
      <c r="L1033" s="40" t="s">
        <v>131</v>
      </c>
      <c r="M1033" s="40" t="s">
        <v>132</v>
      </c>
    </row>
    <row r="1034" spans="1:13" customFormat="1" ht="14.4" x14ac:dyDescent="0.3">
      <c r="A1034" t="s">
        <v>2373</v>
      </c>
      <c r="B1034" t="s">
        <v>134</v>
      </c>
      <c r="C1034" t="s">
        <v>2442</v>
      </c>
      <c r="D1034" t="s">
        <v>2443</v>
      </c>
      <c r="E1034" t="s">
        <v>3563</v>
      </c>
      <c r="F1034" s="101">
        <v>45575</v>
      </c>
      <c r="G1034" s="105">
        <v>89.5</v>
      </c>
      <c r="I1034" s="37" t="s">
        <v>210</v>
      </c>
      <c r="J1034" s="92" t="str">
        <f>VLOOKUP(I1034,'Nom Ceges'!A:B,2,FALSE)</f>
        <v>DEP. MATEMÀT. I INF.</v>
      </c>
      <c r="K1034" s="101">
        <v>45576</v>
      </c>
      <c r="L1034" s="40" t="s">
        <v>131</v>
      </c>
      <c r="M1034" s="40" t="s">
        <v>132</v>
      </c>
    </row>
    <row r="1035" spans="1:13" customFormat="1" ht="14.4" x14ac:dyDescent="0.3">
      <c r="A1035" t="s">
        <v>2373</v>
      </c>
      <c r="B1035" t="s">
        <v>3586</v>
      </c>
      <c r="C1035" t="s">
        <v>3587</v>
      </c>
      <c r="D1035" t="s">
        <v>3588</v>
      </c>
      <c r="E1035" t="s">
        <v>3589</v>
      </c>
      <c r="F1035" s="101">
        <v>45575</v>
      </c>
      <c r="G1035" s="105">
        <v>162</v>
      </c>
      <c r="I1035" s="37" t="s">
        <v>210</v>
      </c>
      <c r="J1035" s="92" t="str">
        <f>VLOOKUP(I1035,'Nom Ceges'!A:B,2,FALSE)</f>
        <v>DEP. MATEMÀT. I INF.</v>
      </c>
      <c r="K1035" s="101">
        <v>45580</v>
      </c>
      <c r="L1035" s="40" t="s">
        <v>131</v>
      </c>
      <c r="M1035" s="40" t="s">
        <v>132</v>
      </c>
    </row>
    <row r="1036" spans="1:13" customFormat="1" ht="14.4" x14ac:dyDescent="0.3">
      <c r="A1036" s="1" t="s">
        <v>2373</v>
      </c>
      <c r="B1036" s="1" t="s">
        <v>134</v>
      </c>
      <c r="C1036" s="1" t="s">
        <v>2442</v>
      </c>
      <c r="D1036" s="1" t="s">
        <v>2443</v>
      </c>
      <c r="E1036" s="1" t="s">
        <v>3640</v>
      </c>
      <c r="F1036" s="2">
        <v>45582</v>
      </c>
      <c r="G1036" s="3">
        <v>316.86</v>
      </c>
      <c r="H1036" s="1"/>
      <c r="I1036" s="36" t="s">
        <v>210</v>
      </c>
      <c r="J1036" s="92" t="str">
        <f>VLOOKUP(I1036,'Nom Ceges'!A:B,2,FALSE)</f>
        <v>DEP. MATEMÀT. I INF.</v>
      </c>
      <c r="K1036" s="2">
        <v>45583</v>
      </c>
      <c r="L1036" s="62" t="s">
        <v>155</v>
      </c>
      <c r="M1036" s="62" t="s">
        <v>132</v>
      </c>
    </row>
    <row r="1037" spans="1:13" customFormat="1" ht="14.4" x14ac:dyDescent="0.3">
      <c r="A1037" t="s">
        <v>2373</v>
      </c>
      <c r="B1037" t="s">
        <v>3662</v>
      </c>
      <c r="C1037" t="s">
        <v>3663</v>
      </c>
      <c r="D1037" t="s">
        <v>3664</v>
      </c>
      <c r="E1037" t="s">
        <v>3665</v>
      </c>
      <c r="F1037" s="101">
        <v>45369</v>
      </c>
      <c r="G1037" s="105">
        <v>40.479999999999997</v>
      </c>
      <c r="I1037" s="37" t="s">
        <v>210</v>
      </c>
      <c r="J1037" s="92" t="str">
        <f>VLOOKUP(I1037,'Nom Ceges'!A:B,2,FALSE)</f>
        <v>DEP. MATEMÀT. I INF.</v>
      </c>
      <c r="K1037" s="101">
        <v>45586</v>
      </c>
      <c r="L1037" s="40" t="s">
        <v>131</v>
      </c>
      <c r="M1037" s="40" t="s">
        <v>132</v>
      </c>
    </row>
    <row r="1038" spans="1:13" customFormat="1" ht="14.4" x14ac:dyDescent="0.3">
      <c r="A1038" t="s">
        <v>2373</v>
      </c>
      <c r="B1038" t="s">
        <v>3662</v>
      </c>
      <c r="C1038" t="s">
        <v>3663</v>
      </c>
      <c r="D1038" t="s">
        <v>3664</v>
      </c>
      <c r="E1038" t="s">
        <v>3666</v>
      </c>
      <c r="F1038" s="101">
        <v>45370</v>
      </c>
      <c r="G1038" s="105">
        <v>71.61</v>
      </c>
      <c r="I1038" s="37" t="s">
        <v>210</v>
      </c>
      <c r="J1038" s="92" t="str">
        <f>VLOOKUP(I1038,'Nom Ceges'!A:B,2,FALSE)</f>
        <v>DEP. MATEMÀT. I INF.</v>
      </c>
      <c r="K1038" s="101">
        <v>45586</v>
      </c>
      <c r="L1038" s="40" t="s">
        <v>131</v>
      </c>
      <c r="M1038" s="40" t="s">
        <v>132</v>
      </c>
    </row>
    <row r="1039" spans="1:13" customFormat="1" ht="14.4" x14ac:dyDescent="0.3">
      <c r="A1039" s="1" t="s">
        <v>2373</v>
      </c>
      <c r="B1039" s="1" t="s">
        <v>181</v>
      </c>
      <c r="C1039" s="1" t="s">
        <v>2463</v>
      </c>
      <c r="D1039" s="1" t="s">
        <v>182</v>
      </c>
      <c r="E1039" s="1" t="s">
        <v>3692</v>
      </c>
      <c r="F1039" s="2">
        <v>45588</v>
      </c>
      <c r="G1039" s="3">
        <v>41.6</v>
      </c>
      <c r="H1039" s="1"/>
      <c r="I1039" s="36" t="s">
        <v>210</v>
      </c>
      <c r="J1039" s="92" t="str">
        <f>VLOOKUP(I1039,'Nom Ceges'!A:B,2,FALSE)</f>
        <v>DEP. MATEMÀT. I INF.</v>
      </c>
      <c r="K1039" s="2">
        <v>45588</v>
      </c>
      <c r="L1039" s="62" t="s">
        <v>155</v>
      </c>
      <c r="M1039" s="62" t="s">
        <v>132</v>
      </c>
    </row>
    <row r="1040" spans="1:13" customFormat="1" ht="14.4" x14ac:dyDescent="0.3">
      <c r="A1040" s="1" t="s">
        <v>2373</v>
      </c>
      <c r="B1040" s="1" t="s">
        <v>3723</v>
      </c>
      <c r="C1040" s="1" t="s">
        <v>3724</v>
      </c>
      <c r="D1040" s="1" t="s">
        <v>3725</v>
      </c>
      <c r="E1040" s="1" t="s">
        <v>3726</v>
      </c>
      <c r="F1040" s="2">
        <v>45500</v>
      </c>
      <c r="G1040" s="3">
        <v>342</v>
      </c>
      <c r="H1040" s="1"/>
      <c r="I1040" s="36" t="s">
        <v>210</v>
      </c>
      <c r="J1040" s="92" t="str">
        <f>VLOOKUP(I1040,'Nom Ceges'!A:B,2,FALSE)</f>
        <v>DEP. MATEMÀT. I INF.</v>
      </c>
      <c r="K1040" s="2">
        <v>45590</v>
      </c>
      <c r="L1040" s="62" t="s">
        <v>155</v>
      </c>
      <c r="M1040" s="62" t="s">
        <v>132</v>
      </c>
    </row>
    <row r="1041" spans="1:13" customFormat="1" ht="14.4" x14ac:dyDescent="0.3">
      <c r="A1041" t="s">
        <v>2373</v>
      </c>
      <c r="B1041" t="s">
        <v>219</v>
      </c>
      <c r="C1041" t="s">
        <v>2468</v>
      </c>
      <c r="D1041" t="s">
        <v>2469</v>
      </c>
      <c r="E1041" t="s">
        <v>3767</v>
      </c>
      <c r="F1041" s="101">
        <v>45593</v>
      </c>
      <c r="G1041" s="105">
        <v>242.4</v>
      </c>
      <c r="I1041" s="37" t="s">
        <v>210</v>
      </c>
      <c r="J1041" s="92" t="str">
        <f>VLOOKUP(I1041,'Nom Ceges'!A:B,2,FALSE)</f>
        <v>DEP. MATEMÀT. I INF.</v>
      </c>
      <c r="K1041" s="101">
        <v>45594</v>
      </c>
      <c r="L1041" s="40" t="s">
        <v>131</v>
      </c>
      <c r="M1041" s="40" t="s">
        <v>132</v>
      </c>
    </row>
    <row r="1042" spans="1:13" customFormat="1" ht="14.4" x14ac:dyDescent="0.3">
      <c r="A1042" t="s">
        <v>2373</v>
      </c>
      <c r="B1042" t="s">
        <v>3772</v>
      </c>
      <c r="C1042" t="s">
        <v>3773</v>
      </c>
      <c r="E1042" t="s">
        <v>3774</v>
      </c>
      <c r="F1042" s="101">
        <v>45572</v>
      </c>
      <c r="G1042" s="105">
        <v>525.78</v>
      </c>
      <c r="I1042" s="37" t="s">
        <v>210</v>
      </c>
      <c r="J1042" s="92" t="str">
        <f>VLOOKUP(I1042,'Nom Ceges'!A:B,2,FALSE)</f>
        <v>DEP. MATEMÀT. I INF.</v>
      </c>
      <c r="K1042" s="101">
        <v>45595</v>
      </c>
      <c r="L1042" s="40" t="s">
        <v>131</v>
      </c>
      <c r="M1042" s="40" t="s">
        <v>132</v>
      </c>
    </row>
    <row r="1043" spans="1:13" customFormat="1" ht="14.4" x14ac:dyDescent="0.3">
      <c r="A1043" t="s">
        <v>2373</v>
      </c>
      <c r="B1043" t="s">
        <v>219</v>
      </c>
      <c r="C1043" t="s">
        <v>2468</v>
      </c>
      <c r="D1043" t="s">
        <v>2469</v>
      </c>
      <c r="E1043" t="s">
        <v>3791</v>
      </c>
      <c r="F1043" s="101">
        <v>45594</v>
      </c>
      <c r="G1043" s="105">
        <v>241.2</v>
      </c>
      <c r="I1043" s="37" t="s">
        <v>210</v>
      </c>
      <c r="J1043" s="92" t="str">
        <f>VLOOKUP(I1043,'Nom Ceges'!A:B,2,FALSE)</f>
        <v>DEP. MATEMÀT. I INF.</v>
      </c>
      <c r="K1043" s="101">
        <v>45595</v>
      </c>
      <c r="L1043" s="40" t="s">
        <v>131</v>
      </c>
      <c r="M1043" s="40" t="s">
        <v>132</v>
      </c>
    </row>
    <row r="1044" spans="1:13" customFormat="1" ht="14.4" x14ac:dyDescent="0.3">
      <c r="A1044" t="s">
        <v>2373</v>
      </c>
      <c r="B1044" t="s">
        <v>219</v>
      </c>
      <c r="C1044" t="s">
        <v>2468</v>
      </c>
      <c r="D1044" t="s">
        <v>2469</v>
      </c>
      <c r="E1044" t="s">
        <v>4327</v>
      </c>
      <c r="F1044" s="101">
        <v>45601</v>
      </c>
      <c r="G1044" s="105">
        <v>324.99</v>
      </c>
      <c r="I1044" s="37" t="s">
        <v>210</v>
      </c>
      <c r="J1044" s="92" t="str">
        <f>VLOOKUP(I1044,'Nom Ceges'!A:B,2,FALSE)</f>
        <v>DEP. MATEMÀT. I INF.</v>
      </c>
      <c r="K1044" s="101">
        <v>45602</v>
      </c>
      <c r="L1044" s="40" t="s">
        <v>131</v>
      </c>
      <c r="M1044" s="40" t="s">
        <v>132</v>
      </c>
    </row>
    <row r="1045" spans="1:13" customFormat="1" ht="14.4" x14ac:dyDescent="0.3">
      <c r="A1045" t="s">
        <v>2373</v>
      </c>
      <c r="B1045" t="s">
        <v>134</v>
      </c>
      <c r="C1045" t="s">
        <v>2442</v>
      </c>
      <c r="D1045" t="s">
        <v>2443</v>
      </c>
      <c r="E1045" t="s">
        <v>4569</v>
      </c>
      <c r="F1045" s="101">
        <v>45604</v>
      </c>
      <c r="G1045" s="105">
        <v>489.15</v>
      </c>
      <c r="I1045" s="37" t="s">
        <v>210</v>
      </c>
      <c r="J1045" s="92" t="str">
        <f>VLOOKUP(I1045,'Nom Ceges'!A:B,2,FALSE)</f>
        <v>DEP. MATEMÀT. I INF.</v>
      </c>
      <c r="K1045" s="101">
        <v>45605</v>
      </c>
      <c r="L1045" s="40" t="s">
        <v>131</v>
      </c>
      <c r="M1045" s="40" t="s">
        <v>132</v>
      </c>
    </row>
    <row r="1046" spans="1:13" customFormat="1" ht="14.4" x14ac:dyDescent="0.3">
      <c r="A1046" t="s">
        <v>2373</v>
      </c>
      <c r="B1046" t="s">
        <v>219</v>
      </c>
      <c r="C1046" t="s">
        <v>2468</v>
      </c>
      <c r="D1046" t="s">
        <v>2469</v>
      </c>
      <c r="E1046" t="s">
        <v>4266</v>
      </c>
      <c r="F1046" s="101">
        <v>45604</v>
      </c>
      <c r="G1046" s="105">
        <v>210</v>
      </c>
      <c r="I1046" s="37" t="s">
        <v>210</v>
      </c>
      <c r="J1046" s="92" t="str">
        <f>VLOOKUP(I1046,'Nom Ceges'!A:B,2,FALSE)</f>
        <v>DEP. MATEMÀT. I INF.</v>
      </c>
      <c r="K1046" s="101">
        <v>45605</v>
      </c>
      <c r="L1046" s="40" t="s">
        <v>131</v>
      </c>
      <c r="M1046" s="40" t="s">
        <v>132</v>
      </c>
    </row>
    <row r="1047" spans="1:13" customFormat="1" ht="14.4" x14ac:dyDescent="0.3">
      <c r="A1047" t="s">
        <v>2373</v>
      </c>
      <c r="B1047" t="s">
        <v>219</v>
      </c>
      <c r="C1047" t="s">
        <v>2468</v>
      </c>
      <c r="D1047" t="s">
        <v>2469</v>
      </c>
      <c r="E1047" t="s">
        <v>4267</v>
      </c>
      <c r="F1047" s="101">
        <v>45604</v>
      </c>
      <c r="G1047" s="105">
        <v>210</v>
      </c>
      <c r="I1047" s="37" t="s">
        <v>210</v>
      </c>
      <c r="J1047" s="92" t="str">
        <f>VLOOKUP(I1047,'Nom Ceges'!A:B,2,FALSE)</f>
        <v>DEP. MATEMÀT. I INF.</v>
      </c>
      <c r="K1047" s="101">
        <v>45605</v>
      </c>
      <c r="L1047" s="40" t="s">
        <v>131</v>
      </c>
      <c r="M1047" s="40" t="s">
        <v>132</v>
      </c>
    </row>
    <row r="1048" spans="1:13" customFormat="1" ht="14.4" x14ac:dyDescent="0.3">
      <c r="A1048" t="s">
        <v>2373</v>
      </c>
      <c r="B1048" t="s">
        <v>219</v>
      </c>
      <c r="C1048" t="s">
        <v>2468</v>
      </c>
      <c r="D1048" t="s">
        <v>2469</v>
      </c>
      <c r="E1048" t="s">
        <v>4268</v>
      </c>
      <c r="F1048" s="101">
        <v>45604</v>
      </c>
      <c r="G1048" s="105">
        <v>282.61</v>
      </c>
      <c r="I1048" s="37" t="s">
        <v>210</v>
      </c>
      <c r="J1048" s="92" t="str">
        <f>VLOOKUP(I1048,'Nom Ceges'!A:B,2,FALSE)</f>
        <v>DEP. MATEMÀT. I INF.</v>
      </c>
      <c r="K1048" s="101">
        <v>45605</v>
      </c>
      <c r="L1048" s="40" t="s">
        <v>131</v>
      </c>
      <c r="M1048" s="40" t="s">
        <v>132</v>
      </c>
    </row>
    <row r="1049" spans="1:13" customFormat="1" ht="14.4" x14ac:dyDescent="0.3">
      <c r="A1049" t="s">
        <v>2373</v>
      </c>
      <c r="B1049" t="s">
        <v>219</v>
      </c>
      <c r="C1049" t="s">
        <v>2468</v>
      </c>
      <c r="D1049" t="s">
        <v>2469</v>
      </c>
      <c r="E1049" t="s">
        <v>4269</v>
      </c>
      <c r="F1049" s="101">
        <v>45604</v>
      </c>
      <c r="G1049" s="105">
        <v>282.61</v>
      </c>
      <c r="I1049" s="37" t="s">
        <v>210</v>
      </c>
      <c r="J1049" s="92" t="str">
        <f>VLOOKUP(I1049,'Nom Ceges'!A:B,2,FALSE)</f>
        <v>DEP. MATEMÀT. I INF.</v>
      </c>
      <c r="K1049" s="101">
        <v>45605</v>
      </c>
      <c r="L1049" s="40" t="s">
        <v>131</v>
      </c>
      <c r="M1049" s="40" t="s">
        <v>132</v>
      </c>
    </row>
    <row r="1050" spans="1:13" customFormat="1" ht="14.4" x14ac:dyDescent="0.3">
      <c r="A1050" t="s">
        <v>2373</v>
      </c>
      <c r="B1050" t="s">
        <v>219</v>
      </c>
      <c r="C1050" t="s">
        <v>2468</v>
      </c>
      <c r="D1050" t="s">
        <v>2469</v>
      </c>
      <c r="E1050" t="s">
        <v>4272</v>
      </c>
      <c r="F1050" s="101">
        <v>45604</v>
      </c>
      <c r="G1050" s="105">
        <v>173.59</v>
      </c>
      <c r="I1050" s="37" t="s">
        <v>210</v>
      </c>
      <c r="J1050" s="92" t="str">
        <f>VLOOKUP(I1050,'Nom Ceges'!A:B,2,FALSE)</f>
        <v>DEP. MATEMÀT. I INF.</v>
      </c>
      <c r="K1050" s="101">
        <v>45605</v>
      </c>
      <c r="L1050" s="40" t="s">
        <v>131</v>
      </c>
      <c r="M1050" s="40" t="s">
        <v>132</v>
      </c>
    </row>
    <row r="1051" spans="1:13" customFormat="1" ht="14.4" x14ac:dyDescent="0.3">
      <c r="A1051" s="1" t="s">
        <v>2373</v>
      </c>
      <c r="B1051" s="1" t="s">
        <v>134</v>
      </c>
      <c r="C1051" s="1" t="s">
        <v>2442</v>
      </c>
      <c r="D1051" s="1" t="s">
        <v>2443</v>
      </c>
      <c r="E1051" s="1" t="s">
        <v>4265</v>
      </c>
      <c r="F1051" s="2">
        <v>45604</v>
      </c>
      <c r="G1051" s="3">
        <v>-489.15</v>
      </c>
      <c r="H1051" s="1"/>
      <c r="I1051" s="36" t="s">
        <v>210</v>
      </c>
      <c r="J1051" s="92" t="str">
        <f>VLOOKUP(I1051,'Nom Ceges'!A:B,2,FALSE)</f>
        <v>DEP. MATEMÀT. I INF.</v>
      </c>
      <c r="K1051" s="2">
        <v>45605</v>
      </c>
      <c r="L1051" s="62" t="s">
        <v>155</v>
      </c>
      <c r="M1051" s="62" t="s">
        <v>163</v>
      </c>
    </row>
    <row r="1052" spans="1:13" customFormat="1" ht="14.4" x14ac:dyDescent="0.3">
      <c r="A1052" t="s">
        <v>2373</v>
      </c>
      <c r="B1052" t="s">
        <v>219</v>
      </c>
      <c r="C1052" t="s">
        <v>2468</v>
      </c>
      <c r="D1052" t="s">
        <v>2469</v>
      </c>
      <c r="E1052" t="s">
        <v>4225</v>
      </c>
      <c r="F1052" s="101">
        <v>45607</v>
      </c>
      <c r="G1052" s="105">
        <v>325</v>
      </c>
      <c r="I1052" s="37" t="s">
        <v>210</v>
      </c>
      <c r="J1052" s="92" t="str">
        <f>VLOOKUP(I1052,'Nom Ceges'!A:B,2,FALSE)</f>
        <v>DEP. MATEMÀT. I INF.</v>
      </c>
      <c r="K1052" s="101">
        <v>45608</v>
      </c>
      <c r="L1052" s="40" t="s">
        <v>131</v>
      </c>
      <c r="M1052" s="40" t="s">
        <v>132</v>
      </c>
    </row>
    <row r="1053" spans="1:13" customFormat="1" ht="14.4" x14ac:dyDescent="0.3">
      <c r="A1053" t="s">
        <v>2373</v>
      </c>
      <c r="B1053" t="s">
        <v>219</v>
      </c>
      <c r="C1053" t="s">
        <v>2468</v>
      </c>
      <c r="D1053" t="s">
        <v>2469</v>
      </c>
      <c r="E1053" t="s">
        <v>4228</v>
      </c>
      <c r="F1053" s="101">
        <v>45607</v>
      </c>
      <c r="G1053" s="105">
        <v>74.61</v>
      </c>
      <c r="I1053" s="37" t="s">
        <v>210</v>
      </c>
      <c r="J1053" s="92" t="str">
        <f>VLOOKUP(I1053,'Nom Ceges'!A:B,2,FALSE)</f>
        <v>DEP. MATEMÀT. I INF.</v>
      </c>
      <c r="K1053" s="101">
        <v>45608</v>
      </c>
      <c r="L1053" s="40" t="s">
        <v>131</v>
      </c>
      <c r="M1053" s="40" t="s">
        <v>132</v>
      </c>
    </row>
    <row r="1054" spans="1:13" customFormat="1" ht="14.4" x14ac:dyDescent="0.3">
      <c r="A1054" t="s">
        <v>2373</v>
      </c>
      <c r="B1054" t="s">
        <v>219</v>
      </c>
      <c r="C1054" t="s">
        <v>2468</v>
      </c>
      <c r="D1054" t="s">
        <v>2469</v>
      </c>
      <c r="E1054" t="s">
        <v>4229</v>
      </c>
      <c r="F1054" s="101">
        <v>45607</v>
      </c>
      <c r="G1054" s="105">
        <v>45.58</v>
      </c>
      <c r="I1054" s="37" t="s">
        <v>210</v>
      </c>
      <c r="J1054" s="92" t="str">
        <f>VLOOKUP(I1054,'Nom Ceges'!A:B,2,FALSE)</f>
        <v>DEP. MATEMÀT. I INF.</v>
      </c>
      <c r="K1054" s="101">
        <v>45608</v>
      </c>
      <c r="L1054" s="40" t="s">
        <v>131</v>
      </c>
      <c r="M1054" s="40" t="s">
        <v>132</v>
      </c>
    </row>
    <row r="1055" spans="1:13" customFormat="1" ht="14.4" x14ac:dyDescent="0.3">
      <c r="A1055" s="1" t="s">
        <v>2373</v>
      </c>
      <c r="B1055" s="1" t="s">
        <v>219</v>
      </c>
      <c r="C1055" s="1" t="s">
        <v>2468</v>
      </c>
      <c r="D1055" s="1" t="s">
        <v>2469</v>
      </c>
      <c r="E1055" s="1" t="s">
        <v>4230</v>
      </c>
      <c r="F1055" s="2">
        <v>45607</v>
      </c>
      <c r="G1055" s="3">
        <v>294.24</v>
      </c>
      <c r="H1055" s="1"/>
      <c r="I1055" s="36" t="s">
        <v>210</v>
      </c>
      <c r="J1055" s="92" t="str">
        <f>VLOOKUP(I1055,'Nom Ceges'!A:B,2,FALSE)</f>
        <v>DEP. MATEMÀT. I INF.</v>
      </c>
      <c r="K1055" s="2">
        <v>45608</v>
      </c>
      <c r="L1055" s="62" t="s">
        <v>155</v>
      </c>
      <c r="M1055" s="62" t="s">
        <v>132</v>
      </c>
    </row>
    <row r="1056" spans="1:13" customFormat="1" ht="14.4" x14ac:dyDescent="0.3">
      <c r="A1056" t="s">
        <v>2373</v>
      </c>
      <c r="B1056" t="s">
        <v>3837</v>
      </c>
      <c r="C1056" t="s">
        <v>3838</v>
      </c>
      <c r="D1056" t="s">
        <v>4451</v>
      </c>
      <c r="E1056" t="s">
        <v>4198</v>
      </c>
      <c r="F1056" s="101">
        <v>45608</v>
      </c>
      <c r="G1056" s="105">
        <v>177.17</v>
      </c>
      <c r="I1056" s="37" t="s">
        <v>210</v>
      </c>
      <c r="J1056" s="92" t="str">
        <f>VLOOKUP(I1056,'Nom Ceges'!A:B,2,FALSE)</f>
        <v>DEP. MATEMÀT. I INF.</v>
      </c>
      <c r="K1056" s="101">
        <v>45609</v>
      </c>
      <c r="L1056" s="40" t="s">
        <v>131</v>
      </c>
      <c r="M1056" s="40" t="s">
        <v>132</v>
      </c>
    </row>
    <row r="1057" spans="1:13" customFormat="1" ht="14.4" x14ac:dyDescent="0.3">
      <c r="A1057" t="s">
        <v>2373</v>
      </c>
      <c r="B1057" t="s">
        <v>3837</v>
      </c>
      <c r="C1057" t="s">
        <v>3838</v>
      </c>
      <c r="D1057" t="s">
        <v>4451</v>
      </c>
      <c r="E1057" t="s">
        <v>4199</v>
      </c>
      <c r="F1057" s="101">
        <v>45608</v>
      </c>
      <c r="G1057" s="105">
        <v>788.88</v>
      </c>
      <c r="I1057" s="37" t="s">
        <v>210</v>
      </c>
      <c r="J1057" s="92" t="str">
        <f>VLOOKUP(I1057,'Nom Ceges'!A:B,2,FALSE)</f>
        <v>DEP. MATEMÀT. I INF.</v>
      </c>
      <c r="K1057" s="101">
        <v>45609</v>
      </c>
      <c r="L1057" s="40" t="s">
        <v>131</v>
      </c>
      <c r="M1057" s="40" t="s">
        <v>132</v>
      </c>
    </row>
    <row r="1058" spans="1:13" customFormat="1" ht="14.4" x14ac:dyDescent="0.3">
      <c r="A1058" t="s">
        <v>2373</v>
      </c>
      <c r="B1058" t="s">
        <v>219</v>
      </c>
      <c r="C1058" t="s">
        <v>2468</v>
      </c>
      <c r="D1058" t="s">
        <v>2469</v>
      </c>
      <c r="E1058" t="s">
        <v>4184</v>
      </c>
      <c r="F1058" s="101">
        <v>45609</v>
      </c>
      <c r="G1058" s="105">
        <v>150</v>
      </c>
      <c r="I1058" s="37" t="s">
        <v>210</v>
      </c>
      <c r="J1058" s="92" t="str">
        <f>VLOOKUP(I1058,'Nom Ceges'!A:B,2,FALSE)</f>
        <v>DEP. MATEMÀT. I INF.</v>
      </c>
      <c r="K1058" s="101">
        <v>45610</v>
      </c>
      <c r="L1058" s="40" t="s">
        <v>131</v>
      </c>
      <c r="M1058" s="40" t="s">
        <v>132</v>
      </c>
    </row>
    <row r="1059" spans="1:13" customFormat="1" ht="14.4" x14ac:dyDescent="0.3">
      <c r="A1059" t="s">
        <v>2373</v>
      </c>
      <c r="B1059" t="s">
        <v>219</v>
      </c>
      <c r="C1059" t="s">
        <v>2468</v>
      </c>
      <c r="D1059" t="s">
        <v>2469</v>
      </c>
      <c r="E1059" t="s">
        <v>4185</v>
      </c>
      <c r="F1059" s="101">
        <v>45609</v>
      </c>
      <c r="G1059" s="105">
        <v>45.61</v>
      </c>
      <c r="I1059" s="37" t="s">
        <v>210</v>
      </c>
      <c r="J1059" s="92" t="str">
        <f>VLOOKUP(I1059,'Nom Ceges'!A:B,2,FALSE)</f>
        <v>DEP. MATEMÀT. I INF.</v>
      </c>
      <c r="K1059" s="101">
        <v>45610</v>
      </c>
      <c r="L1059" s="40" t="s">
        <v>131</v>
      </c>
      <c r="M1059" s="40" t="s">
        <v>132</v>
      </c>
    </row>
    <row r="1060" spans="1:13" customFormat="1" ht="14.4" x14ac:dyDescent="0.3">
      <c r="A1060" t="s">
        <v>2373</v>
      </c>
      <c r="B1060" t="s">
        <v>219</v>
      </c>
      <c r="C1060" t="s">
        <v>2468</v>
      </c>
      <c r="D1060" t="s">
        <v>2469</v>
      </c>
      <c r="E1060" t="s">
        <v>4186</v>
      </c>
      <c r="F1060" s="101">
        <v>45609</v>
      </c>
      <c r="G1060" s="105">
        <v>45.61</v>
      </c>
      <c r="I1060" s="37" t="s">
        <v>210</v>
      </c>
      <c r="J1060" s="92" t="str">
        <f>VLOOKUP(I1060,'Nom Ceges'!A:B,2,FALSE)</f>
        <v>DEP. MATEMÀT. I INF.</v>
      </c>
      <c r="K1060" s="101">
        <v>45610</v>
      </c>
      <c r="L1060" s="40" t="s">
        <v>131</v>
      </c>
      <c r="M1060" s="40" t="s">
        <v>132</v>
      </c>
    </row>
    <row r="1061" spans="1:13" customFormat="1" ht="14.4" x14ac:dyDescent="0.3">
      <c r="A1061" t="s">
        <v>2373</v>
      </c>
      <c r="B1061" t="s">
        <v>219</v>
      </c>
      <c r="C1061" t="s">
        <v>2468</v>
      </c>
      <c r="D1061" t="s">
        <v>2469</v>
      </c>
      <c r="E1061" t="s">
        <v>4187</v>
      </c>
      <c r="F1061" s="101">
        <v>45609</v>
      </c>
      <c r="G1061" s="105">
        <v>45.58</v>
      </c>
      <c r="I1061" s="37" t="s">
        <v>210</v>
      </c>
      <c r="J1061" s="92" t="str">
        <f>VLOOKUP(I1061,'Nom Ceges'!A:B,2,FALSE)</f>
        <v>DEP. MATEMÀT. I INF.</v>
      </c>
      <c r="K1061" s="101">
        <v>45610</v>
      </c>
      <c r="L1061" s="40" t="s">
        <v>131</v>
      </c>
      <c r="M1061" s="40" t="s">
        <v>132</v>
      </c>
    </row>
    <row r="1062" spans="1:13" customFormat="1" ht="14.4" x14ac:dyDescent="0.3">
      <c r="A1062" t="s">
        <v>2373</v>
      </c>
      <c r="B1062" t="s">
        <v>3837</v>
      </c>
      <c r="C1062" t="s">
        <v>3838</v>
      </c>
      <c r="D1062" t="s">
        <v>4451</v>
      </c>
      <c r="E1062" t="s">
        <v>4152</v>
      </c>
      <c r="F1062" s="101">
        <v>45612</v>
      </c>
      <c r="G1062" s="105">
        <v>92.98</v>
      </c>
      <c r="I1062" s="37" t="s">
        <v>210</v>
      </c>
      <c r="J1062" s="92" t="str">
        <f>VLOOKUP(I1062,'Nom Ceges'!A:B,2,FALSE)</f>
        <v>DEP. MATEMÀT. I INF.</v>
      </c>
      <c r="K1062" s="101">
        <v>45613</v>
      </c>
      <c r="L1062" s="40" t="s">
        <v>131</v>
      </c>
      <c r="M1062" s="40" t="s">
        <v>132</v>
      </c>
    </row>
    <row r="1063" spans="1:13" customFormat="1" ht="14.4" x14ac:dyDescent="0.3">
      <c r="A1063" t="s">
        <v>2373</v>
      </c>
      <c r="B1063" t="s">
        <v>219</v>
      </c>
      <c r="C1063" t="s">
        <v>2468</v>
      </c>
      <c r="D1063" t="s">
        <v>2469</v>
      </c>
      <c r="E1063" t="s">
        <v>4097</v>
      </c>
      <c r="F1063" s="101">
        <v>45615</v>
      </c>
      <c r="G1063" s="105">
        <v>436.95</v>
      </c>
      <c r="I1063" s="37" t="s">
        <v>210</v>
      </c>
      <c r="J1063" s="92" t="str">
        <f>VLOOKUP(I1063,'Nom Ceges'!A:B,2,FALSE)</f>
        <v>DEP. MATEMÀT. I INF.</v>
      </c>
      <c r="K1063" s="101">
        <v>45616</v>
      </c>
      <c r="L1063" s="40" t="s">
        <v>131</v>
      </c>
      <c r="M1063" s="40" t="s">
        <v>132</v>
      </c>
    </row>
    <row r="1064" spans="1:13" customFormat="1" ht="14.4" x14ac:dyDescent="0.3">
      <c r="A1064" t="s">
        <v>2373</v>
      </c>
      <c r="B1064" t="s">
        <v>219</v>
      </c>
      <c r="C1064" t="s">
        <v>2468</v>
      </c>
      <c r="D1064" t="s">
        <v>2469</v>
      </c>
      <c r="E1064" t="s">
        <v>4098</v>
      </c>
      <c r="F1064" s="101">
        <v>45615</v>
      </c>
      <c r="G1064" s="105">
        <v>348.5</v>
      </c>
      <c r="I1064" s="37" t="s">
        <v>210</v>
      </c>
      <c r="J1064" s="92" t="str">
        <f>VLOOKUP(I1064,'Nom Ceges'!A:B,2,FALSE)</f>
        <v>DEP. MATEMÀT. I INF.</v>
      </c>
      <c r="K1064" s="101">
        <v>45616</v>
      </c>
      <c r="L1064" s="40" t="s">
        <v>131</v>
      </c>
      <c r="M1064" s="40" t="s">
        <v>132</v>
      </c>
    </row>
    <row r="1065" spans="1:13" customFormat="1" ht="14.4" x14ac:dyDescent="0.3">
      <c r="A1065" t="s">
        <v>2373</v>
      </c>
      <c r="B1065" t="s">
        <v>219</v>
      </c>
      <c r="C1065" t="s">
        <v>2468</v>
      </c>
      <c r="D1065" t="s">
        <v>2469</v>
      </c>
      <c r="E1065" t="s">
        <v>4099</v>
      </c>
      <c r="F1065" s="101">
        <v>45615</v>
      </c>
      <c r="G1065" s="105">
        <v>72.709999999999994</v>
      </c>
      <c r="I1065" s="37" t="s">
        <v>210</v>
      </c>
      <c r="J1065" s="92" t="str">
        <f>VLOOKUP(I1065,'Nom Ceges'!A:B,2,FALSE)</f>
        <v>DEP. MATEMÀT. I INF.</v>
      </c>
      <c r="K1065" s="101">
        <v>45616</v>
      </c>
      <c r="L1065" s="40" t="s">
        <v>131</v>
      </c>
      <c r="M1065" s="40" t="s">
        <v>132</v>
      </c>
    </row>
    <row r="1066" spans="1:13" customFormat="1" ht="14.4" x14ac:dyDescent="0.3">
      <c r="A1066" t="s">
        <v>2373</v>
      </c>
      <c r="B1066" t="s">
        <v>219</v>
      </c>
      <c r="C1066" t="s">
        <v>2468</v>
      </c>
      <c r="D1066" t="s">
        <v>2469</v>
      </c>
      <c r="E1066" t="s">
        <v>4101</v>
      </c>
      <c r="F1066" s="101">
        <v>45615</v>
      </c>
      <c r="G1066" s="105">
        <v>184.59</v>
      </c>
      <c r="I1066" s="37" t="s">
        <v>210</v>
      </c>
      <c r="J1066" s="92" t="str">
        <f>VLOOKUP(I1066,'Nom Ceges'!A:B,2,FALSE)</f>
        <v>DEP. MATEMÀT. I INF.</v>
      </c>
      <c r="K1066" s="101">
        <v>45616</v>
      </c>
      <c r="L1066" s="40" t="s">
        <v>131</v>
      </c>
      <c r="M1066" s="40" t="s">
        <v>132</v>
      </c>
    </row>
    <row r="1067" spans="1:13" customFormat="1" ht="14.4" x14ac:dyDescent="0.3">
      <c r="A1067" t="s">
        <v>2373</v>
      </c>
      <c r="B1067" t="s">
        <v>219</v>
      </c>
      <c r="C1067" t="s">
        <v>2468</v>
      </c>
      <c r="D1067" t="s">
        <v>2469</v>
      </c>
      <c r="E1067" t="s">
        <v>4102</v>
      </c>
      <c r="F1067" s="101">
        <v>45615</v>
      </c>
      <c r="G1067" s="105">
        <v>179.62</v>
      </c>
      <c r="I1067" s="37" t="s">
        <v>210</v>
      </c>
      <c r="J1067" s="92" t="str">
        <f>VLOOKUP(I1067,'Nom Ceges'!A:B,2,FALSE)</f>
        <v>DEP. MATEMÀT. I INF.</v>
      </c>
      <c r="K1067" s="101">
        <v>45616</v>
      </c>
      <c r="L1067" s="40" t="s">
        <v>131</v>
      </c>
      <c r="M1067" s="40" t="s">
        <v>132</v>
      </c>
    </row>
    <row r="1068" spans="1:13" customFormat="1" ht="14.4" x14ac:dyDescent="0.3">
      <c r="A1068" t="s">
        <v>2373</v>
      </c>
      <c r="B1068" t="s">
        <v>219</v>
      </c>
      <c r="C1068" t="s">
        <v>2468</v>
      </c>
      <c r="D1068" t="s">
        <v>2469</v>
      </c>
      <c r="E1068" t="s">
        <v>4103</v>
      </c>
      <c r="F1068" s="101">
        <v>45615</v>
      </c>
      <c r="G1068" s="105">
        <v>179.62</v>
      </c>
      <c r="I1068" s="37" t="s">
        <v>210</v>
      </c>
      <c r="J1068" s="92" t="str">
        <f>VLOOKUP(I1068,'Nom Ceges'!A:B,2,FALSE)</f>
        <v>DEP. MATEMÀT. I INF.</v>
      </c>
      <c r="K1068" s="101">
        <v>45616</v>
      </c>
      <c r="L1068" s="40" t="s">
        <v>131</v>
      </c>
      <c r="M1068" s="40" t="s">
        <v>132</v>
      </c>
    </row>
    <row r="1069" spans="1:13" customFormat="1" ht="14.4" x14ac:dyDescent="0.3">
      <c r="A1069" t="s">
        <v>2373</v>
      </c>
      <c r="B1069" t="s">
        <v>219</v>
      </c>
      <c r="C1069" t="s">
        <v>2468</v>
      </c>
      <c r="D1069" t="s">
        <v>2469</v>
      </c>
      <c r="E1069" t="s">
        <v>4078</v>
      </c>
      <c r="F1069" s="101">
        <v>45616</v>
      </c>
      <c r="G1069" s="105">
        <v>348.5</v>
      </c>
      <c r="I1069" s="37" t="s">
        <v>210</v>
      </c>
      <c r="J1069" s="92" t="str">
        <f>VLOOKUP(I1069,'Nom Ceges'!A:B,2,FALSE)</f>
        <v>DEP. MATEMÀT. I INF.</v>
      </c>
      <c r="K1069" s="101">
        <v>45617</v>
      </c>
      <c r="L1069" s="40" t="s">
        <v>131</v>
      </c>
      <c r="M1069" s="40" t="s">
        <v>132</v>
      </c>
    </row>
    <row r="1070" spans="1:13" customFormat="1" ht="14.4" x14ac:dyDescent="0.3">
      <c r="A1070" t="s">
        <v>2373</v>
      </c>
      <c r="B1070" t="s">
        <v>219</v>
      </c>
      <c r="C1070" t="s">
        <v>2468</v>
      </c>
      <c r="D1070" t="s">
        <v>2469</v>
      </c>
      <c r="E1070" t="s">
        <v>4079</v>
      </c>
      <c r="F1070" s="101">
        <v>45616</v>
      </c>
      <c r="G1070" s="105">
        <v>318</v>
      </c>
      <c r="I1070" s="37" t="s">
        <v>210</v>
      </c>
      <c r="J1070" s="92" t="str">
        <f>VLOOKUP(I1070,'Nom Ceges'!A:B,2,FALSE)</f>
        <v>DEP. MATEMÀT. I INF.</v>
      </c>
      <c r="K1070" s="101">
        <v>45617</v>
      </c>
      <c r="L1070" s="40" t="s">
        <v>131</v>
      </c>
      <c r="M1070" s="40" t="s">
        <v>132</v>
      </c>
    </row>
    <row r="1071" spans="1:13" customFormat="1" ht="14.4" x14ac:dyDescent="0.3">
      <c r="A1071" t="s">
        <v>2373</v>
      </c>
      <c r="B1071" t="s">
        <v>219</v>
      </c>
      <c r="C1071" t="s">
        <v>2468</v>
      </c>
      <c r="D1071" t="s">
        <v>2469</v>
      </c>
      <c r="E1071" t="s">
        <v>4082</v>
      </c>
      <c r="F1071" s="101">
        <v>45616</v>
      </c>
      <c r="G1071" s="105">
        <v>74.61</v>
      </c>
      <c r="I1071" s="37" t="s">
        <v>210</v>
      </c>
      <c r="J1071" s="92" t="str">
        <f>VLOOKUP(I1071,'Nom Ceges'!A:B,2,FALSE)</f>
        <v>DEP. MATEMÀT. I INF.</v>
      </c>
      <c r="K1071" s="101">
        <v>45617</v>
      </c>
      <c r="L1071" s="40" t="s">
        <v>131</v>
      </c>
      <c r="M1071" s="40" t="s">
        <v>132</v>
      </c>
    </row>
    <row r="1072" spans="1:13" customFormat="1" ht="14.4" x14ac:dyDescent="0.3">
      <c r="A1072" t="s">
        <v>2373</v>
      </c>
      <c r="B1072" t="s">
        <v>219</v>
      </c>
      <c r="C1072" t="s">
        <v>2468</v>
      </c>
      <c r="D1072" t="s">
        <v>2469</v>
      </c>
      <c r="E1072" t="s">
        <v>4083</v>
      </c>
      <c r="F1072" s="101">
        <v>45616</v>
      </c>
      <c r="G1072" s="105">
        <v>163.59</v>
      </c>
      <c r="I1072" s="37" t="s">
        <v>210</v>
      </c>
      <c r="J1072" s="92" t="str">
        <f>VLOOKUP(I1072,'Nom Ceges'!A:B,2,FALSE)</f>
        <v>DEP. MATEMÀT. I INF.</v>
      </c>
      <c r="K1072" s="101">
        <v>45617</v>
      </c>
      <c r="L1072" s="40" t="s">
        <v>131</v>
      </c>
      <c r="M1072" s="40" t="s">
        <v>132</v>
      </c>
    </row>
    <row r="1073" spans="1:13" customFormat="1" ht="14.4" x14ac:dyDescent="0.3">
      <c r="A1073" s="1" t="s">
        <v>2373</v>
      </c>
      <c r="B1073" s="1" t="s">
        <v>4067</v>
      </c>
      <c r="C1073" s="1" t="s">
        <v>4068</v>
      </c>
      <c r="D1073" s="1"/>
      <c r="E1073" s="1" t="s">
        <v>4069</v>
      </c>
      <c r="F1073" s="2">
        <v>45505</v>
      </c>
      <c r="G1073" s="3">
        <v>577.44000000000005</v>
      </c>
      <c r="H1073" s="1"/>
      <c r="I1073" s="36" t="s">
        <v>210</v>
      </c>
      <c r="J1073" s="92" t="str">
        <f>VLOOKUP(I1073,'Nom Ceges'!A:B,2,FALSE)</f>
        <v>DEP. MATEMÀT. I INF.</v>
      </c>
      <c r="K1073" s="2">
        <v>45617</v>
      </c>
      <c r="L1073" s="62" t="s">
        <v>155</v>
      </c>
      <c r="M1073" s="62" t="s">
        <v>132</v>
      </c>
    </row>
    <row r="1074" spans="1:13" customFormat="1" ht="14.4" x14ac:dyDescent="0.3">
      <c r="A1074" t="s">
        <v>2373</v>
      </c>
      <c r="B1074" t="s">
        <v>3837</v>
      </c>
      <c r="C1074" t="s">
        <v>3838</v>
      </c>
      <c r="D1074" t="s">
        <v>4451</v>
      </c>
      <c r="E1074" t="s">
        <v>4029</v>
      </c>
      <c r="F1074" s="101">
        <v>45619</v>
      </c>
      <c r="G1074" s="105">
        <v>271.98</v>
      </c>
      <c r="I1074" s="37" t="s">
        <v>210</v>
      </c>
      <c r="J1074" s="92" t="str">
        <f>VLOOKUP(I1074,'Nom Ceges'!A:B,2,FALSE)</f>
        <v>DEP. MATEMÀT. I INF.</v>
      </c>
      <c r="K1074" s="101">
        <v>45620</v>
      </c>
      <c r="L1074" s="40" t="s">
        <v>131</v>
      </c>
      <c r="M1074" s="40" t="s">
        <v>132</v>
      </c>
    </row>
    <row r="1075" spans="1:13" customFormat="1" ht="14.4" x14ac:dyDescent="0.3">
      <c r="A1075" t="s">
        <v>2373</v>
      </c>
      <c r="B1075" t="s">
        <v>3837</v>
      </c>
      <c r="C1075" t="s">
        <v>3838</v>
      </c>
      <c r="D1075" t="s">
        <v>4451</v>
      </c>
      <c r="E1075" t="s">
        <v>4033</v>
      </c>
      <c r="F1075" s="101">
        <v>45619</v>
      </c>
      <c r="G1075" s="105">
        <v>243.72</v>
      </c>
      <c r="I1075" s="37" t="s">
        <v>210</v>
      </c>
      <c r="J1075" s="92" t="str">
        <f>VLOOKUP(I1075,'Nom Ceges'!A:B,2,FALSE)</f>
        <v>DEP. MATEMÀT. I INF.</v>
      </c>
      <c r="K1075" s="101">
        <v>45620</v>
      </c>
      <c r="L1075" s="40" t="s">
        <v>131</v>
      </c>
      <c r="M1075" s="40" t="s">
        <v>132</v>
      </c>
    </row>
    <row r="1076" spans="1:13" customFormat="1" ht="14.4" x14ac:dyDescent="0.3">
      <c r="A1076" t="s">
        <v>2373</v>
      </c>
      <c r="B1076" t="s">
        <v>3837</v>
      </c>
      <c r="C1076" t="s">
        <v>3838</v>
      </c>
      <c r="D1076" t="s">
        <v>4451</v>
      </c>
      <c r="E1076" t="s">
        <v>4038</v>
      </c>
      <c r="F1076" s="101">
        <v>45619</v>
      </c>
      <c r="G1076" s="105">
        <v>264.66000000000003</v>
      </c>
      <c r="I1076" s="37" t="s">
        <v>210</v>
      </c>
      <c r="J1076" s="92" t="str">
        <f>VLOOKUP(I1076,'Nom Ceges'!A:B,2,FALSE)</f>
        <v>DEP. MATEMÀT. I INF.</v>
      </c>
      <c r="K1076" s="101">
        <v>45620</v>
      </c>
      <c r="L1076" s="40" t="s">
        <v>131</v>
      </c>
      <c r="M1076" s="40" t="s">
        <v>132</v>
      </c>
    </row>
    <row r="1077" spans="1:13" customFormat="1" ht="14.4" x14ac:dyDescent="0.3">
      <c r="A1077" t="s">
        <v>2373</v>
      </c>
      <c r="B1077" t="s">
        <v>219</v>
      </c>
      <c r="C1077" t="s">
        <v>2468</v>
      </c>
      <c r="D1077" t="s">
        <v>2469</v>
      </c>
      <c r="E1077" t="s">
        <v>3954</v>
      </c>
      <c r="F1077" s="101">
        <v>45621</v>
      </c>
      <c r="G1077" s="105">
        <v>66</v>
      </c>
      <c r="I1077" s="37" t="s">
        <v>210</v>
      </c>
      <c r="J1077" s="92" t="str">
        <f>VLOOKUP(I1077,'Nom Ceges'!A:B,2,FALSE)</f>
        <v>DEP. MATEMÀT. I INF.</v>
      </c>
      <c r="K1077" s="101">
        <v>45623</v>
      </c>
      <c r="L1077" s="40" t="s">
        <v>131</v>
      </c>
      <c r="M1077" s="40" t="s">
        <v>132</v>
      </c>
    </row>
    <row r="1078" spans="1:13" customFormat="1" ht="14.4" x14ac:dyDescent="0.3">
      <c r="A1078" t="s">
        <v>2373</v>
      </c>
      <c r="B1078" t="s">
        <v>219</v>
      </c>
      <c r="C1078" t="s">
        <v>2468</v>
      </c>
      <c r="D1078" t="s">
        <v>2469</v>
      </c>
      <c r="E1078" t="s">
        <v>3922</v>
      </c>
      <c r="F1078" s="101">
        <v>45623</v>
      </c>
      <c r="G1078" s="105">
        <v>320</v>
      </c>
      <c r="I1078" s="37" t="s">
        <v>210</v>
      </c>
      <c r="J1078" s="92" t="str">
        <f>VLOOKUP(I1078,'Nom Ceges'!A:B,2,FALSE)</f>
        <v>DEP. MATEMÀT. I INF.</v>
      </c>
      <c r="K1078" s="101">
        <v>45624</v>
      </c>
      <c r="L1078" s="40" t="s">
        <v>131</v>
      </c>
      <c r="M1078" s="40" t="s">
        <v>132</v>
      </c>
    </row>
    <row r="1079" spans="1:13" customFormat="1" ht="14.4" x14ac:dyDescent="0.3">
      <c r="A1079" t="s">
        <v>2373</v>
      </c>
      <c r="B1079" t="s">
        <v>219</v>
      </c>
      <c r="C1079" t="s">
        <v>2468</v>
      </c>
      <c r="D1079" t="s">
        <v>2469</v>
      </c>
      <c r="E1079" t="s">
        <v>3928</v>
      </c>
      <c r="F1079" s="101">
        <v>45623</v>
      </c>
      <c r="G1079" s="105">
        <v>324.85000000000002</v>
      </c>
      <c r="I1079" s="37" t="s">
        <v>210</v>
      </c>
      <c r="J1079" s="92" t="str">
        <f>VLOOKUP(I1079,'Nom Ceges'!A:B,2,FALSE)</f>
        <v>DEP. MATEMÀT. I INF.</v>
      </c>
      <c r="K1079" s="101">
        <v>45624</v>
      </c>
      <c r="L1079" s="40" t="s">
        <v>131</v>
      </c>
      <c r="M1079" s="40" t="s">
        <v>132</v>
      </c>
    </row>
    <row r="1080" spans="1:13" customFormat="1" ht="14.4" x14ac:dyDescent="0.3">
      <c r="A1080" t="s">
        <v>2373</v>
      </c>
      <c r="B1080" t="s">
        <v>3837</v>
      </c>
      <c r="C1080" t="s">
        <v>3838</v>
      </c>
      <c r="D1080" t="s">
        <v>4451</v>
      </c>
      <c r="E1080" t="s">
        <v>3900</v>
      </c>
      <c r="F1080" s="101">
        <v>45624</v>
      </c>
      <c r="G1080" s="105">
        <v>2091.94</v>
      </c>
      <c r="I1080" s="37" t="s">
        <v>210</v>
      </c>
      <c r="J1080" s="92" t="str">
        <f>VLOOKUP(I1080,'Nom Ceges'!A:B,2,FALSE)</f>
        <v>DEP. MATEMÀT. I INF.</v>
      </c>
      <c r="K1080" s="101">
        <v>45625</v>
      </c>
      <c r="L1080" s="40" t="s">
        <v>131</v>
      </c>
      <c r="M1080" s="40" t="s">
        <v>132</v>
      </c>
    </row>
    <row r="1081" spans="1:13" customFormat="1" ht="14.4" x14ac:dyDescent="0.3">
      <c r="A1081" t="s">
        <v>2373</v>
      </c>
      <c r="B1081" t="s">
        <v>3837</v>
      </c>
      <c r="C1081" t="s">
        <v>3838</v>
      </c>
      <c r="D1081" t="s">
        <v>4451</v>
      </c>
      <c r="E1081" t="s">
        <v>3845</v>
      </c>
      <c r="F1081" s="101">
        <v>45625</v>
      </c>
      <c r="G1081" s="105">
        <v>306.5</v>
      </c>
      <c r="I1081" s="37" t="s">
        <v>210</v>
      </c>
      <c r="J1081" s="92" t="str">
        <f>VLOOKUP(I1081,'Nom Ceges'!A:B,2,FALSE)</f>
        <v>DEP. MATEMÀT. I INF.</v>
      </c>
      <c r="K1081" s="101">
        <v>45626</v>
      </c>
      <c r="L1081" s="40" t="s">
        <v>131</v>
      </c>
      <c r="M1081" s="40" t="s">
        <v>132</v>
      </c>
    </row>
    <row r="1082" spans="1:13" customFormat="1" ht="14.4" x14ac:dyDescent="0.3">
      <c r="A1082" t="s">
        <v>2373</v>
      </c>
      <c r="B1082" t="s">
        <v>3837</v>
      </c>
      <c r="C1082" t="s">
        <v>3838</v>
      </c>
      <c r="D1082" t="s">
        <v>4451</v>
      </c>
      <c r="E1082" t="s">
        <v>3846</v>
      </c>
      <c r="F1082" s="101">
        <v>45625</v>
      </c>
      <c r="G1082" s="105">
        <v>141.96</v>
      </c>
      <c r="I1082" s="37" t="s">
        <v>210</v>
      </c>
      <c r="J1082" s="92" t="str">
        <f>VLOOKUP(I1082,'Nom Ceges'!A:B,2,FALSE)</f>
        <v>DEP. MATEMÀT. I INF.</v>
      </c>
      <c r="K1082" s="101">
        <v>45626</v>
      </c>
      <c r="L1082" s="40" t="s">
        <v>131</v>
      </c>
      <c r="M1082" s="40" t="s">
        <v>132</v>
      </c>
    </row>
    <row r="1083" spans="1:13" customFormat="1" ht="14.4" x14ac:dyDescent="0.3">
      <c r="A1083" t="s">
        <v>2373</v>
      </c>
      <c r="B1083" t="s">
        <v>3837</v>
      </c>
      <c r="C1083" t="s">
        <v>3838</v>
      </c>
      <c r="D1083" t="s">
        <v>4451</v>
      </c>
      <c r="E1083" t="s">
        <v>3847</v>
      </c>
      <c r="F1083" s="101">
        <v>45625</v>
      </c>
      <c r="G1083" s="105">
        <v>625.42999999999995</v>
      </c>
      <c r="I1083" s="37" t="s">
        <v>210</v>
      </c>
      <c r="J1083" s="92" t="str">
        <f>VLOOKUP(I1083,'Nom Ceges'!A:B,2,FALSE)</f>
        <v>DEP. MATEMÀT. I INF.</v>
      </c>
      <c r="K1083" s="101">
        <v>45626</v>
      </c>
      <c r="L1083" s="40" t="s">
        <v>131</v>
      </c>
      <c r="M1083" s="40" t="s">
        <v>132</v>
      </c>
    </row>
    <row r="1084" spans="1:13" customFormat="1" ht="14.4" x14ac:dyDescent="0.3">
      <c r="A1084" t="s">
        <v>2373</v>
      </c>
      <c r="B1084" t="s">
        <v>3837</v>
      </c>
      <c r="C1084" t="s">
        <v>3838</v>
      </c>
      <c r="D1084" t="s">
        <v>4451</v>
      </c>
      <c r="E1084" t="s">
        <v>3849</v>
      </c>
      <c r="F1084" s="101">
        <v>45625</v>
      </c>
      <c r="G1084" s="105">
        <v>128.4</v>
      </c>
      <c r="I1084" s="37" t="s">
        <v>210</v>
      </c>
      <c r="J1084" s="92" t="str">
        <f>VLOOKUP(I1084,'Nom Ceges'!A:B,2,FALSE)</f>
        <v>DEP. MATEMÀT. I INF.</v>
      </c>
      <c r="K1084" s="101">
        <v>45626</v>
      </c>
      <c r="L1084" s="40" t="s">
        <v>131</v>
      </c>
      <c r="M1084" s="40" t="s">
        <v>132</v>
      </c>
    </row>
    <row r="1085" spans="1:13" customFormat="1" ht="14.4" x14ac:dyDescent="0.3">
      <c r="A1085" t="s">
        <v>2373</v>
      </c>
      <c r="B1085" t="s">
        <v>219</v>
      </c>
      <c r="C1085" t="s">
        <v>2468</v>
      </c>
      <c r="D1085" t="s">
        <v>2469</v>
      </c>
      <c r="E1085" t="s">
        <v>3863</v>
      </c>
      <c r="F1085" s="101">
        <v>45625</v>
      </c>
      <c r="G1085" s="105">
        <v>128.61000000000001</v>
      </c>
      <c r="I1085" s="37" t="s">
        <v>210</v>
      </c>
      <c r="J1085" s="92" t="str">
        <f>VLOOKUP(I1085,'Nom Ceges'!A:B,2,FALSE)</f>
        <v>DEP. MATEMÀT. I INF.</v>
      </c>
      <c r="K1085" s="101">
        <v>45626</v>
      </c>
      <c r="L1085" s="40" t="s">
        <v>131</v>
      </c>
      <c r="M1085" s="40" t="s">
        <v>132</v>
      </c>
    </row>
    <row r="1086" spans="1:13" customFormat="1" ht="14.4" x14ac:dyDescent="0.3">
      <c r="A1086" t="s">
        <v>2373</v>
      </c>
      <c r="B1086" t="s">
        <v>219</v>
      </c>
      <c r="C1086" t="s">
        <v>2468</v>
      </c>
      <c r="D1086" t="s">
        <v>2469</v>
      </c>
      <c r="E1086" t="s">
        <v>3867</v>
      </c>
      <c r="F1086" s="101">
        <v>45625</v>
      </c>
      <c r="G1086" s="105">
        <v>215.25</v>
      </c>
      <c r="I1086" s="37" t="s">
        <v>210</v>
      </c>
      <c r="J1086" s="92" t="str">
        <f>VLOOKUP(I1086,'Nom Ceges'!A:B,2,FALSE)</f>
        <v>DEP. MATEMÀT. I INF.</v>
      </c>
      <c r="K1086" s="101">
        <v>45626</v>
      </c>
      <c r="L1086" s="40" t="s">
        <v>131</v>
      </c>
      <c r="M1086" s="40" t="s">
        <v>132</v>
      </c>
    </row>
    <row r="1087" spans="1:13" customFormat="1" ht="14.4" x14ac:dyDescent="0.3">
      <c r="A1087" t="s">
        <v>2373</v>
      </c>
      <c r="B1087" t="s">
        <v>219</v>
      </c>
      <c r="C1087" t="s">
        <v>2468</v>
      </c>
      <c r="D1087" t="s">
        <v>2469</v>
      </c>
      <c r="E1087" t="s">
        <v>3868</v>
      </c>
      <c r="F1087" s="101">
        <v>45625</v>
      </c>
      <c r="G1087" s="105">
        <v>523.16</v>
      </c>
      <c r="I1087" s="37" t="s">
        <v>210</v>
      </c>
      <c r="J1087" s="92" t="str">
        <f>VLOOKUP(I1087,'Nom Ceges'!A:B,2,FALSE)</f>
        <v>DEP. MATEMÀT. I INF.</v>
      </c>
      <c r="K1087" s="101">
        <v>45626</v>
      </c>
      <c r="L1087" s="40" t="s">
        <v>131</v>
      </c>
      <c r="M1087" s="40" t="s">
        <v>132</v>
      </c>
    </row>
    <row r="1088" spans="1:13" customFormat="1" ht="14.4" x14ac:dyDescent="0.3">
      <c r="A1088" s="1" t="s">
        <v>2454</v>
      </c>
      <c r="B1088" s="1" t="s">
        <v>2794</v>
      </c>
      <c r="C1088" s="1" t="s">
        <v>2795</v>
      </c>
      <c r="D1088" s="1" t="s">
        <v>2797</v>
      </c>
      <c r="E1088" s="1" t="s">
        <v>2796</v>
      </c>
      <c r="F1088" s="2">
        <v>43269</v>
      </c>
      <c r="G1088" s="3">
        <v>71.39</v>
      </c>
      <c r="H1088" s="1"/>
      <c r="I1088" s="36" t="s">
        <v>154</v>
      </c>
      <c r="J1088" s="92" t="str">
        <f>VLOOKUP(I1088,'Nom Ceges'!A:B,2,FALSE)</f>
        <v>INSTITUT MATEMÀTICA</v>
      </c>
      <c r="K1088" s="2">
        <v>43490</v>
      </c>
      <c r="L1088" s="62" t="s">
        <v>155</v>
      </c>
      <c r="M1088" s="62" t="s">
        <v>132</v>
      </c>
    </row>
    <row r="1089" spans="1:13" customFormat="1" ht="14.4" x14ac:dyDescent="0.3">
      <c r="A1089" s="1" t="s">
        <v>140</v>
      </c>
      <c r="B1089" s="1" t="s">
        <v>156</v>
      </c>
      <c r="C1089" s="1" t="s">
        <v>2877</v>
      </c>
      <c r="D1089" s="1" t="s">
        <v>157</v>
      </c>
      <c r="E1089" s="1" t="s">
        <v>2793</v>
      </c>
      <c r="F1089" s="2">
        <v>43556</v>
      </c>
      <c r="G1089" s="3">
        <v>263.3</v>
      </c>
      <c r="H1089" s="1"/>
      <c r="I1089" s="36" t="s">
        <v>154</v>
      </c>
      <c r="J1089" s="92" t="str">
        <f>VLOOKUP(I1089,'Nom Ceges'!A:B,2,FALSE)</f>
        <v>INSTITUT MATEMÀTICA</v>
      </c>
      <c r="K1089" s="2">
        <v>43822</v>
      </c>
      <c r="L1089" s="62" t="s">
        <v>155</v>
      </c>
      <c r="M1089" s="62" t="s">
        <v>132</v>
      </c>
    </row>
    <row r="1090" spans="1:13" customFormat="1" ht="14.4" x14ac:dyDescent="0.3">
      <c r="A1090" s="1" t="s">
        <v>140</v>
      </c>
      <c r="B1090" s="1" t="s">
        <v>2788</v>
      </c>
      <c r="C1090" s="1" t="s">
        <v>2789</v>
      </c>
      <c r="D1090" s="1" t="s">
        <v>2798</v>
      </c>
      <c r="E1090" s="1" t="s">
        <v>2790</v>
      </c>
      <c r="F1090" s="2">
        <v>43819</v>
      </c>
      <c r="G1090" s="3">
        <v>80</v>
      </c>
      <c r="H1090" s="1" t="s">
        <v>2791</v>
      </c>
      <c r="I1090" s="36" t="s">
        <v>154</v>
      </c>
      <c r="J1090" s="92" t="str">
        <f>VLOOKUP(I1090,'Nom Ceges'!A:B,2,FALSE)</f>
        <v>INSTITUT MATEMÀTICA</v>
      </c>
      <c r="K1090" s="2">
        <v>43872</v>
      </c>
      <c r="L1090" s="62" t="s">
        <v>155</v>
      </c>
      <c r="M1090" s="62" t="s">
        <v>132</v>
      </c>
    </row>
    <row r="1091" spans="1:13" customFormat="1" ht="14.4" x14ac:dyDescent="0.3">
      <c r="A1091" s="1" t="s">
        <v>140</v>
      </c>
      <c r="B1091" s="1" t="s">
        <v>2702</v>
      </c>
      <c r="C1091" s="1" t="s">
        <v>2703</v>
      </c>
      <c r="D1091" s="1" t="s">
        <v>2704</v>
      </c>
      <c r="E1091" s="1" t="s">
        <v>2783</v>
      </c>
      <c r="F1091" s="2">
        <v>43623</v>
      </c>
      <c r="G1091" s="3">
        <v>431.48</v>
      </c>
      <c r="H1091" s="1"/>
      <c r="I1091" s="36" t="s">
        <v>154</v>
      </c>
      <c r="J1091" s="92" t="str">
        <f>VLOOKUP(I1091,'Nom Ceges'!A:B,2,FALSE)</f>
        <v>INSTITUT MATEMÀTICA</v>
      </c>
      <c r="K1091" s="2">
        <v>44250</v>
      </c>
      <c r="L1091" s="62" t="s">
        <v>155</v>
      </c>
      <c r="M1091" s="62" t="s">
        <v>132</v>
      </c>
    </row>
    <row r="1092" spans="1:13" customFormat="1" ht="14.4" x14ac:dyDescent="0.3">
      <c r="A1092" s="1" t="s">
        <v>130</v>
      </c>
      <c r="B1092" s="1" t="s">
        <v>2780</v>
      </c>
      <c r="C1092" s="1" t="s">
        <v>2781</v>
      </c>
      <c r="D1092" s="1"/>
      <c r="E1092" s="1" t="s">
        <v>2767</v>
      </c>
      <c r="F1092" s="2">
        <v>44540</v>
      </c>
      <c r="G1092" s="3">
        <v>1150</v>
      </c>
      <c r="H1092" s="1"/>
      <c r="I1092" s="36" t="s">
        <v>154</v>
      </c>
      <c r="J1092" s="92" t="str">
        <f>VLOOKUP(I1092,'Nom Ceges'!A:B,2,FALSE)</f>
        <v>INSTITUT MATEMÀTICA</v>
      </c>
      <c r="K1092" s="2">
        <v>44553</v>
      </c>
      <c r="L1092" s="62" t="s">
        <v>155</v>
      </c>
      <c r="M1092" s="62" t="s">
        <v>132</v>
      </c>
    </row>
    <row r="1093" spans="1:13" customFormat="1" ht="14.4" x14ac:dyDescent="0.3">
      <c r="A1093" s="1" t="s">
        <v>153</v>
      </c>
      <c r="B1093" s="1" t="s">
        <v>194</v>
      </c>
      <c r="C1093" s="1" t="s">
        <v>2437</v>
      </c>
      <c r="D1093" s="1" t="s">
        <v>195</v>
      </c>
      <c r="E1093" s="1" t="s">
        <v>3023</v>
      </c>
      <c r="F1093" s="2">
        <v>45063</v>
      </c>
      <c r="G1093" s="3">
        <v>659.65</v>
      </c>
      <c r="H1093" s="1" t="s">
        <v>3024</v>
      </c>
      <c r="I1093" s="36" t="s">
        <v>154</v>
      </c>
      <c r="J1093" s="92" t="str">
        <f>VLOOKUP(I1093,'Nom Ceges'!A:B,2,FALSE)</f>
        <v>INSTITUT MATEMÀTICA</v>
      </c>
      <c r="K1093" s="2">
        <v>45426</v>
      </c>
      <c r="L1093" s="62" t="s">
        <v>155</v>
      </c>
      <c r="M1093" s="62" t="s">
        <v>132</v>
      </c>
    </row>
    <row r="1094" spans="1:13" customFormat="1" ht="14.4" x14ac:dyDescent="0.3">
      <c r="A1094" s="1" t="s">
        <v>2373</v>
      </c>
      <c r="B1094" s="1" t="s">
        <v>134</v>
      </c>
      <c r="C1094" s="1" t="s">
        <v>2442</v>
      </c>
      <c r="D1094" s="1" t="s">
        <v>2443</v>
      </c>
      <c r="E1094" s="1" t="s">
        <v>3820</v>
      </c>
      <c r="F1094" s="2">
        <v>45567</v>
      </c>
      <c r="G1094" s="3">
        <v>144</v>
      </c>
      <c r="H1094" s="1"/>
      <c r="I1094" s="36" t="s">
        <v>154</v>
      </c>
      <c r="J1094" s="92" t="str">
        <f>VLOOKUP(I1094,'Nom Ceges'!A:B,2,FALSE)</f>
        <v>INSTITUT MATEMÀTICA</v>
      </c>
      <c r="K1094" s="2">
        <v>45568</v>
      </c>
      <c r="L1094" s="62" t="s">
        <v>155</v>
      </c>
      <c r="M1094" s="62" t="s">
        <v>132</v>
      </c>
    </row>
    <row r="1095" spans="1:13" customFormat="1" ht="14.4" x14ac:dyDescent="0.3">
      <c r="A1095" s="1" t="s">
        <v>2373</v>
      </c>
      <c r="B1095" s="1" t="s">
        <v>134</v>
      </c>
      <c r="C1095" s="1" t="s">
        <v>2442</v>
      </c>
      <c r="D1095" s="1" t="s">
        <v>2443</v>
      </c>
      <c r="E1095" s="1" t="s">
        <v>3487</v>
      </c>
      <c r="F1095" s="2">
        <v>45567</v>
      </c>
      <c r="G1095" s="3">
        <v>67.989999999999995</v>
      </c>
      <c r="H1095" s="1"/>
      <c r="I1095" s="36" t="s">
        <v>154</v>
      </c>
      <c r="J1095" s="92" t="str">
        <f>VLOOKUP(I1095,'Nom Ceges'!A:B,2,FALSE)</f>
        <v>INSTITUT MATEMÀTICA</v>
      </c>
      <c r="K1095" s="2">
        <v>45568</v>
      </c>
      <c r="L1095" s="62" t="s">
        <v>155</v>
      </c>
      <c r="M1095" s="62" t="s">
        <v>132</v>
      </c>
    </row>
    <row r="1096" spans="1:13" customFormat="1" ht="14.4" x14ac:dyDescent="0.3">
      <c r="A1096" s="1" t="s">
        <v>2373</v>
      </c>
      <c r="B1096" s="1" t="s">
        <v>134</v>
      </c>
      <c r="C1096" s="1" t="s">
        <v>2442</v>
      </c>
      <c r="D1096" s="1" t="s">
        <v>2443</v>
      </c>
      <c r="E1096" s="1" t="s">
        <v>3488</v>
      </c>
      <c r="F1096" s="2">
        <v>45567</v>
      </c>
      <c r="G1096" s="3">
        <v>87.99</v>
      </c>
      <c r="H1096" s="1"/>
      <c r="I1096" s="36" t="s">
        <v>154</v>
      </c>
      <c r="J1096" s="92" t="str">
        <f>VLOOKUP(I1096,'Nom Ceges'!A:B,2,FALSE)</f>
        <v>INSTITUT MATEMÀTICA</v>
      </c>
      <c r="K1096" s="2">
        <v>45568</v>
      </c>
      <c r="L1096" s="62" t="s">
        <v>155</v>
      </c>
      <c r="M1096" s="62" t="s">
        <v>132</v>
      </c>
    </row>
    <row r="1097" spans="1:13" customFormat="1" ht="14.4" x14ac:dyDescent="0.3">
      <c r="A1097" s="1" t="s">
        <v>2373</v>
      </c>
      <c r="B1097" s="1" t="s">
        <v>134</v>
      </c>
      <c r="C1097" s="1" t="s">
        <v>2442</v>
      </c>
      <c r="D1097" s="1" t="s">
        <v>2443</v>
      </c>
      <c r="E1097" s="1" t="s">
        <v>3591</v>
      </c>
      <c r="F1097" s="2">
        <v>45579</v>
      </c>
      <c r="G1097" s="3">
        <v>571.63</v>
      </c>
      <c r="H1097" s="1"/>
      <c r="I1097" s="36" t="s">
        <v>154</v>
      </c>
      <c r="J1097" s="92" t="str">
        <f>VLOOKUP(I1097,'Nom Ceges'!A:B,2,FALSE)</f>
        <v>INSTITUT MATEMÀTICA</v>
      </c>
      <c r="K1097" s="2">
        <v>45580</v>
      </c>
      <c r="L1097" s="62" t="s">
        <v>155</v>
      </c>
      <c r="M1097" s="62" t="s">
        <v>132</v>
      </c>
    </row>
    <row r="1098" spans="1:13" customFormat="1" ht="14.4" x14ac:dyDescent="0.3">
      <c r="A1098" s="1" t="s">
        <v>2373</v>
      </c>
      <c r="B1098" s="1" t="s">
        <v>134</v>
      </c>
      <c r="C1098" s="1" t="s">
        <v>2442</v>
      </c>
      <c r="D1098" s="1" t="s">
        <v>2443</v>
      </c>
      <c r="E1098" s="1" t="s">
        <v>3592</v>
      </c>
      <c r="F1098" s="2">
        <v>45579</v>
      </c>
      <c r="G1098" s="3">
        <v>130.99</v>
      </c>
      <c r="H1098" s="1"/>
      <c r="I1098" s="36" t="s">
        <v>154</v>
      </c>
      <c r="J1098" s="92" t="str">
        <f>VLOOKUP(I1098,'Nom Ceges'!A:B,2,FALSE)</f>
        <v>INSTITUT MATEMÀTICA</v>
      </c>
      <c r="K1098" s="2">
        <v>45580</v>
      </c>
      <c r="L1098" s="62" t="s">
        <v>155</v>
      </c>
      <c r="M1098" s="62" t="s">
        <v>132</v>
      </c>
    </row>
    <row r="1099" spans="1:13" customFormat="1" ht="14.4" x14ac:dyDescent="0.3">
      <c r="A1099" s="1" t="s">
        <v>2373</v>
      </c>
      <c r="B1099" s="1" t="s">
        <v>134</v>
      </c>
      <c r="C1099" s="1" t="s">
        <v>2442</v>
      </c>
      <c r="D1099" s="1" t="s">
        <v>2443</v>
      </c>
      <c r="E1099" s="1" t="s">
        <v>3593</v>
      </c>
      <c r="F1099" s="2">
        <v>45579</v>
      </c>
      <c r="G1099" s="3">
        <v>51.99</v>
      </c>
      <c r="H1099" s="1"/>
      <c r="I1099" s="36" t="s">
        <v>154</v>
      </c>
      <c r="J1099" s="92" t="str">
        <f>VLOOKUP(I1099,'Nom Ceges'!A:B,2,FALSE)</f>
        <v>INSTITUT MATEMÀTICA</v>
      </c>
      <c r="K1099" s="2">
        <v>45580</v>
      </c>
      <c r="L1099" s="62" t="s">
        <v>155</v>
      </c>
      <c r="M1099" s="62" t="s">
        <v>132</v>
      </c>
    </row>
    <row r="1100" spans="1:13" customFormat="1" ht="14.4" x14ac:dyDescent="0.3">
      <c r="F1100" s="101"/>
      <c r="G1100" s="105"/>
      <c r="I1100" s="37"/>
      <c r="J1100" s="92"/>
      <c r="K1100" s="101"/>
      <c r="L1100" s="40"/>
      <c r="M1100" s="40"/>
    </row>
    <row r="1101" spans="1:13" customFormat="1" ht="14.4" x14ac:dyDescent="0.3">
      <c r="A1101" s="35" t="s">
        <v>422</v>
      </c>
      <c r="F1101" s="101"/>
      <c r="G1101" s="105"/>
      <c r="I1101" s="37"/>
      <c r="J1101" s="92"/>
      <c r="K1101" s="101"/>
      <c r="L1101" s="40"/>
      <c r="M1101" s="40"/>
    </row>
    <row r="1102" spans="1:13" customFormat="1" ht="14.4" x14ac:dyDescent="0.3">
      <c r="F1102" s="101"/>
      <c r="G1102" s="105"/>
      <c r="I1102" s="37"/>
      <c r="J1102" s="92"/>
      <c r="K1102" s="101"/>
      <c r="L1102" s="40"/>
      <c r="M1102" s="40"/>
    </row>
    <row r="1103" spans="1:13" customFormat="1" ht="14.4" x14ac:dyDescent="0.3">
      <c r="A1103" t="s">
        <v>2373</v>
      </c>
      <c r="B1103" t="s">
        <v>219</v>
      </c>
      <c r="C1103" t="s">
        <v>2468</v>
      </c>
      <c r="D1103" t="s">
        <v>2469</v>
      </c>
      <c r="E1103" t="s">
        <v>3967</v>
      </c>
      <c r="F1103" s="101">
        <v>45621</v>
      </c>
      <c r="G1103" s="105">
        <v>208.24</v>
      </c>
      <c r="I1103" s="37">
        <v>25930000240000</v>
      </c>
      <c r="J1103" s="92" t="str">
        <f>VLOOKUP(I1103,'Nom Ceges'!A:B,2,FALSE)</f>
        <v>ADM. FARMÀCIA</v>
      </c>
      <c r="K1103" s="101">
        <v>45623</v>
      </c>
      <c r="L1103" s="40" t="s">
        <v>131</v>
      </c>
      <c r="M1103" s="40" t="s">
        <v>132</v>
      </c>
    </row>
    <row r="1104" spans="1:13" customFormat="1" ht="14.4" x14ac:dyDescent="0.3">
      <c r="A1104" t="s">
        <v>2373</v>
      </c>
      <c r="B1104" t="s">
        <v>134</v>
      </c>
      <c r="C1104" t="s">
        <v>2442</v>
      </c>
      <c r="D1104" t="s">
        <v>2443</v>
      </c>
      <c r="E1104" t="s">
        <v>3497</v>
      </c>
      <c r="F1104" s="101">
        <v>45568</v>
      </c>
      <c r="G1104" s="105">
        <v>619.32000000000005</v>
      </c>
      <c r="I1104" s="37" t="s">
        <v>1663</v>
      </c>
      <c r="J1104" s="92" t="str">
        <f>VLOOKUP(I1104,'Nom Ceges'!A:B,2,FALSE)</f>
        <v>F.FARMÀCIA</v>
      </c>
      <c r="K1104" s="101">
        <v>45569</v>
      </c>
      <c r="L1104" s="40" t="s">
        <v>131</v>
      </c>
      <c r="M1104" s="40" t="s">
        <v>132</v>
      </c>
    </row>
    <row r="1105" spans="1:13" customFormat="1" ht="14.4" x14ac:dyDescent="0.3">
      <c r="A1105" s="1" t="s">
        <v>2373</v>
      </c>
      <c r="B1105" s="1" t="s">
        <v>3830</v>
      </c>
      <c r="C1105" s="1" t="s">
        <v>3831</v>
      </c>
      <c r="D1105" s="1"/>
      <c r="E1105" s="1" t="s">
        <v>3832</v>
      </c>
      <c r="F1105" s="2">
        <v>45590</v>
      </c>
      <c r="G1105" s="3">
        <v>170</v>
      </c>
      <c r="H1105" s="1"/>
      <c r="I1105" s="36" t="s">
        <v>337</v>
      </c>
      <c r="J1105" s="92" t="str">
        <f>VLOOKUP(I1105,'Nom Ceges'!A:B,2,FALSE)</f>
        <v>DP.FARMACO.QUI.TERAP</v>
      </c>
      <c r="K1105" s="2">
        <v>45596</v>
      </c>
      <c r="L1105" s="62" t="s">
        <v>155</v>
      </c>
      <c r="M1105" s="62" t="s">
        <v>132</v>
      </c>
    </row>
    <row r="1106" spans="1:13" customFormat="1" ht="14.4" x14ac:dyDescent="0.3">
      <c r="A1106" t="s">
        <v>153</v>
      </c>
      <c r="B1106" t="s">
        <v>2711</v>
      </c>
      <c r="C1106" t="s">
        <v>3447</v>
      </c>
      <c r="D1106" t="s">
        <v>2712</v>
      </c>
      <c r="E1106" t="s">
        <v>2992</v>
      </c>
      <c r="F1106" s="101">
        <v>45291</v>
      </c>
      <c r="G1106" s="105">
        <v>23.71</v>
      </c>
      <c r="I1106" s="37" t="s">
        <v>1740</v>
      </c>
      <c r="J1106" s="92" t="str">
        <f>VLOOKUP(I1106,'Nom Ceges'!A:B,2,FALSE)</f>
        <v>DP.BIOQ/BIO.MOL(FAR)</v>
      </c>
      <c r="K1106" s="101">
        <v>45294</v>
      </c>
      <c r="L1106" s="40" t="s">
        <v>131</v>
      </c>
      <c r="M1106" s="40" t="s">
        <v>132</v>
      </c>
    </row>
    <row r="1107" spans="1:13" customFormat="1" ht="14.4" x14ac:dyDescent="0.3">
      <c r="A1107" t="s">
        <v>2373</v>
      </c>
      <c r="B1107" t="s">
        <v>176</v>
      </c>
      <c r="C1107" t="s">
        <v>2494</v>
      </c>
      <c r="D1107" t="s">
        <v>2495</v>
      </c>
      <c r="E1107" t="s">
        <v>3042</v>
      </c>
      <c r="F1107" s="101">
        <v>45450</v>
      </c>
      <c r="G1107" s="105">
        <v>60.5</v>
      </c>
      <c r="H1107" t="s">
        <v>3035</v>
      </c>
      <c r="I1107" s="37" t="s">
        <v>253</v>
      </c>
      <c r="J1107" s="92" t="str">
        <f>VLOOKUP(I1107,'Nom Ceges'!A:B,2,FALSE)</f>
        <v>DEP.NUTRICIÓ, CC.DE</v>
      </c>
      <c r="K1107" s="101">
        <v>45450</v>
      </c>
      <c r="L1107" s="40" t="s">
        <v>131</v>
      </c>
      <c r="M1107" s="40" t="s">
        <v>132</v>
      </c>
    </row>
    <row r="1108" spans="1:13" customFormat="1" ht="14.4" x14ac:dyDescent="0.3">
      <c r="A1108" t="s">
        <v>2373</v>
      </c>
      <c r="B1108" t="s">
        <v>179</v>
      </c>
      <c r="C1108" t="s">
        <v>2417</v>
      </c>
      <c r="D1108" t="s">
        <v>2418</v>
      </c>
      <c r="E1108" t="s">
        <v>3070</v>
      </c>
      <c r="F1108" s="101">
        <v>45456</v>
      </c>
      <c r="G1108" s="105">
        <v>12.4</v>
      </c>
      <c r="H1108" t="s">
        <v>3059</v>
      </c>
      <c r="I1108" s="37" t="s">
        <v>253</v>
      </c>
      <c r="J1108" s="92" t="str">
        <f>VLOOKUP(I1108,'Nom Ceges'!A:B,2,FALSE)</f>
        <v>DEP.NUTRICIÓ, CC.DE</v>
      </c>
      <c r="K1108" s="101">
        <v>45457</v>
      </c>
      <c r="L1108" s="40" t="s">
        <v>131</v>
      </c>
      <c r="M1108" s="40" t="s">
        <v>132</v>
      </c>
    </row>
    <row r="1109" spans="1:13" customFormat="1" ht="14.4" x14ac:dyDescent="0.3">
      <c r="A1109" t="s">
        <v>2373</v>
      </c>
      <c r="B1109" t="s">
        <v>179</v>
      </c>
      <c r="C1109" t="s">
        <v>2417</v>
      </c>
      <c r="D1109" t="s">
        <v>2418</v>
      </c>
      <c r="E1109" t="s">
        <v>3138</v>
      </c>
      <c r="F1109" s="101">
        <v>45481</v>
      </c>
      <c r="G1109" s="105">
        <v>17.55</v>
      </c>
      <c r="H1109" t="s">
        <v>3139</v>
      </c>
      <c r="I1109" s="37" t="s">
        <v>253</v>
      </c>
      <c r="J1109" s="92" t="str">
        <f>VLOOKUP(I1109,'Nom Ceges'!A:B,2,FALSE)</f>
        <v>DEP.NUTRICIÓ, CC.DE</v>
      </c>
      <c r="K1109" s="101">
        <v>45482</v>
      </c>
      <c r="L1109" s="40" t="s">
        <v>131</v>
      </c>
      <c r="M1109" s="40" t="s">
        <v>132</v>
      </c>
    </row>
    <row r="1110" spans="1:13" customFormat="1" ht="14.4" x14ac:dyDescent="0.3">
      <c r="A1110" t="s">
        <v>2373</v>
      </c>
      <c r="B1110" t="s">
        <v>170</v>
      </c>
      <c r="C1110" t="s">
        <v>2505</v>
      </c>
      <c r="D1110" t="s">
        <v>171</v>
      </c>
      <c r="E1110" t="s">
        <v>3145</v>
      </c>
      <c r="F1110" s="101">
        <v>45483</v>
      </c>
      <c r="G1110" s="105">
        <v>245.03</v>
      </c>
      <c r="H1110" t="s">
        <v>3146</v>
      </c>
      <c r="I1110" s="37" t="s">
        <v>253</v>
      </c>
      <c r="J1110" s="92" t="str">
        <f>VLOOKUP(I1110,'Nom Ceges'!A:B,2,FALSE)</f>
        <v>DEP.NUTRICIÓ, CC.DE</v>
      </c>
      <c r="K1110" s="101">
        <v>45485</v>
      </c>
      <c r="L1110" s="40" t="s">
        <v>131</v>
      </c>
      <c r="M1110" s="40" t="s">
        <v>132</v>
      </c>
    </row>
    <row r="1111" spans="1:13" customFormat="1" ht="14.4" x14ac:dyDescent="0.3">
      <c r="A1111" t="s">
        <v>2373</v>
      </c>
      <c r="B1111" t="s">
        <v>2359</v>
      </c>
      <c r="C1111" t="s">
        <v>2689</v>
      </c>
      <c r="D1111" t="s">
        <v>2360</v>
      </c>
      <c r="E1111" t="s">
        <v>3155</v>
      </c>
      <c r="F1111" s="101">
        <v>45473</v>
      </c>
      <c r="G1111" s="105">
        <v>31.46</v>
      </c>
      <c r="H1111" t="s">
        <v>3156</v>
      </c>
      <c r="I1111" s="37" t="s">
        <v>253</v>
      </c>
      <c r="J1111" s="92" t="str">
        <f>VLOOKUP(I1111,'Nom Ceges'!A:B,2,FALSE)</f>
        <v>DEP.NUTRICIÓ, CC.DE</v>
      </c>
      <c r="K1111" s="101">
        <v>45485</v>
      </c>
      <c r="L1111" s="40" t="s">
        <v>131</v>
      </c>
      <c r="M1111" s="40" t="s">
        <v>132</v>
      </c>
    </row>
    <row r="1112" spans="1:13" customFormat="1" ht="14.4" x14ac:dyDescent="0.3">
      <c r="A1112" t="s">
        <v>2373</v>
      </c>
      <c r="B1112" t="s">
        <v>4656</v>
      </c>
      <c r="C1112" t="s">
        <v>4657</v>
      </c>
      <c r="E1112" t="s">
        <v>4658</v>
      </c>
      <c r="F1112" s="101">
        <v>45464</v>
      </c>
      <c r="G1112" s="105">
        <v>4215</v>
      </c>
      <c r="I1112" s="37" t="s">
        <v>253</v>
      </c>
      <c r="J1112" s="92" t="str">
        <f>VLOOKUP(I1112,'Nom Ceges'!A:B,2,FALSE)</f>
        <v>DEP.NUTRICIÓ, CC.DE</v>
      </c>
      <c r="K1112" s="101">
        <v>45488</v>
      </c>
      <c r="L1112" s="40" t="s">
        <v>131</v>
      </c>
      <c r="M1112" s="40" t="s">
        <v>132</v>
      </c>
    </row>
    <row r="1113" spans="1:13" customFormat="1" ht="14.4" x14ac:dyDescent="0.3">
      <c r="A1113" t="s">
        <v>2373</v>
      </c>
      <c r="B1113" t="s">
        <v>170</v>
      </c>
      <c r="C1113" t="s">
        <v>2505</v>
      </c>
      <c r="D1113" t="s">
        <v>171</v>
      </c>
      <c r="E1113" t="s">
        <v>3191</v>
      </c>
      <c r="F1113" s="101">
        <v>45492</v>
      </c>
      <c r="G1113" s="105">
        <v>43.8</v>
      </c>
      <c r="H1113" t="s">
        <v>3146</v>
      </c>
      <c r="I1113" s="37" t="s">
        <v>253</v>
      </c>
      <c r="J1113" s="92" t="str">
        <f>VLOOKUP(I1113,'Nom Ceges'!A:B,2,FALSE)</f>
        <v>DEP.NUTRICIÓ, CC.DE</v>
      </c>
      <c r="K1113" s="101">
        <v>45495</v>
      </c>
      <c r="L1113" s="40" t="s">
        <v>131</v>
      </c>
      <c r="M1113" s="40" t="s">
        <v>132</v>
      </c>
    </row>
    <row r="1114" spans="1:13" customFormat="1" ht="14.4" x14ac:dyDescent="0.3">
      <c r="A1114" t="s">
        <v>2373</v>
      </c>
      <c r="B1114" t="s">
        <v>170</v>
      </c>
      <c r="C1114" t="s">
        <v>2505</v>
      </c>
      <c r="D1114" t="s">
        <v>171</v>
      </c>
      <c r="E1114" t="s">
        <v>3192</v>
      </c>
      <c r="F1114" s="101">
        <v>45492</v>
      </c>
      <c r="G1114" s="105">
        <v>21.78</v>
      </c>
      <c r="H1114" t="s">
        <v>3193</v>
      </c>
      <c r="I1114" s="37" t="s">
        <v>253</v>
      </c>
      <c r="J1114" s="92" t="str">
        <f>VLOOKUP(I1114,'Nom Ceges'!A:B,2,FALSE)</f>
        <v>DEP.NUTRICIÓ, CC.DE</v>
      </c>
      <c r="K1114" s="101">
        <v>45495</v>
      </c>
      <c r="L1114" s="40" t="s">
        <v>131</v>
      </c>
      <c r="M1114" s="40" t="s">
        <v>132</v>
      </c>
    </row>
    <row r="1115" spans="1:13" customFormat="1" ht="14.4" x14ac:dyDescent="0.3">
      <c r="A1115" t="s">
        <v>2373</v>
      </c>
      <c r="B1115" t="s">
        <v>170</v>
      </c>
      <c r="C1115" t="s">
        <v>2505</v>
      </c>
      <c r="D1115" t="s">
        <v>171</v>
      </c>
      <c r="E1115" t="s">
        <v>3194</v>
      </c>
      <c r="F1115" s="101">
        <v>45492</v>
      </c>
      <c r="G1115" s="105">
        <v>260.8</v>
      </c>
      <c r="H1115" t="s">
        <v>3193</v>
      </c>
      <c r="I1115" s="37" t="s">
        <v>253</v>
      </c>
      <c r="J1115" s="92" t="str">
        <f>VLOOKUP(I1115,'Nom Ceges'!A:B,2,FALSE)</f>
        <v>DEP.NUTRICIÓ, CC.DE</v>
      </c>
      <c r="K1115" s="101">
        <v>45495</v>
      </c>
      <c r="L1115" s="40" t="s">
        <v>131</v>
      </c>
      <c r="M1115" s="40" t="s">
        <v>132</v>
      </c>
    </row>
    <row r="1116" spans="1:13" customFormat="1" ht="14.4" x14ac:dyDescent="0.3">
      <c r="A1116" s="1" t="s">
        <v>2373</v>
      </c>
      <c r="B1116" s="1" t="s">
        <v>176</v>
      </c>
      <c r="C1116" s="1" t="s">
        <v>2494</v>
      </c>
      <c r="D1116" s="1" t="s">
        <v>2495</v>
      </c>
      <c r="E1116" s="1" t="s">
        <v>3207</v>
      </c>
      <c r="F1116" s="2">
        <v>45496</v>
      </c>
      <c r="G1116" s="3">
        <v>1489.51</v>
      </c>
      <c r="H1116" s="1" t="s">
        <v>3208</v>
      </c>
      <c r="I1116" s="36" t="s">
        <v>253</v>
      </c>
      <c r="J1116" s="92" t="str">
        <f>VLOOKUP(I1116,'Nom Ceges'!A:B,2,FALSE)</f>
        <v>DEP.NUTRICIÓ, CC.DE</v>
      </c>
      <c r="K1116" s="2">
        <v>45496</v>
      </c>
      <c r="L1116" s="62" t="s">
        <v>155</v>
      </c>
      <c r="M1116" s="62" t="s">
        <v>132</v>
      </c>
    </row>
    <row r="1117" spans="1:13" customFormat="1" ht="14.4" x14ac:dyDescent="0.3">
      <c r="A1117" t="s">
        <v>2373</v>
      </c>
      <c r="B1117" t="s">
        <v>341</v>
      </c>
      <c r="C1117" t="s">
        <v>2579</v>
      </c>
      <c r="D1117" t="s">
        <v>2580</v>
      </c>
      <c r="E1117" t="s">
        <v>3235</v>
      </c>
      <c r="F1117" s="101">
        <v>45502</v>
      </c>
      <c r="G1117" s="105">
        <v>1597.2</v>
      </c>
      <c r="H1117" t="s">
        <v>3236</v>
      </c>
      <c r="I1117" s="37" t="s">
        <v>253</v>
      </c>
      <c r="J1117" s="92" t="str">
        <f>VLOOKUP(I1117,'Nom Ceges'!A:B,2,FALSE)</f>
        <v>DEP.NUTRICIÓ, CC.DE</v>
      </c>
      <c r="K1117" s="101">
        <v>45502</v>
      </c>
      <c r="L1117" s="40" t="s">
        <v>131</v>
      </c>
      <c r="M1117" s="40" t="s">
        <v>132</v>
      </c>
    </row>
    <row r="1118" spans="1:13" customFormat="1" ht="14.4" x14ac:dyDescent="0.3">
      <c r="A1118" t="s">
        <v>2373</v>
      </c>
      <c r="B1118" t="s">
        <v>218</v>
      </c>
      <c r="C1118" t="s">
        <v>2582</v>
      </c>
      <c r="D1118" t="s">
        <v>2583</v>
      </c>
      <c r="E1118" t="s">
        <v>3245</v>
      </c>
      <c r="F1118" s="101">
        <v>45504</v>
      </c>
      <c r="G1118" s="105">
        <v>238.16</v>
      </c>
      <c r="H1118" t="s">
        <v>3246</v>
      </c>
      <c r="I1118" s="37" t="s">
        <v>253</v>
      </c>
      <c r="J1118" s="92" t="str">
        <f>VLOOKUP(I1118,'Nom Ceges'!A:B,2,FALSE)</f>
        <v>DEP.NUTRICIÓ, CC.DE</v>
      </c>
      <c r="K1118" s="101">
        <v>45504</v>
      </c>
      <c r="L1118" s="40" t="s">
        <v>131</v>
      </c>
      <c r="M1118" s="40" t="s">
        <v>132</v>
      </c>
    </row>
    <row r="1119" spans="1:13" customFormat="1" ht="14.4" x14ac:dyDescent="0.3">
      <c r="A1119" t="s">
        <v>2373</v>
      </c>
      <c r="B1119" t="s">
        <v>218</v>
      </c>
      <c r="C1119" t="s">
        <v>2582</v>
      </c>
      <c r="D1119" t="s">
        <v>2583</v>
      </c>
      <c r="E1119" t="s">
        <v>3280</v>
      </c>
      <c r="F1119" s="101">
        <v>45443</v>
      </c>
      <c r="G1119" s="105">
        <v>134.12</v>
      </c>
      <c r="H1119" t="s">
        <v>3281</v>
      </c>
      <c r="I1119" s="37" t="s">
        <v>253</v>
      </c>
      <c r="J1119" s="92" t="str">
        <f>VLOOKUP(I1119,'Nom Ceges'!A:B,2,FALSE)</f>
        <v>DEP.NUTRICIÓ, CC.DE</v>
      </c>
      <c r="K1119" s="101">
        <v>45517</v>
      </c>
      <c r="L1119" s="40" t="s">
        <v>131</v>
      </c>
      <c r="M1119" s="40" t="s">
        <v>132</v>
      </c>
    </row>
    <row r="1120" spans="1:13" customFormat="1" ht="14.4" x14ac:dyDescent="0.3">
      <c r="A1120" t="s">
        <v>2373</v>
      </c>
      <c r="B1120" t="s">
        <v>206</v>
      </c>
      <c r="C1120" t="s">
        <v>2444</v>
      </c>
      <c r="D1120" t="s">
        <v>2445</v>
      </c>
      <c r="E1120" t="s">
        <v>3282</v>
      </c>
      <c r="F1120" s="101">
        <v>45506</v>
      </c>
      <c r="G1120" s="105">
        <v>78.94</v>
      </c>
      <c r="H1120" t="s">
        <v>3283</v>
      </c>
      <c r="I1120" s="37" t="s">
        <v>253</v>
      </c>
      <c r="J1120" s="92" t="str">
        <f>VLOOKUP(I1120,'Nom Ceges'!A:B,2,FALSE)</f>
        <v>DEP.NUTRICIÓ, CC.DE</v>
      </c>
      <c r="K1120" s="101">
        <v>45517</v>
      </c>
      <c r="L1120" s="40" t="s">
        <v>131</v>
      </c>
      <c r="M1120" s="40" t="s">
        <v>132</v>
      </c>
    </row>
    <row r="1121" spans="1:13" customFormat="1" ht="14.4" x14ac:dyDescent="0.3">
      <c r="A1121" t="s">
        <v>2373</v>
      </c>
      <c r="B1121" t="s">
        <v>3304</v>
      </c>
      <c r="C1121" t="s">
        <v>3305</v>
      </c>
      <c r="E1121" t="s">
        <v>3306</v>
      </c>
      <c r="F1121" s="101">
        <v>45504</v>
      </c>
      <c r="G1121" s="105">
        <v>784</v>
      </c>
      <c r="I1121" s="37" t="s">
        <v>253</v>
      </c>
      <c r="J1121" s="92" t="str">
        <f>VLOOKUP(I1121,'Nom Ceges'!A:B,2,FALSE)</f>
        <v>DEP.NUTRICIÓ, CC.DE</v>
      </c>
      <c r="K1121" s="101">
        <v>45538</v>
      </c>
      <c r="L1121" s="40" t="s">
        <v>131</v>
      </c>
      <c r="M1121" s="40" t="s">
        <v>132</v>
      </c>
    </row>
    <row r="1122" spans="1:13" customFormat="1" ht="14.4" x14ac:dyDescent="0.3">
      <c r="A1122" t="s">
        <v>2373</v>
      </c>
      <c r="B1122" t="s">
        <v>3231</v>
      </c>
      <c r="C1122" t="s">
        <v>3232</v>
      </c>
      <c r="D1122" t="s">
        <v>3233</v>
      </c>
      <c r="E1122" t="s">
        <v>3317</v>
      </c>
      <c r="F1122" s="101">
        <v>45541</v>
      </c>
      <c r="G1122" s="105">
        <v>677.6</v>
      </c>
      <c r="H1122" t="s">
        <v>3318</v>
      </c>
      <c r="I1122" s="37" t="s">
        <v>253</v>
      </c>
      <c r="J1122" s="92" t="str">
        <f>VLOOKUP(I1122,'Nom Ceges'!A:B,2,FALSE)</f>
        <v>DEP.NUTRICIÓ, CC.DE</v>
      </c>
      <c r="K1122" s="101">
        <v>45541</v>
      </c>
      <c r="L1122" s="40" t="s">
        <v>131</v>
      </c>
      <c r="M1122" s="40" t="s">
        <v>132</v>
      </c>
    </row>
    <row r="1123" spans="1:13" customFormat="1" ht="14.4" x14ac:dyDescent="0.3">
      <c r="A1123" s="1" t="s">
        <v>2373</v>
      </c>
      <c r="B1123" s="1" t="s">
        <v>176</v>
      </c>
      <c r="C1123" s="1" t="s">
        <v>2494</v>
      </c>
      <c r="D1123" s="1" t="s">
        <v>2495</v>
      </c>
      <c r="E1123" s="1" t="s">
        <v>3319</v>
      </c>
      <c r="F1123" s="2">
        <v>45542</v>
      </c>
      <c r="G1123" s="3">
        <v>53.48</v>
      </c>
      <c r="H1123" s="1" t="s">
        <v>3206</v>
      </c>
      <c r="I1123" s="36" t="s">
        <v>253</v>
      </c>
      <c r="J1123" s="92" t="str">
        <f>VLOOKUP(I1123,'Nom Ceges'!A:B,2,FALSE)</f>
        <v>DEP.NUTRICIÓ, CC.DE</v>
      </c>
      <c r="K1123" s="2">
        <v>45542</v>
      </c>
      <c r="L1123" s="62" t="s">
        <v>155</v>
      </c>
      <c r="M1123" s="62" t="s">
        <v>132</v>
      </c>
    </row>
    <row r="1124" spans="1:13" customFormat="1" ht="14.4" x14ac:dyDescent="0.3">
      <c r="A1124" t="s">
        <v>2373</v>
      </c>
      <c r="B1124" t="s">
        <v>2994</v>
      </c>
      <c r="C1124" t="s">
        <v>2995</v>
      </c>
      <c r="D1124" t="s">
        <v>2996</v>
      </c>
      <c r="E1124" t="s">
        <v>3322</v>
      </c>
      <c r="F1124" s="101">
        <v>45506</v>
      </c>
      <c r="G1124" s="105">
        <v>97.99</v>
      </c>
      <c r="I1124" s="37" t="s">
        <v>253</v>
      </c>
      <c r="J1124" s="92" t="str">
        <f>VLOOKUP(I1124,'Nom Ceges'!A:B,2,FALSE)</f>
        <v>DEP.NUTRICIÓ, CC.DE</v>
      </c>
      <c r="K1124" s="101">
        <v>45544</v>
      </c>
      <c r="L1124" s="40" t="s">
        <v>131</v>
      </c>
      <c r="M1124" s="40" t="s">
        <v>132</v>
      </c>
    </row>
    <row r="1125" spans="1:13" customFormat="1" ht="14.4" x14ac:dyDescent="0.3">
      <c r="A1125" t="s">
        <v>2373</v>
      </c>
      <c r="B1125" t="s">
        <v>176</v>
      </c>
      <c r="C1125" t="s">
        <v>2494</v>
      </c>
      <c r="D1125" t="s">
        <v>2495</v>
      </c>
      <c r="E1125" t="s">
        <v>3386</v>
      </c>
      <c r="F1125" s="101">
        <v>45555</v>
      </c>
      <c r="G1125" s="105">
        <v>145.97</v>
      </c>
      <c r="H1125" t="s">
        <v>3387</v>
      </c>
      <c r="I1125" s="37" t="s">
        <v>253</v>
      </c>
      <c r="J1125" s="92" t="str">
        <f>VLOOKUP(I1125,'Nom Ceges'!A:B,2,FALSE)</f>
        <v>DEP.NUTRICIÓ, CC.DE</v>
      </c>
      <c r="K1125" s="101">
        <v>45555</v>
      </c>
      <c r="L1125" s="40" t="s">
        <v>131</v>
      </c>
      <c r="M1125" s="40" t="s">
        <v>132</v>
      </c>
    </row>
    <row r="1126" spans="1:13" customFormat="1" ht="14.4" x14ac:dyDescent="0.3">
      <c r="A1126" t="s">
        <v>2373</v>
      </c>
      <c r="B1126" t="s">
        <v>286</v>
      </c>
      <c r="C1126" t="s">
        <v>2539</v>
      </c>
      <c r="D1126" t="s">
        <v>2540</v>
      </c>
      <c r="E1126" t="s">
        <v>3388</v>
      </c>
      <c r="F1126" s="101">
        <v>45553</v>
      </c>
      <c r="G1126" s="105">
        <v>2207.04</v>
      </c>
      <c r="H1126" t="s">
        <v>3389</v>
      </c>
      <c r="I1126" s="37" t="s">
        <v>253</v>
      </c>
      <c r="J1126" s="92" t="str">
        <f>VLOOKUP(I1126,'Nom Ceges'!A:B,2,FALSE)</f>
        <v>DEP.NUTRICIÓ, CC.DE</v>
      </c>
      <c r="K1126" s="101">
        <v>45555</v>
      </c>
      <c r="L1126" s="40" t="s">
        <v>131</v>
      </c>
      <c r="M1126" s="40" t="s">
        <v>132</v>
      </c>
    </row>
    <row r="1127" spans="1:13" customFormat="1" ht="14.4" x14ac:dyDescent="0.3">
      <c r="A1127" t="s">
        <v>2373</v>
      </c>
      <c r="B1127" t="s">
        <v>176</v>
      </c>
      <c r="C1127" t="s">
        <v>2494</v>
      </c>
      <c r="D1127" t="s">
        <v>2495</v>
      </c>
      <c r="E1127" t="s">
        <v>3396</v>
      </c>
      <c r="F1127" s="101">
        <v>45558</v>
      </c>
      <c r="G1127" s="105">
        <v>2008.6</v>
      </c>
      <c r="H1127" t="s">
        <v>3397</v>
      </c>
      <c r="I1127" s="37" t="s">
        <v>253</v>
      </c>
      <c r="J1127" s="92" t="str">
        <f>VLOOKUP(I1127,'Nom Ceges'!A:B,2,FALSE)</f>
        <v>DEP.NUTRICIÓ, CC.DE</v>
      </c>
      <c r="K1127" s="101">
        <v>45558</v>
      </c>
      <c r="L1127" s="40" t="s">
        <v>131</v>
      </c>
      <c r="M1127" s="40" t="s">
        <v>132</v>
      </c>
    </row>
    <row r="1128" spans="1:13" customFormat="1" ht="14.4" x14ac:dyDescent="0.3">
      <c r="A1128" t="s">
        <v>2373</v>
      </c>
      <c r="B1128" t="s">
        <v>3231</v>
      </c>
      <c r="C1128" t="s">
        <v>3232</v>
      </c>
      <c r="D1128" t="s">
        <v>3233</v>
      </c>
      <c r="E1128" t="s">
        <v>3418</v>
      </c>
      <c r="F1128" s="101">
        <v>45562</v>
      </c>
      <c r="G1128" s="105">
        <v>350.9</v>
      </c>
      <c r="H1128" t="s">
        <v>3419</v>
      </c>
      <c r="I1128" s="37" t="s">
        <v>253</v>
      </c>
      <c r="J1128" s="92" t="str">
        <f>VLOOKUP(I1128,'Nom Ceges'!A:B,2,FALSE)</f>
        <v>DEP.NUTRICIÓ, CC.DE</v>
      </c>
      <c r="K1128" s="101">
        <v>45562</v>
      </c>
      <c r="L1128" s="40" t="s">
        <v>131</v>
      </c>
      <c r="M1128" s="40" t="s">
        <v>132</v>
      </c>
    </row>
    <row r="1129" spans="1:13" customFormat="1" ht="14.4" x14ac:dyDescent="0.3">
      <c r="A1129" t="s">
        <v>2373</v>
      </c>
      <c r="B1129" t="s">
        <v>170</v>
      </c>
      <c r="C1129" t="s">
        <v>2505</v>
      </c>
      <c r="D1129" t="s">
        <v>171</v>
      </c>
      <c r="E1129" t="s">
        <v>3420</v>
      </c>
      <c r="F1129" s="101">
        <v>45561</v>
      </c>
      <c r="G1129" s="105">
        <v>1193.25</v>
      </c>
      <c r="H1129" t="s">
        <v>3421</v>
      </c>
      <c r="I1129" s="37" t="s">
        <v>253</v>
      </c>
      <c r="J1129" s="92" t="str">
        <f>VLOOKUP(I1129,'Nom Ceges'!A:B,2,FALSE)</f>
        <v>DEP.NUTRICIÓ, CC.DE</v>
      </c>
      <c r="K1129" s="101">
        <v>45562</v>
      </c>
      <c r="L1129" s="40" t="s">
        <v>131</v>
      </c>
      <c r="M1129" s="40" t="s">
        <v>132</v>
      </c>
    </row>
    <row r="1130" spans="1:13" customFormat="1" ht="14.4" x14ac:dyDescent="0.3">
      <c r="A1130" t="s">
        <v>2373</v>
      </c>
      <c r="B1130" t="s">
        <v>206</v>
      </c>
      <c r="C1130" t="s">
        <v>2444</v>
      </c>
      <c r="D1130" t="s">
        <v>2445</v>
      </c>
      <c r="E1130" t="s">
        <v>3428</v>
      </c>
      <c r="F1130" s="101">
        <v>45562</v>
      </c>
      <c r="G1130" s="105">
        <v>1296.49</v>
      </c>
      <c r="H1130" t="s">
        <v>3429</v>
      </c>
      <c r="I1130" s="37" t="s">
        <v>253</v>
      </c>
      <c r="J1130" s="92" t="str">
        <f>VLOOKUP(I1130,'Nom Ceges'!A:B,2,FALSE)</f>
        <v>DEP.NUTRICIÓ, CC.DE</v>
      </c>
      <c r="K1130" s="101">
        <v>45565</v>
      </c>
      <c r="L1130" s="40" t="s">
        <v>131</v>
      </c>
      <c r="M1130" s="40" t="s">
        <v>132</v>
      </c>
    </row>
    <row r="1131" spans="1:13" customFormat="1" ht="14.4" x14ac:dyDescent="0.3">
      <c r="A1131" t="s">
        <v>2373</v>
      </c>
      <c r="B1131" t="s">
        <v>206</v>
      </c>
      <c r="C1131" t="s">
        <v>2444</v>
      </c>
      <c r="D1131" t="s">
        <v>2445</v>
      </c>
      <c r="E1131" t="s">
        <v>3430</v>
      </c>
      <c r="F1131" s="101">
        <v>45562</v>
      </c>
      <c r="G1131" s="105">
        <v>196.89</v>
      </c>
      <c r="H1131" t="s">
        <v>3431</v>
      </c>
      <c r="I1131" s="37" t="s">
        <v>253</v>
      </c>
      <c r="J1131" s="92" t="str">
        <f>VLOOKUP(I1131,'Nom Ceges'!A:B,2,FALSE)</f>
        <v>DEP.NUTRICIÓ, CC.DE</v>
      </c>
      <c r="K1131" s="101">
        <v>45565</v>
      </c>
      <c r="L1131" s="40" t="s">
        <v>131</v>
      </c>
      <c r="M1131" s="40" t="s">
        <v>132</v>
      </c>
    </row>
    <row r="1132" spans="1:13" customFormat="1" ht="14.4" x14ac:dyDescent="0.3">
      <c r="A1132" s="1" t="s">
        <v>2373</v>
      </c>
      <c r="B1132" s="1" t="s">
        <v>341</v>
      </c>
      <c r="C1132" s="1" t="s">
        <v>2579</v>
      </c>
      <c r="D1132" s="1" t="s">
        <v>2580</v>
      </c>
      <c r="E1132" s="1" t="s">
        <v>3466</v>
      </c>
      <c r="F1132" s="2">
        <v>45567</v>
      </c>
      <c r="G1132" s="3">
        <v>1234.2</v>
      </c>
      <c r="H1132" s="1" t="s">
        <v>3467</v>
      </c>
      <c r="I1132" s="36" t="s">
        <v>253</v>
      </c>
      <c r="J1132" s="92" t="str">
        <f>VLOOKUP(I1132,'Nom Ceges'!A:B,2,FALSE)</f>
        <v>DEP.NUTRICIÓ, CC.DE</v>
      </c>
      <c r="K1132" s="2">
        <v>45567</v>
      </c>
      <c r="L1132" s="62" t="s">
        <v>155</v>
      </c>
      <c r="M1132" s="62" t="s">
        <v>132</v>
      </c>
    </row>
    <row r="1133" spans="1:13" customFormat="1" ht="14.4" x14ac:dyDescent="0.3">
      <c r="A1133" s="1" t="s">
        <v>2373</v>
      </c>
      <c r="B1133" s="1" t="s">
        <v>176</v>
      </c>
      <c r="C1133" s="1" t="s">
        <v>2494</v>
      </c>
      <c r="D1133" s="1" t="s">
        <v>2495</v>
      </c>
      <c r="E1133" s="1" t="s">
        <v>3486</v>
      </c>
      <c r="F1133" s="2">
        <v>45568</v>
      </c>
      <c r="G1133" s="3">
        <v>272.25</v>
      </c>
      <c r="H1133" s="1" t="s">
        <v>3468</v>
      </c>
      <c r="I1133" s="36" t="s">
        <v>253</v>
      </c>
      <c r="J1133" s="92" t="str">
        <f>VLOOKUP(I1133,'Nom Ceges'!A:B,2,FALSE)</f>
        <v>DEP.NUTRICIÓ, CC.DE</v>
      </c>
      <c r="K1133" s="2">
        <v>45568</v>
      </c>
      <c r="L1133" s="62" t="s">
        <v>155</v>
      </c>
      <c r="M1133" s="62" t="s">
        <v>132</v>
      </c>
    </row>
    <row r="1134" spans="1:13" customFormat="1" ht="14.4" x14ac:dyDescent="0.3">
      <c r="A1134" t="s">
        <v>2373</v>
      </c>
      <c r="B1134" t="s">
        <v>170</v>
      </c>
      <c r="C1134" t="s">
        <v>2505</v>
      </c>
      <c r="D1134" t="s">
        <v>171</v>
      </c>
      <c r="E1134" t="s">
        <v>3493</v>
      </c>
      <c r="F1134" s="101">
        <v>45568</v>
      </c>
      <c r="G1134" s="105">
        <v>329.12</v>
      </c>
      <c r="H1134" t="s">
        <v>3421</v>
      </c>
      <c r="I1134" s="37" t="s">
        <v>253</v>
      </c>
      <c r="J1134" s="92" t="str">
        <f>VLOOKUP(I1134,'Nom Ceges'!A:B,2,FALSE)</f>
        <v>DEP.NUTRICIÓ, CC.DE</v>
      </c>
      <c r="K1134" s="101">
        <v>45569</v>
      </c>
      <c r="L1134" s="40" t="s">
        <v>131</v>
      </c>
      <c r="M1134" s="40" t="s">
        <v>132</v>
      </c>
    </row>
    <row r="1135" spans="1:13" customFormat="1" ht="14.4" x14ac:dyDescent="0.3">
      <c r="A1135" t="s">
        <v>2373</v>
      </c>
      <c r="B1135" t="s">
        <v>286</v>
      </c>
      <c r="C1135" t="s">
        <v>2539</v>
      </c>
      <c r="D1135" t="s">
        <v>2540</v>
      </c>
      <c r="E1135" t="s">
        <v>3505</v>
      </c>
      <c r="F1135" s="101">
        <v>45568</v>
      </c>
      <c r="G1135" s="105">
        <v>2530.0500000000002</v>
      </c>
      <c r="H1135" t="s">
        <v>3389</v>
      </c>
      <c r="I1135" s="37" t="s">
        <v>253</v>
      </c>
      <c r="J1135" s="92" t="str">
        <f>VLOOKUP(I1135,'Nom Ceges'!A:B,2,FALSE)</f>
        <v>DEP.NUTRICIÓ, CC.DE</v>
      </c>
      <c r="K1135" s="101">
        <v>45569</v>
      </c>
      <c r="L1135" s="40" t="s">
        <v>131</v>
      </c>
      <c r="M1135" s="40" t="s">
        <v>132</v>
      </c>
    </row>
    <row r="1136" spans="1:13" customFormat="1" ht="14.4" x14ac:dyDescent="0.3">
      <c r="A1136" t="s">
        <v>2373</v>
      </c>
      <c r="B1136" t="s">
        <v>184</v>
      </c>
      <c r="C1136" t="s">
        <v>2425</v>
      </c>
      <c r="D1136" t="s">
        <v>185</v>
      </c>
      <c r="E1136" t="s">
        <v>3506</v>
      </c>
      <c r="F1136" s="101">
        <v>45569</v>
      </c>
      <c r="G1136" s="105">
        <v>41.95</v>
      </c>
      <c r="H1136" t="s">
        <v>3507</v>
      </c>
      <c r="I1136" s="37" t="s">
        <v>253</v>
      </c>
      <c r="J1136" s="92" t="str">
        <f>VLOOKUP(I1136,'Nom Ceges'!A:B,2,FALSE)</f>
        <v>DEP.NUTRICIÓ, CC.DE</v>
      </c>
      <c r="K1136" s="101">
        <v>45569</v>
      </c>
      <c r="L1136" s="40" t="s">
        <v>131</v>
      </c>
      <c r="M1136" s="40" t="s">
        <v>132</v>
      </c>
    </row>
    <row r="1137" spans="1:13" customFormat="1" ht="14.4" x14ac:dyDescent="0.3">
      <c r="A1137" t="s">
        <v>2373</v>
      </c>
      <c r="B1137" t="s">
        <v>341</v>
      </c>
      <c r="C1137" t="s">
        <v>2579</v>
      </c>
      <c r="D1137" t="s">
        <v>2580</v>
      </c>
      <c r="E1137" t="s">
        <v>3535</v>
      </c>
      <c r="F1137" s="101">
        <v>45574</v>
      </c>
      <c r="G1137" s="105">
        <v>1167.6500000000001</v>
      </c>
      <c r="H1137" t="s">
        <v>3536</v>
      </c>
      <c r="I1137" s="37" t="s">
        <v>253</v>
      </c>
      <c r="J1137" s="92" t="str">
        <f>VLOOKUP(I1137,'Nom Ceges'!A:B,2,FALSE)</f>
        <v>DEP.NUTRICIÓ, CC.DE</v>
      </c>
      <c r="K1137" s="101">
        <v>45574</v>
      </c>
      <c r="L1137" s="40" t="s">
        <v>131</v>
      </c>
      <c r="M1137" s="40" t="s">
        <v>132</v>
      </c>
    </row>
    <row r="1138" spans="1:13" customFormat="1" ht="14.4" x14ac:dyDescent="0.3">
      <c r="A1138" t="s">
        <v>2373</v>
      </c>
      <c r="B1138" t="s">
        <v>2347</v>
      </c>
      <c r="C1138" t="s">
        <v>2668</v>
      </c>
      <c r="D1138" t="s">
        <v>2348</v>
      </c>
      <c r="E1138" t="s">
        <v>3558</v>
      </c>
      <c r="F1138" s="101">
        <v>45576</v>
      </c>
      <c r="G1138" s="105">
        <v>160.16</v>
      </c>
      <c r="H1138" t="s">
        <v>3559</v>
      </c>
      <c r="I1138" s="37" t="s">
        <v>253</v>
      </c>
      <c r="J1138" s="92" t="str">
        <f>VLOOKUP(I1138,'Nom Ceges'!A:B,2,FALSE)</f>
        <v>DEP.NUTRICIÓ, CC.DE</v>
      </c>
      <c r="K1138" s="101">
        <v>45576</v>
      </c>
      <c r="L1138" s="40" t="s">
        <v>131</v>
      </c>
      <c r="M1138" s="40" t="s">
        <v>132</v>
      </c>
    </row>
    <row r="1139" spans="1:13" customFormat="1" ht="14.4" x14ac:dyDescent="0.3">
      <c r="A1139" t="s">
        <v>2373</v>
      </c>
      <c r="B1139" t="s">
        <v>176</v>
      </c>
      <c r="C1139" t="s">
        <v>2494</v>
      </c>
      <c r="D1139" t="s">
        <v>2495</v>
      </c>
      <c r="E1139" t="s">
        <v>3576</v>
      </c>
      <c r="F1139" s="101">
        <v>45579</v>
      </c>
      <c r="G1139" s="105">
        <v>194.81</v>
      </c>
      <c r="H1139" t="s">
        <v>3530</v>
      </c>
      <c r="I1139" s="37" t="s">
        <v>253</v>
      </c>
      <c r="J1139" s="92" t="str">
        <f>VLOOKUP(I1139,'Nom Ceges'!A:B,2,FALSE)</f>
        <v>DEP.NUTRICIÓ, CC.DE</v>
      </c>
      <c r="K1139" s="101">
        <v>45579</v>
      </c>
      <c r="L1139" s="40" t="s">
        <v>131</v>
      </c>
      <c r="M1139" s="40" t="s">
        <v>132</v>
      </c>
    </row>
    <row r="1140" spans="1:13" customFormat="1" ht="14.4" x14ac:dyDescent="0.3">
      <c r="A1140" t="s">
        <v>2373</v>
      </c>
      <c r="B1140" t="s">
        <v>2370</v>
      </c>
      <c r="C1140" t="s">
        <v>2700</v>
      </c>
      <c r="D1140" t="s">
        <v>2371</v>
      </c>
      <c r="E1140" t="s">
        <v>3608</v>
      </c>
      <c r="F1140" s="101">
        <v>45580</v>
      </c>
      <c r="G1140" s="105">
        <v>196</v>
      </c>
      <c r="H1140" t="s">
        <v>3609</v>
      </c>
      <c r="I1140" s="37" t="s">
        <v>253</v>
      </c>
      <c r="J1140" s="92" t="str">
        <f>VLOOKUP(I1140,'Nom Ceges'!A:B,2,FALSE)</f>
        <v>DEP.NUTRICIÓ, CC.DE</v>
      </c>
      <c r="K1140" s="101">
        <v>45582</v>
      </c>
      <c r="L1140" s="40" t="s">
        <v>131</v>
      </c>
      <c r="M1140" s="40" t="s">
        <v>132</v>
      </c>
    </row>
    <row r="1141" spans="1:13" customFormat="1" ht="14.4" x14ac:dyDescent="0.3">
      <c r="A1141" t="s">
        <v>2373</v>
      </c>
      <c r="B1141" t="s">
        <v>341</v>
      </c>
      <c r="C1141" t="s">
        <v>2579</v>
      </c>
      <c r="D1141" t="s">
        <v>2580</v>
      </c>
      <c r="E1141" t="s">
        <v>3619</v>
      </c>
      <c r="F1141" s="101">
        <v>45568</v>
      </c>
      <c r="G1141" s="105">
        <v>974.05</v>
      </c>
      <c r="H1141" t="s">
        <v>3620</v>
      </c>
      <c r="I1141" s="37" t="s">
        <v>253</v>
      </c>
      <c r="J1141" s="92" t="str">
        <f>VLOOKUP(I1141,'Nom Ceges'!A:B,2,FALSE)</f>
        <v>DEP.NUTRICIÓ, CC.DE</v>
      </c>
      <c r="K1141" s="101">
        <v>45582</v>
      </c>
      <c r="L1141" s="40" t="s">
        <v>131</v>
      </c>
      <c r="M1141" s="40" t="s">
        <v>132</v>
      </c>
    </row>
    <row r="1142" spans="1:13" customFormat="1" ht="14.4" x14ac:dyDescent="0.3">
      <c r="A1142" s="1" t="s">
        <v>2373</v>
      </c>
      <c r="B1142" s="1" t="s">
        <v>2370</v>
      </c>
      <c r="C1142" s="1" t="s">
        <v>2700</v>
      </c>
      <c r="D1142" s="1" t="s">
        <v>2371</v>
      </c>
      <c r="E1142" s="1" t="s">
        <v>3606</v>
      </c>
      <c r="F1142" s="2">
        <v>45575</v>
      </c>
      <c r="G1142" s="3">
        <v>23.86</v>
      </c>
      <c r="H1142" s="1" t="s">
        <v>3607</v>
      </c>
      <c r="I1142" s="36" t="s">
        <v>253</v>
      </c>
      <c r="J1142" s="92" t="str">
        <f>VLOOKUP(I1142,'Nom Ceges'!A:B,2,FALSE)</f>
        <v>DEP.NUTRICIÓ, CC.DE</v>
      </c>
      <c r="K1142" s="2">
        <v>45582</v>
      </c>
      <c r="L1142" s="62" t="s">
        <v>155</v>
      </c>
      <c r="M1142" s="62" t="s">
        <v>132</v>
      </c>
    </row>
    <row r="1143" spans="1:13" customFormat="1" ht="14.4" x14ac:dyDescent="0.3">
      <c r="A1143" t="s">
        <v>2373</v>
      </c>
      <c r="B1143" t="s">
        <v>3628</v>
      </c>
      <c r="C1143" t="s">
        <v>3629</v>
      </c>
      <c r="D1143" t="s">
        <v>3630</v>
      </c>
      <c r="E1143" t="s">
        <v>3631</v>
      </c>
      <c r="F1143" s="101">
        <v>45580</v>
      </c>
      <c r="G1143" s="105">
        <v>63.92</v>
      </c>
      <c r="I1143" s="37" t="s">
        <v>253</v>
      </c>
      <c r="J1143" s="92" t="str">
        <f>VLOOKUP(I1143,'Nom Ceges'!A:B,2,FALSE)</f>
        <v>DEP.NUTRICIÓ, CC.DE</v>
      </c>
      <c r="K1143" s="101">
        <v>45583</v>
      </c>
      <c r="L1143" s="40" t="s">
        <v>131</v>
      </c>
      <c r="M1143" s="40" t="s">
        <v>132</v>
      </c>
    </row>
    <row r="1144" spans="1:13" customFormat="1" ht="14.4" x14ac:dyDescent="0.3">
      <c r="A1144" t="s">
        <v>2373</v>
      </c>
      <c r="B1144" t="s">
        <v>364</v>
      </c>
      <c r="C1144" t="s">
        <v>2599</v>
      </c>
      <c r="D1144" t="s">
        <v>2600</v>
      </c>
      <c r="E1144" t="s">
        <v>3635</v>
      </c>
      <c r="F1144" s="101">
        <v>45582</v>
      </c>
      <c r="G1144" s="105">
        <v>1321.56</v>
      </c>
      <c r="H1144" t="s">
        <v>3636</v>
      </c>
      <c r="I1144" s="37" t="s">
        <v>253</v>
      </c>
      <c r="J1144" s="92" t="str">
        <f>VLOOKUP(I1144,'Nom Ceges'!A:B,2,FALSE)</f>
        <v>DEP.NUTRICIÓ, CC.DE</v>
      </c>
      <c r="K1144" s="101">
        <v>45583</v>
      </c>
      <c r="L1144" s="40" t="s">
        <v>131</v>
      </c>
      <c r="M1144" s="40" t="s">
        <v>132</v>
      </c>
    </row>
    <row r="1145" spans="1:13" customFormat="1" ht="14.4" x14ac:dyDescent="0.3">
      <c r="A1145" t="s">
        <v>2373</v>
      </c>
      <c r="B1145" t="s">
        <v>364</v>
      </c>
      <c r="C1145" t="s">
        <v>2599</v>
      </c>
      <c r="D1145" t="s">
        <v>2600</v>
      </c>
      <c r="E1145" t="s">
        <v>3637</v>
      </c>
      <c r="F1145" s="101">
        <v>45582</v>
      </c>
      <c r="G1145" s="105">
        <v>126.82</v>
      </c>
      <c r="H1145" t="s">
        <v>3636</v>
      </c>
      <c r="I1145" s="37" t="s">
        <v>253</v>
      </c>
      <c r="J1145" s="92" t="str">
        <f>VLOOKUP(I1145,'Nom Ceges'!A:B,2,FALSE)</f>
        <v>DEP.NUTRICIÓ, CC.DE</v>
      </c>
      <c r="K1145" s="101">
        <v>45583</v>
      </c>
      <c r="L1145" s="40" t="s">
        <v>131</v>
      </c>
      <c r="M1145" s="40" t="s">
        <v>132</v>
      </c>
    </row>
    <row r="1146" spans="1:13" customFormat="1" ht="14.4" x14ac:dyDescent="0.3">
      <c r="A1146" t="s">
        <v>2373</v>
      </c>
      <c r="B1146" t="s">
        <v>3667</v>
      </c>
      <c r="C1146" t="s">
        <v>4507</v>
      </c>
      <c r="D1146" t="s">
        <v>3668</v>
      </c>
      <c r="E1146" t="s">
        <v>3669</v>
      </c>
      <c r="F1146" s="101">
        <v>45572</v>
      </c>
      <c r="G1146" s="105">
        <v>199.5</v>
      </c>
      <c r="I1146" s="37" t="s">
        <v>253</v>
      </c>
      <c r="J1146" s="92" t="str">
        <f>VLOOKUP(I1146,'Nom Ceges'!A:B,2,FALSE)</f>
        <v>DEP.NUTRICIÓ, CC.DE</v>
      </c>
      <c r="K1146" s="101">
        <v>45586</v>
      </c>
      <c r="L1146" s="40" t="s">
        <v>131</v>
      </c>
      <c r="M1146" s="40" t="s">
        <v>132</v>
      </c>
    </row>
    <row r="1147" spans="1:13" customFormat="1" ht="14.4" x14ac:dyDescent="0.3">
      <c r="A1147" t="s">
        <v>2373</v>
      </c>
      <c r="B1147" t="s">
        <v>218</v>
      </c>
      <c r="C1147" t="s">
        <v>2582</v>
      </c>
      <c r="D1147" t="s">
        <v>2583</v>
      </c>
      <c r="E1147" t="s">
        <v>3795</v>
      </c>
      <c r="F1147" s="101">
        <v>45596</v>
      </c>
      <c r="G1147" s="105">
        <v>211.7</v>
      </c>
      <c r="H1147" t="s">
        <v>3796</v>
      </c>
      <c r="I1147" s="37" t="s">
        <v>253</v>
      </c>
      <c r="J1147" s="92" t="str">
        <f>VLOOKUP(I1147,'Nom Ceges'!A:B,2,FALSE)</f>
        <v>DEP.NUTRICIÓ, CC.DE</v>
      </c>
      <c r="K1147" s="101">
        <v>45596</v>
      </c>
      <c r="L1147" s="40" t="s">
        <v>131</v>
      </c>
      <c r="M1147" s="40" t="s">
        <v>132</v>
      </c>
    </row>
    <row r="1148" spans="1:13" customFormat="1" ht="14.4" x14ac:dyDescent="0.3">
      <c r="A1148" s="1" t="s">
        <v>2373</v>
      </c>
      <c r="B1148" s="1" t="s">
        <v>218</v>
      </c>
      <c r="C1148" s="1" t="s">
        <v>2582</v>
      </c>
      <c r="D1148" s="1" t="s">
        <v>2583</v>
      </c>
      <c r="E1148" s="1" t="s">
        <v>3797</v>
      </c>
      <c r="F1148" s="2">
        <v>45596</v>
      </c>
      <c r="G1148" s="3">
        <v>133.87</v>
      </c>
      <c r="H1148" s="1" t="s">
        <v>3798</v>
      </c>
      <c r="I1148" s="36" t="s">
        <v>253</v>
      </c>
      <c r="J1148" s="92" t="str">
        <f>VLOOKUP(I1148,'Nom Ceges'!A:B,2,FALSE)</f>
        <v>DEP.NUTRICIÓ, CC.DE</v>
      </c>
      <c r="K1148" s="2">
        <v>45596</v>
      </c>
      <c r="L1148" s="62" t="s">
        <v>155</v>
      </c>
      <c r="M1148" s="62" t="s">
        <v>132</v>
      </c>
    </row>
    <row r="1149" spans="1:13" customFormat="1" ht="14.4" x14ac:dyDescent="0.3">
      <c r="A1149" t="s">
        <v>2373</v>
      </c>
      <c r="B1149" t="s">
        <v>206</v>
      </c>
      <c r="C1149" t="s">
        <v>2444</v>
      </c>
      <c r="D1149" t="s">
        <v>2445</v>
      </c>
      <c r="E1149" t="s">
        <v>4344</v>
      </c>
      <c r="F1149" s="101">
        <v>45597</v>
      </c>
      <c r="G1149" s="105">
        <v>185.61</v>
      </c>
      <c r="H1149" t="s">
        <v>3429</v>
      </c>
      <c r="I1149" s="37" t="s">
        <v>253</v>
      </c>
      <c r="J1149" s="92" t="str">
        <f>VLOOKUP(I1149,'Nom Ceges'!A:B,2,FALSE)</f>
        <v>DEP.NUTRICIÓ, CC.DE</v>
      </c>
      <c r="K1149" s="101">
        <v>45601</v>
      </c>
      <c r="L1149" s="40" t="s">
        <v>131</v>
      </c>
      <c r="M1149" s="40" t="s">
        <v>132</v>
      </c>
    </row>
    <row r="1150" spans="1:13" customFormat="1" ht="14.4" x14ac:dyDescent="0.3">
      <c r="A1150" t="s">
        <v>2373</v>
      </c>
      <c r="B1150" t="s">
        <v>206</v>
      </c>
      <c r="C1150" t="s">
        <v>2444</v>
      </c>
      <c r="D1150" t="s">
        <v>2445</v>
      </c>
      <c r="E1150" t="s">
        <v>4345</v>
      </c>
      <c r="F1150" s="101">
        <v>45597</v>
      </c>
      <c r="G1150" s="105">
        <v>1743.15</v>
      </c>
      <c r="H1150" t="s">
        <v>4346</v>
      </c>
      <c r="I1150" s="37" t="s">
        <v>253</v>
      </c>
      <c r="J1150" s="92" t="str">
        <f>VLOOKUP(I1150,'Nom Ceges'!A:B,2,FALSE)</f>
        <v>DEP.NUTRICIÓ, CC.DE</v>
      </c>
      <c r="K1150" s="101">
        <v>45601</v>
      </c>
      <c r="L1150" s="40" t="s">
        <v>131</v>
      </c>
      <c r="M1150" s="40" t="s">
        <v>132</v>
      </c>
    </row>
    <row r="1151" spans="1:13" customFormat="1" ht="14.4" x14ac:dyDescent="0.3">
      <c r="A1151" t="s">
        <v>2373</v>
      </c>
      <c r="B1151" t="s">
        <v>206</v>
      </c>
      <c r="C1151" t="s">
        <v>2444</v>
      </c>
      <c r="D1151" t="s">
        <v>2445</v>
      </c>
      <c r="E1151" t="s">
        <v>4351</v>
      </c>
      <c r="F1151" s="101">
        <v>45597</v>
      </c>
      <c r="G1151" s="105">
        <v>606.75</v>
      </c>
      <c r="H1151" t="s">
        <v>4352</v>
      </c>
      <c r="I1151" s="37" t="s">
        <v>253</v>
      </c>
      <c r="J1151" s="92" t="str">
        <f>VLOOKUP(I1151,'Nom Ceges'!A:B,2,FALSE)</f>
        <v>DEP.NUTRICIÓ, CC.DE</v>
      </c>
      <c r="K1151" s="101">
        <v>45601</v>
      </c>
      <c r="L1151" s="40" t="s">
        <v>131</v>
      </c>
      <c r="M1151" s="40" t="s">
        <v>132</v>
      </c>
    </row>
    <row r="1152" spans="1:13" customFormat="1" ht="14.4" x14ac:dyDescent="0.3">
      <c r="A1152" t="s">
        <v>2373</v>
      </c>
      <c r="B1152" t="s">
        <v>206</v>
      </c>
      <c r="C1152" t="s">
        <v>2444</v>
      </c>
      <c r="D1152" t="s">
        <v>2445</v>
      </c>
      <c r="E1152" t="s">
        <v>4353</v>
      </c>
      <c r="F1152" s="101">
        <v>45597</v>
      </c>
      <c r="G1152" s="105">
        <v>369.68</v>
      </c>
      <c r="H1152" t="s">
        <v>4354</v>
      </c>
      <c r="I1152" s="37" t="s">
        <v>253</v>
      </c>
      <c r="J1152" s="92" t="str">
        <f>VLOOKUP(I1152,'Nom Ceges'!A:B,2,FALSE)</f>
        <v>DEP.NUTRICIÓ, CC.DE</v>
      </c>
      <c r="K1152" s="101">
        <v>45601</v>
      </c>
      <c r="L1152" s="40" t="s">
        <v>131</v>
      </c>
      <c r="M1152" s="40" t="s">
        <v>132</v>
      </c>
    </row>
    <row r="1153" spans="1:13" customFormat="1" ht="14.4" x14ac:dyDescent="0.3">
      <c r="A1153" t="s">
        <v>2373</v>
      </c>
      <c r="B1153" t="s">
        <v>206</v>
      </c>
      <c r="C1153" t="s">
        <v>2444</v>
      </c>
      <c r="D1153" t="s">
        <v>2445</v>
      </c>
      <c r="E1153" t="s">
        <v>4355</v>
      </c>
      <c r="F1153" s="101">
        <v>45597</v>
      </c>
      <c r="G1153" s="105">
        <v>589.12</v>
      </c>
      <c r="H1153" t="s">
        <v>4356</v>
      </c>
      <c r="I1153" s="37" t="s">
        <v>253</v>
      </c>
      <c r="J1153" s="92" t="str">
        <f>VLOOKUP(I1153,'Nom Ceges'!A:B,2,FALSE)</f>
        <v>DEP.NUTRICIÓ, CC.DE</v>
      </c>
      <c r="K1153" s="101">
        <v>45601</v>
      </c>
      <c r="L1153" s="40" t="s">
        <v>131</v>
      </c>
      <c r="M1153" s="40" t="s">
        <v>132</v>
      </c>
    </row>
    <row r="1154" spans="1:13" customFormat="1" ht="14.4" x14ac:dyDescent="0.3">
      <c r="A1154" t="s">
        <v>2373</v>
      </c>
      <c r="B1154" t="s">
        <v>206</v>
      </c>
      <c r="C1154" t="s">
        <v>2444</v>
      </c>
      <c r="D1154" t="s">
        <v>2445</v>
      </c>
      <c r="E1154" t="s">
        <v>4357</v>
      </c>
      <c r="F1154" s="101">
        <v>45597</v>
      </c>
      <c r="G1154" s="105">
        <v>33.54</v>
      </c>
      <c r="H1154" t="s">
        <v>4358</v>
      </c>
      <c r="I1154" s="37" t="s">
        <v>253</v>
      </c>
      <c r="J1154" s="92" t="str">
        <f>VLOOKUP(I1154,'Nom Ceges'!A:B,2,FALSE)</f>
        <v>DEP.NUTRICIÓ, CC.DE</v>
      </c>
      <c r="K1154" s="101">
        <v>45601</v>
      </c>
      <c r="L1154" s="40" t="s">
        <v>131</v>
      </c>
      <c r="M1154" s="40" t="s">
        <v>132</v>
      </c>
    </row>
    <row r="1155" spans="1:13" customFormat="1" ht="14.4" x14ac:dyDescent="0.3">
      <c r="A1155" t="s">
        <v>2373</v>
      </c>
      <c r="B1155" t="s">
        <v>206</v>
      </c>
      <c r="C1155" t="s">
        <v>2444</v>
      </c>
      <c r="D1155" t="s">
        <v>2445</v>
      </c>
      <c r="E1155" t="s">
        <v>4361</v>
      </c>
      <c r="F1155" s="101">
        <v>45597</v>
      </c>
      <c r="G1155" s="105">
        <v>403.66</v>
      </c>
      <c r="H1155" t="s">
        <v>4362</v>
      </c>
      <c r="I1155" s="37" t="s">
        <v>253</v>
      </c>
      <c r="J1155" s="92" t="str">
        <f>VLOOKUP(I1155,'Nom Ceges'!A:B,2,FALSE)</f>
        <v>DEP.NUTRICIÓ, CC.DE</v>
      </c>
      <c r="K1155" s="101">
        <v>45601</v>
      </c>
      <c r="L1155" s="40" t="s">
        <v>131</v>
      </c>
      <c r="M1155" s="40" t="s">
        <v>132</v>
      </c>
    </row>
    <row r="1156" spans="1:13" customFormat="1" ht="14.4" x14ac:dyDescent="0.3">
      <c r="A1156" t="s">
        <v>2373</v>
      </c>
      <c r="B1156" t="s">
        <v>206</v>
      </c>
      <c r="C1156" t="s">
        <v>2444</v>
      </c>
      <c r="D1156" t="s">
        <v>2445</v>
      </c>
      <c r="E1156" t="s">
        <v>4363</v>
      </c>
      <c r="F1156" s="101">
        <v>45597</v>
      </c>
      <c r="G1156" s="105">
        <v>99.85</v>
      </c>
      <c r="H1156" t="s">
        <v>4364</v>
      </c>
      <c r="I1156" s="37" t="s">
        <v>253</v>
      </c>
      <c r="J1156" s="92" t="str">
        <f>VLOOKUP(I1156,'Nom Ceges'!A:B,2,FALSE)</f>
        <v>DEP.NUTRICIÓ, CC.DE</v>
      </c>
      <c r="K1156" s="101">
        <v>45601</v>
      </c>
      <c r="L1156" s="40" t="s">
        <v>131</v>
      </c>
      <c r="M1156" s="40" t="s">
        <v>132</v>
      </c>
    </row>
    <row r="1157" spans="1:13" customFormat="1" ht="14.4" x14ac:dyDescent="0.3">
      <c r="A1157" s="1" t="s">
        <v>2373</v>
      </c>
      <c r="B1157" s="1" t="s">
        <v>206</v>
      </c>
      <c r="C1157" s="1" t="s">
        <v>2444</v>
      </c>
      <c r="D1157" s="1" t="s">
        <v>2445</v>
      </c>
      <c r="E1157" s="1" t="s">
        <v>4349</v>
      </c>
      <c r="F1157" s="2">
        <v>45597</v>
      </c>
      <c r="G1157" s="3">
        <v>98.98</v>
      </c>
      <c r="H1157" s="1" t="s">
        <v>4350</v>
      </c>
      <c r="I1157" s="36" t="s">
        <v>253</v>
      </c>
      <c r="J1157" s="92" t="str">
        <f>VLOOKUP(I1157,'Nom Ceges'!A:B,2,FALSE)</f>
        <v>DEP.NUTRICIÓ, CC.DE</v>
      </c>
      <c r="K1157" s="2">
        <v>45601</v>
      </c>
      <c r="L1157" s="62" t="s">
        <v>155</v>
      </c>
      <c r="M1157" s="62" t="s">
        <v>132</v>
      </c>
    </row>
    <row r="1158" spans="1:13" customFormat="1" ht="14.4" x14ac:dyDescent="0.3">
      <c r="A1158" t="s">
        <v>2373</v>
      </c>
      <c r="B1158" t="s">
        <v>301</v>
      </c>
      <c r="C1158" t="s">
        <v>2548</v>
      </c>
      <c r="D1158" t="s">
        <v>302</v>
      </c>
      <c r="E1158" t="s">
        <v>4325</v>
      </c>
      <c r="F1158" s="101">
        <v>45601</v>
      </c>
      <c r="G1158" s="105">
        <v>104.54</v>
      </c>
      <c r="H1158" t="s">
        <v>4326</v>
      </c>
      <c r="I1158" s="37" t="s">
        <v>253</v>
      </c>
      <c r="J1158" s="92" t="str">
        <f>VLOOKUP(I1158,'Nom Ceges'!A:B,2,FALSE)</f>
        <v>DEP.NUTRICIÓ, CC.DE</v>
      </c>
      <c r="K1158" s="101">
        <v>45602</v>
      </c>
      <c r="L1158" s="40" t="s">
        <v>131</v>
      </c>
      <c r="M1158" s="40" t="s">
        <v>132</v>
      </c>
    </row>
    <row r="1159" spans="1:13" customFormat="1" ht="14.4" x14ac:dyDescent="0.3">
      <c r="A1159" t="s">
        <v>2373</v>
      </c>
      <c r="B1159" t="s">
        <v>275</v>
      </c>
      <c r="C1159" t="s">
        <v>2665</v>
      </c>
      <c r="D1159" t="s">
        <v>276</v>
      </c>
      <c r="E1159" t="s">
        <v>4292</v>
      </c>
      <c r="F1159" s="101">
        <v>45581</v>
      </c>
      <c r="G1159" s="105">
        <v>105</v>
      </c>
      <c r="H1159" t="s">
        <v>4293</v>
      </c>
      <c r="I1159" s="37" t="s">
        <v>253</v>
      </c>
      <c r="J1159" s="92" t="str">
        <f>VLOOKUP(I1159,'Nom Ceges'!A:B,2,FALSE)</f>
        <v>DEP.NUTRICIÓ, CC.DE</v>
      </c>
      <c r="K1159" s="101">
        <v>45604</v>
      </c>
      <c r="L1159" s="40" t="s">
        <v>131</v>
      </c>
      <c r="M1159" s="40" t="s">
        <v>132</v>
      </c>
    </row>
    <row r="1160" spans="1:13" customFormat="1" ht="14.4" x14ac:dyDescent="0.3">
      <c r="A1160" t="s">
        <v>2373</v>
      </c>
      <c r="B1160" t="s">
        <v>2370</v>
      </c>
      <c r="C1160" t="s">
        <v>2700</v>
      </c>
      <c r="D1160" t="s">
        <v>2371</v>
      </c>
      <c r="E1160" t="s">
        <v>4235</v>
      </c>
      <c r="F1160" s="101">
        <v>45596</v>
      </c>
      <c r="G1160" s="105">
        <v>248.97</v>
      </c>
      <c r="H1160" t="s">
        <v>4236</v>
      </c>
      <c r="I1160" s="37" t="s">
        <v>253</v>
      </c>
      <c r="J1160" s="92" t="str">
        <f>VLOOKUP(I1160,'Nom Ceges'!A:B,2,FALSE)</f>
        <v>DEP.NUTRICIÓ, CC.DE</v>
      </c>
      <c r="K1160" s="101">
        <v>45607</v>
      </c>
      <c r="L1160" s="40" t="s">
        <v>131</v>
      </c>
      <c r="M1160" s="40" t="s">
        <v>132</v>
      </c>
    </row>
    <row r="1161" spans="1:13" customFormat="1" ht="14.4" x14ac:dyDescent="0.3">
      <c r="A1161" t="s">
        <v>2373</v>
      </c>
      <c r="B1161" t="s">
        <v>341</v>
      </c>
      <c r="C1161" t="s">
        <v>2579</v>
      </c>
      <c r="D1161" t="s">
        <v>2580</v>
      </c>
      <c r="E1161" t="s">
        <v>4250</v>
      </c>
      <c r="F1161" s="101">
        <v>45607</v>
      </c>
      <c r="G1161" s="105">
        <v>1928.44</v>
      </c>
      <c r="H1161" t="s">
        <v>4251</v>
      </c>
      <c r="I1161" s="37" t="s">
        <v>253</v>
      </c>
      <c r="J1161" s="92" t="str">
        <f>VLOOKUP(I1161,'Nom Ceges'!A:B,2,FALSE)</f>
        <v>DEP.NUTRICIÓ, CC.DE</v>
      </c>
      <c r="K1161" s="101">
        <v>45607</v>
      </c>
      <c r="L1161" s="40" t="s">
        <v>131</v>
      </c>
      <c r="M1161" s="40" t="s">
        <v>132</v>
      </c>
    </row>
    <row r="1162" spans="1:13" customFormat="1" ht="14.4" x14ac:dyDescent="0.3">
      <c r="A1162" s="1" t="s">
        <v>2373</v>
      </c>
      <c r="B1162" s="1" t="s">
        <v>170</v>
      </c>
      <c r="C1162" s="1" t="s">
        <v>2505</v>
      </c>
      <c r="D1162" s="1" t="s">
        <v>171</v>
      </c>
      <c r="E1162" s="1" t="s">
        <v>4196</v>
      </c>
      <c r="F1162" s="2">
        <v>45609</v>
      </c>
      <c r="G1162" s="3">
        <v>32.31</v>
      </c>
      <c r="H1162" s="1" t="s">
        <v>4197</v>
      </c>
      <c r="I1162" s="36" t="s">
        <v>253</v>
      </c>
      <c r="J1162" s="92" t="str">
        <f>VLOOKUP(I1162,'Nom Ceges'!A:B,2,FALSE)</f>
        <v>DEP.NUTRICIÓ, CC.DE</v>
      </c>
      <c r="K1162" s="2">
        <v>45609</v>
      </c>
      <c r="L1162" s="62" t="s">
        <v>155</v>
      </c>
      <c r="M1162" s="62" t="s">
        <v>132</v>
      </c>
    </row>
    <row r="1163" spans="1:13" customFormat="1" ht="14.4" x14ac:dyDescent="0.3">
      <c r="A1163" t="s">
        <v>2373</v>
      </c>
      <c r="B1163" t="s">
        <v>4178</v>
      </c>
      <c r="C1163" t="s">
        <v>4179</v>
      </c>
      <c r="D1163" t="s">
        <v>4453</v>
      </c>
      <c r="E1163" t="s">
        <v>4180</v>
      </c>
      <c r="F1163" s="101">
        <v>45610</v>
      </c>
      <c r="G1163" s="105">
        <v>1633.5</v>
      </c>
      <c r="H1163" t="s">
        <v>4181</v>
      </c>
      <c r="I1163" s="37" t="s">
        <v>253</v>
      </c>
      <c r="J1163" s="92" t="str">
        <f>VLOOKUP(I1163,'Nom Ceges'!A:B,2,FALSE)</f>
        <v>DEP.NUTRICIÓ, CC.DE</v>
      </c>
      <c r="K1163" s="101">
        <v>45610</v>
      </c>
      <c r="L1163" s="40" t="s">
        <v>131</v>
      </c>
      <c r="M1163" s="40" t="s">
        <v>132</v>
      </c>
    </row>
    <row r="1164" spans="1:13" customFormat="1" ht="14.4" x14ac:dyDescent="0.3">
      <c r="A1164" s="1" t="s">
        <v>2373</v>
      </c>
      <c r="B1164" s="1" t="s">
        <v>357</v>
      </c>
      <c r="C1164" s="1" t="s">
        <v>2638</v>
      </c>
      <c r="D1164" s="1" t="s">
        <v>2639</v>
      </c>
      <c r="E1164" s="1" t="s">
        <v>4161</v>
      </c>
      <c r="F1164" s="2">
        <v>45611</v>
      </c>
      <c r="G1164" s="3">
        <v>452.26</v>
      </c>
      <c r="H1164" s="1" t="s">
        <v>4162</v>
      </c>
      <c r="I1164" s="36" t="s">
        <v>253</v>
      </c>
      <c r="J1164" s="92" t="str">
        <f>VLOOKUP(I1164,'Nom Ceges'!A:B,2,FALSE)</f>
        <v>DEP.NUTRICIÓ, CC.DE</v>
      </c>
      <c r="K1164" s="2">
        <v>45611</v>
      </c>
      <c r="L1164" s="62" t="s">
        <v>155</v>
      </c>
      <c r="M1164" s="62" t="s">
        <v>132</v>
      </c>
    </row>
    <row r="1165" spans="1:13" customFormat="1" ht="14.4" x14ac:dyDescent="0.3">
      <c r="A1165" t="s">
        <v>2373</v>
      </c>
      <c r="B1165" t="s">
        <v>2359</v>
      </c>
      <c r="C1165" t="s">
        <v>2689</v>
      </c>
      <c r="D1165" t="s">
        <v>2360</v>
      </c>
      <c r="E1165" t="s">
        <v>4113</v>
      </c>
      <c r="F1165" s="101">
        <v>45596</v>
      </c>
      <c r="G1165" s="105">
        <v>58.53</v>
      </c>
      <c r="H1165" t="s">
        <v>4114</v>
      </c>
      <c r="I1165" s="37" t="s">
        <v>253</v>
      </c>
      <c r="J1165" s="92" t="str">
        <f>VLOOKUP(I1165,'Nom Ceges'!A:B,2,FALSE)</f>
        <v>DEP.NUTRICIÓ, CC.DE</v>
      </c>
      <c r="K1165" s="101">
        <v>45615</v>
      </c>
      <c r="L1165" s="40" t="s">
        <v>131</v>
      </c>
      <c r="M1165" s="40" t="s">
        <v>132</v>
      </c>
    </row>
    <row r="1166" spans="1:13" customFormat="1" ht="14.4" x14ac:dyDescent="0.3">
      <c r="A1166" t="s">
        <v>2373</v>
      </c>
      <c r="B1166" t="s">
        <v>2359</v>
      </c>
      <c r="C1166" t="s">
        <v>2689</v>
      </c>
      <c r="D1166" t="s">
        <v>2360</v>
      </c>
      <c r="E1166" t="s">
        <v>4115</v>
      </c>
      <c r="F1166" s="101">
        <v>45596</v>
      </c>
      <c r="G1166" s="105">
        <v>28.71</v>
      </c>
      <c r="H1166" t="s">
        <v>4116</v>
      </c>
      <c r="I1166" s="37" t="s">
        <v>253</v>
      </c>
      <c r="J1166" s="92" t="str">
        <f>VLOOKUP(I1166,'Nom Ceges'!A:B,2,FALSE)</f>
        <v>DEP.NUTRICIÓ, CC.DE</v>
      </c>
      <c r="K1166" s="101">
        <v>45615</v>
      </c>
      <c r="L1166" s="40" t="s">
        <v>131</v>
      </c>
      <c r="M1166" s="40" t="s">
        <v>132</v>
      </c>
    </row>
    <row r="1167" spans="1:13" customFormat="1" ht="14.4" x14ac:dyDescent="0.3">
      <c r="A1167" t="s">
        <v>2373</v>
      </c>
      <c r="B1167" t="s">
        <v>2359</v>
      </c>
      <c r="C1167" t="s">
        <v>2689</v>
      </c>
      <c r="D1167" t="s">
        <v>2360</v>
      </c>
      <c r="E1167" t="s">
        <v>2383</v>
      </c>
      <c r="F1167" s="101">
        <v>45596</v>
      </c>
      <c r="G1167" s="105">
        <v>100.43</v>
      </c>
      <c r="H1167" t="s">
        <v>4117</v>
      </c>
      <c r="I1167" s="37" t="s">
        <v>253</v>
      </c>
      <c r="J1167" s="92" t="str">
        <f>VLOOKUP(I1167,'Nom Ceges'!A:B,2,FALSE)</f>
        <v>DEP.NUTRICIÓ, CC.DE</v>
      </c>
      <c r="K1167" s="101">
        <v>45615</v>
      </c>
      <c r="L1167" s="40" t="s">
        <v>131</v>
      </c>
      <c r="M1167" s="40" t="s">
        <v>132</v>
      </c>
    </row>
    <row r="1168" spans="1:13" customFormat="1" ht="14.4" x14ac:dyDescent="0.3">
      <c r="A1168" s="1" t="s">
        <v>2373</v>
      </c>
      <c r="B1168" s="1" t="s">
        <v>2370</v>
      </c>
      <c r="C1168" s="1" t="s">
        <v>2700</v>
      </c>
      <c r="D1168" s="1" t="s">
        <v>2371</v>
      </c>
      <c r="E1168" s="1" t="s">
        <v>4073</v>
      </c>
      <c r="F1168" s="2">
        <v>45611</v>
      </c>
      <c r="G1168" s="3">
        <v>18.16</v>
      </c>
      <c r="H1168" s="1" t="s">
        <v>4074</v>
      </c>
      <c r="I1168" s="36" t="s">
        <v>253</v>
      </c>
      <c r="J1168" s="92" t="str">
        <f>VLOOKUP(I1168,'Nom Ceges'!A:B,2,FALSE)</f>
        <v>DEP.NUTRICIÓ, CC.DE</v>
      </c>
      <c r="K1168" s="2">
        <v>45617</v>
      </c>
      <c r="L1168" s="62" t="s">
        <v>155</v>
      </c>
      <c r="M1168" s="62" t="s">
        <v>132</v>
      </c>
    </row>
    <row r="1169" spans="1:13" customFormat="1" ht="14.4" x14ac:dyDescent="0.3">
      <c r="A1169" t="s">
        <v>2373</v>
      </c>
      <c r="B1169" t="s">
        <v>176</v>
      </c>
      <c r="C1169" t="s">
        <v>2494</v>
      </c>
      <c r="D1169" t="s">
        <v>2495</v>
      </c>
      <c r="E1169" t="s">
        <v>3984</v>
      </c>
      <c r="F1169" s="101">
        <v>45601</v>
      </c>
      <c r="G1169" s="105">
        <v>73.89</v>
      </c>
      <c r="H1169" t="s">
        <v>3985</v>
      </c>
      <c r="I1169" s="37" t="s">
        <v>253</v>
      </c>
      <c r="J1169" s="92" t="str">
        <f>VLOOKUP(I1169,'Nom Ceges'!A:B,2,FALSE)</f>
        <v>DEP.NUTRICIÓ, CC.DE</v>
      </c>
      <c r="K1169" s="101">
        <v>45622</v>
      </c>
      <c r="L1169" s="40" t="s">
        <v>131</v>
      </c>
      <c r="M1169" s="40" t="s">
        <v>132</v>
      </c>
    </row>
    <row r="1170" spans="1:13" customFormat="1" ht="14.4" x14ac:dyDescent="0.3">
      <c r="A1170" t="s">
        <v>2373</v>
      </c>
      <c r="B1170" t="s">
        <v>176</v>
      </c>
      <c r="C1170" t="s">
        <v>2494</v>
      </c>
      <c r="D1170" t="s">
        <v>2495</v>
      </c>
      <c r="E1170" t="s">
        <v>3986</v>
      </c>
      <c r="F1170" s="101">
        <v>45602</v>
      </c>
      <c r="G1170" s="105">
        <v>31.46</v>
      </c>
      <c r="H1170" t="s">
        <v>3985</v>
      </c>
      <c r="I1170" s="37" t="s">
        <v>253</v>
      </c>
      <c r="J1170" s="92" t="str">
        <f>VLOOKUP(I1170,'Nom Ceges'!A:B,2,FALSE)</f>
        <v>DEP.NUTRICIÓ, CC.DE</v>
      </c>
      <c r="K1170" s="101">
        <v>45622</v>
      </c>
      <c r="L1170" s="40" t="s">
        <v>131</v>
      </c>
      <c r="M1170" s="40" t="s">
        <v>132</v>
      </c>
    </row>
    <row r="1171" spans="1:13" customFormat="1" ht="14.4" x14ac:dyDescent="0.3">
      <c r="A1171" t="s">
        <v>2373</v>
      </c>
      <c r="B1171" t="s">
        <v>176</v>
      </c>
      <c r="C1171" t="s">
        <v>2494</v>
      </c>
      <c r="D1171" t="s">
        <v>2495</v>
      </c>
      <c r="E1171" t="s">
        <v>3987</v>
      </c>
      <c r="F1171" s="101">
        <v>45603</v>
      </c>
      <c r="G1171" s="105">
        <v>99.1</v>
      </c>
      <c r="H1171" t="s">
        <v>3988</v>
      </c>
      <c r="I1171" s="37" t="s">
        <v>253</v>
      </c>
      <c r="J1171" s="92" t="str">
        <f>VLOOKUP(I1171,'Nom Ceges'!A:B,2,FALSE)</f>
        <v>DEP.NUTRICIÓ, CC.DE</v>
      </c>
      <c r="K1171" s="101">
        <v>45622</v>
      </c>
      <c r="L1171" s="40" t="s">
        <v>131</v>
      </c>
      <c r="M1171" s="40" t="s">
        <v>132</v>
      </c>
    </row>
    <row r="1172" spans="1:13" customFormat="1" ht="14.4" x14ac:dyDescent="0.3">
      <c r="A1172" t="s">
        <v>2373</v>
      </c>
      <c r="B1172" t="s">
        <v>176</v>
      </c>
      <c r="C1172" t="s">
        <v>2494</v>
      </c>
      <c r="D1172" t="s">
        <v>2495</v>
      </c>
      <c r="E1172" t="s">
        <v>3989</v>
      </c>
      <c r="F1172" s="101">
        <v>45606</v>
      </c>
      <c r="G1172" s="105">
        <v>46.08</v>
      </c>
      <c r="H1172" t="s">
        <v>3988</v>
      </c>
      <c r="I1172" s="37" t="s">
        <v>253</v>
      </c>
      <c r="J1172" s="92" t="str">
        <f>VLOOKUP(I1172,'Nom Ceges'!A:B,2,FALSE)</f>
        <v>DEP.NUTRICIÓ, CC.DE</v>
      </c>
      <c r="K1172" s="101">
        <v>45622</v>
      </c>
      <c r="L1172" s="40" t="s">
        <v>131</v>
      </c>
      <c r="M1172" s="40" t="s">
        <v>132</v>
      </c>
    </row>
    <row r="1173" spans="1:13" customFormat="1" ht="14.4" x14ac:dyDescent="0.3">
      <c r="A1173" t="s">
        <v>2373</v>
      </c>
      <c r="B1173" t="s">
        <v>176</v>
      </c>
      <c r="C1173" t="s">
        <v>2494</v>
      </c>
      <c r="D1173" t="s">
        <v>2495</v>
      </c>
      <c r="E1173" t="s">
        <v>3990</v>
      </c>
      <c r="F1173" s="101">
        <v>45609</v>
      </c>
      <c r="G1173" s="105">
        <v>242</v>
      </c>
      <c r="H1173" t="s">
        <v>3988</v>
      </c>
      <c r="I1173" s="37" t="s">
        <v>253</v>
      </c>
      <c r="J1173" s="92" t="str">
        <f>VLOOKUP(I1173,'Nom Ceges'!A:B,2,FALSE)</f>
        <v>DEP.NUTRICIÓ, CC.DE</v>
      </c>
      <c r="K1173" s="101">
        <v>45622</v>
      </c>
      <c r="L1173" s="40" t="s">
        <v>131</v>
      </c>
      <c r="M1173" s="40" t="s">
        <v>132</v>
      </c>
    </row>
    <row r="1174" spans="1:13" customFormat="1" ht="14.4" x14ac:dyDescent="0.3">
      <c r="A1174" t="s">
        <v>2373</v>
      </c>
      <c r="B1174" t="s">
        <v>176</v>
      </c>
      <c r="C1174" t="s">
        <v>2494</v>
      </c>
      <c r="D1174" t="s">
        <v>2495</v>
      </c>
      <c r="E1174" t="s">
        <v>3992</v>
      </c>
      <c r="F1174" s="101">
        <v>45614</v>
      </c>
      <c r="G1174" s="105">
        <v>20.84</v>
      </c>
      <c r="H1174" t="s">
        <v>3991</v>
      </c>
      <c r="I1174" s="37" t="s">
        <v>253</v>
      </c>
      <c r="J1174" s="92" t="str">
        <f>VLOOKUP(I1174,'Nom Ceges'!A:B,2,FALSE)</f>
        <v>DEP.NUTRICIÓ, CC.DE</v>
      </c>
      <c r="K1174" s="101">
        <v>45622</v>
      </c>
      <c r="L1174" s="40" t="s">
        <v>131</v>
      </c>
      <c r="M1174" s="40" t="s">
        <v>132</v>
      </c>
    </row>
    <row r="1175" spans="1:13" customFormat="1" ht="14.4" x14ac:dyDescent="0.3">
      <c r="A1175" t="s">
        <v>2373</v>
      </c>
      <c r="B1175" t="s">
        <v>3943</v>
      </c>
      <c r="C1175" t="s">
        <v>3944</v>
      </c>
      <c r="D1175" t="s">
        <v>4462</v>
      </c>
      <c r="E1175" t="s">
        <v>3945</v>
      </c>
      <c r="F1175" s="101">
        <v>45593</v>
      </c>
      <c r="G1175" s="105">
        <v>605</v>
      </c>
      <c r="I1175" s="37" t="s">
        <v>253</v>
      </c>
      <c r="J1175" s="92" t="str">
        <f>VLOOKUP(I1175,'Nom Ceges'!A:B,2,FALSE)</f>
        <v>DEP.NUTRICIÓ, CC.DE</v>
      </c>
      <c r="K1175" s="101">
        <v>45623</v>
      </c>
      <c r="L1175" s="40" t="s">
        <v>131</v>
      </c>
      <c r="M1175" s="40" t="s">
        <v>132</v>
      </c>
    </row>
    <row r="1176" spans="1:13" customFormat="1" ht="14.4" x14ac:dyDescent="0.3">
      <c r="A1176" t="s">
        <v>2373</v>
      </c>
      <c r="B1176" t="s">
        <v>3872</v>
      </c>
      <c r="C1176" t="s">
        <v>3873</v>
      </c>
      <c r="E1176" t="s">
        <v>3874</v>
      </c>
      <c r="F1176" s="101">
        <v>45615</v>
      </c>
      <c r="G1176" s="105">
        <v>419.63</v>
      </c>
      <c r="I1176" s="37" t="s">
        <v>253</v>
      </c>
      <c r="J1176" s="92" t="str">
        <f>VLOOKUP(I1176,'Nom Ceges'!A:B,2,FALSE)</f>
        <v>DEP.NUTRICIÓ, CC.DE</v>
      </c>
      <c r="K1176" s="101">
        <v>45625</v>
      </c>
      <c r="L1176" s="40" t="s">
        <v>131</v>
      </c>
      <c r="M1176" s="40" t="s">
        <v>132</v>
      </c>
    </row>
    <row r="1177" spans="1:13" customFormat="1" ht="14.4" x14ac:dyDescent="0.3">
      <c r="A1177" t="s">
        <v>2373</v>
      </c>
      <c r="B1177" t="s">
        <v>3803</v>
      </c>
      <c r="C1177" t="s">
        <v>3804</v>
      </c>
      <c r="D1177" t="s">
        <v>3805</v>
      </c>
      <c r="E1177" t="s">
        <v>3806</v>
      </c>
      <c r="F1177" s="101">
        <v>45580</v>
      </c>
      <c r="G1177" s="105">
        <v>2601.5</v>
      </c>
      <c r="H1177" t="s">
        <v>3807</v>
      </c>
      <c r="I1177" s="37" t="s">
        <v>338</v>
      </c>
      <c r="J1177" s="92" t="str">
        <f>VLOOKUP(I1177,'Nom Ceges'!A:B,2,FALSE)</f>
        <v>DEP. FARMÀCIA I TEC</v>
      </c>
      <c r="K1177" s="101">
        <v>45596</v>
      </c>
      <c r="L1177" s="40" t="s">
        <v>131</v>
      </c>
      <c r="M1177" s="40" t="s">
        <v>132</v>
      </c>
    </row>
    <row r="1178" spans="1:13" customFormat="1" ht="14.4" x14ac:dyDescent="0.3">
      <c r="A1178" t="s">
        <v>2373</v>
      </c>
      <c r="B1178" t="s">
        <v>2377</v>
      </c>
      <c r="C1178" t="s">
        <v>2729</v>
      </c>
      <c r="D1178" t="s">
        <v>2376</v>
      </c>
      <c r="E1178" t="s">
        <v>4722</v>
      </c>
      <c r="F1178" s="101">
        <v>45412</v>
      </c>
      <c r="G1178" s="105">
        <v>237.1</v>
      </c>
      <c r="I1178" s="37" t="s">
        <v>349</v>
      </c>
      <c r="J1178" s="92" t="str">
        <f>VLOOKUP(I1178,'Nom Ceges'!A:B,2,FALSE)</f>
        <v>DEP. BIOL. SANITAT</v>
      </c>
      <c r="K1178" s="101">
        <v>45415</v>
      </c>
      <c r="L1178" s="40" t="s">
        <v>131</v>
      </c>
      <c r="M1178" s="40" t="s">
        <v>132</v>
      </c>
    </row>
    <row r="1179" spans="1:13" customFormat="1" ht="14.4" x14ac:dyDescent="0.3">
      <c r="A1179" t="s">
        <v>2373</v>
      </c>
      <c r="B1179" t="s">
        <v>2377</v>
      </c>
      <c r="C1179" t="s">
        <v>2729</v>
      </c>
      <c r="D1179" t="s">
        <v>2376</v>
      </c>
      <c r="E1179" t="s">
        <v>4708</v>
      </c>
      <c r="F1179" s="101">
        <v>45443</v>
      </c>
      <c r="G1179" s="105">
        <v>134.07</v>
      </c>
      <c r="I1179" s="37" t="s">
        <v>349</v>
      </c>
      <c r="J1179" s="92" t="str">
        <f>VLOOKUP(I1179,'Nom Ceges'!A:B,2,FALSE)</f>
        <v>DEP. BIOL. SANITAT</v>
      </c>
      <c r="K1179" s="101">
        <v>45450</v>
      </c>
      <c r="L1179" s="40" t="s">
        <v>131</v>
      </c>
      <c r="M1179" s="40" t="s">
        <v>132</v>
      </c>
    </row>
    <row r="1180" spans="1:13" customFormat="1" ht="14.4" x14ac:dyDescent="0.3">
      <c r="A1180" t="s">
        <v>2373</v>
      </c>
      <c r="B1180" t="s">
        <v>176</v>
      </c>
      <c r="C1180" t="s">
        <v>2494</v>
      </c>
      <c r="D1180" t="s">
        <v>2495</v>
      </c>
      <c r="E1180" t="s">
        <v>4672</v>
      </c>
      <c r="F1180" s="101">
        <v>45477</v>
      </c>
      <c r="G1180" s="105">
        <v>484.94</v>
      </c>
      <c r="H1180" t="s">
        <v>4673</v>
      </c>
      <c r="I1180" s="37" t="s">
        <v>349</v>
      </c>
      <c r="J1180" s="92" t="str">
        <f>VLOOKUP(I1180,'Nom Ceges'!A:B,2,FALSE)</f>
        <v>DEP. BIOL. SANITAT</v>
      </c>
      <c r="K1180" s="101">
        <v>45477</v>
      </c>
      <c r="L1180" s="40" t="s">
        <v>131</v>
      </c>
      <c r="M1180" s="40" t="s">
        <v>132</v>
      </c>
    </row>
    <row r="1181" spans="1:13" customFormat="1" ht="14.4" x14ac:dyDescent="0.3">
      <c r="A1181" t="s">
        <v>2373</v>
      </c>
      <c r="B1181" t="s">
        <v>2377</v>
      </c>
      <c r="C1181" t="s">
        <v>2729</v>
      </c>
      <c r="D1181" t="s">
        <v>2376</v>
      </c>
      <c r="E1181" t="s">
        <v>4647</v>
      </c>
      <c r="F1181" s="101">
        <v>45495</v>
      </c>
      <c r="G1181" s="105">
        <v>349.21</v>
      </c>
      <c r="I1181" s="37" t="s">
        <v>349</v>
      </c>
      <c r="J1181" s="92" t="str">
        <f>VLOOKUP(I1181,'Nom Ceges'!A:B,2,FALSE)</f>
        <v>DEP. BIOL. SANITAT</v>
      </c>
      <c r="K1181" s="101">
        <v>45497</v>
      </c>
      <c r="L1181" s="40" t="s">
        <v>131</v>
      </c>
      <c r="M1181" s="40" t="s">
        <v>132</v>
      </c>
    </row>
    <row r="1182" spans="1:13" customFormat="1" ht="14.4" x14ac:dyDescent="0.3">
      <c r="A1182" t="s">
        <v>2373</v>
      </c>
      <c r="B1182" t="s">
        <v>2377</v>
      </c>
      <c r="C1182" t="s">
        <v>2729</v>
      </c>
      <c r="D1182" t="s">
        <v>2376</v>
      </c>
      <c r="E1182" t="s">
        <v>4648</v>
      </c>
      <c r="F1182" s="101">
        <v>45495</v>
      </c>
      <c r="G1182" s="105">
        <v>107.09</v>
      </c>
      <c r="I1182" s="37" t="s">
        <v>349</v>
      </c>
      <c r="J1182" s="92" t="str">
        <f>VLOOKUP(I1182,'Nom Ceges'!A:B,2,FALSE)</f>
        <v>DEP. BIOL. SANITAT</v>
      </c>
      <c r="K1182" s="101">
        <v>45497</v>
      </c>
      <c r="L1182" s="40" t="s">
        <v>131</v>
      </c>
      <c r="M1182" s="40" t="s">
        <v>132</v>
      </c>
    </row>
    <row r="1183" spans="1:13" customFormat="1" ht="14.4" x14ac:dyDescent="0.3">
      <c r="A1183" t="s">
        <v>2373</v>
      </c>
      <c r="B1183" t="s">
        <v>179</v>
      </c>
      <c r="C1183" t="s">
        <v>2417</v>
      </c>
      <c r="D1183" t="s">
        <v>2418</v>
      </c>
      <c r="E1183" t="s">
        <v>3357</v>
      </c>
      <c r="F1183" s="101">
        <v>45552</v>
      </c>
      <c r="G1183" s="105">
        <v>127.78</v>
      </c>
      <c r="H1183" t="s">
        <v>3358</v>
      </c>
      <c r="I1183" s="37" t="s">
        <v>349</v>
      </c>
      <c r="J1183" s="92" t="str">
        <f>VLOOKUP(I1183,'Nom Ceges'!A:B,2,FALSE)</f>
        <v>DEP. BIOL. SANITAT</v>
      </c>
      <c r="K1183" s="101">
        <v>45553</v>
      </c>
      <c r="L1183" s="40" t="s">
        <v>131</v>
      </c>
      <c r="M1183" s="40" t="s">
        <v>132</v>
      </c>
    </row>
    <row r="1184" spans="1:13" customFormat="1" ht="14.4" x14ac:dyDescent="0.3">
      <c r="A1184" t="s">
        <v>2373</v>
      </c>
      <c r="B1184" t="s">
        <v>134</v>
      </c>
      <c r="C1184" t="s">
        <v>2442</v>
      </c>
      <c r="D1184" t="s">
        <v>2443</v>
      </c>
      <c r="E1184" t="s">
        <v>4818</v>
      </c>
      <c r="F1184" s="101">
        <v>45572</v>
      </c>
      <c r="G1184" s="105">
        <v>-31.55</v>
      </c>
      <c r="I1184" s="37" t="s">
        <v>349</v>
      </c>
      <c r="J1184" s="92" t="str">
        <f>VLOOKUP(I1184,'Nom Ceges'!A:B,2,FALSE)</f>
        <v>DEP. BIOL. SANITAT</v>
      </c>
      <c r="K1184" s="101">
        <v>45573</v>
      </c>
      <c r="L1184" s="40" t="s">
        <v>131</v>
      </c>
      <c r="M1184" s="40" t="s">
        <v>163</v>
      </c>
    </row>
    <row r="1185" spans="1:13" customFormat="1" ht="14.4" x14ac:dyDescent="0.3">
      <c r="A1185" t="s">
        <v>2373</v>
      </c>
      <c r="B1185" t="s">
        <v>134</v>
      </c>
      <c r="C1185" t="s">
        <v>2442</v>
      </c>
      <c r="D1185" t="s">
        <v>2443</v>
      </c>
      <c r="E1185" t="s">
        <v>4819</v>
      </c>
      <c r="F1185" s="101">
        <v>45572</v>
      </c>
      <c r="G1185" s="105">
        <v>-57.05</v>
      </c>
      <c r="I1185" s="37" t="s">
        <v>349</v>
      </c>
      <c r="J1185" s="92" t="str">
        <f>VLOOKUP(I1185,'Nom Ceges'!A:B,2,FALSE)</f>
        <v>DEP. BIOL. SANITAT</v>
      </c>
      <c r="K1185" s="101">
        <v>45573</v>
      </c>
      <c r="L1185" s="40" t="s">
        <v>131</v>
      </c>
      <c r="M1185" s="40" t="s">
        <v>163</v>
      </c>
    </row>
    <row r="1186" spans="1:13" customFormat="1" ht="14.4" x14ac:dyDescent="0.3">
      <c r="A1186" t="s">
        <v>2373</v>
      </c>
      <c r="B1186" t="s">
        <v>134</v>
      </c>
      <c r="C1186" t="s">
        <v>2442</v>
      </c>
      <c r="D1186" t="s">
        <v>2443</v>
      </c>
      <c r="E1186" t="s">
        <v>4820</v>
      </c>
      <c r="F1186" s="101">
        <v>45572</v>
      </c>
      <c r="G1186" s="105">
        <v>-33.85</v>
      </c>
      <c r="I1186" s="37" t="s">
        <v>349</v>
      </c>
      <c r="J1186" s="92" t="str">
        <f>VLOOKUP(I1186,'Nom Ceges'!A:B,2,FALSE)</f>
        <v>DEP. BIOL. SANITAT</v>
      </c>
      <c r="K1186" s="101">
        <v>45573</v>
      </c>
      <c r="L1186" s="40" t="s">
        <v>131</v>
      </c>
      <c r="M1186" s="40" t="s">
        <v>163</v>
      </c>
    </row>
    <row r="1187" spans="1:13" customFormat="1" ht="14.4" x14ac:dyDescent="0.3">
      <c r="F1187" s="101"/>
      <c r="G1187" s="105"/>
      <c r="I1187" s="37"/>
      <c r="J1187" s="92"/>
      <c r="K1187" s="101"/>
      <c r="L1187" s="40"/>
      <c r="M1187" s="40"/>
    </row>
    <row r="1188" spans="1:13" customFormat="1" ht="14.4" x14ac:dyDescent="0.3">
      <c r="A1188" s="35" t="s">
        <v>435</v>
      </c>
      <c r="F1188" s="101"/>
      <c r="G1188" s="105"/>
      <c r="I1188" s="37"/>
      <c r="J1188" s="92"/>
      <c r="K1188" s="101"/>
      <c r="L1188" s="40"/>
      <c r="M1188" s="40"/>
    </row>
    <row r="1189" spans="1:13" customFormat="1" ht="14.4" x14ac:dyDescent="0.3">
      <c r="F1189" s="101"/>
      <c r="G1189" s="105"/>
      <c r="I1189" s="37"/>
      <c r="J1189" s="92"/>
      <c r="K1189" s="101"/>
      <c r="L1189" s="40"/>
      <c r="M1189" s="40"/>
    </row>
    <row r="1190" spans="1:13" customFormat="1" ht="14.4" x14ac:dyDescent="0.3">
      <c r="A1190" s="1" t="s">
        <v>153</v>
      </c>
      <c r="B1190" s="1" t="s">
        <v>176</v>
      </c>
      <c r="C1190" s="1" t="s">
        <v>2494</v>
      </c>
      <c r="D1190" s="1" t="s">
        <v>2495</v>
      </c>
      <c r="E1190" s="1" t="s">
        <v>2733</v>
      </c>
      <c r="F1190" s="2">
        <v>45237</v>
      </c>
      <c r="G1190" s="3">
        <v>1471.24</v>
      </c>
      <c r="H1190" s="1" t="s">
        <v>2734</v>
      </c>
      <c r="I1190" s="36">
        <v>26030000256000</v>
      </c>
      <c r="J1190" s="92" t="str">
        <f>VLOOKUP(I1190,'Nom Ceges'!A:B,2,FALSE)</f>
        <v>ADM. MEDICINA</v>
      </c>
      <c r="K1190" s="2">
        <v>45243</v>
      </c>
      <c r="L1190" s="62" t="s">
        <v>155</v>
      </c>
      <c r="M1190" s="62" t="s">
        <v>132</v>
      </c>
    </row>
    <row r="1191" spans="1:13" customFormat="1" ht="14.4" x14ac:dyDescent="0.3">
      <c r="A1191" s="1" t="s">
        <v>2373</v>
      </c>
      <c r="B1191" s="1" t="s">
        <v>134</v>
      </c>
      <c r="C1191" s="1" t="s">
        <v>2442</v>
      </c>
      <c r="D1191" s="1" t="s">
        <v>2443</v>
      </c>
      <c r="E1191" s="1" t="s">
        <v>4761</v>
      </c>
      <c r="F1191" s="2">
        <v>45562</v>
      </c>
      <c r="G1191" s="3">
        <v>73.7</v>
      </c>
      <c r="H1191" s="1"/>
      <c r="I1191" s="36">
        <v>26030000256000</v>
      </c>
      <c r="J1191" s="92" t="str">
        <f>VLOOKUP(I1191,'Nom Ceges'!A:B,2,FALSE)</f>
        <v>ADM. MEDICINA</v>
      </c>
      <c r="K1191" s="2">
        <v>45563</v>
      </c>
      <c r="L1191" s="62" t="s">
        <v>155</v>
      </c>
      <c r="M1191" s="62" t="s">
        <v>132</v>
      </c>
    </row>
    <row r="1192" spans="1:13" customFormat="1" ht="14.4" x14ac:dyDescent="0.3">
      <c r="A1192" t="s">
        <v>153</v>
      </c>
      <c r="B1192" t="s">
        <v>181</v>
      </c>
      <c r="C1192" t="s">
        <v>2463</v>
      </c>
      <c r="D1192" t="s">
        <v>182</v>
      </c>
      <c r="E1192" t="s">
        <v>2464</v>
      </c>
      <c r="F1192" s="101">
        <v>44928</v>
      </c>
      <c r="G1192" s="105">
        <v>271.98</v>
      </c>
      <c r="I1192" s="37">
        <v>26030000259000</v>
      </c>
      <c r="J1192" s="92" t="str">
        <f>VLOOKUP(I1192,'Nom Ceges'!A:B,2,FALSE)</f>
        <v>OR.ADM.MEDICINA</v>
      </c>
      <c r="K1192" s="101">
        <v>44928</v>
      </c>
      <c r="L1192" s="40" t="s">
        <v>131</v>
      </c>
      <c r="M1192" s="40" t="s">
        <v>132</v>
      </c>
    </row>
    <row r="1193" spans="1:13" customFormat="1" ht="14.4" x14ac:dyDescent="0.3">
      <c r="A1193" s="1" t="s">
        <v>153</v>
      </c>
      <c r="B1193" s="1" t="s">
        <v>2409</v>
      </c>
      <c r="C1193" s="1" t="s">
        <v>2410</v>
      </c>
      <c r="D1193" s="1"/>
      <c r="E1193" s="1" t="s">
        <v>2514</v>
      </c>
      <c r="F1193" s="2">
        <v>45062</v>
      </c>
      <c r="G1193" s="3">
        <v>390.81</v>
      </c>
      <c r="H1193" s="1"/>
      <c r="I1193" s="36">
        <v>26030000259000</v>
      </c>
      <c r="J1193" s="92" t="str">
        <f>VLOOKUP(I1193,'Nom Ceges'!A:B,2,FALSE)</f>
        <v>OR.ADM.MEDICINA</v>
      </c>
      <c r="K1193" s="2">
        <v>45069</v>
      </c>
      <c r="L1193" s="62" t="s">
        <v>155</v>
      </c>
      <c r="M1193" s="62" t="s">
        <v>132</v>
      </c>
    </row>
    <row r="1194" spans="1:13" customFormat="1" ht="14.4" x14ac:dyDescent="0.3">
      <c r="A1194" t="s">
        <v>153</v>
      </c>
      <c r="B1194" t="s">
        <v>2529</v>
      </c>
      <c r="C1194" t="s">
        <v>2530</v>
      </c>
      <c r="D1194" t="s">
        <v>2531</v>
      </c>
      <c r="E1194" t="s">
        <v>4479</v>
      </c>
      <c r="F1194" s="101">
        <v>45110</v>
      </c>
      <c r="G1194" s="105">
        <v>-12522.29</v>
      </c>
      <c r="I1194" s="37">
        <v>26030000259000</v>
      </c>
      <c r="J1194" s="92" t="str">
        <f>VLOOKUP(I1194,'Nom Ceges'!A:B,2,FALSE)</f>
        <v>OR.ADM.MEDICINA</v>
      </c>
      <c r="K1194" s="101">
        <v>45110</v>
      </c>
      <c r="L1194" s="40" t="s">
        <v>131</v>
      </c>
      <c r="M1194" s="40" t="s">
        <v>163</v>
      </c>
    </row>
    <row r="1195" spans="1:13" customFormat="1" ht="14.4" x14ac:dyDescent="0.3">
      <c r="A1195" t="s">
        <v>2373</v>
      </c>
      <c r="B1195" t="s">
        <v>134</v>
      </c>
      <c r="C1195" t="s">
        <v>2442</v>
      </c>
      <c r="D1195" t="s">
        <v>2443</v>
      </c>
      <c r="E1195" t="s">
        <v>4644</v>
      </c>
      <c r="F1195" s="101">
        <v>45504</v>
      </c>
      <c r="G1195" s="105">
        <v>170.94</v>
      </c>
      <c r="I1195" s="37">
        <v>26030000259000</v>
      </c>
      <c r="J1195" s="92" t="str">
        <f>VLOOKUP(I1195,'Nom Ceges'!A:B,2,FALSE)</f>
        <v>OR.ADM.MEDICINA</v>
      </c>
      <c r="K1195" s="101">
        <v>45505</v>
      </c>
      <c r="L1195" s="40" t="s">
        <v>131</v>
      </c>
      <c r="M1195" s="40" t="s">
        <v>132</v>
      </c>
    </row>
    <row r="1196" spans="1:13" customFormat="1" ht="14.4" x14ac:dyDescent="0.3">
      <c r="A1196" s="1" t="s">
        <v>133</v>
      </c>
      <c r="B1196" s="1" t="s">
        <v>232</v>
      </c>
      <c r="C1196" s="1" t="s">
        <v>2683</v>
      </c>
      <c r="D1196" s="1" t="s">
        <v>2684</v>
      </c>
      <c r="E1196" s="96" t="s">
        <v>2882</v>
      </c>
      <c r="F1196" s="2">
        <v>44571</v>
      </c>
      <c r="G1196" s="3">
        <v>96.74</v>
      </c>
      <c r="H1196" s="1" t="s">
        <v>2881</v>
      </c>
      <c r="I1196" s="36" t="s">
        <v>217</v>
      </c>
      <c r="J1196" s="92" t="str">
        <f>VLOOKUP(I1196,'Nom Ceges'!A:B,2,FALSE)</f>
        <v>UFIR MEDICINA CLINIC</v>
      </c>
      <c r="K1196" s="2">
        <v>44572</v>
      </c>
      <c r="L1196" s="62" t="s">
        <v>155</v>
      </c>
      <c r="M1196" s="62" t="s">
        <v>132</v>
      </c>
    </row>
    <row r="1197" spans="1:13" customFormat="1" ht="14.4" x14ac:dyDescent="0.3">
      <c r="A1197" s="1" t="s">
        <v>133</v>
      </c>
      <c r="B1197" s="1" t="s">
        <v>2529</v>
      </c>
      <c r="C1197" s="1" t="s">
        <v>2530</v>
      </c>
      <c r="D1197" s="1" t="s">
        <v>2531</v>
      </c>
      <c r="E1197" s="1" t="s">
        <v>2838</v>
      </c>
      <c r="F1197" s="2">
        <v>44823</v>
      </c>
      <c r="G1197" s="3">
        <v>12522.29</v>
      </c>
      <c r="H1197" s="1"/>
      <c r="I1197" s="36" t="s">
        <v>217</v>
      </c>
      <c r="J1197" s="92" t="str">
        <f>VLOOKUP(I1197,'Nom Ceges'!A:B,2,FALSE)</f>
        <v>UFIR MEDICINA CLINIC</v>
      </c>
      <c r="K1197" s="2">
        <v>44823</v>
      </c>
      <c r="L1197" s="62" t="s">
        <v>155</v>
      </c>
      <c r="M1197" s="62" t="s">
        <v>132</v>
      </c>
    </row>
    <row r="1198" spans="1:13" customFormat="1" ht="14.4" x14ac:dyDescent="0.3">
      <c r="A1198" t="s">
        <v>153</v>
      </c>
      <c r="B1198" t="s">
        <v>134</v>
      </c>
      <c r="C1198" t="s">
        <v>2442</v>
      </c>
      <c r="D1198" t="s">
        <v>2443</v>
      </c>
      <c r="E1198" t="s">
        <v>2982</v>
      </c>
      <c r="F1198" s="101">
        <v>45062</v>
      </c>
      <c r="G1198" s="105">
        <v>-36.450000000000003</v>
      </c>
      <c r="I1198" s="37" t="s">
        <v>217</v>
      </c>
      <c r="J1198" s="92" t="str">
        <f>VLOOKUP(I1198,'Nom Ceges'!A:B,2,FALSE)</f>
        <v>UFIR MEDICINA CLINIC</v>
      </c>
      <c r="K1198" s="101">
        <v>45063</v>
      </c>
      <c r="L1198" s="40" t="s">
        <v>131</v>
      </c>
      <c r="M1198" s="40" t="s">
        <v>163</v>
      </c>
    </row>
    <row r="1199" spans="1:13" customFormat="1" ht="14.4" x14ac:dyDescent="0.3">
      <c r="A1199" t="s">
        <v>153</v>
      </c>
      <c r="B1199" t="s">
        <v>254</v>
      </c>
      <c r="C1199" t="s">
        <v>2480</v>
      </c>
      <c r="D1199" t="s">
        <v>255</v>
      </c>
      <c r="E1199" t="s">
        <v>2916</v>
      </c>
      <c r="F1199" s="101">
        <v>45107</v>
      </c>
      <c r="G1199" s="105">
        <v>484</v>
      </c>
      <c r="I1199" s="37" t="s">
        <v>217</v>
      </c>
      <c r="J1199" s="92" t="str">
        <f>VLOOKUP(I1199,'Nom Ceges'!A:B,2,FALSE)</f>
        <v>UFIR MEDICINA CLINIC</v>
      </c>
      <c r="K1199" s="101">
        <v>45107</v>
      </c>
      <c r="L1199" s="40" t="s">
        <v>131</v>
      </c>
      <c r="M1199" s="40" t="s">
        <v>132</v>
      </c>
    </row>
    <row r="1200" spans="1:13" customFormat="1" ht="14.4" x14ac:dyDescent="0.3">
      <c r="A1200" s="1" t="s">
        <v>153</v>
      </c>
      <c r="B1200" s="1" t="s">
        <v>4480</v>
      </c>
      <c r="C1200" s="1" t="s">
        <v>4481</v>
      </c>
      <c r="D1200" s="1"/>
      <c r="E1200" s="1" t="s">
        <v>4482</v>
      </c>
      <c r="F1200" s="2">
        <v>45125</v>
      </c>
      <c r="G1200" s="3">
        <v>600</v>
      </c>
      <c r="H1200" s="1"/>
      <c r="I1200" s="36" t="s">
        <v>217</v>
      </c>
      <c r="J1200" s="92" t="str">
        <f>VLOOKUP(I1200,'Nom Ceges'!A:B,2,FALSE)</f>
        <v>UFIR MEDICINA CLINIC</v>
      </c>
      <c r="K1200" s="2">
        <v>45131</v>
      </c>
      <c r="L1200" s="62" t="s">
        <v>155</v>
      </c>
      <c r="M1200" s="62" t="s">
        <v>132</v>
      </c>
    </row>
    <row r="1201" spans="1:13" customFormat="1" ht="14.4" x14ac:dyDescent="0.3">
      <c r="A1201" t="s">
        <v>153</v>
      </c>
      <c r="B1201" t="s">
        <v>201</v>
      </c>
      <c r="C1201" t="s">
        <v>2458</v>
      </c>
      <c r="E1201" t="s">
        <v>4485</v>
      </c>
      <c r="F1201" s="101">
        <v>45223</v>
      </c>
      <c r="G1201" s="105">
        <v>437</v>
      </c>
      <c r="H1201" t="s">
        <v>4486</v>
      </c>
      <c r="I1201" s="37" t="s">
        <v>217</v>
      </c>
      <c r="J1201" s="92" t="str">
        <f>VLOOKUP(I1201,'Nom Ceges'!A:B,2,FALSE)</f>
        <v>UFIR MEDICINA CLINIC</v>
      </c>
      <c r="K1201" s="101">
        <v>45233</v>
      </c>
      <c r="L1201" s="40" t="s">
        <v>131</v>
      </c>
      <c r="M1201" s="40" t="s">
        <v>132</v>
      </c>
    </row>
    <row r="1202" spans="1:13" customFormat="1" ht="14.4" x14ac:dyDescent="0.3">
      <c r="A1202" t="s">
        <v>153</v>
      </c>
      <c r="B1202" t="s">
        <v>4487</v>
      </c>
      <c r="C1202" t="s">
        <v>4488</v>
      </c>
      <c r="D1202" t="s">
        <v>4489</v>
      </c>
      <c r="E1202" t="s">
        <v>4490</v>
      </c>
      <c r="F1202" s="101">
        <v>45257</v>
      </c>
      <c r="G1202" s="105">
        <v>931.7</v>
      </c>
      <c r="H1202" t="s">
        <v>4491</v>
      </c>
      <c r="I1202" s="37" t="s">
        <v>217</v>
      </c>
      <c r="J1202" s="92" t="str">
        <f>VLOOKUP(I1202,'Nom Ceges'!A:B,2,FALSE)</f>
        <v>UFIR MEDICINA CLINIC</v>
      </c>
      <c r="K1202" s="101">
        <v>45257</v>
      </c>
      <c r="L1202" s="40" t="s">
        <v>131</v>
      </c>
      <c r="M1202" s="40" t="s">
        <v>132</v>
      </c>
    </row>
    <row r="1203" spans="1:13" customFormat="1" ht="14.4" x14ac:dyDescent="0.3">
      <c r="A1203" t="s">
        <v>153</v>
      </c>
      <c r="B1203" t="s">
        <v>134</v>
      </c>
      <c r="C1203" t="s">
        <v>2442</v>
      </c>
      <c r="D1203" t="s">
        <v>2443</v>
      </c>
      <c r="E1203" t="s">
        <v>2987</v>
      </c>
      <c r="F1203" s="101">
        <v>45264</v>
      </c>
      <c r="G1203" s="105">
        <v>-162.30000000000001</v>
      </c>
      <c r="I1203" s="37" t="s">
        <v>217</v>
      </c>
      <c r="J1203" s="92" t="str">
        <f>VLOOKUP(I1203,'Nom Ceges'!A:B,2,FALSE)</f>
        <v>UFIR MEDICINA CLINIC</v>
      </c>
      <c r="K1203" s="101">
        <v>45265</v>
      </c>
      <c r="L1203" s="40" t="s">
        <v>131</v>
      </c>
      <c r="M1203" s="40" t="s">
        <v>163</v>
      </c>
    </row>
    <row r="1204" spans="1:13" customFormat="1" ht="14.4" x14ac:dyDescent="0.3">
      <c r="A1204" t="s">
        <v>153</v>
      </c>
      <c r="B1204" t="s">
        <v>134</v>
      </c>
      <c r="C1204" t="s">
        <v>2442</v>
      </c>
      <c r="D1204" t="s">
        <v>2443</v>
      </c>
      <c r="E1204" t="s">
        <v>2988</v>
      </c>
      <c r="F1204" s="101">
        <v>45264</v>
      </c>
      <c r="G1204" s="105">
        <v>-1462.26</v>
      </c>
      <c r="I1204" s="37" t="s">
        <v>217</v>
      </c>
      <c r="J1204" s="92" t="str">
        <f>VLOOKUP(I1204,'Nom Ceges'!A:B,2,FALSE)</f>
        <v>UFIR MEDICINA CLINIC</v>
      </c>
      <c r="K1204" s="101">
        <v>45265</v>
      </c>
      <c r="L1204" s="40" t="s">
        <v>131</v>
      </c>
      <c r="M1204" s="40" t="s">
        <v>163</v>
      </c>
    </row>
    <row r="1205" spans="1:13" customFormat="1" ht="14.4" x14ac:dyDescent="0.3">
      <c r="A1205" s="1" t="s">
        <v>153</v>
      </c>
      <c r="B1205" s="1" t="s">
        <v>2694</v>
      </c>
      <c r="C1205" s="1" t="s">
        <v>2695</v>
      </c>
      <c r="D1205" s="1"/>
      <c r="E1205" s="1" t="s">
        <v>4492</v>
      </c>
      <c r="F1205" s="2">
        <v>45249</v>
      </c>
      <c r="G1205" s="3">
        <v>14.99</v>
      </c>
      <c r="H1205" s="1"/>
      <c r="I1205" s="36" t="s">
        <v>217</v>
      </c>
      <c r="J1205" s="92" t="str">
        <f>VLOOKUP(I1205,'Nom Ceges'!A:B,2,FALSE)</f>
        <v>UFIR MEDICINA CLINIC</v>
      </c>
      <c r="K1205" s="2">
        <v>45278</v>
      </c>
      <c r="L1205" s="62" t="s">
        <v>155</v>
      </c>
      <c r="M1205" s="62" t="s">
        <v>132</v>
      </c>
    </row>
    <row r="1206" spans="1:13" customFormat="1" ht="14.4" x14ac:dyDescent="0.3">
      <c r="A1206" s="1" t="s">
        <v>153</v>
      </c>
      <c r="B1206" s="1" t="s">
        <v>2694</v>
      </c>
      <c r="C1206" s="1" t="s">
        <v>2695</v>
      </c>
      <c r="D1206" s="1"/>
      <c r="E1206" s="1" t="s">
        <v>4493</v>
      </c>
      <c r="F1206" s="2">
        <v>45250</v>
      </c>
      <c r="G1206" s="3">
        <v>24.63</v>
      </c>
      <c r="H1206" s="1"/>
      <c r="I1206" s="36" t="s">
        <v>217</v>
      </c>
      <c r="J1206" s="92" t="str">
        <f>VLOOKUP(I1206,'Nom Ceges'!A:B,2,FALSE)</f>
        <v>UFIR MEDICINA CLINIC</v>
      </c>
      <c r="K1206" s="2">
        <v>45278</v>
      </c>
      <c r="L1206" s="62" t="s">
        <v>155</v>
      </c>
      <c r="M1206" s="62" t="s">
        <v>132</v>
      </c>
    </row>
    <row r="1207" spans="1:13" customFormat="1" ht="14.4" x14ac:dyDescent="0.3">
      <c r="A1207" s="1" t="s">
        <v>153</v>
      </c>
      <c r="B1207" s="1" t="s">
        <v>2694</v>
      </c>
      <c r="C1207" s="1" t="s">
        <v>2695</v>
      </c>
      <c r="D1207" s="1"/>
      <c r="E1207" s="1" t="s">
        <v>4495</v>
      </c>
      <c r="F1207" s="2">
        <v>45250</v>
      </c>
      <c r="G1207" s="3">
        <v>79.989999999999995</v>
      </c>
      <c r="H1207" s="1"/>
      <c r="I1207" s="36" t="s">
        <v>217</v>
      </c>
      <c r="J1207" s="92" t="str">
        <f>VLOOKUP(I1207,'Nom Ceges'!A:B,2,FALSE)</f>
        <v>UFIR MEDICINA CLINIC</v>
      </c>
      <c r="K1207" s="2">
        <v>45282</v>
      </c>
      <c r="L1207" s="62" t="s">
        <v>155</v>
      </c>
      <c r="M1207" s="62" t="s">
        <v>132</v>
      </c>
    </row>
    <row r="1208" spans="1:13" customFormat="1" ht="14.4" x14ac:dyDescent="0.3">
      <c r="A1208" s="1" t="s">
        <v>153</v>
      </c>
      <c r="B1208" s="1" t="s">
        <v>172</v>
      </c>
      <c r="C1208" s="1" t="s">
        <v>2837</v>
      </c>
      <c r="D1208" s="1" t="s">
        <v>173</v>
      </c>
      <c r="E1208" s="1" t="s">
        <v>4738</v>
      </c>
      <c r="F1208" s="2">
        <v>45291</v>
      </c>
      <c r="G1208" s="3">
        <v>149.19</v>
      </c>
      <c r="H1208" s="1" t="s">
        <v>4739</v>
      </c>
      <c r="I1208" s="36" t="s">
        <v>217</v>
      </c>
      <c r="J1208" s="92" t="str">
        <f>VLOOKUP(I1208,'Nom Ceges'!A:B,2,FALSE)</f>
        <v>UFIR MEDICINA CLINIC</v>
      </c>
      <c r="K1208" s="2">
        <v>45293</v>
      </c>
      <c r="L1208" s="62" t="s">
        <v>155</v>
      </c>
      <c r="M1208" s="62" t="s">
        <v>132</v>
      </c>
    </row>
    <row r="1209" spans="1:13" customFormat="1" ht="14.4" x14ac:dyDescent="0.3">
      <c r="A1209" t="s">
        <v>2373</v>
      </c>
      <c r="B1209" t="s">
        <v>134</v>
      </c>
      <c r="C1209" t="s">
        <v>2442</v>
      </c>
      <c r="D1209" t="s">
        <v>2443</v>
      </c>
      <c r="E1209" t="s">
        <v>4732</v>
      </c>
      <c r="F1209" s="101">
        <v>45330</v>
      </c>
      <c r="G1209" s="105">
        <v>-378</v>
      </c>
      <c r="I1209" s="37" t="s">
        <v>217</v>
      </c>
      <c r="J1209" s="92" t="str">
        <f>VLOOKUP(I1209,'Nom Ceges'!A:B,2,FALSE)</f>
        <v>UFIR MEDICINA CLINIC</v>
      </c>
      <c r="K1209" s="101">
        <v>45331</v>
      </c>
      <c r="L1209" s="40" t="s">
        <v>131</v>
      </c>
      <c r="M1209" s="40" t="s">
        <v>163</v>
      </c>
    </row>
    <row r="1210" spans="1:13" customFormat="1" ht="14.4" x14ac:dyDescent="0.3">
      <c r="A1210" t="s">
        <v>2373</v>
      </c>
      <c r="B1210" t="s">
        <v>134</v>
      </c>
      <c r="C1210" t="s">
        <v>2442</v>
      </c>
      <c r="D1210" t="s">
        <v>2443</v>
      </c>
      <c r="E1210" t="s">
        <v>4731</v>
      </c>
      <c r="F1210" s="101">
        <v>45334</v>
      </c>
      <c r="G1210" s="105">
        <v>362</v>
      </c>
      <c r="I1210" s="37" t="s">
        <v>217</v>
      </c>
      <c r="J1210" s="92" t="str">
        <f>VLOOKUP(I1210,'Nom Ceges'!A:B,2,FALSE)</f>
        <v>UFIR MEDICINA CLINIC</v>
      </c>
      <c r="K1210" s="101">
        <v>45335</v>
      </c>
      <c r="L1210" s="40" t="s">
        <v>131</v>
      </c>
      <c r="M1210" s="40" t="s">
        <v>132</v>
      </c>
    </row>
    <row r="1211" spans="1:13" customFormat="1" ht="14.4" x14ac:dyDescent="0.3">
      <c r="A1211" t="s">
        <v>2373</v>
      </c>
      <c r="B1211" t="s">
        <v>134</v>
      </c>
      <c r="C1211" t="s">
        <v>2442</v>
      </c>
      <c r="D1211" t="s">
        <v>2443</v>
      </c>
      <c r="E1211" t="s">
        <v>2819</v>
      </c>
      <c r="F1211" s="101">
        <v>45334</v>
      </c>
      <c r="G1211" s="105">
        <v>43.75</v>
      </c>
      <c r="H1211" t="s">
        <v>2820</v>
      </c>
      <c r="I1211" s="37" t="s">
        <v>217</v>
      </c>
      <c r="J1211" s="92" t="str">
        <f>VLOOKUP(I1211,'Nom Ceges'!A:B,2,FALSE)</f>
        <v>UFIR MEDICINA CLINIC</v>
      </c>
      <c r="K1211" s="101">
        <v>45335</v>
      </c>
      <c r="L1211" s="40" t="s">
        <v>131</v>
      </c>
      <c r="M1211" s="40" t="s">
        <v>132</v>
      </c>
    </row>
    <row r="1212" spans="1:13" customFormat="1" ht="14.4" x14ac:dyDescent="0.3">
      <c r="A1212" t="s">
        <v>2373</v>
      </c>
      <c r="B1212" t="s">
        <v>134</v>
      </c>
      <c r="C1212" t="s">
        <v>2442</v>
      </c>
      <c r="D1212" t="s">
        <v>2443</v>
      </c>
      <c r="E1212" t="s">
        <v>2821</v>
      </c>
      <c r="F1212" s="101">
        <v>45334</v>
      </c>
      <c r="G1212" s="105">
        <v>50.75</v>
      </c>
      <c r="H1212" t="s">
        <v>2820</v>
      </c>
      <c r="I1212" s="37" t="s">
        <v>217</v>
      </c>
      <c r="J1212" s="92" t="str">
        <f>VLOOKUP(I1212,'Nom Ceges'!A:B,2,FALSE)</f>
        <v>UFIR MEDICINA CLINIC</v>
      </c>
      <c r="K1212" s="101">
        <v>45335</v>
      </c>
      <c r="L1212" s="40" t="s">
        <v>131</v>
      </c>
      <c r="M1212" s="40" t="s">
        <v>132</v>
      </c>
    </row>
    <row r="1213" spans="1:13" customFormat="1" ht="14.4" x14ac:dyDescent="0.3">
      <c r="A1213" s="1" t="s">
        <v>2373</v>
      </c>
      <c r="B1213" s="1" t="s">
        <v>134</v>
      </c>
      <c r="C1213" s="1" t="s">
        <v>2442</v>
      </c>
      <c r="D1213" s="1" t="s">
        <v>2443</v>
      </c>
      <c r="E1213" s="1" t="s">
        <v>4742</v>
      </c>
      <c r="F1213" s="2">
        <v>45342</v>
      </c>
      <c r="G1213" s="3">
        <v>135.21</v>
      </c>
      <c r="H1213" s="1"/>
      <c r="I1213" s="36" t="s">
        <v>217</v>
      </c>
      <c r="J1213" s="92" t="str">
        <f>VLOOKUP(I1213,'Nom Ceges'!A:B,2,FALSE)</f>
        <v>UFIR MEDICINA CLINIC</v>
      </c>
      <c r="K1213" s="2">
        <v>45343</v>
      </c>
      <c r="L1213" s="62" t="s">
        <v>155</v>
      </c>
      <c r="M1213" s="62" t="s">
        <v>132</v>
      </c>
    </row>
    <row r="1214" spans="1:13" customFormat="1" ht="14.4" x14ac:dyDescent="0.3">
      <c r="A1214" s="1" t="s">
        <v>2373</v>
      </c>
      <c r="B1214" s="1" t="s">
        <v>134</v>
      </c>
      <c r="C1214" s="1" t="s">
        <v>2442</v>
      </c>
      <c r="D1214" s="1" t="s">
        <v>2443</v>
      </c>
      <c r="E1214" s="1" t="s">
        <v>4497</v>
      </c>
      <c r="F1214" s="2">
        <v>45342</v>
      </c>
      <c r="G1214" s="3">
        <v>57.05</v>
      </c>
      <c r="H1214" s="1"/>
      <c r="I1214" s="36" t="s">
        <v>217</v>
      </c>
      <c r="J1214" s="92" t="str">
        <f>VLOOKUP(I1214,'Nom Ceges'!A:B,2,FALSE)</f>
        <v>UFIR MEDICINA CLINIC</v>
      </c>
      <c r="K1214" s="2">
        <v>45343</v>
      </c>
      <c r="L1214" s="62" t="s">
        <v>155</v>
      </c>
      <c r="M1214" s="62" t="s">
        <v>132</v>
      </c>
    </row>
    <row r="1215" spans="1:13" customFormat="1" ht="14.4" x14ac:dyDescent="0.3">
      <c r="A1215" t="s">
        <v>2373</v>
      </c>
      <c r="B1215" t="s">
        <v>2825</v>
      </c>
      <c r="C1215" t="s">
        <v>4793</v>
      </c>
      <c r="D1215" t="s">
        <v>2826</v>
      </c>
      <c r="E1215" t="s">
        <v>2827</v>
      </c>
      <c r="F1215" s="101">
        <v>45340</v>
      </c>
      <c r="G1215" s="105">
        <v>30</v>
      </c>
      <c r="I1215" s="37" t="s">
        <v>217</v>
      </c>
      <c r="J1215" s="92" t="str">
        <f>VLOOKUP(I1215,'Nom Ceges'!A:B,2,FALSE)</f>
        <v>UFIR MEDICINA CLINIC</v>
      </c>
      <c r="K1215" s="101">
        <v>45344</v>
      </c>
      <c r="L1215" s="40" t="s">
        <v>131</v>
      </c>
      <c r="M1215" s="40" t="s">
        <v>132</v>
      </c>
    </row>
    <row r="1216" spans="1:13" customFormat="1" ht="14.4" x14ac:dyDescent="0.3">
      <c r="A1216" t="s">
        <v>2373</v>
      </c>
      <c r="B1216" t="s">
        <v>2829</v>
      </c>
      <c r="C1216" t="s">
        <v>2830</v>
      </c>
      <c r="D1216" t="s">
        <v>2831</v>
      </c>
      <c r="E1216" t="s">
        <v>2832</v>
      </c>
      <c r="F1216" s="101">
        <v>45315</v>
      </c>
      <c r="G1216" s="105">
        <v>98.25</v>
      </c>
      <c r="I1216" s="37" t="s">
        <v>217</v>
      </c>
      <c r="J1216" s="92" t="str">
        <f>VLOOKUP(I1216,'Nom Ceges'!A:B,2,FALSE)</f>
        <v>UFIR MEDICINA CLINIC</v>
      </c>
      <c r="K1216" s="101">
        <v>45351</v>
      </c>
      <c r="L1216" s="40" t="s">
        <v>131</v>
      </c>
      <c r="M1216" s="40" t="s">
        <v>132</v>
      </c>
    </row>
    <row r="1217" spans="1:13" customFormat="1" ht="14.4" x14ac:dyDescent="0.3">
      <c r="A1217" t="s">
        <v>153</v>
      </c>
      <c r="B1217" t="s">
        <v>3004</v>
      </c>
      <c r="C1217" t="s">
        <v>3005</v>
      </c>
      <c r="E1217" t="s">
        <v>3006</v>
      </c>
      <c r="F1217" s="101">
        <v>45089</v>
      </c>
      <c r="G1217" s="105">
        <v>500</v>
      </c>
      <c r="I1217" s="37" t="s">
        <v>217</v>
      </c>
      <c r="J1217" s="92" t="str">
        <f>VLOOKUP(I1217,'Nom Ceges'!A:B,2,FALSE)</f>
        <v>UFIR MEDICINA CLINIC</v>
      </c>
      <c r="K1217" s="101">
        <v>45355</v>
      </c>
      <c r="L1217" s="40" t="s">
        <v>131</v>
      </c>
      <c r="M1217" s="40" t="s">
        <v>132</v>
      </c>
    </row>
    <row r="1218" spans="1:13" customFormat="1" ht="14.4" x14ac:dyDescent="0.3">
      <c r="A1218" t="s">
        <v>2373</v>
      </c>
      <c r="B1218" t="s">
        <v>134</v>
      </c>
      <c r="C1218" t="s">
        <v>2442</v>
      </c>
      <c r="D1218" t="s">
        <v>2443</v>
      </c>
      <c r="E1218" t="s">
        <v>2972</v>
      </c>
      <c r="F1218" s="101">
        <v>45440</v>
      </c>
      <c r="G1218" s="105">
        <v>28.55</v>
      </c>
      <c r="I1218" s="37" t="s">
        <v>217</v>
      </c>
      <c r="J1218" s="92" t="str">
        <f>VLOOKUP(I1218,'Nom Ceges'!A:B,2,FALSE)</f>
        <v>UFIR MEDICINA CLINIC</v>
      </c>
      <c r="K1218" s="101">
        <v>45441</v>
      </c>
      <c r="L1218" s="40" t="s">
        <v>131</v>
      </c>
      <c r="M1218" s="40" t="s">
        <v>132</v>
      </c>
    </row>
    <row r="1219" spans="1:13" customFormat="1" ht="14.4" x14ac:dyDescent="0.3">
      <c r="A1219" t="s">
        <v>2373</v>
      </c>
      <c r="B1219" t="s">
        <v>134</v>
      </c>
      <c r="C1219" t="s">
        <v>2442</v>
      </c>
      <c r="D1219" t="s">
        <v>2443</v>
      </c>
      <c r="E1219" t="s">
        <v>2974</v>
      </c>
      <c r="F1219" s="101">
        <v>45440</v>
      </c>
      <c r="G1219" s="105">
        <v>-46.65</v>
      </c>
      <c r="I1219" s="37" t="s">
        <v>217</v>
      </c>
      <c r="J1219" s="92" t="str">
        <f>VLOOKUP(I1219,'Nom Ceges'!A:B,2,FALSE)</f>
        <v>UFIR MEDICINA CLINIC</v>
      </c>
      <c r="K1219" s="101">
        <v>45441</v>
      </c>
      <c r="L1219" s="40" t="s">
        <v>131</v>
      </c>
      <c r="M1219" s="40" t="s">
        <v>163</v>
      </c>
    </row>
    <row r="1220" spans="1:13" customFormat="1" ht="14.4" x14ac:dyDescent="0.3">
      <c r="A1220" s="1" t="s">
        <v>2373</v>
      </c>
      <c r="B1220" s="1" t="s">
        <v>134</v>
      </c>
      <c r="C1220" s="1" t="s">
        <v>2442</v>
      </c>
      <c r="D1220" s="1" t="s">
        <v>2443</v>
      </c>
      <c r="E1220" s="1" t="s">
        <v>2973</v>
      </c>
      <c r="F1220" s="2">
        <v>45440</v>
      </c>
      <c r="G1220" s="3">
        <v>28.6</v>
      </c>
      <c r="H1220" s="1"/>
      <c r="I1220" s="36" t="s">
        <v>217</v>
      </c>
      <c r="J1220" s="92" t="str">
        <f>VLOOKUP(I1220,'Nom Ceges'!A:B,2,FALSE)</f>
        <v>UFIR MEDICINA CLINIC</v>
      </c>
      <c r="K1220" s="2">
        <v>45441</v>
      </c>
      <c r="L1220" s="62" t="s">
        <v>155</v>
      </c>
      <c r="M1220" s="62" t="s">
        <v>132</v>
      </c>
    </row>
    <row r="1221" spans="1:13" customFormat="1" ht="14.4" x14ac:dyDescent="0.3">
      <c r="A1221" s="1" t="s">
        <v>2373</v>
      </c>
      <c r="B1221" s="1" t="s">
        <v>134</v>
      </c>
      <c r="C1221" s="1" t="s">
        <v>2442</v>
      </c>
      <c r="D1221" s="1" t="s">
        <v>2443</v>
      </c>
      <c r="E1221" s="1" t="s">
        <v>2975</v>
      </c>
      <c r="F1221" s="2">
        <v>45440</v>
      </c>
      <c r="G1221" s="3">
        <v>-44.55</v>
      </c>
      <c r="H1221" s="1"/>
      <c r="I1221" s="36" t="s">
        <v>217</v>
      </c>
      <c r="J1221" s="92" t="str">
        <f>VLOOKUP(I1221,'Nom Ceges'!A:B,2,FALSE)</f>
        <v>UFIR MEDICINA CLINIC</v>
      </c>
      <c r="K1221" s="2">
        <v>45441</v>
      </c>
      <c r="L1221" s="62" t="s">
        <v>155</v>
      </c>
      <c r="M1221" s="62" t="s">
        <v>163</v>
      </c>
    </row>
    <row r="1222" spans="1:13" customFormat="1" ht="14.4" x14ac:dyDescent="0.3">
      <c r="A1222" t="s">
        <v>2373</v>
      </c>
      <c r="B1222" t="s">
        <v>134</v>
      </c>
      <c r="C1222" t="s">
        <v>2442</v>
      </c>
      <c r="D1222" t="s">
        <v>2443</v>
      </c>
      <c r="E1222" t="s">
        <v>3100</v>
      </c>
      <c r="F1222" s="101">
        <v>45443</v>
      </c>
      <c r="G1222" s="105">
        <v>513.78</v>
      </c>
      <c r="I1222" s="37" t="s">
        <v>217</v>
      </c>
      <c r="J1222" s="92" t="str">
        <f>VLOOKUP(I1222,'Nom Ceges'!A:B,2,FALSE)</f>
        <v>UFIR MEDICINA CLINIC</v>
      </c>
      <c r="K1222" s="101">
        <v>45444</v>
      </c>
      <c r="L1222" s="40" t="s">
        <v>131</v>
      </c>
      <c r="M1222" s="40" t="s">
        <v>132</v>
      </c>
    </row>
    <row r="1223" spans="1:13" customFormat="1" ht="14.4" x14ac:dyDescent="0.3">
      <c r="A1223" t="s">
        <v>2373</v>
      </c>
      <c r="B1223" t="s">
        <v>134</v>
      </c>
      <c r="C1223" t="s">
        <v>2442</v>
      </c>
      <c r="D1223" t="s">
        <v>2443</v>
      </c>
      <c r="E1223" t="s">
        <v>3101</v>
      </c>
      <c r="F1223" s="101">
        <v>45443</v>
      </c>
      <c r="G1223" s="105">
        <v>-8.5299999999999994</v>
      </c>
      <c r="I1223" s="37" t="s">
        <v>217</v>
      </c>
      <c r="J1223" s="92" t="str">
        <f>VLOOKUP(I1223,'Nom Ceges'!A:B,2,FALSE)</f>
        <v>UFIR MEDICINA CLINIC</v>
      </c>
      <c r="K1223" s="101">
        <v>45444</v>
      </c>
      <c r="L1223" s="40" t="s">
        <v>131</v>
      </c>
      <c r="M1223" s="40" t="s">
        <v>163</v>
      </c>
    </row>
    <row r="1224" spans="1:13" customFormat="1" ht="14.4" x14ac:dyDescent="0.3">
      <c r="A1224" t="s">
        <v>2373</v>
      </c>
      <c r="B1224" t="s">
        <v>312</v>
      </c>
      <c r="C1224" t="s">
        <v>2640</v>
      </c>
      <c r="D1224" t="s">
        <v>2641</v>
      </c>
      <c r="E1224" t="s">
        <v>4712</v>
      </c>
      <c r="F1224" s="101">
        <v>45443</v>
      </c>
      <c r="G1224" s="105">
        <v>85.69</v>
      </c>
      <c r="H1224" t="s">
        <v>3484</v>
      </c>
      <c r="I1224" s="37" t="s">
        <v>217</v>
      </c>
      <c r="J1224" s="92" t="str">
        <f>VLOOKUP(I1224,'Nom Ceges'!A:B,2,FALSE)</f>
        <v>UFIR MEDICINA CLINIC</v>
      </c>
      <c r="K1224" s="101">
        <v>45447</v>
      </c>
      <c r="L1224" s="40" t="s">
        <v>131</v>
      </c>
      <c r="M1224" s="40" t="s">
        <v>132</v>
      </c>
    </row>
    <row r="1225" spans="1:13" customFormat="1" ht="14.4" x14ac:dyDescent="0.3">
      <c r="A1225" t="s">
        <v>2373</v>
      </c>
      <c r="B1225" t="s">
        <v>4693</v>
      </c>
      <c r="C1225" t="s">
        <v>4694</v>
      </c>
      <c r="D1225" t="s">
        <v>4770</v>
      </c>
      <c r="E1225" t="s">
        <v>4695</v>
      </c>
      <c r="F1225" s="101">
        <v>45456</v>
      </c>
      <c r="G1225" s="105">
        <v>363</v>
      </c>
      <c r="H1225" t="s">
        <v>4696</v>
      </c>
      <c r="I1225" s="37" t="s">
        <v>217</v>
      </c>
      <c r="J1225" s="92" t="str">
        <f>VLOOKUP(I1225,'Nom Ceges'!A:B,2,FALSE)</f>
        <v>UFIR MEDICINA CLINIC</v>
      </c>
      <c r="K1225" s="101">
        <v>45457</v>
      </c>
      <c r="L1225" s="40" t="s">
        <v>131</v>
      </c>
      <c r="M1225" s="40" t="s">
        <v>132</v>
      </c>
    </row>
    <row r="1226" spans="1:13" customFormat="1" ht="14.4" x14ac:dyDescent="0.3">
      <c r="A1226" s="1" t="s">
        <v>2373</v>
      </c>
      <c r="B1226" s="1" t="s">
        <v>2359</v>
      </c>
      <c r="C1226" s="1" t="s">
        <v>2689</v>
      </c>
      <c r="D1226" s="1" t="s">
        <v>2360</v>
      </c>
      <c r="E1226" s="1" t="s">
        <v>3077</v>
      </c>
      <c r="F1226" s="2">
        <v>45443</v>
      </c>
      <c r="G1226" s="3">
        <v>4.84</v>
      </c>
      <c r="H1226" s="1" t="s">
        <v>3078</v>
      </c>
      <c r="I1226" s="36" t="s">
        <v>217</v>
      </c>
      <c r="J1226" s="92" t="str">
        <f>VLOOKUP(I1226,'Nom Ceges'!A:B,2,FALSE)</f>
        <v>UFIR MEDICINA CLINIC</v>
      </c>
      <c r="K1226" s="2">
        <v>45460</v>
      </c>
      <c r="L1226" s="62" t="s">
        <v>155</v>
      </c>
      <c r="M1226" s="62" t="s">
        <v>132</v>
      </c>
    </row>
    <row r="1227" spans="1:13" customFormat="1" ht="14.4" x14ac:dyDescent="0.3">
      <c r="A1227" t="s">
        <v>2373</v>
      </c>
      <c r="B1227" t="s">
        <v>134</v>
      </c>
      <c r="C1227" t="s">
        <v>2442</v>
      </c>
      <c r="D1227" t="s">
        <v>2443</v>
      </c>
      <c r="E1227" t="s">
        <v>4677</v>
      </c>
      <c r="F1227" s="101">
        <v>45468</v>
      </c>
      <c r="G1227" s="105">
        <v>189.99</v>
      </c>
      <c r="I1227" s="37" t="s">
        <v>217</v>
      </c>
      <c r="J1227" s="92" t="str">
        <f>VLOOKUP(I1227,'Nom Ceges'!A:B,2,FALSE)</f>
        <v>UFIR MEDICINA CLINIC</v>
      </c>
      <c r="K1227" s="101">
        <v>45469</v>
      </c>
      <c r="L1227" s="40" t="s">
        <v>131</v>
      </c>
      <c r="M1227" s="40" t="s">
        <v>132</v>
      </c>
    </row>
    <row r="1228" spans="1:13" customFormat="1" ht="14.4" x14ac:dyDescent="0.3">
      <c r="A1228" t="s">
        <v>2373</v>
      </c>
      <c r="B1228" t="s">
        <v>219</v>
      </c>
      <c r="C1228" t="s">
        <v>2468</v>
      </c>
      <c r="D1228" t="s">
        <v>2469</v>
      </c>
      <c r="E1228" t="s">
        <v>3144</v>
      </c>
      <c r="F1228" s="101">
        <v>45483</v>
      </c>
      <c r="G1228" s="105">
        <v>882.53</v>
      </c>
      <c r="I1228" s="37" t="s">
        <v>217</v>
      </c>
      <c r="J1228" s="92" t="str">
        <f>VLOOKUP(I1228,'Nom Ceges'!A:B,2,FALSE)</f>
        <v>UFIR MEDICINA CLINIC</v>
      </c>
      <c r="K1228" s="101">
        <v>45484</v>
      </c>
      <c r="L1228" s="40" t="s">
        <v>131</v>
      </c>
      <c r="M1228" s="40" t="s">
        <v>132</v>
      </c>
    </row>
    <row r="1229" spans="1:13" customFormat="1" ht="14.4" x14ac:dyDescent="0.3">
      <c r="A1229" s="1" t="s">
        <v>2373</v>
      </c>
      <c r="B1229" s="1" t="s">
        <v>3157</v>
      </c>
      <c r="C1229" s="1" t="s">
        <v>3158</v>
      </c>
      <c r="D1229" s="1"/>
      <c r="E1229" s="1" t="s">
        <v>3159</v>
      </c>
      <c r="F1229" s="2">
        <v>45376</v>
      </c>
      <c r="G1229" s="3">
        <v>50</v>
      </c>
      <c r="H1229" s="1"/>
      <c r="I1229" s="36" t="s">
        <v>217</v>
      </c>
      <c r="J1229" s="92" t="str">
        <f>VLOOKUP(I1229,'Nom Ceges'!A:B,2,FALSE)</f>
        <v>UFIR MEDICINA CLINIC</v>
      </c>
      <c r="K1229" s="2">
        <v>45488</v>
      </c>
      <c r="L1229" s="62" t="s">
        <v>155</v>
      </c>
      <c r="M1229" s="62" t="s">
        <v>132</v>
      </c>
    </row>
    <row r="1230" spans="1:13" customFormat="1" ht="14.4" x14ac:dyDescent="0.3">
      <c r="A1230" t="s">
        <v>2373</v>
      </c>
      <c r="B1230" t="s">
        <v>181</v>
      </c>
      <c r="C1230" t="s">
        <v>2463</v>
      </c>
      <c r="D1230" t="s">
        <v>182</v>
      </c>
      <c r="E1230" t="s">
        <v>3209</v>
      </c>
      <c r="F1230" s="101">
        <v>45497</v>
      </c>
      <c r="G1230" s="105">
        <v>190.9</v>
      </c>
      <c r="I1230" s="37" t="s">
        <v>217</v>
      </c>
      <c r="J1230" s="92" t="str">
        <f>VLOOKUP(I1230,'Nom Ceges'!A:B,2,FALSE)</f>
        <v>UFIR MEDICINA CLINIC</v>
      </c>
      <c r="K1230" s="101">
        <v>45497</v>
      </c>
      <c r="L1230" s="40" t="s">
        <v>131</v>
      </c>
      <c r="M1230" s="40" t="s">
        <v>132</v>
      </c>
    </row>
    <row r="1231" spans="1:13" customFormat="1" ht="14.4" x14ac:dyDescent="0.3">
      <c r="A1231" s="1" t="s">
        <v>2373</v>
      </c>
      <c r="B1231" s="1" t="s">
        <v>181</v>
      </c>
      <c r="C1231" s="1" t="s">
        <v>2463</v>
      </c>
      <c r="D1231" s="1" t="s">
        <v>182</v>
      </c>
      <c r="E1231" s="1" t="s">
        <v>3247</v>
      </c>
      <c r="F1231" s="2">
        <v>45504</v>
      </c>
      <c r="G1231" s="3">
        <v>322.61</v>
      </c>
      <c r="H1231" s="1"/>
      <c r="I1231" s="36" t="s">
        <v>217</v>
      </c>
      <c r="J1231" s="92" t="str">
        <f>VLOOKUP(I1231,'Nom Ceges'!A:B,2,FALSE)</f>
        <v>UFIR MEDICINA CLINIC</v>
      </c>
      <c r="K1231" s="2">
        <v>45504</v>
      </c>
      <c r="L1231" s="62" t="s">
        <v>155</v>
      </c>
      <c r="M1231" s="62" t="s">
        <v>132</v>
      </c>
    </row>
    <row r="1232" spans="1:13" customFormat="1" ht="14.4" x14ac:dyDescent="0.3">
      <c r="A1232" t="s">
        <v>2373</v>
      </c>
      <c r="B1232" t="s">
        <v>181</v>
      </c>
      <c r="C1232" t="s">
        <v>2463</v>
      </c>
      <c r="D1232" t="s">
        <v>182</v>
      </c>
      <c r="E1232" t="s">
        <v>3270</v>
      </c>
      <c r="F1232" s="101">
        <v>45512</v>
      </c>
      <c r="G1232" s="105">
        <v>436.15</v>
      </c>
      <c r="I1232" s="37" t="s">
        <v>217</v>
      </c>
      <c r="J1232" s="92" t="str">
        <f>VLOOKUP(I1232,'Nom Ceges'!A:B,2,FALSE)</f>
        <v>UFIR MEDICINA CLINIC</v>
      </c>
      <c r="K1232" s="101">
        <v>45512</v>
      </c>
      <c r="L1232" s="40" t="s">
        <v>131</v>
      </c>
      <c r="M1232" s="40" t="s">
        <v>132</v>
      </c>
    </row>
    <row r="1233" spans="1:13" customFormat="1" ht="14.4" x14ac:dyDescent="0.3">
      <c r="A1233" t="s">
        <v>2373</v>
      </c>
      <c r="B1233" t="s">
        <v>181</v>
      </c>
      <c r="C1233" t="s">
        <v>2463</v>
      </c>
      <c r="D1233" t="s">
        <v>182</v>
      </c>
      <c r="E1233" t="s">
        <v>3276</v>
      </c>
      <c r="F1233" s="101">
        <v>45513</v>
      </c>
      <c r="G1233" s="105">
        <v>113.99</v>
      </c>
      <c r="I1233" s="37" t="s">
        <v>217</v>
      </c>
      <c r="J1233" s="92" t="str">
        <f>VLOOKUP(I1233,'Nom Ceges'!A:B,2,FALSE)</f>
        <v>UFIR MEDICINA CLINIC</v>
      </c>
      <c r="K1233" s="101">
        <v>45513</v>
      </c>
      <c r="L1233" s="40" t="s">
        <v>131</v>
      </c>
      <c r="M1233" s="40" t="s">
        <v>132</v>
      </c>
    </row>
    <row r="1234" spans="1:13" customFormat="1" ht="14.4" x14ac:dyDescent="0.3">
      <c r="A1234" t="s">
        <v>2373</v>
      </c>
      <c r="B1234" t="s">
        <v>134</v>
      </c>
      <c r="C1234" t="s">
        <v>2442</v>
      </c>
      <c r="D1234" t="s">
        <v>2443</v>
      </c>
      <c r="E1234" t="s">
        <v>3314</v>
      </c>
      <c r="F1234" s="101">
        <v>45517</v>
      </c>
      <c r="G1234" s="105">
        <v>240</v>
      </c>
      <c r="I1234" s="37" t="s">
        <v>217</v>
      </c>
      <c r="J1234" s="92" t="str">
        <f>VLOOKUP(I1234,'Nom Ceges'!A:B,2,FALSE)</f>
        <v>UFIR MEDICINA CLINIC</v>
      </c>
      <c r="K1234" s="101">
        <v>45540</v>
      </c>
      <c r="L1234" s="40" t="s">
        <v>131</v>
      </c>
      <c r="M1234" s="40" t="s">
        <v>132</v>
      </c>
    </row>
    <row r="1235" spans="1:13" customFormat="1" ht="14.4" x14ac:dyDescent="0.3">
      <c r="A1235" t="s">
        <v>2373</v>
      </c>
      <c r="B1235" t="s">
        <v>134</v>
      </c>
      <c r="C1235" t="s">
        <v>2442</v>
      </c>
      <c r="D1235" t="s">
        <v>2443</v>
      </c>
      <c r="E1235" t="s">
        <v>3315</v>
      </c>
      <c r="F1235" s="101">
        <v>45517</v>
      </c>
      <c r="G1235" s="105">
        <v>240</v>
      </c>
      <c r="I1235" s="37" t="s">
        <v>217</v>
      </c>
      <c r="J1235" s="92" t="str">
        <f>VLOOKUP(I1235,'Nom Ceges'!A:B,2,FALSE)</f>
        <v>UFIR MEDICINA CLINIC</v>
      </c>
      <c r="K1235" s="101">
        <v>45540</v>
      </c>
      <c r="L1235" s="40" t="s">
        <v>131</v>
      </c>
      <c r="M1235" s="40" t="s">
        <v>132</v>
      </c>
    </row>
    <row r="1236" spans="1:13" customFormat="1" ht="14.4" x14ac:dyDescent="0.3">
      <c r="A1236" s="1" t="s">
        <v>2373</v>
      </c>
      <c r="B1236" s="1" t="s">
        <v>4529</v>
      </c>
      <c r="C1236" s="1" t="s">
        <v>4530</v>
      </c>
      <c r="D1236" s="1" t="s">
        <v>4531</v>
      </c>
      <c r="E1236" s="1" t="s">
        <v>4755</v>
      </c>
      <c r="F1236" s="2">
        <v>45545</v>
      </c>
      <c r="G1236" s="3">
        <v>15.73</v>
      </c>
      <c r="H1236" s="1" t="s">
        <v>4756</v>
      </c>
      <c r="I1236" s="36" t="s">
        <v>217</v>
      </c>
      <c r="J1236" s="92" t="str">
        <f>VLOOKUP(I1236,'Nom Ceges'!A:B,2,FALSE)</f>
        <v>UFIR MEDICINA CLINIC</v>
      </c>
      <c r="K1236" s="2">
        <v>45545</v>
      </c>
      <c r="L1236" s="62" t="s">
        <v>155</v>
      </c>
      <c r="M1236" s="62" t="s">
        <v>132</v>
      </c>
    </row>
    <row r="1237" spans="1:13" customFormat="1" ht="14.4" x14ac:dyDescent="0.3">
      <c r="A1237" t="s">
        <v>2373</v>
      </c>
      <c r="B1237" t="s">
        <v>134</v>
      </c>
      <c r="C1237" t="s">
        <v>2442</v>
      </c>
      <c r="D1237" t="s">
        <v>2443</v>
      </c>
      <c r="E1237" t="s">
        <v>3326</v>
      </c>
      <c r="F1237" s="101">
        <v>45545</v>
      </c>
      <c r="G1237" s="105">
        <v>-1022.76</v>
      </c>
      <c r="I1237" s="37" t="s">
        <v>217</v>
      </c>
      <c r="J1237" s="92" t="str">
        <f>VLOOKUP(I1237,'Nom Ceges'!A:B,2,FALSE)</f>
        <v>UFIR MEDICINA CLINIC</v>
      </c>
      <c r="K1237" s="101">
        <v>45546</v>
      </c>
      <c r="L1237" s="40" t="s">
        <v>131</v>
      </c>
      <c r="M1237" s="40" t="s">
        <v>163</v>
      </c>
    </row>
    <row r="1238" spans="1:13" customFormat="1" ht="14.4" x14ac:dyDescent="0.3">
      <c r="A1238" t="s">
        <v>2373</v>
      </c>
      <c r="B1238" t="s">
        <v>219</v>
      </c>
      <c r="C1238" t="s">
        <v>2468</v>
      </c>
      <c r="D1238" t="s">
        <v>2469</v>
      </c>
      <c r="E1238" t="s">
        <v>3361</v>
      </c>
      <c r="F1238" s="101">
        <v>45552</v>
      </c>
      <c r="G1238" s="105">
        <v>333.76</v>
      </c>
      <c r="I1238" s="37" t="s">
        <v>217</v>
      </c>
      <c r="J1238" s="92" t="str">
        <f>VLOOKUP(I1238,'Nom Ceges'!A:B,2,FALSE)</f>
        <v>UFIR MEDICINA CLINIC</v>
      </c>
      <c r="K1238" s="101">
        <v>45553</v>
      </c>
      <c r="L1238" s="40" t="s">
        <v>131</v>
      </c>
      <c r="M1238" s="40" t="s">
        <v>132</v>
      </c>
    </row>
    <row r="1239" spans="1:13" customFormat="1" ht="14.4" x14ac:dyDescent="0.3">
      <c r="A1239" t="s">
        <v>2373</v>
      </c>
      <c r="B1239" t="s">
        <v>219</v>
      </c>
      <c r="C1239" t="s">
        <v>2468</v>
      </c>
      <c r="D1239" t="s">
        <v>2469</v>
      </c>
      <c r="E1239" t="s">
        <v>3362</v>
      </c>
      <c r="F1239" s="101">
        <v>45552</v>
      </c>
      <c r="G1239" s="105">
        <v>291.2</v>
      </c>
      <c r="I1239" s="37" t="s">
        <v>217</v>
      </c>
      <c r="J1239" s="92" t="str">
        <f>VLOOKUP(I1239,'Nom Ceges'!A:B,2,FALSE)</f>
        <v>UFIR MEDICINA CLINIC</v>
      </c>
      <c r="K1239" s="101">
        <v>45553</v>
      </c>
      <c r="L1239" s="40" t="s">
        <v>131</v>
      </c>
      <c r="M1239" s="40" t="s">
        <v>132</v>
      </c>
    </row>
    <row r="1240" spans="1:13" customFormat="1" ht="14.4" x14ac:dyDescent="0.3">
      <c r="A1240" t="s">
        <v>2373</v>
      </c>
      <c r="B1240" t="s">
        <v>219</v>
      </c>
      <c r="C1240" t="s">
        <v>2468</v>
      </c>
      <c r="D1240" t="s">
        <v>2469</v>
      </c>
      <c r="E1240" t="s">
        <v>3363</v>
      </c>
      <c r="F1240" s="101">
        <v>45552</v>
      </c>
      <c r="G1240" s="105">
        <v>16.95</v>
      </c>
      <c r="I1240" s="37" t="s">
        <v>217</v>
      </c>
      <c r="J1240" s="92" t="str">
        <f>VLOOKUP(I1240,'Nom Ceges'!A:B,2,FALSE)</f>
        <v>UFIR MEDICINA CLINIC</v>
      </c>
      <c r="K1240" s="101">
        <v>45553</v>
      </c>
      <c r="L1240" s="40" t="s">
        <v>131</v>
      </c>
      <c r="M1240" s="40" t="s">
        <v>132</v>
      </c>
    </row>
    <row r="1241" spans="1:13" customFormat="1" ht="14.4" x14ac:dyDescent="0.3">
      <c r="A1241" t="s">
        <v>2373</v>
      </c>
      <c r="B1241" t="s">
        <v>134</v>
      </c>
      <c r="C1241" t="s">
        <v>2442</v>
      </c>
      <c r="D1241" t="s">
        <v>2443</v>
      </c>
      <c r="E1241" t="s">
        <v>3391</v>
      </c>
      <c r="F1241" s="101">
        <v>45555</v>
      </c>
      <c r="G1241" s="105">
        <v>117.7</v>
      </c>
      <c r="I1241" s="37" t="s">
        <v>217</v>
      </c>
      <c r="J1241" s="92" t="str">
        <f>VLOOKUP(I1241,'Nom Ceges'!A:B,2,FALSE)</f>
        <v>UFIR MEDICINA CLINIC</v>
      </c>
      <c r="K1241" s="101">
        <v>45556</v>
      </c>
      <c r="L1241" s="40" t="s">
        <v>131</v>
      </c>
      <c r="M1241" s="40" t="s">
        <v>132</v>
      </c>
    </row>
    <row r="1242" spans="1:13" customFormat="1" ht="14.4" x14ac:dyDescent="0.3">
      <c r="A1242" t="s">
        <v>2373</v>
      </c>
      <c r="B1242" t="s">
        <v>134</v>
      </c>
      <c r="C1242" t="s">
        <v>2442</v>
      </c>
      <c r="D1242" t="s">
        <v>2443</v>
      </c>
      <c r="E1242" t="s">
        <v>3393</v>
      </c>
      <c r="F1242" s="101">
        <v>45555</v>
      </c>
      <c r="G1242" s="105">
        <v>66</v>
      </c>
      <c r="I1242" s="37" t="s">
        <v>217</v>
      </c>
      <c r="J1242" s="92" t="str">
        <f>VLOOKUP(I1242,'Nom Ceges'!A:B,2,FALSE)</f>
        <v>UFIR MEDICINA CLINIC</v>
      </c>
      <c r="K1242" s="101">
        <v>45556</v>
      </c>
      <c r="L1242" s="40" t="s">
        <v>131</v>
      </c>
      <c r="M1242" s="40" t="s">
        <v>132</v>
      </c>
    </row>
    <row r="1243" spans="1:13" customFormat="1" ht="14.4" x14ac:dyDescent="0.3">
      <c r="A1243" t="s">
        <v>2373</v>
      </c>
      <c r="B1243" t="s">
        <v>134</v>
      </c>
      <c r="C1243" t="s">
        <v>2442</v>
      </c>
      <c r="D1243" t="s">
        <v>2443</v>
      </c>
      <c r="E1243" t="s">
        <v>3394</v>
      </c>
      <c r="F1243" s="101">
        <v>45555</v>
      </c>
      <c r="G1243" s="105">
        <v>114.99</v>
      </c>
      <c r="I1243" s="37" t="s">
        <v>217</v>
      </c>
      <c r="J1243" s="92" t="str">
        <f>VLOOKUP(I1243,'Nom Ceges'!A:B,2,FALSE)</f>
        <v>UFIR MEDICINA CLINIC</v>
      </c>
      <c r="K1243" s="101">
        <v>45556</v>
      </c>
      <c r="L1243" s="40" t="s">
        <v>131</v>
      </c>
      <c r="M1243" s="40" t="s">
        <v>132</v>
      </c>
    </row>
    <row r="1244" spans="1:13" customFormat="1" ht="14.4" x14ac:dyDescent="0.3">
      <c r="A1244" t="s">
        <v>2373</v>
      </c>
      <c r="B1244" t="s">
        <v>134</v>
      </c>
      <c r="C1244" t="s">
        <v>2442</v>
      </c>
      <c r="D1244" t="s">
        <v>2443</v>
      </c>
      <c r="E1244" t="s">
        <v>3821</v>
      </c>
      <c r="F1244" s="101">
        <v>45568</v>
      </c>
      <c r="G1244" s="105">
        <v>28.99</v>
      </c>
      <c r="I1244" s="37" t="s">
        <v>217</v>
      </c>
      <c r="J1244" s="92" t="str">
        <f>VLOOKUP(I1244,'Nom Ceges'!A:B,2,FALSE)</f>
        <v>UFIR MEDICINA CLINIC</v>
      </c>
      <c r="K1244" s="101">
        <v>45569</v>
      </c>
      <c r="L1244" s="40" t="s">
        <v>131</v>
      </c>
      <c r="M1244" s="40" t="s">
        <v>132</v>
      </c>
    </row>
    <row r="1245" spans="1:13" customFormat="1" ht="14.4" x14ac:dyDescent="0.3">
      <c r="A1245" s="1" t="s">
        <v>2373</v>
      </c>
      <c r="B1245" s="1" t="s">
        <v>134</v>
      </c>
      <c r="C1245" s="1" t="s">
        <v>2442</v>
      </c>
      <c r="D1245" s="1" t="s">
        <v>2443</v>
      </c>
      <c r="E1245" s="1" t="s">
        <v>3496</v>
      </c>
      <c r="F1245" s="2">
        <v>45568</v>
      </c>
      <c r="G1245" s="3">
        <v>1315.23</v>
      </c>
      <c r="H1245" s="1"/>
      <c r="I1245" s="36" t="s">
        <v>217</v>
      </c>
      <c r="J1245" s="92" t="str">
        <f>VLOOKUP(I1245,'Nom Ceges'!A:B,2,FALSE)</f>
        <v>UFIR MEDICINA CLINIC</v>
      </c>
      <c r="K1245" s="2">
        <v>45569</v>
      </c>
      <c r="L1245" s="62" t="s">
        <v>155</v>
      </c>
      <c r="M1245" s="62" t="s">
        <v>132</v>
      </c>
    </row>
    <row r="1246" spans="1:13" customFormat="1" ht="14.4" x14ac:dyDescent="0.3">
      <c r="A1246" t="s">
        <v>2373</v>
      </c>
      <c r="B1246" t="s">
        <v>134</v>
      </c>
      <c r="C1246" t="s">
        <v>2442</v>
      </c>
      <c r="D1246" t="s">
        <v>2443</v>
      </c>
      <c r="E1246" t="s">
        <v>4816</v>
      </c>
      <c r="F1246" s="101">
        <v>45569</v>
      </c>
      <c r="G1246" s="105">
        <v>106.99</v>
      </c>
      <c r="I1246" s="37" t="s">
        <v>217</v>
      </c>
      <c r="J1246" s="92" t="str">
        <f>VLOOKUP(I1246,'Nom Ceges'!A:B,2,FALSE)</f>
        <v>UFIR MEDICINA CLINIC</v>
      </c>
      <c r="K1246" s="101">
        <v>45570</v>
      </c>
      <c r="L1246" s="40" t="s">
        <v>131</v>
      </c>
      <c r="M1246" s="40" t="s">
        <v>132</v>
      </c>
    </row>
    <row r="1247" spans="1:13" customFormat="1" ht="14.4" x14ac:dyDescent="0.3">
      <c r="A1247" s="1" t="s">
        <v>2373</v>
      </c>
      <c r="B1247" s="1" t="s">
        <v>172</v>
      </c>
      <c r="C1247" s="1" t="s">
        <v>2837</v>
      </c>
      <c r="D1247" s="1" t="s">
        <v>173</v>
      </c>
      <c r="E1247" s="1" t="s">
        <v>3518</v>
      </c>
      <c r="F1247" s="2">
        <v>45565</v>
      </c>
      <c r="G1247" s="3">
        <v>203.55</v>
      </c>
      <c r="H1247" s="1"/>
      <c r="I1247" s="36" t="s">
        <v>217</v>
      </c>
      <c r="J1247" s="92" t="str">
        <f>VLOOKUP(I1247,'Nom Ceges'!A:B,2,FALSE)</f>
        <v>UFIR MEDICINA CLINIC</v>
      </c>
      <c r="K1247" s="2">
        <v>45572</v>
      </c>
      <c r="L1247" s="62" t="s">
        <v>155</v>
      </c>
      <c r="M1247" s="62" t="s">
        <v>132</v>
      </c>
    </row>
    <row r="1248" spans="1:13" customFormat="1" ht="14.4" x14ac:dyDescent="0.3">
      <c r="A1248" t="s">
        <v>2373</v>
      </c>
      <c r="B1248" t="s">
        <v>134</v>
      </c>
      <c r="C1248" t="s">
        <v>2442</v>
      </c>
      <c r="D1248" t="s">
        <v>2443</v>
      </c>
      <c r="E1248" t="s">
        <v>4817</v>
      </c>
      <c r="F1248" s="101">
        <v>45572</v>
      </c>
      <c r="G1248" s="105">
        <v>918</v>
      </c>
      <c r="I1248" s="37" t="s">
        <v>217</v>
      </c>
      <c r="J1248" s="92" t="str">
        <f>VLOOKUP(I1248,'Nom Ceges'!A:B,2,FALSE)</f>
        <v>UFIR MEDICINA CLINIC</v>
      </c>
      <c r="K1248" s="101">
        <v>45573</v>
      </c>
      <c r="L1248" s="40" t="s">
        <v>131</v>
      </c>
      <c r="M1248" s="40" t="s">
        <v>132</v>
      </c>
    </row>
    <row r="1249" spans="1:13" customFormat="1" ht="14.4" x14ac:dyDescent="0.3">
      <c r="A1249" t="s">
        <v>2373</v>
      </c>
      <c r="B1249" t="s">
        <v>134</v>
      </c>
      <c r="C1249" t="s">
        <v>2442</v>
      </c>
      <c r="D1249" t="s">
        <v>2443</v>
      </c>
      <c r="E1249" t="s">
        <v>4763</v>
      </c>
      <c r="F1249" s="101">
        <v>45572</v>
      </c>
      <c r="G1249" s="105">
        <v>105.89</v>
      </c>
      <c r="I1249" s="37" t="s">
        <v>217</v>
      </c>
      <c r="J1249" s="92" t="str">
        <f>VLOOKUP(I1249,'Nom Ceges'!A:B,2,FALSE)</f>
        <v>UFIR MEDICINA CLINIC</v>
      </c>
      <c r="K1249" s="101">
        <v>45573</v>
      </c>
      <c r="L1249" s="40" t="s">
        <v>131</v>
      </c>
      <c r="M1249" s="40" t="s">
        <v>132</v>
      </c>
    </row>
    <row r="1250" spans="1:13" customFormat="1" ht="14.4" x14ac:dyDescent="0.3">
      <c r="A1250" t="s">
        <v>2373</v>
      </c>
      <c r="B1250" t="s">
        <v>3566</v>
      </c>
      <c r="C1250" t="s">
        <v>3567</v>
      </c>
      <c r="D1250" t="s">
        <v>3568</v>
      </c>
      <c r="E1250" t="s">
        <v>3569</v>
      </c>
      <c r="F1250" s="101">
        <v>45577</v>
      </c>
      <c r="G1250" s="105">
        <v>847.06</v>
      </c>
      <c r="H1250" t="s">
        <v>3570</v>
      </c>
      <c r="I1250" s="37" t="s">
        <v>217</v>
      </c>
      <c r="J1250" s="92" t="str">
        <f>VLOOKUP(I1250,'Nom Ceges'!A:B,2,FALSE)</f>
        <v>UFIR MEDICINA CLINIC</v>
      </c>
      <c r="K1250" s="101">
        <v>45579</v>
      </c>
      <c r="L1250" s="40" t="s">
        <v>131</v>
      </c>
      <c r="M1250" s="40" t="s">
        <v>132</v>
      </c>
    </row>
    <row r="1251" spans="1:13" customFormat="1" ht="14.4" x14ac:dyDescent="0.3">
      <c r="A1251" t="s">
        <v>2373</v>
      </c>
      <c r="B1251" t="s">
        <v>4601</v>
      </c>
      <c r="C1251" t="s">
        <v>4602</v>
      </c>
      <c r="D1251" t="s">
        <v>4781</v>
      </c>
      <c r="E1251" t="s">
        <v>4603</v>
      </c>
      <c r="F1251" s="101">
        <v>45565</v>
      </c>
      <c r="G1251" s="105">
        <v>60.5</v>
      </c>
      <c r="I1251" s="37" t="s">
        <v>217</v>
      </c>
      <c r="J1251" s="92" t="str">
        <f>VLOOKUP(I1251,'Nom Ceges'!A:B,2,FALSE)</f>
        <v>UFIR MEDICINA CLINIC</v>
      </c>
      <c r="K1251" s="101">
        <v>45580</v>
      </c>
      <c r="L1251" s="40" t="s">
        <v>131</v>
      </c>
      <c r="M1251" s="40" t="s">
        <v>132</v>
      </c>
    </row>
    <row r="1252" spans="1:13" customFormat="1" ht="14.4" x14ac:dyDescent="0.3">
      <c r="A1252" t="s">
        <v>153</v>
      </c>
      <c r="B1252" t="s">
        <v>3672</v>
      </c>
      <c r="C1252" t="s">
        <v>3673</v>
      </c>
      <c r="E1252" t="s">
        <v>3674</v>
      </c>
      <c r="F1252" s="101">
        <v>45074</v>
      </c>
      <c r="G1252" s="105">
        <v>90</v>
      </c>
      <c r="I1252" s="37" t="s">
        <v>217</v>
      </c>
      <c r="J1252" s="92" t="str">
        <f>VLOOKUP(I1252,'Nom Ceges'!A:B,2,FALSE)</f>
        <v>UFIR MEDICINA CLINIC</v>
      </c>
      <c r="K1252" s="101">
        <v>45587</v>
      </c>
      <c r="L1252" s="40" t="s">
        <v>131</v>
      </c>
      <c r="M1252" s="40" t="s">
        <v>132</v>
      </c>
    </row>
    <row r="1253" spans="1:13" customFormat="1" ht="14.4" x14ac:dyDescent="0.3">
      <c r="A1253" t="s">
        <v>153</v>
      </c>
      <c r="B1253" t="s">
        <v>3672</v>
      </c>
      <c r="C1253" t="s">
        <v>3673</v>
      </c>
      <c r="E1253" t="s">
        <v>3675</v>
      </c>
      <c r="F1253" s="101">
        <v>45068</v>
      </c>
      <c r="G1253" s="105">
        <v>240</v>
      </c>
      <c r="I1253" s="37" t="s">
        <v>217</v>
      </c>
      <c r="J1253" s="92" t="str">
        <f>VLOOKUP(I1253,'Nom Ceges'!A:B,2,FALSE)</f>
        <v>UFIR MEDICINA CLINIC</v>
      </c>
      <c r="K1253" s="101">
        <v>45587</v>
      </c>
      <c r="L1253" s="40" t="s">
        <v>131</v>
      </c>
      <c r="M1253" s="40" t="s">
        <v>132</v>
      </c>
    </row>
    <row r="1254" spans="1:13" customFormat="1" ht="14.4" x14ac:dyDescent="0.3">
      <c r="A1254" t="s">
        <v>153</v>
      </c>
      <c r="B1254" t="s">
        <v>3672</v>
      </c>
      <c r="C1254" t="s">
        <v>3673</v>
      </c>
      <c r="E1254" t="s">
        <v>3676</v>
      </c>
      <c r="F1254" s="101">
        <v>45054</v>
      </c>
      <c r="G1254" s="105">
        <v>90</v>
      </c>
      <c r="I1254" s="37" t="s">
        <v>217</v>
      </c>
      <c r="J1254" s="92" t="str">
        <f>VLOOKUP(I1254,'Nom Ceges'!A:B,2,FALSE)</f>
        <v>UFIR MEDICINA CLINIC</v>
      </c>
      <c r="K1254" s="101">
        <v>45587</v>
      </c>
      <c r="L1254" s="40" t="s">
        <v>131</v>
      </c>
      <c r="M1254" s="40" t="s">
        <v>132</v>
      </c>
    </row>
    <row r="1255" spans="1:13" customFormat="1" ht="14.4" x14ac:dyDescent="0.3">
      <c r="A1255" t="s">
        <v>153</v>
      </c>
      <c r="B1255" t="s">
        <v>3672</v>
      </c>
      <c r="C1255" t="s">
        <v>3673</v>
      </c>
      <c r="E1255" t="s">
        <v>3677</v>
      </c>
      <c r="F1255" s="101">
        <v>44984</v>
      </c>
      <c r="G1255" s="105">
        <v>90</v>
      </c>
      <c r="I1255" s="37" t="s">
        <v>217</v>
      </c>
      <c r="J1255" s="92" t="str">
        <f>VLOOKUP(I1255,'Nom Ceges'!A:B,2,FALSE)</f>
        <v>UFIR MEDICINA CLINIC</v>
      </c>
      <c r="K1255" s="101">
        <v>45587</v>
      </c>
      <c r="L1255" s="40" t="s">
        <v>131</v>
      </c>
      <c r="M1255" s="40" t="s">
        <v>132</v>
      </c>
    </row>
    <row r="1256" spans="1:13" customFormat="1" ht="14.4" x14ac:dyDescent="0.3">
      <c r="A1256" t="s">
        <v>2373</v>
      </c>
      <c r="B1256" t="s">
        <v>3678</v>
      </c>
      <c r="C1256" t="s">
        <v>3679</v>
      </c>
      <c r="E1256" t="s">
        <v>3680</v>
      </c>
      <c r="F1256" s="101">
        <v>45470</v>
      </c>
      <c r="G1256" s="105">
        <v>120</v>
      </c>
      <c r="I1256" s="37" t="s">
        <v>217</v>
      </c>
      <c r="J1256" s="92" t="str">
        <f>VLOOKUP(I1256,'Nom Ceges'!A:B,2,FALSE)</f>
        <v>UFIR MEDICINA CLINIC</v>
      </c>
      <c r="K1256" s="101">
        <v>45587</v>
      </c>
      <c r="L1256" s="40" t="s">
        <v>131</v>
      </c>
      <c r="M1256" s="40" t="s">
        <v>132</v>
      </c>
    </row>
    <row r="1257" spans="1:13" customFormat="1" ht="14.4" x14ac:dyDescent="0.3">
      <c r="A1257" s="1" t="s">
        <v>2373</v>
      </c>
      <c r="B1257" s="1" t="s">
        <v>3678</v>
      </c>
      <c r="C1257" s="1" t="s">
        <v>3679</v>
      </c>
      <c r="D1257" s="1"/>
      <c r="E1257" s="1" t="s">
        <v>3827</v>
      </c>
      <c r="F1257" s="2">
        <v>45435</v>
      </c>
      <c r="G1257" s="3">
        <v>120</v>
      </c>
      <c r="H1257" s="1"/>
      <c r="I1257" s="36" t="s">
        <v>217</v>
      </c>
      <c r="J1257" s="92" t="str">
        <f>VLOOKUP(I1257,'Nom Ceges'!A:B,2,FALSE)</f>
        <v>UFIR MEDICINA CLINIC</v>
      </c>
      <c r="K1257" s="2">
        <v>45587</v>
      </c>
      <c r="L1257" s="62" t="s">
        <v>155</v>
      </c>
      <c r="M1257" s="62" t="s">
        <v>132</v>
      </c>
    </row>
    <row r="1258" spans="1:13" customFormat="1" ht="14.4" x14ac:dyDescent="0.3">
      <c r="A1258" t="s">
        <v>2373</v>
      </c>
      <c r="B1258" t="s">
        <v>134</v>
      </c>
      <c r="C1258" t="s">
        <v>2442</v>
      </c>
      <c r="D1258" t="s">
        <v>2443</v>
      </c>
      <c r="E1258" t="s">
        <v>4593</v>
      </c>
      <c r="F1258" s="101">
        <v>45587</v>
      </c>
      <c r="G1258" s="105">
        <v>53</v>
      </c>
      <c r="I1258" s="37" t="s">
        <v>217</v>
      </c>
      <c r="J1258" s="92" t="str">
        <f>VLOOKUP(I1258,'Nom Ceges'!A:B,2,FALSE)</f>
        <v>UFIR MEDICINA CLINIC</v>
      </c>
      <c r="K1258" s="101">
        <v>45588</v>
      </c>
      <c r="L1258" s="40" t="s">
        <v>131</v>
      </c>
      <c r="M1258" s="40" t="s">
        <v>132</v>
      </c>
    </row>
    <row r="1259" spans="1:13" customFormat="1" ht="14.4" x14ac:dyDescent="0.3">
      <c r="A1259" t="s">
        <v>2373</v>
      </c>
      <c r="B1259" t="s">
        <v>134</v>
      </c>
      <c r="C1259" t="s">
        <v>2442</v>
      </c>
      <c r="D1259" t="s">
        <v>2443</v>
      </c>
      <c r="E1259" t="s">
        <v>3696</v>
      </c>
      <c r="F1259" s="101">
        <v>45587</v>
      </c>
      <c r="G1259" s="105">
        <v>53</v>
      </c>
      <c r="I1259" s="37" t="s">
        <v>217</v>
      </c>
      <c r="J1259" s="92" t="str">
        <f>VLOOKUP(I1259,'Nom Ceges'!A:B,2,FALSE)</f>
        <v>UFIR MEDICINA CLINIC</v>
      </c>
      <c r="K1259" s="101">
        <v>45588</v>
      </c>
      <c r="L1259" s="40" t="s">
        <v>131</v>
      </c>
      <c r="M1259" s="40" t="s">
        <v>132</v>
      </c>
    </row>
    <row r="1260" spans="1:13" customFormat="1" ht="14.4" x14ac:dyDescent="0.3">
      <c r="A1260" t="s">
        <v>2373</v>
      </c>
      <c r="B1260" t="s">
        <v>134</v>
      </c>
      <c r="C1260" t="s">
        <v>2442</v>
      </c>
      <c r="D1260" t="s">
        <v>2443</v>
      </c>
      <c r="E1260" t="s">
        <v>3697</v>
      </c>
      <c r="F1260" s="101">
        <v>45587</v>
      </c>
      <c r="G1260" s="105">
        <v>53</v>
      </c>
      <c r="I1260" s="37" t="s">
        <v>217</v>
      </c>
      <c r="J1260" s="92" t="str">
        <f>VLOOKUP(I1260,'Nom Ceges'!A:B,2,FALSE)</f>
        <v>UFIR MEDICINA CLINIC</v>
      </c>
      <c r="K1260" s="101">
        <v>45588</v>
      </c>
      <c r="L1260" s="40" t="s">
        <v>131</v>
      </c>
      <c r="M1260" s="40" t="s">
        <v>132</v>
      </c>
    </row>
    <row r="1261" spans="1:13" customFormat="1" ht="14.4" x14ac:dyDescent="0.3">
      <c r="A1261" t="s">
        <v>2373</v>
      </c>
      <c r="B1261" t="s">
        <v>219</v>
      </c>
      <c r="C1261" t="s">
        <v>2468</v>
      </c>
      <c r="D1261" t="s">
        <v>2469</v>
      </c>
      <c r="E1261" t="s">
        <v>3715</v>
      </c>
      <c r="F1261" s="101">
        <v>45588</v>
      </c>
      <c r="G1261" s="105">
        <v>118.53</v>
      </c>
      <c r="I1261" s="37" t="s">
        <v>217</v>
      </c>
      <c r="J1261" s="92" t="str">
        <f>VLOOKUP(I1261,'Nom Ceges'!A:B,2,FALSE)</f>
        <v>UFIR MEDICINA CLINIC</v>
      </c>
      <c r="K1261" s="101">
        <v>45589</v>
      </c>
      <c r="L1261" s="40" t="s">
        <v>131</v>
      </c>
      <c r="M1261" s="40" t="s">
        <v>132</v>
      </c>
    </row>
    <row r="1262" spans="1:13" customFormat="1" ht="14.4" x14ac:dyDescent="0.3">
      <c r="A1262" t="s">
        <v>2373</v>
      </c>
      <c r="B1262" t="s">
        <v>219</v>
      </c>
      <c r="C1262" t="s">
        <v>2468</v>
      </c>
      <c r="D1262" t="s">
        <v>2469</v>
      </c>
      <c r="E1262" t="s">
        <v>3719</v>
      </c>
      <c r="F1262" s="101">
        <v>45588</v>
      </c>
      <c r="G1262" s="105">
        <v>208.8</v>
      </c>
      <c r="I1262" s="37" t="s">
        <v>217</v>
      </c>
      <c r="J1262" s="92" t="str">
        <f>VLOOKUP(I1262,'Nom Ceges'!A:B,2,FALSE)</f>
        <v>UFIR MEDICINA CLINIC</v>
      </c>
      <c r="K1262" s="101">
        <v>45589</v>
      </c>
      <c r="L1262" s="40" t="s">
        <v>131</v>
      </c>
      <c r="M1262" s="40" t="s">
        <v>132</v>
      </c>
    </row>
    <row r="1263" spans="1:13" customFormat="1" ht="14.4" x14ac:dyDescent="0.3">
      <c r="A1263" t="s">
        <v>2373</v>
      </c>
      <c r="B1263" t="s">
        <v>219</v>
      </c>
      <c r="C1263" t="s">
        <v>2468</v>
      </c>
      <c r="D1263" t="s">
        <v>2469</v>
      </c>
      <c r="E1263" t="s">
        <v>3792</v>
      </c>
      <c r="F1263" s="101">
        <v>45594</v>
      </c>
      <c r="G1263" s="105">
        <v>155.97999999999999</v>
      </c>
      <c r="I1263" s="37" t="s">
        <v>217</v>
      </c>
      <c r="J1263" s="92" t="str">
        <f>VLOOKUP(I1263,'Nom Ceges'!A:B,2,FALSE)</f>
        <v>UFIR MEDICINA CLINIC</v>
      </c>
      <c r="K1263" s="101">
        <v>45595</v>
      </c>
      <c r="L1263" s="40" t="s">
        <v>131</v>
      </c>
      <c r="M1263" s="40" t="s">
        <v>132</v>
      </c>
    </row>
    <row r="1264" spans="1:13" customFormat="1" ht="14.4" x14ac:dyDescent="0.3">
      <c r="A1264" t="s">
        <v>2373</v>
      </c>
      <c r="B1264" t="s">
        <v>219</v>
      </c>
      <c r="C1264" t="s">
        <v>2468</v>
      </c>
      <c r="D1264" t="s">
        <v>2469</v>
      </c>
      <c r="E1264" t="s">
        <v>3793</v>
      </c>
      <c r="F1264" s="101">
        <v>45594</v>
      </c>
      <c r="G1264" s="105">
        <v>76.709999999999994</v>
      </c>
      <c r="I1264" s="37" t="s">
        <v>217</v>
      </c>
      <c r="J1264" s="92" t="str">
        <f>VLOOKUP(I1264,'Nom Ceges'!A:B,2,FALSE)</f>
        <v>UFIR MEDICINA CLINIC</v>
      </c>
      <c r="K1264" s="101">
        <v>45595</v>
      </c>
      <c r="L1264" s="40" t="s">
        <v>131</v>
      </c>
      <c r="M1264" s="40" t="s">
        <v>132</v>
      </c>
    </row>
    <row r="1265" spans="1:13" customFormat="1" ht="14.4" x14ac:dyDescent="0.3">
      <c r="A1265" t="s">
        <v>2373</v>
      </c>
      <c r="B1265" t="s">
        <v>258</v>
      </c>
      <c r="C1265" t="s">
        <v>2587</v>
      </c>
      <c r="D1265" t="s">
        <v>259</v>
      </c>
      <c r="E1265" t="s">
        <v>4572</v>
      </c>
      <c r="F1265" s="101">
        <v>45596</v>
      </c>
      <c r="G1265" s="105">
        <v>349.99</v>
      </c>
      <c r="H1265" t="s">
        <v>4573</v>
      </c>
      <c r="I1265" s="37" t="s">
        <v>217</v>
      </c>
      <c r="J1265" s="92" t="str">
        <f>VLOOKUP(I1265,'Nom Ceges'!A:B,2,FALSE)</f>
        <v>UFIR MEDICINA CLINIC</v>
      </c>
      <c r="K1265" s="101">
        <v>45603</v>
      </c>
      <c r="L1265" s="40" t="s">
        <v>131</v>
      </c>
      <c r="M1265" s="40" t="s">
        <v>132</v>
      </c>
    </row>
    <row r="1266" spans="1:13" customFormat="1" ht="14.4" x14ac:dyDescent="0.3">
      <c r="A1266" s="1" t="s">
        <v>2373</v>
      </c>
      <c r="B1266" s="1" t="s">
        <v>172</v>
      </c>
      <c r="C1266" s="1" t="s">
        <v>2837</v>
      </c>
      <c r="D1266" s="1" t="s">
        <v>173</v>
      </c>
      <c r="E1266" s="1" t="s">
        <v>4306</v>
      </c>
      <c r="F1266" s="2">
        <v>45596</v>
      </c>
      <c r="G1266" s="3">
        <v>146.76</v>
      </c>
      <c r="H1266" s="1"/>
      <c r="I1266" s="36" t="s">
        <v>217</v>
      </c>
      <c r="J1266" s="92" t="str">
        <f>VLOOKUP(I1266,'Nom Ceges'!A:B,2,FALSE)</f>
        <v>UFIR MEDICINA CLINIC</v>
      </c>
      <c r="K1266" s="2">
        <v>45603</v>
      </c>
      <c r="L1266" s="62" t="s">
        <v>155</v>
      </c>
      <c r="M1266" s="62" t="s">
        <v>132</v>
      </c>
    </row>
    <row r="1267" spans="1:13" customFormat="1" ht="14.4" x14ac:dyDescent="0.3">
      <c r="A1267" t="s">
        <v>2373</v>
      </c>
      <c r="B1267" t="s">
        <v>2357</v>
      </c>
      <c r="C1267" t="s">
        <v>2612</v>
      </c>
      <c r="D1267" t="s">
        <v>2613</v>
      </c>
      <c r="E1267" t="s">
        <v>4289</v>
      </c>
      <c r="F1267" s="101">
        <v>45596</v>
      </c>
      <c r="G1267" s="105">
        <v>78.680000000000007</v>
      </c>
      <c r="H1267" t="s">
        <v>3484</v>
      </c>
      <c r="I1267" s="37" t="s">
        <v>217</v>
      </c>
      <c r="J1267" s="92" t="str">
        <f>VLOOKUP(I1267,'Nom Ceges'!A:B,2,FALSE)</f>
        <v>UFIR MEDICINA CLINIC</v>
      </c>
      <c r="K1267" s="101">
        <v>45604</v>
      </c>
      <c r="L1267" s="40" t="s">
        <v>131</v>
      </c>
      <c r="M1267" s="40" t="s">
        <v>132</v>
      </c>
    </row>
    <row r="1268" spans="1:13" customFormat="1" ht="14.4" x14ac:dyDescent="0.3">
      <c r="A1268" t="s">
        <v>2373</v>
      </c>
      <c r="B1268" t="s">
        <v>134</v>
      </c>
      <c r="C1268" t="s">
        <v>2442</v>
      </c>
      <c r="D1268" t="s">
        <v>2443</v>
      </c>
      <c r="E1268" t="s">
        <v>4294</v>
      </c>
      <c r="F1268" s="101">
        <v>45603</v>
      </c>
      <c r="G1268" s="105">
        <v>467.17</v>
      </c>
      <c r="I1268" s="37" t="s">
        <v>217</v>
      </c>
      <c r="J1268" s="92" t="str">
        <f>VLOOKUP(I1268,'Nom Ceges'!A:B,2,FALSE)</f>
        <v>UFIR MEDICINA CLINIC</v>
      </c>
      <c r="K1268" s="101">
        <v>45604</v>
      </c>
      <c r="L1268" s="40" t="s">
        <v>131</v>
      </c>
      <c r="M1268" s="40" t="s">
        <v>132</v>
      </c>
    </row>
    <row r="1269" spans="1:13" customFormat="1" ht="14.4" x14ac:dyDescent="0.3">
      <c r="A1269" t="s">
        <v>2373</v>
      </c>
      <c r="B1269" t="s">
        <v>134</v>
      </c>
      <c r="C1269" t="s">
        <v>2442</v>
      </c>
      <c r="D1269" t="s">
        <v>2443</v>
      </c>
      <c r="E1269" t="s">
        <v>4295</v>
      </c>
      <c r="F1269" s="101">
        <v>45603</v>
      </c>
      <c r="G1269" s="105">
        <v>42.15</v>
      </c>
      <c r="I1269" s="37" t="s">
        <v>217</v>
      </c>
      <c r="J1269" s="92" t="str">
        <f>VLOOKUP(I1269,'Nom Ceges'!A:B,2,FALSE)</f>
        <v>UFIR MEDICINA CLINIC</v>
      </c>
      <c r="K1269" s="101">
        <v>45604</v>
      </c>
      <c r="L1269" s="40" t="s">
        <v>131</v>
      </c>
      <c r="M1269" s="40" t="s">
        <v>132</v>
      </c>
    </row>
    <row r="1270" spans="1:13" customFormat="1" ht="14.4" x14ac:dyDescent="0.3">
      <c r="A1270" t="s">
        <v>2373</v>
      </c>
      <c r="B1270" t="s">
        <v>134</v>
      </c>
      <c r="C1270" t="s">
        <v>2442</v>
      </c>
      <c r="D1270" t="s">
        <v>2443</v>
      </c>
      <c r="E1270" t="s">
        <v>4296</v>
      </c>
      <c r="F1270" s="101">
        <v>45603</v>
      </c>
      <c r="G1270" s="105">
        <v>-42.15</v>
      </c>
      <c r="I1270" s="37" t="s">
        <v>217</v>
      </c>
      <c r="J1270" s="92" t="str">
        <f>VLOOKUP(I1270,'Nom Ceges'!A:B,2,FALSE)</f>
        <v>UFIR MEDICINA CLINIC</v>
      </c>
      <c r="K1270" s="101">
        <v>45604</v>
      </c>
      <c r="L1270" s="40" t="s">
        <v>131</v>
      </c>
      <c r="M1270" s="40" t="s">
        <v>163</v>
      </c>
    </row>
    <row r="1271" spans="1:13" customFormat="1" ht="14.4" x14ac:dyDescent="0.3">
      <c r="A1271" t="s">
        <v>2373</v>
      </c>
      <c r="B1271" t="s">
        <v>2822</v>
      </c>
      <c r="C1271" t="s">
        <v>2823</v>
      </c>
      <c r="D1271" t="s">
        <v>2824</v>
      </c>
      <c r="E1271" t="s">
        <v>4259</v>
      </c>
      <c r="F1271" s="101">
        <v>45606</v>
      </c>
      <c r="G1271" s="105">
        <v>1029.95</v>
      </c>
      <c r="H1271" t="s">
        <v>4260</v>
      </c>
      <c r="I1271" s="37" t="s">
        <v>217</v>
      </c>
      <c r="J1271" s="92" t="str">
        <f>VLOOKUP(I1271,'Nom Ceges'!A:B,2,FALSE)</f>
        <v>UFIR MEDICINA CLINIC</v>
      </c>
      <c r="K1271" s="101">
        <v>45606</v>
      </c>
      <c r="L1271" s="40" t="s">
        <v>131</v>
      </c>
      <c r="M1271" s="40" t="s">
        <v>132</v>
      </c>
    </row>
    <row r="1272" spans="1:13" customFormat="1" ht="14.4" x14ac:dyDescent="0.3">
      <c r="A1272" t="s">
        <v>2373</v>
      </c>
      <c r="B1272" t="s">
        <v>2822</v>
      </c>
      <c r="C1272" t="s">
        <v>2823</v>
      </c>
      <c r="D1272" t="s">
        <v>2824</v>
      </c>
      <c r="E1272" t="s">
        <v>4261</v>
      </c>
      <c r="F1272" s="101">
        <v>45606</v>
      </c>
      <c r="G1272" s="105">
        <v>3397.56</v>
      </c>
      <c r="H1272" t="s">
        <v>4262</v>
      </c>
      <c r="I1272" s="37" t="s">
        <v>217</v>
      </c>
      <c r="J1272" s="92" t="str">
        <f>VLOOKUP(I1272,'Nom Ceges'!A:B,2,FALSE)</f>
        <v>UFIR MEDICINA CLINIC</v>
      </c>
      <c r="K1272" s="101">
        <v>45606</v>
      </c>
      <c r="L1272" s="40" t="s">
        <v>131</v>
      </c>
      <c r="M1272" s="40" t="s">
        <v>132</v>
      </c>
    </row>
    <row r="1273" spans="1:13" customFormat="1" ht="14.4" x14ac:dyDescent="0.3">
      <c r="A1273" t="s">
        <v>2373</v>
      </c>
      <c r="B1273" t="s">
        <v>4218</v>
      </c>
      <c r="C1273" t="s">
        <v>4219</v>
      </c>
      <c r="D1273" t="s">
        <v>4450</v>
      </c>
      <c r="E1273" t="s">
        <v>4220</v>
      </c>
      <c r="F1273" s="101">
        <v>45565</v>
      </c>
      <c r="G1273" s="105">
        <v>525</v>
      </c>
      <c r="I1273" s="37" t="s">
        <v>217</v>
      </c>
      <c r="J1273" s="92" t="str">
        <f>VLOOKUP(I1273,'Nom Ceges'!A:B,2,FALSE)</f>
        <v>UFIR MEDICINA CLINIC</v>
      </c>
      <c r="K1273" s="101">
        <v>45608</v>
      </c>
      <c r="L1273" s="40" t="s">
        <v>131</v>
      </c>
      <c r="M1273" s="40" t="s">
        <v>132</v>
      </c>
    </row>
    <row r="1274" spans="1:13" customFormat="1" ht="14.4" x14ac:dyDescent="0.3">
      <c r="A1274" t="s">
        <v>2373</v>
      </c>
      <c r="B1274" t="s">
        <v>219</v>
      </c>
      <c r="C1274" t="s">
        <v>2468</v>
      </c>
      <c r="D1274" t="s">
        <v>2469</v>
      </c>
      <c r="E1274" t="s">
        <v>4223</v>
      </c>
      <c r="F1274" s="101">
        <v>45607</v>
      </c>
      <c r="G1274" s="105">
        <v>635.34</v>
      </c>
      <c r="I1274" s="37" t="s">
        <v>217</v>
      </c>
      <c r="J1274" s="92" t="str">
        <f>VLOOKUP(I1274,'Nom Ceges'!A:B,2,FALSE)</f>
        <v>UFIR MEDICINA CLINIC</v>
      </c>
      <c r="K1274" s="101">
        <v>45608</v>
      </c>
      <c r="L1274" s="40" t="s">
        <v>131</v>
      </c>
      <c r="M1274" s="40" t="s">
        <v>132</v>
      </c>
    </row>
    <row r="1275" spans="1:13" customFormat="1" ht="14.4" x14ac:dyDescent="0.3">
      <c r="A1275" t="s">
        <v>2373</v>
      </c>
      <c r="B1275" t="s">
        <v>219</v>
      </c>
      <c r="C1275" t="s">
        <v>2468</v>
      </c>
      <c r="D1275" t="s">
        <v>2469</v>
      </c>
      <c r="E1275" t="s">
        <v>4224</v>
      </c>
      <c r="F1275" s="101">
        <v>45607</v>
      </c>
      <c r="G1275" s="105">
        <v>54.28</v>
      </c>
      <c r="I1275" s="37" t="s">
        <v>217</v>
      </c>
      <c r="J1275" s="92" t="str">
        <f>VLOOKUP(I1275,'Nom Ceges'!A:B,2,FALSE)</f>
        <v>UFIR MEDICINA CLINIC</v>
      </c>
      <c r="K1275" s="101">
        <v>45608</v>
      </c>
      <c r="L1275" s="40" t="s">
        <v>131</v>
      </c>
      <c r="M1275" s="40" t="s">
        <v>132</v>
      </c>
    </row>
    <row r="1276" spans="1:13" customFormat="1" ht="14.4" x14ac:dyDescent="0.3">
      <c r="A1276" t="s">
        <v>2373</v>
      </c>
      <c r="B1276" t="s">
        <v>134</v>
      </c>
      <c r="C1276" t="s">
        <v>2442</v>
      </c>
      <c r="D1276" t="s">
        <v>2443</v>
      </c>
      <c r="E1276" t="s">
        <v>4164</v>
      </c>
      <c r="F1276" s="101">
        <v>45610</v>
      </c>
      <c r="G1276" s="105">
        <v>308</v>
      </c>
      <c r="I1276" s="37" t="s">
        <v>217</v>
      </c>
      <c r="J1276" s="92" t="str">
        <f>VLOOKUP(I1276,'Nom Ceges'!A:B,2,FALSE)</f>
        <v>UFIR MEDICINA CLINIC</v>
      </c>
      <c r="K1276" s="101">
        <v>45611</v>
      </c>
      <c r="L1276" s="40" t="s">
        <v>131</v>
      </c>
      <c r="M1276" s="40" t="s">
        <v>132</v>
      </c>
    </row>
    <row r="1277" spans="1:13" customFormat="1" ht="14.4" x14ac:dyDescent="0.3">
      <c r="A1277" s="1" t="s">
        <v>2373</v>
      </c>
      <c r="B1277" s="1" t="s">
        <v>4042</v>
      </c>
      <c r="C1277" s="1" t="s">
        <v>4043</v>
      </c>
      <c r="D1277" s="1" t="s">
        <v>4458</v>
      </c>
      <c r="E1277" s="96" t="s">
        <v>4044</v>
      </c>
      <c r="F1277" s="2">
        <v>45609</v>
      </c>
      <c r="G1277" s="3">
        <v>18</v>
      </c>
      <c r="H1277" s="1"/>
      <c r="I1277" s="36" t="s">
        <v>217</v>
      </c>
      <c r="J1277" s="92" t="str">
        <f>VLOOKUP(I1277,'Nom Ceges'!A:B,2,FALSE)</f>
        <v>UFIR MEDICINA CLINIC</v>
      </c>
      <c r="K1277" s="2">
        <v>45618</v>
      </c>
      <c r="L1277" s="62" t="s">
        <v>155</v>
      </c>
      <c r="M1277" s="62" t="s">
        <v>132</v>
      </c>
    </row>
    <row r="1278" spans="1:13" customFormat="1" ht="14.4" x14ac:dyDescent="0.3">
      <c r="A1278" t="s">
        <v>2373</v>
      </c>
      <c r="B1278" t="s">
        <v>219</v>
      </c>
      <c r="C1278" t="s">
        <v>2468</v>
      </c>
      <c r="D1278" t="s">
        <v>2469</v>
      </c>
      <c r="E1278" t="s">
        <v>3927</v>
      </c>
      <c r="F1278" s="101">
        <v>45623</v>
      </c>
      <c r="G1278" s="105">
        <v>457.28</v>
      </c>
      <c r="I1278" s="37" t="s">
        <v>217</v>
      </c>
      <c r="J1278" s="92" t="str">
        <f>VLOOKUP(I1278,'Nom Ceges'!A:B,2,FALSE)</f>
        <v>UFIR MEDICINA CLINIC</v>
      </c>
      <c r="K1278" s="101">
        <v>45624</v>
      </c>
      <c r="L1278" s="40" t="s">
        <v>131</v>
      </c>
      <c r="M1278" s="40" t="s">
        <v>132</v>
      </c>
    </row>
    <row r="1279" spans="1:13" customFormat="1" ht="14.4" x14ac:dyDescent="0.3">
      <c r="A1279" t="s">
        <v>133</v>
      </c>
      <c r="B1279" t="s">
        <v>179</v>
      </c>
      <c r="C1279" t="s">
        <v>2417</v>
      </c>
      <c r="D1279" t="s">
        <v>2418</v>
      </c>
      <c r="E1279" t="s">
        <v>2419</v>
      </c>
      <c r="F1279" s="101">
        <v>44636</v>
      </c>
      <c r="G1279" s="105">
        <v>311.7</v>
      </c>
      <c r="H1279" t="s">
        <v>2420</v>
      </c>
      <c r="I1279" s="37" t="s">
        <v>178</v>
      </c>
      <c r="J1279" s="92" t="str">
        <f>VLOOKUP(I1279,'Nom Ceges'!A:B,2,FALSE)</f>
        <v>DEPT. BIOMEDICINA</v>
      </c>
      <c r="K1279" s="101">
        <v>44638</v>
      </c>
      <c r="L1279" s="40" t="s">
        <v>131</v>
      </c>
      <c r="M1279" s="40" t="s">
        <v>132</v>
      </c>
    </row>
    <row r="1280" spans="1:13" customFormat="1" ht="14.4" x14ac:dyDescent="0.3">
      <c r="A1280" t="s">
        <v>2427</v>
      </c>
      <c r="B1280" t="s">
        <v>2428</v>
      </c>
      <c r="C1280" t="s">
        <v>2429</v>
      </c>
      <c r="D1280" t="s">
        <v>2430</v>
      </c>
      <c r="E1280" t="s">
        <v>2431</v>
      </c>
      <c r="F1280" s="101">
        <v>42034</v>
      </c>
      <c r="G1280" s="105">
        <v>305.07</v>
      </c>
      <c r="H1280" t="s">
        <v>2432</v>
      </c>
      <c r="I1280" s="37" t="s">
        <v>178</v>
      </c>
      <c r="J1280" s="92" t="str">
        <f>VLOOKUP(I1280,'Nom Ceges'!A:B,2,FALSE)</f>
        <v>DEPT. BIOMEDICINA</v>
      </c>
      <c r="K1280" s="101">
        <v>44687</v>
      </c>
      <c r="L1280" s="40" t="s">
        <v>131</v>
      </c>
      <c r="M1280" s="40" t="s">
        <v>132</v>
      </c>
    </row>
    <row r="1281" spans="1:13" customFormat="1" ht="14.4" x14ac:dyDescent="0.3">
      <c r="A1281" t="s">
        <v>2427</v>
      </c>
      <c r="B1281" t="s">
        <v>2428</v>
      </c>
      <c r="C1281" t="s">
        <v>2429</v>
      </c>
      <c r="D1281" t="s">
        <v>2430</v>
      </c>
      <c r="E1281" t="s">
        <v>2433</v>
      </c>
      <c r="F1281" s="101">
        <v>42052</v>
      </c>
      <c r="G1281" s="105">
        <v>91.22</v>
      </c>
      <c r="H1281" t="s">
        <v>2432</v>
      </c>
      <c r="I1281" s="37" t="s">
        <v>178</v>
      </c>
      <c r="J1281" s="92" t="str">
        <f>VLOOKUP(I1281,'Nom Ceges'!A:B,2,FALSE)</f>
        <v>DEPT. BIOMEDICINA</v>
      </c>
      <c r="K1281" s="101">
        <v>44687</v>
      </c>
      <c r="L1281" s="40" t="s">
        <v>131</v>
      </c>
      <c r="M1281" s="40" t="s">
        <v>132</v>
      </c>
    </row>
    <row r="1282" spans="1:13" customFormat="1" ht="14.4" x14ac:dyDescent="0.3">
      <c r="A1282" t="s">
        <v>133</v>
      </c>
      <c r="B1282" t="s">
        <v>189</v>
      </c>
      <c r="C1282" t="s">
        <v>2434</v>
      </c>
      <c r="D1282" t="s">
        <v>190</v>
      </c>
      <c r="E1282" t="s">
        <v>2435</v>
      </c>
      <c r="F1282" s="101">
        <v>44562</v>
      </c>
      <c r="G1282" s="105">
        <v>2584.56</v>
      </c>
      <c r="H1282" t="s">
        <v>2436</v>
      </c>
      <c r="I1282" s="37" t="s">
        <v>178</v>
      </c>
      <c r="J1282" s="92" t="str">
        <f>VLOOKUP(I1282,'Nom Ceges'!A:B,2,FALSE)</f>
        <v>DEPT. BIOMEDICINA</v>
      </c>
      <c r="K1282" s="101">
        <v>44691</v>
      </c>
      <c r="L1282" s="40" t="s">
        <v>131</v>
      </c>
      <c r="M1282" s="40" t="s">
        <v>132</v>
      </c>
    </row>
    <row r="1283" spans="1:13" customFormat="1" ht="14.4" x14ac:dyDescent="0.3">
      <c r="A1283" s="1" t="s">
        <v>133</v>
      </c>
      <c r="B1283" s="1" t="s">
        <v>189</v>
      </c>
      <c r="C1283" s="1" t="s">
        <v>2434</v>
      </c>
      <c r="D1283" s="1" t="s">
        <v>190</v>
      </c>
      <c r="E1283" s="1" t="s">
        <v>2768</v>
      </c>
      <c r="F1283" s="2">
        <v>44707</v>
      </c>
      <c r="G1283" s="3">
        <v>755.04</v>
      </c>
      <c r="H1283" s="1"/>
      <c r="I1283" s="36" t="s">
        <v>178</v>
      </c>
      <c r="J1283" s="92" t="str">
        <f>VLOOKUP(I1283,'Nom Ceges'!A:B,2,FALSE)</f>
        <v>DEPT. BIOMEDICINA</v>
      </c>
      <c r="K1283" s="2">
        <v>44733</v>
      </c>
      <c r="L1283" s="62" t="s">
        <v>155</v>
      </c>
      <c r="M1283" s="62" t="s">
        <v>132</v>
      </c>
    </row>
    <row r="1284" spans="1:13" customFormat="1" ht="14.4" x14ac:dyDescent="0.3">
      <c r="A1284" t="s">
        <v>133</v>
      </c>
      <c r="B1284" t="s">
        <v>206</v>
      </c>
      <c r="C1284" t="s">
        <v>2444</v>
      </c>
      <c r="D1284" t="s">
        <v>2445</v>
      </c>
      <c r="E1284" t="s">
        <v>2446</v>
      </c>
      <c r="F1284" s="101">
        <v>44811</v>
      </c>
      <c r="G1284" s="105">
        <v>177.02</v>
      </c>
      <c r="H1284" t="s">
        <v>2447</v>
      </c>
      <c r="I1284" s="37" t="s">
        <v>178</v>
      </c>
      <c r="J1284" s="92" t="str">
        <f>VLOOKUP(I1284,'Nom Ceges'!A:B,2,FALSE)</f>
        <v>DEPT. BIOMEDICINA</v>
      </c>
      <c r="K1284" s="101">
        <v>44819</v>
      </c>
      <c r="L1284" s="40" t="s">
        <v>131</v>
      </c>
      <c r="M1284" s="40" t="s">
        <v>132</v>
      </c>
    </row>
    <row r="1285" spans="1:13" customFormat="1" ht="14.4" x14ac:dyDescent="0.3">
      <c r="A1285" t="s">
        <v>130</v>
      </c>
      <c r="B1285" t="s">
        <v>213</v>
      </c>
      <c r="C1285" t="s">
        <v>2448</v>
      </c>
      <c r="E1285" t="s">
        <v>2449</v>
      </c>
      <c r="F1285" s="101">
        <v>44390</v>
      </c>
      <c r="G1285" s="105">
        <v>248.57</v>
      </c>
      <c r="I1285" s="37" t="s">
        <v>178</v>
      </c>
      <c r="J1285" s="92" t="str">
        <f>VLOOKUP(I1285,'Nom Ceges'!A:B,2,FALSE)</f>
        <v>DEPT. BIOMEDICINA</v>
      </c>
      <c r="K1285" s="101">
        <v>44834</v>
      </c>
      <c r="L1285" s="40" t="s">
        <v>131</v>
      </c>
      <c r="M1285" s="40" t="s">
        <v>132</v>
      </c>
    </row>
    <row r="1286" spans="1:13" customFormat="1" ht="14.4" x14ac:dyDescent="0.3">
      <c r="A1286" t="s">
        <v>130</v>
      </c>
      <c r="B1286" t="s">
        <v>213</v>
      </c>
      <c r="C1286" t="s">
        <v>2448</v>
      </c>
      <c r="E1286" t="s">
        <v>2450</v>
      </c>
      <c r="F1286" s="101">
        <v>44545</v>
      </c>
      <c r="G1286" s="105">
        <v>245.86</v>
      </c>
      <c r="I1286" s="37" t="s">
        <v>178</v>
      </c>
      <c r="J1286" s="92" t="str">
        <f>VLOOKUP(I1286,'Nom Ceges'!A:B,2,FALSE)</f>
        <v>DEPT. BIOMEDICINA</v>
      </c>
      <c r="K1286" s="101">
        <v>44834</v>
      </c>
      <c r="L1286" s="40" t="s">
        <v>131</v>
      </c>
      <c r="M1286" s="40" t="s">
        <v>132</v>
      </c>
    </row>
    <row r="1287" spans="1:13" customFormat="1" ht="14.4" x14ac:dyDescent="0.3">
      <c r="A1287" t="s">
        <v>133</v>
      </c>
      <c r="B1287" t="s">
        <v>216</v>
      </c>
      <c r="C1287" t="s">
        <v>2451</v>
      </c>
      <c r="D1287" t="s">
        <v>2452</v>
      </c>
      <c r="E1287" t="s">
        <v>2453</v>
      </c>
      <c r="F1287" s="101">
        <v>44834</v>
      </c>
      <c r="G1287" s="105">
        <v>166.62</v>
      </c>
      <c r="I1287" s="37" t="s">
        <v>178</v>
      </c>
      <c r="J1287" s="92" t="str">
        <f>VLOOKUP(I1287,'Nom Ceges'!A:B,2,FALSE)</f>
        <v>DEPT. BIOMEDICINA</v>
      </c>
      <c r="K1287" s="101">
        <v>44840</v>
      </c>
      <c r="L1287" s="40" t="s">
        <v>131</v>
      </c>
      <c r="M1287" s="40" t="s">
        <v>132</v>
      </c>
    </row>
    <row r="1288" spans="1:13" customFormat="1" ht="14.4" x14ac:dyDescent="0.3">
      <c r="A1288" t="s">
        <v>130</v>
      </c>
      <c r="B1288" t="s">
        <v>189</v>
      </c>
      <c r="C1288" t="s">
        <v>2434</v>
      </c>
      <c r="D1288" t="s">
        <v>190</v>
      </c>
      <c r="E1288" t="s">
        <v>2455</v>
      </c>
      <c r="F1288" s="101">
        <v>44429</v>
      </c>
      <c r="G1288" s="105">
        <v>3436.4</v>
      </c>
      <c r="H1288" t="s">
        <v>2456</v>
      </c>
      <c r="I1288" s="37" t="s">
        <v>178</v>
      </c>
      <c r="J1288" s="92" t="str">
        <f>VLOOKUP(I1288,'Nom Ceges'!A:B,2,FALSE)</f>
        <v>DEPT. BIOMEDICINA</v>
      </c>
      <c r="K1288" s="101">
        <v>44845</v>
      </c>
      <c r="L1288" s="40" t="s">
        <v>131</v>
      </c>
      <c r="M1288" s="40" t="s">
        <v>132</v>
      </c>
    </row>
    <row r="1289" spans="1:13" customFormat="1" ht="14.4" x14ac:dyDescent="0.3">
      <c r="A1289" t="s">
        <v>133</v>
      </c>
      <c r="B1289" t="s">
        <v>201</v>
      </c>
      <c r="C1289" t="s">
        <v>2458</v>
      </c>
      <c r="E1289" t="s">
        <v>2459</v>
      </c>
      <c r="F1289" s="101">
        <v>44838</v>
      </c>
      <c r="G1289" s="105">
        <v>522.5</v>
      </c>
      <c r="I1289" s="37" t="s">
        <v>178</v>
      </c>
      <c r="J1289" s="92" t="str">
        <f>VLOOKUP(I1289,'Nom Ceges'!A:B,2,FALSE)</f>
        <v>DEPT. BIOMEDICINA</v>
      </c>
      <c r="K1289" s="101">
        <v>44893</v>
      </c>
      <c r="L1289" s="40" t="s">
        <v>131</v>
      </c>
      <c r="M1289" s="40" t="s">
        <v>132</v>
      </c>
    </row>
    <row r="1290" spans="1:13" customFormat="1" ht="14.4" x14ac:dyDescent="0.3">
      <c r="A1290" t="s">
        <v>153</v>
      </c>
      <c r="B1290" t="s">
        <v>315</v>
      </c>
      <c r="C1290" t="s">
        <v>2537</v>
      </c>
      <c r="D1290" t="s">
        <v>316</v>
      </c>
      <c r="E1290" t="s">
        <v>2538</v>
      </c>
      <c r="F1290" s="101">
        <v>45107</v>
      </c>
      <c r="G1290" s="105">
        <v>49.17</v>
      </c>
      <c r="I1290" s="37" t="s">
        <v>178</v>
      </c>
      <c r="J1290" s="92" t="str">
        <f>VLOOKUP(I1290,'Nom Ceges'!A:B,2,FALSE)</f>
        <v>DEPT. BIOMEDICINA</v>
      </c>
      <c r="K1290" s="101">
        <v>45116</v>
      </c>
      <c r="L1290" s="40" t="s">
        <v>131</v>
      </c>
      <c r="M1290" s="40" t="s">
        <v>132</v>
      </c>
    </row>
    <row r="1291" spans="1:13" customFormat="1" ht="14.4" x14ac:dyDescent="0.3">
      <c r="A1291" s="1" t="s">
        <v>153</v>
      </c>
      <c r="B1291" s="1" t="s">
        <v>158</v>
      </c>
      <c r="C1291" s="1" t="s">
        <v>2535</v>
      </c>
      <c r="D1291" s="1" t="s">
        <v>2536</v>
      </c>
      <c r="E1291" s="1" t="s">
        <v>2747</v>
      </c>
      <c r="F1291" s="2">
        <v>45118</v>
      </c>
      <c r="G1291" s="3">
        <v>516.66999999999996</v>
      </c>
      <c r="H1291" s="1" t="s">
        <v>2748</v>
      </c>
      <c r="I1291" s="36" t="s">
        <v>178</v>
      </c>
      <c r="J1291" s="92" t="str">
        <f>VLOOKUP(I1291,'Nom Ceges'!A:B,2,FALSE)</f>
        <v>DEPT. BIOMEDICINA</v>
      </c>
      <c r="K1291" s="2">
        <v>45118</v>
      </c>
      <c r="L1291" s="62" t="s">
        <v>155</v>
      </c>
      <c r="M1291" s="62" t="s">
        <v>132</v>
      </c>
    </row>
    <row r="1292" spans="1:13" customFormat="1" ht="14.4" x14ac:dyDescent="0.3">
      <c r="A1292" s="1" t="s">
        <v>153</v>
      </c>
      <c r="B1292" s="1" t="s">
        <v>269</v>
      </c>
      <c r="C1292" s="1" t="s">
        <v>2917</v>
      </c>
      <c r="D1292" s="1" t="s">
        <v>2558</v>
      </c>
      <c r="E1292" s="1" t="s">
        <v>2984</v>
      </c>
      <c r="F1292" s="2">
        <v>45134</v>
      </c>
      <c r="G1292" s="3">
        <v>934.85</v>
      </c>
      <c r="H1292" s="1"/>
      <c r="I1292" s="36" t="s">
        <v>178</v>
      </c>
      <c r="J1292" s="92" t="str">
        <f>VLOOKUP(I1292,'Nom Ceges'!A:B,2,FALSE)</f>
        <v>DEPT. BIOMEDICINA</v>
      </c>
      <c r="K1292" s="2">
        <v>45134</v>
      </c>
      <c r="L1292" s="62" t="s">
        <v>155</v>
      </c>
      <c r="M1292" s="62" t="s">
        <v>132</v>
      </c>
    </row>
    <row r="1293" spans="1:13" customFormat="1" ht="14.4" x14ac:dyDescent="0.3">
      <c r="A1293" s="1" t="s">
        <v>153</v>
      </c>
      <c r="B1293" s="1" t="s">
        <v>269</v>
      </c>
      <c r="C1293" s="1" t="s">
        <v>2917</v>
      </c>
      <c r="D1293" s="1" t="s">
        <v>2558</v>
      </c>
      <c r="E1293" s="1" t="s">
        <v>2559</v>
      </c>
      <c r="F1293" s="2">
        <v>45135</v>
      </c>
      <c r="G1293" s="3">
        <v>129.81</v>
      </c>
      <c r="H1293" s="1"/>
      <c r="I1293" s="36" t="s">
        <v>178</v>
      </c>
      <c r="J1293" s="92" t="str">
        <f>VLOOKUP(I1293,'Nom Ceges'!A:B,2,FALSE)</f>
        <v>DEPT. BIOMEDICINA</v>
      </c>
      <c r="K1293" s="2">
        <v>45138</v>
      </c>
      <c r="L1293" s="62" t="s">
        <v>155</v>
      </c>
      <c r="M1293" s="62" t="s">
        <v>132</v>
      </c>
    </row>
    <row r="1294" spans="1:13" customFormat="1" ht="14.4" x14ac:dyDescent="0.3">
      <c r="A1294" t="s">
        <v>133</v>
      </c>
      <c r="B1294" t="s">
        <v>242</v>
      </c>
      <c r="C1294" t="s">
        <v>2470</v>
      </c>
      <c r="D1294" t="s">
        <v>2471</v>
      </c>
      <c r="E1294" t="s">
        <v>2563</v>
      </c>
      <c r="F1294" s="101">
        <v>44725</v>
      </c>
      <c r="G1294" s="105">
        <v>13.55</v>
      </c>
      <c r="H1294" t="s">
        <v>2345</v>
      </c>
      <c r="I1294" s="37" t="s">
        <v>178</v>
      </c>
      <c r="J1294" s="92" t="str">
        <f>VLOOKUP(I1294,'Nom Ceges'!A:B,2,FALSE)</f>
        <v>DEPT. BIOMEDICINA</v>
      </c>
      <c r="K1294" s="101">
        <v>45163</v>
      </c>
      <c r="L1294" s="40" t="s">
        <v>131</v>
      </c>
      <c r="M1294" s="40" t="s">
        <v>132</v>
      </c>
    </row>
    <row r="1295" spans="1:13" customFormat="1" ht="14.4" x14ac:dyDescent="0.3">
      <c r="A1295" t="s">
        <v>153</v>
      </c>
      <c r="B1295" t="s">
        <v>402</v>
      </c>
      <c r="C1295" t="s">
        <v>2696</v>
      </c>
      <c r="D1295" t="s">
        <v>403</v>
      </c>
      <c r="E1295" t="s">
        <v>3444</v>
      </c>
      <c r="F1295" s="101">
        <v>45118</v>
      </c>
      <c r="G1295" s="105">
        <v>124.25</v>
      </c>
      <c r="I1295" s="37" t="s">
        <v>178</v>
      </c>
      <c r="J1295" s="92" t="str">
        <f>VLOOKUP(I1295,'Nom Ceges'!A:B,2,FALSE)</f>
        <v>DEPT. BIOMEDICINA</v>
      </c>
      <c r="K1295" s="101">
        <v>45175</v>
      </c>
      <c r="L1295" s="40" t="s">
        <v>131</v>
      </c>
      <c r="M1295" s="40" t="s">
        <v>132</v>
      </c>
    </row>
    <row r="1296" spans="1:13" customFormat="1" ht="14.4" x14ac:dyDescent="0.3">
      <c r="A1296" s="1" t="s">
        <v>153</v>
      </c>
      <c r="B1296" s="1" t="s">
        <v>2541</v>
      </c>
      <c r="C1296" s="1" t="s">
        <v>2542</v>
      </c>
      <c r="D1296" s="1"/>
      <c r="E1296" s="1" t="s">
        <v>2578</v>
      </c>
      <c r="F1296" s="2">
        <v>45181</v>
      </c>
      <c r="G1296" s="3">
        <v>1957.44</v>
      </c>
      <c r="H1296" s="1"/>
      <c r="I1296" s="36" t="s">
        <v>178</v>
      </c>
      <c r="J1296" s="92" t="str">
        <f>VLOOKUP(I1296,'Nom Ceges'!A:B,2,FALSE)</f>
        <v>DEPT. BIOMEDICINA</v>
      </c>
      <c r="K1296" s="2">
        <v>45184</v>
      </c>
      <c r="L1296" s="62" t="s">
        <v>155</v>
      </c>
      <c r="M1296" s="62" t="s">
        <v>132</v>
      </c>
    </row>
    <row r="1297" spans="1:13" customFormat="1" ht="14.4" x14ac:dyDescent="0.3">
      <c r="A1297" s="1" t="s">
        <v>153</v>
      </c>
      <c r="B1297" s="1" t="s">
        <v>176</v>
      </c>
      <c r="C1297" s="1" t="s">
        <v>2494</v>
      </c>
      <c r="D1297" s="1" t="s">
        <v>2495</v>
      </c>
      <c r="E1297" s="1" t="s">
        <v>2606</v>
      </c>
      <c r="F1297" s="2">
        <v>45225</v>
      </c>
      <c r="G1297" s="3">
        <v>296.17</v>
      </c>
      <c r="H1297" s="1" t="s">
        <v>2607</v>
      </c>
      <c r="I1297" s="36" t="s">
        <v>178</v>
      </c>
      <c r="J1297" s="92" t="str">
        <f>VLOOKUP(I1297,'Nom Ceges'!A:B,2,FALSE)</f>
        <v>DEPT. BIOMEDICINA</v>
      </c>
      <c r="K1297" s="2">
        <v>45225</v>
      </c>
      <c r="L1297" s="62" t="s">
        <v>155</v>
      </c>
      <c r="M1297" s="62" t="s">
        <v>132</v>
      </c>
    </row>
    <row r="1298" spans="1:13" customFormat="1" ht="14.4" x14ac:dyDescent="0.3">
      <c r="A1298" s="1" t="s">
        <v>153</v>
      </c>
      <c r="B1298" s="1" t="s">
        <v>219</v>
      </c>
      <c r="C1298" s="1" t="s">
        <v>2468</v>
      </c>
      <c r="D1298" s="1" t="s">
        <v>2469</v>
      </c>
      <c r="E1298" s="1" t="s">
        <v>2627</v>
      </c>
      <c r="F1298" s="2">
        <v>45238</v>
      </c>
      <c r="G1298" s="3">
        <v>199.98</v>
      </c>
      <c r="H1298" s="1"/>
      <c r="I1298" s="36" t="s">
        <v>178</v>
      </c>
      <c r="J1298" s="92" t="str">
        <f>VLOOKUP(I1298,'Nom Ceges'!A:B,2,FALSE)</f>
        <v>DEPT. BIOMEDICINA</v>
      </c>
      <c r="K1298" s="2">
        <v>45239</v>
      </c>
      <c r="L1298" s="62" t="s">
        <v>155</v>
      </c>
      <c r="M1298" s="62" t="s">
        <v>132</v>
      </c>
    </row>
    <row r="1299" spans="1:13" customFormat="1" ht="14.4" x14ac:dyDescent="0.3">
      <c r="A1299" s="1" t="s">
        <v>153</v>
      </c>
      <c r="B1299" s="1" t="s">
        <v>301</v>
      </c>
      <c r="C1299" s="1" t="s">
        <v>2548</v>
      </c>
      <c r="D1299" s="1" t="s">
        <v>302</v>
      </c>
      <c r="E1299" s="1" t="s">
        <v>2642</v>
      </c>
      <c r="F1299" s="2">
        <v>45246</v>
      </c>
      <c r="G1299" s="3">
        <v>169.4</v>
      </c>
      <c r="H1299" s="1" t="s">
        <v>2643</v>
      </c>
      <c r="I1299" s="36" t="s">
        <v>178</v>
      </c>
      <c r="J1299" s="92" t="str">
        <f>VLOOKUP(I1299,'Nom Ceges'!A:B,2,FALSE)</f>
        <v>DEPT. BIOMEDICINA</v>
      </c>
      <c r="K1299" s="2">
        <v>45247</v>
      </c>
      <c r="L1299" s="62" t="s">
        <v>155</v>
      </c>
      <c r="M1299" s="62" t="s">
        <v>132</v>
      </c>
    </row>
    <row r="1300" spans="1:13" customFormat="1" ht="14.4" x14ac:dyDescent="0.3">
      <c r="A1300" t="s">
        <v>133</v>
      </c>
      <c r="B1300" t="s">
        <v>176</v>
      </c>
      <c r="C1300" t="s">
        <v>2494</v>
      </c>
      <c r="D1300" t="s">
        <v>2495</v>
      </c>
      <c r="E1300" t="s">
        <v>2661</v>
      </c>
      <c r="F1300" s="101">
        <v>44842</v>
      </c>
      <c r="G1300" s="105">
        <v>1454.4</v>
      </c>
      <c r="H1300" t="s">
        <v>2662</v>
      </c>
      <c r="I1300" s="37" t="s">
        <v>178</v>
      </c>
      <c r="J1300" s="92" t="str">
        <f>VLOOKUP(I1300,'Nom Ceges'!A:B,2,FALSE)</f>
        <v>DEPT. BIOMEDICINA</v>
      </c>
      <c r="K1300" s="101">
        <v>45258</v>
      </c>
      <c r="L1300" s="40" t="s">
        <v>131</v>
      </c>
      <c r="M1300" s="40" t="s">
        <v>132</v>
      </c>
    </row>
    <row r="1301" spans="1:13" customFormat="1" ht="14.4" x14ac:dyDescent="0.3">
      <c r="A1301" s="1" t="s">
        <v>153</v>
      </c>
      <c r="B1301" s="1" t="s">
        <v>2355</v>
      </c>
      <c r="C1301" s="1" t="s">
        <v>2626</v>
      </c>
      <c r="D1301" s="1" t="s">
        <v>2356</v>
      </c>
      <c r="E1301" s="1" t="s">
        <v>2673</v>
      </c>
      <c r="F1301" s="2">
        <v>45260</v>
      </c>
      <c r="G1301" s="3">
        <v>741.73</v>
      </c>
      <c r="H1301" s="1" t="s">
        <v>2674</v>
      </c>
      <c r="I1301" s="36" t="s">
        <v>178</v>
      </c>
      <c r="J1301" s="92" t="str">
        <f>VLOOKUP(I1301,'Nom Ceges'!A:B,2,FALSE)</f>
        <v>DEPT. BIOMEDICINA</v>
      </c>
      <c r="K1301" s="2">
        <v>45261</v>
      </c>
      <c r="L1301" s="62" t="s">
        <v>155</v>
      </c>
      <c r="M1301" s="62" t="s">
        <v>132</v>
      </c>
    </row>
    <row r="1302" spans="1:13" customFormat="1" ht="14.4" x14ac:dyDescent="0.3">
      <c r="A1302" t="s">
        <v>153</v>
      </c>
      <c r="B1302" t="s">
        <v>315</v>
      </c>
      <c r="C1302" t="s">
        <v>2537</v>
      </c>
      <c r="D1302" t="s">
        <v>316</v>
      </c>
      <c r="E1302" t="s">
        <v>2690</v>
      </c>
      <c r="F1302" s="101">
        <v>45260</v>
      </c>
      <c r="G1302" s="105">
        <v>93.78</v>
      </c>
      <c r="I1302" s="37" t="s">
        <v>178</v>
      </c>
      <c r="J1302" s="92" t="str">
        <f>VLOOKUP(I1302,'Nom Ceges'!A:B,2,FALSE)</f>
        <v>DEPT. BIOMEDICINA</v>
      </c>
      <c r="K1302" s="101">
        <v>45278</v>
      </c>
      <c r="L1302" s="40" t="s">
        <v>131</v>
      </c>
      <c r="M1302" s="40" t="s">
        <v>132</v>
      </c>
    </row>
    <row r="1303" spans="1:13" customFormat="1" ht="14.4" x14ac:dyDescent="0.3">
      <c r="A1303" s="1" t="s">
        <v>153</v>
      </c>
      <c r="B1303" s="1" t="s">
        <v>2366</v>
      </c>
      <c r="C1303" s="1" t="s">
        <v>2697</v>
      </c>
      <c r="D1303" s="1" t="s">
        <v>2367</v>
      </c>
      <c r="E1303" s="1" t="s">
        <v>2698</v>
      </c>
      <c r="F1303" s="2">
        <v>45226</v>
      </c>
      <c r="G1303" s="3">
        <v>20</v>
      </c>
      <c r="H1303" s="1"/>
      <c r="I1303" s="36" t="s">
        <v>178</v>
      </c>
      <c r="J1303" s="92" t="str">
        <f>VLOOKUP(I1303,'Nom Ceges'!A:B,2,FALSE)</f>
        <v>DEPT. BIOMEDICINA</v>
      </c>
      <c r="K1303" s="2">
        <v>45282</v>
      </c>
      <c r="L1303" s="62" t="s">
        <v>155</v>
      </c>
      <c r="M1303" s="62" t="s">
        <v>132</v>
      </c>
    </row>
    <row r="1304" spans="1:13" customFormat="1" ht="14.4" x14ac:dyDescent="0.3">
      <c r="A1304" t="s">
        <v>153</v>
      </c>
      <c r="B1304" t="s">
        <v>269</v>
      </c>
      <c r="C1304" t="s">
        <v>2917</v>
      </c>
      <c r="D1304" t="s">
        <v>2558</v>
      </c>
      <c r="E1304" t="s">
        <v>4496</v>
      </c>
      <c r="F1304" s="101">
        <v>45289</v>
      </c>
      <c r="G1304" s="105">
        <v>43.27</v>
      </c>
      <c r="I1304" s="37" t="s">
        <v>178</v>
      </c>
      <c r="J1304" s="92" t="str">
        <f>VLOOKUP(I1304,'Nom Ceges'!A:B,2,FALSE)</f>
        <v>DEPT. BIOMEDICINA</v>
      </c>
      <c r="K1304" s="101">
        <v>45294</v>
      </c>
      <c r="L1304" s="40" t="s">
        <v>131</v>
      </c>
      <c r="M1304" s="40" t="s">
        <v>132</v>
      </c>
    </row>
    <row r="1305" spans="1:13" customFormat="1" ht="14.4" x14ac:dyDescent="0.3">
      <c r="A1305" s="1" t="s">
        <v>153</v>
      </c>
      <c r="B1305" s="1" t="s">
        <v>206</v>
      </c>
      <c r="C1305" s="1" t="s">
        <v>2444</v>
      </c>
      <c r="D1305" s="1" t="s">
        <v>2445</v>
      </c>
      <c r="E1305" s="1" t="s">
        <v>2387</v>
      </c>
      <c r="F1305" s="2">
        <v>45289</v>
      </c>
      <c r="G1305" s="3">
        <v>271.86</v>
      </c>
      <c r="H1305" s="1" t="s">
        <v>2388</v>
      </c>
      <c r="I1305" s="36" t="s">
        <v>178</v>
      </c>
      <c r="J1305" s="92" t="str">
        <f>VLOOKUP(I1305,'Nom Ceges'!A:B,2,FALSE)</f>
        <v>DEPT. BIOMEDICINA</v>
      </c>
      <c r="K1305" s="2">
        <v>45302</v>
      </c>
      <c r="L1305" s="62" t="s">
        <v>155</v>
      </c>
      <c r="M1305" s="62" t="s">
        <v>132</v>
      </c>
    </row>
    <row r="1306" spans="1:13" customFormat="1" ht="14.4" x14ac:dyDescent="0.3">
      <c r="A1306" t="s">
        <v>2373</v>
      </c>
      <c r="B1306" t="s">
        <v>134</v>
      </c>
      <c r="C1306" t="s">
        <v>2442</v>
      </c>
      <c r="D1306" t="s">
        <v>2443</v>
      </c>
      <c r="E1306" t="s">
        <v>2719</v>
      </c>
      <c r="F1306" s="101">
        <v>45308</v>
      </c>
      <c r="G1306" s="105">
        <v>67.650000000000006</v>
      </c>
      <c r="H1306" t="s">
        <v>2384</v>
      </c>
      <c r="I1306" s="37" t="s">
        <v>178</v>
      </c>
      <c r="J1306" s="92" t="str">
        <f>VLOOKUP(I1306,'Nom Ceges'!A:B,2,FALSE)</f>
        <v>DEPT. BIOMEDICINA</v>
      </c>
      <c r="K1306" s="101">
        <v>45309</v>
      </c>
      <c r="L1306" s="40" t="s">
        <v>131</v>
      </c>
      <c r="M1306" s="40" t="s">
        <v>132</v>
      </c>
    </row>
    <row r="1307" spans="1:13" customFormat="1" ht="14.4" x14ac:dyDescent="0.3">
      <c r="A1307" t="s">
        <v>2373</v>
      </c>
      <c r="B1307" t="s">
        <v>134</v>
      </c>
      <c r="C1307" t="s">
        <v>2442</v>
      </c>
      <c r="D1307" t="s">
        <v>2443</v>
      </c>
      <c r="E1307" t="s">
        <v>2720</v>
      </c>
      <c r="F1307" s="101">
        <v>45308</v>
      </c>
      <c r="G1307" s="105">
        <v>91.25</v>
      </c>
      <c r="H1307" t="s">
        <v>2384</v>
      </c>
      <c r="I1307" s="37" t="s">
        <v>178</v>
      </c>
      <c r="J1307" s="92" t="str">
        <f>VLOOKUP(I1307,'Nom Ceges'!A:B,2,FALSE)</f>
        <v>DEPT. BIOMEDICINA</v>
      </c>
      <c r="K1307" s="101">
        <v>45309</v>
      </c>
      <c r="L1307" s="40" t="s">
        <v>131</v>
      </c>
      <c r="M1307" s="40" t="s">
        <v>132</v>
      </c>
    </row>
    <row r="1308" spans="1:13" customFormat="1" ht="14.4" x14ac:dyDescent="0.3">
      <c r="A1308" s="1" t="s">
        <v>2373</v>
      </c>
      <c r="B1308" s="1" t="s">
        <v>191</v>
      </c>
      <c r="C1308" s="1" t="s">
        <v>2682</v>
      </c>
      <c r="D1308" s="1" t="s">
        <v>192</v>
      </c>
      <c r="E1308" s="1" t="s">
        <v>2817</v>
      </c>
      <c r="F1308" s="2">
        <v>45334</v>
      </c>
      <c r="G1308" s="3">
        <v>778.64</v>
      </c>
      <c r="H1308" s="1" t="s">
        <v>2818</v>
      </c>
      <c r="I1308" s="36" t="s">
        <v>178</v>
      </c>
      <c r="J1308" s="92" t="str">
        <f>VLOOKUP(I1308,'Nom Ceges'!A:B,2,FALSE)</f>
        <v>DEPT. BIOMEDICINA</v>
      </c>
      <c r="K1308" s="2">
        <v>45335</v>
      </c>
      <c r="L1308" s="62" t="s">
        <v>155</v>
      </c>
      <c r="M1308" s="62" t="s">
        <v>132</v>
      </c>
    </row>
    <row r="1309" spans="1:13" customFormat="1" ht="14.4" x14ac:dyDescent="0.3">
      <c r="A1309" s="1" t="s">
        <v>2373</v>
      </c>
      <c r="B1309" s="1" t="s">
        <v>245</v>
      </c>
      <c r="C1309" s="1" t="s">
        <v>2461</v>
      </c>
      <c r="D1309" s="1" t="s">
        <v>246</v>
      </c>
      <c r="E1309" s="1" t="s">
        <v>2381</v>
      </c>
      <c r="F1309" s="2">
        <v>45336</v>
      </c>
      <c r="G1309" s="3">
        <v>1337.7</v>
      </c>
      <c r="H1309" s="1" t="s">
        <v>2462</v>
      </c>
      <c r="I1309" s="36" t="s">
        <v>178</v>
      </c>
      <c r="J1309" s="92" t="str">
        <f>VLOOKUP(I1309,'Nom Ceges'!A:B,2,FALSE)</f>
        <v>DEPT. BIOMEDICINA</v>
      </c>
      <c r="K1309" s="2">
        <v>45336</v>
      </c>
      <c r="L1309" s="62" t="s">
        <v>155</v>
      </c>
      <c r="M1309" s="62" t="s">
        <v>132</v>
      </c>
    </row>
    <row r="1310" spans="1:13" customFormat="1" ht="14.4" x14ac:dyDescent="0.3">
      <c r="A1310" t="s">
        <v>130</v>
      </c>
      <c r="B1310" t="s">
        <v>2472</v>
      </c>
      <c r="C1310" t="s">
        <v>2473</v>
      </c>
      <c r="D1310" t="s">
        <v>2474</v>
      </c>
      <c r="E1310" t="s">
        <v>2997</v>
      </c>
      <c r="F1310" s="101">
        <v>44557</v>
      </c>
      <c r="G1310" s="105">
        <v>3143.89</v>
      </c>
      <c r="I1310" s="37" t="s">
        <v>178</v>
      </c>
      <c r="J1310" s="92" t="str">
        <f>VLOOKUP(I1310,'Nom Ceges'!A:B,2,FALSE)</f>
        <v>DEPT. BIOMEDICINA</v>
      </c>
      <c r="K1310" s="101">
        <v>45338</v>
      </c>
      <c r="L1310" s="40" t="s">
        <v>131</v>
      </c>
      <c r="M1310" s="40" t="s">
        <v>132</v>
      </c>
    </row>
    <row r="1311" spans="1:13" customFormat="1" ht="14.4" x14ac:dyDescent="0.3">
      <c r="A1311" t="s">
        <v>133</v>
      </c>
      <c r="B1311" t="s">
        <v>2472</v>
      </c>
      <c r="C1311" t="s">
        <v>2473</v>
      </c>
      <c r="D1311" t="s">
        <v>2474</v>
      </c>
      <c r="E1311" t="s">
        <v>2998</v>
      </c>
      <c r="F1311" s="101">
        <v>44847</v>
      </c>
      <c r="G1311" s="105">
        <v>526.35</v>
      </c>
      <c r="I1311" s="37" t="s">
        <v>178</v>
      </c>
      <c r="J1311" s="92" t="str">
        <f>VLOOKUP(I1311,'Nom Ceges'!A:B,2,FALSE)</f>
        <v>DEPT. BIOMEDICINA</v>
      </c>
      <c r="K1311" s="101">
        <v>45338</v>
      </c>
      <c r="L1311" s="40" t="s">
        <v>131</v>
      </c>
      <c r="M1311" s="40" t="s">
        <v>132</v>
      </c>
    </row>
    <row r="1312" spans="1:13" customFormat="1" ht="14.4" x14ac:dyDescent="0.3">
      <c r="A1312" t="s">
        <v>2373</v>
      </c>
      <c r="B1312" t="s">
        <v>189</v>
      </c>
      <c r="C1312" t="s">
        <v>2434</v>
      </c>
      <c r="D1312" t="s">
        <v>190</v>
      </c>
      <c r="E1312" t="s">
        <v>2768</v>
      </c>
      <c r="F1312" s="101">
        <v>45352</v>
      </c>
      <c r="G1312" s="105">
        <v>755.04</v>
      </c>
      <c r="H1312" t="s">
        <v>2858</v>
      </c>
      <c r="I1312" s="37" t="s">
        <v>178</v>
      </c>
      <c r="J1312" s="92" t="str">
        <f>VLOOKUP(I1312,'Nom Ceges'!A:B,2,FALSE)</f>
        <v>DEPT. BIOMEDICINA</v>
      </c>
      <c r="K1312" s="101">
        <v>45367</v>
      </c>
      <c r="L1312" s="40" t="s">
        <v>131</v>
      </c>
      <c r="M1312" s="40" t="s">
        <v>132</v>
      </c>
    </row>
    <row r="1313" spans="1:13" customFormat="1" ht="14.4" x14ac:dyDescent="0.3">
      <c r="A1313" s="1" t="s">
        <v>2373</v>
      </c>
      <c r="B1313" s="1" t="s">
        <v>219</v>
      </c>
      <c r="C1313" s="1" t="s">
        <v>2468</v>
      </c>
      <c r="D1313" s="1" t="s">
        <v>2469</v>
      </c>
      <c r="E1313" s="1" t="s">
        <v>2868</v>
      </c>
      <c r="F1313" s="2">
        <v>45372</v>
      </c>
      <c r="G1313" s="3">
        <v>430.43</v>
      </c>
      <c r="H1313" s="1"/>
      <c r="I1313" s="36" t="s">
        <v>178</v>
      </c>
      <c r="J1313" s="92" t="str">
        <f>VLOOKUP(I1313,'Nom Ceges'!A:B,2,FALSE)</f>
        <v>DEPT. BIOMEDICINA</v>
      </c>
      <c r="K1313" s="2">
        <v>45373</v>
      </c>
      <c r="L1313" s="62" t="s">
        <v>155</v>
      </c>
      <c r="M1313" s="62" t="s">
        <v>132</v>
      </c>
    </row>
    <row r="1314" spans="1:13" customFormat="1" ht="14.4" x14ac:dyDescent="0.3">
      <c r="A1314" s="1" t="s">
        <v>2373</v>
      </c>
      <c r="B1314" s="1" t="s">
        <v>2409</v>
      </c>
      <c r="C1314" s="1" t="s">
        <v>2410</v>
      </c>
      <c r="D1314" s="1"/>
      <c r="E1314" s="1" t="s">
        <v>2875</v>
      </c>
      <c r="F1314" s="2">
        <v>45376</v>
      </c>
      <c r="G1314" s="3">
        <v>383.49</v>
      </c>
      <c r="H1314" s="1"/>
      <c r="I1314" s="36" t="s">
        <v>178</v>
      </c>
      <c r="J1314" s="92" t="str">
        <f>VLOOKUP(I1314,'Nom Ceges'!A:B,2,FALSE)</f>
        <v>DEPT. BIOMEDICINA</v>
      </c>
      <c r="K1314" s="2">
        <v>45377</v>
      </c>
      <c r="L1314" s="62" t="s">
        <v>155</v>
      </c>
      <c r="M1314" s="62" t="s">
        <v>132</v>
      </c>
    </row>
    <row r="1315" spans="1:13" customFormat="1" ht="14.4" x14ac:dyDescent="0.3">
      <c r="A1315" t="s">
        <v>2373</v>
      </c>
      <c r="B1315" t="s">
        <v>219</v>
      </c>
      <c r="C1315" t="s">
        <v>2468</v>
      </c>
      <c r="D1315" t="s">
        <v>2469</v>
      </c>
      <c r="E1315" t="s">
        <v>2896</v>
      </c>
      <c r="F1315" s="101">
        <v>45385</v>
      </c>
      <c r="G1315" s="105">
        <v>-223.84</v>
      </c>
      <c r="I1315" s="37" t="s">
        <v>178</v>
      </c>
      <c r="J1315" s="92" t="str">
        <f>VLOOKUP(I1315,'Nom Ceges'!A:B,2,FALSE)</f>
        <v>DEPT. BIOMEDICINA</v>
      </c>
      <c r="K1315" s="101">
        <v>45386</v>
      </c>
      <c r="L1315" s="40" t="s">
        <v>131</v>
      </c>
      <c r="M1315" s="40" t="s">
        <v>163</v>
      </c>
    </row>
    <row r="1316" spans="1:13" customFormat="1" ht="14.4" x14ac:dyDescent="0.3">
      <c r="A1316" t="s">
        <v>2373</v>
      </c>
      <c r="B1316" t="s">
        <v>2679</v>
      </c>
      <c r="C1316" t="s">
        <v>2680</v>
      </c>
      <c r="D1316" t="s">
        <v>2681</v>
      </c>
      <c r="E1316" t="s">
        <v>2906</v>
      </c>
      <c r="F1316" s="101">
        <v>45370</v>
      </c>
      <c r="G1316" s="105">
        <v>782.5</v>
      </c>
      <c r="I1316" s="37" t="s">
        <v>178</v>
      </c>
      <c r="J1316" s="92" t="str">
        <f>VLOOKUP(I1316,'Nom Ceges'!A:B,2,FALSE)</f>
        <v>DEPT. BIOMEDICINA</v>
      </c>
      <c r="K1316" s="101">
        <v>45399</v>
      </c>
      <c r="L1316" s="40" t="s">
        <v>131</v>
      </c>
      <c r="M1316" s="40" t="s">
        <v>132</v>
      </c>
    </row>
    <row r="1317" spans="1:13" customFormat="1" ht="14.4" x14ac:dyDescent="0.3">
      <c r="A1317" t="s">
        <v>2373</v>
      </c>
      <c r="B1317" t="s">
        <v>2635</v>
      </c>
      <c r="C1317" t="s">
        <v>2636</v>
      </c>
      <c r="D1317" t="s">
        <v>2637</v>
      </c>
      <c r="E1317" t="s">
        <v>2909</v>
      </c>
      <c r="F1317" s="101">
        <v>45405</v>
      </c>
      <c r="G1317" s="105">
        <v>792.79</v>
      </c>
      <c r="I1317" s="37" t="s">
        <v>178</v>
      </c>
      <c r="J1317" s="92" t="str">
        <f>VLOOKUP(I1317,'Nom Ceges'!A:B,2,FALSE)</f>
        <v>DEPT. BIOMEDICINA</v>
      </c>
      <c r="K1317" s="101">
        <v>45406</v>
      </c>
      <c r="L1317" s="40" t="s">
        <v>131</v>
      </c>
      <c r="M1317" s="40" t="s">
        <v>132</v>
      </c>
    </row>
    <row r="1318" spans="1:13" customFormat="1" ht="14.4" x14ac:dyDescent="0.3">
      <c r="A1318" t="s">
        <v>2373</v>
      </c>
      <c r="B1318" t="s">
        <v>216</v>
      </c>
      <c r="C1318" t="s">
        <v>2451</v>
      </c>
      <c r="D1318" t="s">
        <v>2452</v>
      </c>
      <c r="E1318" t="s">
        <v>2942</v>
      </c>
      <c r="F1318" s="101">
        <v>45412</v>
      </c>
      <c r="G1318" s="105">
        <v>401.12</v>
      </c>
      <c r="I1318" s="37" t="s">
        <v>178</v>
      </c>
      <c r="J1318" s="92" t="str">
        <f>VLOOKUP(I1318,'Nom Ceges'!A:B,2,FALSE)</f>
        <v>DEPT. BIOMEDICINA</v>
      </c>
      <c r="K1318" s="101">
        <v>45421</v>
      </c>
      <c r="L1318" s="40" t="s">
        <v>131</v>
      </c>
      <c r="M1318" s="40" t="s">
        <v>132</v>
      </c>
    </row>
    <row r="1319" spans="1:13" customFormat="1" ht="14.4" x14ac:dyDescent="0.3">
      <c r="A1319" s="1" t="s">
        <v>2373</v>
      </c>
      <c r="B1319" s="1" t="s">
        <v>219</v>
      </c>
      <c r="C1319" s="1" t="s">
        <v>2468</v>
      </c>
      <c r="D1319" s="1" t="s">
        <v>2469</v>
      </c>
      <c r="E1319" s="1" t="s">
        <v>2949</v>
      </c>
      <c r="F1319" s="2">
        <v>45425</v>
      </c>
      <c r="G1319" s="3">
        <v>344.5</v>
      </c>
      <c r="H1319" s="1"/>
      <c r="I1319" s="36" t="s">
        <v>178</v>
      </c>
      <c r="J1319" s="92" t="str">
        <f>VLOOKUP(I1319,'Nom Ceges'!A:B,2,FALSE)</f>
        <v>DEPT. BIOMEDICINA</v>
      </c>
      <c r="K1319" s="2">
        <v>45426</v>
      </c>
      <c r="L1319" s="62" t="s">
        <v>155</v>
      </c>
      <c r="M1319" s="62" t="s">
        <v>132</v>
      </c>
    </row>
    <row r="1320" spans="1:13" customFormat="1" ht="14.4" x14ac:dyDescent="0.3">
      <c r="A1320" s="1" t="s">
        <v>2373</v>
      </c>
      <c r="B1320" s="1" t="s">
        <v>2861</v>
      </c>
      <c r="C1320" s="1" t="s">
        <v>2862</v>
      </c>
      <c r="D1320" s="1" t="s">
        <v>2863</v>
      </c>
      <c r="E1320" s="1" t="s">
        <v>2978</v>
      </c>
      <c r="F1320" s="2">
        <v>45443</v>
      </c>
      <c r="G1320" s="3">
        <v>736.89</v>
      </c>
      <c r="H1320" s="1" t="s">
        <v>2979</v>
      </c>
      <c r="I1320" s="36" t="s">
        <v>178</v>
      </c>
      <c r="J1320" s="92" t="str">
        <f>VLOOKUP(I1320,'Nom Ceges'!A:B,2,FALSE)</f>
        <v>DEPT. BIOMEDICINA</v>
      </c>
      <c r="K1320" s="2">
        <v>45443</v>
      </c>
      <c r="L1320" s="62" t="s">
        <v>155</v>
      </c>
      <c r="M1320" s="62" t="s">
        <v>132</v>
      </c>
    </row>
    <row r="1321" spans="1:13" customFormat="1" ht="14.4" x14ac:dyDescent="0.3">
      <c r="A1321" t="s">
        <v>2373</v>
      </c>
      <c r="B1321" t="s">
        <v>189</v>
      </c>
      <c r="C1321" t="s">
        <v>2434</v>
      </c>
      <c r="D1321" t="s">
        <v>190</v>
      </c>
      <c r="E1321" t="s">
        <v>3025</v>
      </c>
      <c r="F1321" s="101">
        <v>45446</v>
      </c>
      <c r="G1321" s="105">
        <v>240.25</v>
      </c>
      <c r="H1321" t="s">
        <v>3026</v>
      </c>
      <c r="I1321" s="37" t="s">
        <v>178</v>
      </c>
      <c r="J1321" s="92" t="str">
        <f>VLOOKUP(I1321,'Nom Ceges'!A:B,2,FALSE)</f>
        <v>DEPT. BIOMEDICINA</v>
      </c>
      <c r="K1321" s="101">
        <v>45446</v>
      </c>
      <c r="L1321" s="40" t="s">
        <v>131</v>
      </c>
      <c r="M1321" s="40" t="s">
        <v>132</v>
      </c>
    </row>
    <row r="1322" spans="1:13" customFormat="1" ht="14.4" x14ac:dyDescent="0.3">
      <c r="A1322" s="1" t="s">
        <v>2373</v>
      </c>
      <c r="B1322" s="1" t="s">
        <v>3075</v>
      </c>
      <c r="C1322" s="1" t="s">
        <v>3076</v>
      </c>
      <c r="D1322" s="1"/>
      <c r="E1322" s="1" t="s">
        <v>3102</v>
      </c>
      <c r="F1322" s="2">
        <v>45335</v>
      </c>
      <c r="G1322" s="3">
        <v>289.75</v>
      </c>
      <c r="H1322" s="1"/>
      <c r="I1322" s="36" t="s">
        <v>178</v>
      </c>
      <c r="J1322" s="92" t="str">
        <f>VLOOKUP(I1322,'Nom Ceges'!A:B,2,FALSE)</f>
        <v>DEPT. BIOMEDICINA</v>
      </c>
      <c r="K1322" s="2">
        <v>45447</v>
      </c>
      <c r="L1322" s="62"/>
      <c r="M1322" s="62" t="s">
        <v>132</v>
      </c>
    </row>
    <row r="1323" spans="1:13" customFormat="1" ht="14.4" x14ac:dyDescent="0.3">
      <c r="A1323" s="1" t="s">
        <v>2373</v>
      </c>
      <c r="B1323" s="1" t="s">
        <v>176</v>
      </c>
      <c r="C1323" s="1" t="s">
        <v>2494</v>
      </c>
      <c r="D1323" s="1" t="s">
        <v>2495</v>
      </c>
      <c r="E1323" s="1" t="s">
        <v>3036</v>
      </c>
      <c r="F1323" s="2">
        <v>45448</v>
      </c>
      <c r="G1323" s="3">
        <v>573.54</v>
      </c>
      <c r="H1323" s="1" t="s">
        <v>3037</v>
      </c>
      <c r="I1323" s="36" t="s">
        <v>178</v>
      </c>
      <c r="J1323" s="92" t="str">
        <f>VLOOKUP(I1323,'Nom Ceges'!A:B,2,FALSE)</f>
        <v>DEPT. BIOMEDICINA</v>
      </c>
      <c r="K1323" s="2">
        <v>45448</v>
      </c>
      <c r="L1323" s="62" t="s">
        <v>155</v>
      </c>
      <c r="M1323" s="62" t="s">
        <v>132</v>
      </c>
    </row>
    <row r="1324" spans="1:13" customFormat="1" ht="14.4" x14ac:dyDescent="0.3">
      <c r="A1324" t="s">
        <v>2373</v>
      </c>
      <c r="B1324" t="s">
        <v>189</v>
      </c>
      <c r="C1324" t="s">
        <v>2434</v>
      </c>
      <c r="D1324" t="s">
        <v>190</v>
      </c>
      <c r="E1324" t="s">
        <v>3049</v>
      </c>
      <c r="F1324" s="101">
        <v>45452</v>
      </c>
      <c r="G1324" s="105">
        <v>240.25</v>
      </c>
      <c r="H1324" t="s">
        <v>3026</v>
      </c>
      <c r="I1324" s="37" t="s">
        <v>178</v>
      </c>
      <c r="J1324" s="92" t="str">
        <f>VLOOKUP(I1324,'Nom Ceges'!A:B,2,FALSE)</f>
        <v>DEPT. BIOMEDICINA</v>
      </c>
      <c r="K1324" s="101">
        <v>45452</v>
      </c>
      <c r="L1324" s="40" t="s">
        <v>131</v>
      </c>
      <c r="M1324" s="40" t="s">
        <v>132</v>
      </c>
    </row>
    <row r="1325" spans="1:13" customFormat="1" ht="14.4" x14ac:dyDescent="0.3">
      <c r="A1325" t="s">
        <v>2373</v>
      </c>
      <c r="B1325" t="s">
        <v>242</v>
      </c>
      <c r="C1325" t="s">
        <v>2470</v>
      </c>
      <c r="D1325" t="s">
        <v>2471</v>
      </c>
      <c r="E1325" t="s">
        <v>4701</v>
      </c>
      <c r="F1325" s="101">
        <v>45455</v>
      </c>
      <c r="G1325" s="105">
        <v>2824.14</v>
      </c>
      <c r="H1325" t="s">
        <v>4702</v>
      </c>
      <c r="I1325" s="37" t="s">
        <v>178</v>
      </c>
      <c r="J1325" s="92" t="str">
        <f>VLOOKUP(I1325,'Nom Ceges'!A:B,2,FALSE)</f>
        <v>DEPT. BIOMEDICINA</v>
      </c>
      <c r="K1325" s="101">
        <v>45455</v>
      </c>
      <c r="L1325" s="40" t="s">
        <v>131</v>
      </c>
      <c r="M1325" s="40" t="s">
        <v>132</v>
      </c>
    </row>
    <row r="1326" spans="1:13" customFormat="1" ht="14.4" x14ac:dyDescent="0.3">
      <c r="A1326" t="s">
        <v>2373</v>
      </c>
      <c r="B1326" t="s">
        <v>269</v>
      </c>
      <c r="C1326" t="s">
        <v>2917</v>
      </c>
      <c r="D1326" t="s">
        <v>2558</v>
      </c>
      <c r="E1326" t="s">
        <v>3104</v>
      </c>
      <c r="F1326" s="101">
        <v>45355</v>
      </c>
      <c r="G1326" s="105">
        <v>-43.27</v>
      </c>
      <c r="I1326" s="37" t="s">
        <v>178</v>
      </c>
      <c r="J1326" s="92" t="str">
        <f>VLOOKUP(I1326,'Nom Ceges'!A:B,2,FALSE)</f>
        <v>DEPT. BIOMEDICINA</v>
      </c>
      <c r="K1326" s="101">
        <v>45456</v>
      </c>
      <c r="L1326" s="40" t="s">
        <v>131</v>
      </c>
      <c r="M1326" s="40" t="s">
        <v>163</v>
      </c>
    </row>
    <row r="1327" spans="1:13" customFormat="1" ht="14.4" x14ac:dyDescent="0.3">
      <c r="A1327" t="s">
        <v>2373</v>
      </c>
      <c r="B1327" t="s">
        <v>2521</v>
      </c>
      <c r="C1327" t="s">
        <v>2522</v>
      </c>
      <c r="D1327" t="s">
        <v>2523</v>
      </c>
      <c r="E1327" t="s">
        <v>3068</v>
      </c>
      <c r="F1327" s="101">
        <v>45454</v>
      </c>
      <c r="G1327" s="105">
        <v>6721.55</v>
      </c>
      <c r="H1327" t="s">
        <v>3069</v>
      </c>
      <c r="I1327" s="37" t="s">
        <v>178</v>
      </c>
      <c r="J1327" s="92" t="str">
        <f>VLOOKUP(I1327,'Nom Ceges'!A:B,2,FALSE)</f>
        <v>DEPT. BIOMEDICINA</v>
      </c>
      <c r="K1327" s="101">
        <v>45457</v>
      </c>
      <c r="L1327" s="40" t="s">
        <v>131</v>
      </c>
      <c r="M1327" s="40" t="s">
        <v>132</v>
      </c>
    </row>
    <row r="1328" spans="1:13" customFormat="1" ht="14.4" x14ac:dyDescent="0.3">
      <c r="A1328" s="1" t="s">
        <v>2373</v>
      </c>
      <c r="B1328" s="1" t="s">
        <v>3064</v>
      </c>
      <c r="C1328" s="1" t="s">
        <v>3065</v>
      </c>
      <c r="D1328" s="1"/>
      <c r="E1328" s="1" t="s">
        <v>3066</v>
      </c>
      <c r="F1328" s="2">
        <v>45454</v>
      </c>
      <c r="G1328" s="3">
        <v>1190</v>
      </c>
      <c r="H1328" s="1" t="s">
        <v>3067</v>
      </c>
      <c r="I1328" s="36" t="s">
        <v>178</v>
      </c>
      <c r="J1328" s="92" t="str">
        <f>VLOOKUP(I1328,'Nom Ceges'!A:B,2,FALSE)</f>
        <v>DEPT. BIOMEDICINA</v>
      </c>
      <c r="K1328" s="2">
        <v>45457</v>
      </c>
      <c r="L1328" s="62" t="s">
        <v>155</v>
      </c>
      <c r="M1328" s="62" t="s">
        <v>132</v>
      </c>
    </row>
    <row r="1329" spans="1:13" customFormat="1" ht="14.4" x14ac:dyDescent="0.3">
      <c r="A1329" t="s">
        <v>2373</v>
      </c>
      <c r="B1329" t="s">
        <v>2344</v>
      </c>
      <c r="C1329" t="s">
        <v>2564</v>
      </c>
      <c r="D1329" t="s">
        <v>2565</v>
      </c>
      <c r="E1329" t="s">
        <v>4690</v>
      </c>
      <c r="F1329" s="101">
        <v>45427</v>
      </c>
      <c r="G1329" s="105">
        <v>101.16</v>
      </c>
      <c r="H1329" t="s">
        <v>4691</v>
      </c>
      <c r="I1329" s="37" t="s">
        <v>178</v>
      </c>
      <c r="J1329" s="92" t="str">
        <f>VLOOKUP(I1329,'Nom Ceges'!A:B,2,FALSE)</f>
        <v>DEPT. BIOMEDICINA</v>
      </c>
      <c r="K1329" s="101">
        <v>45460</v>
      </c>
      <c r="L1329" s="40" t="s">
        <v>131</v>
      </c>
      <c r="M1329" s="40" t="s">
        <v>132</v>
      </c>
    </row>
    <row r="1330" spans="1:13" customFormat="1" ht="14.4" x14ac:dyDescent="0.3">
      <c r="A1330" s="1" t="s">
        <v>2373</v>
      </c>
      <c r="B1330" s="1" t="s">
        <v>219</v>
      </c>
      <c r="C1330" s="1" t="s">
        <v>2468</v>
      </c>
      <c r="D1330" s="1" t="s">
        <v>2469</v>
      </c>
      <c r="E1330" s="1" t="s">
        <v>3082</v>
      </c>
      <c r="F1330" s="2">
        <v>45461</v>
      </c>
      <c r="G1330" s="3">
        <v>322.98</v>
      </c>
      <c r="H1330" s="1"/>
      <c r="I1330" s="36" t="s">
        <v>178</v>
      </c>
      <c r="J1330" s="92" t="str">
        <f>VLOOKUP(I1330,'Nom Ceges'!A:B,2,FALSE)</f>
        <v>DEPT. BIOMEDICINA</v>
      </c>
      <c r="K1330" s="2">
        <v>45462</v>
      </c>
      <c r="L1330" s="62" t="s">
        <v>155</v>
      </c>
      <c r="M1330" s="62" t="s">
        <v>132</v>
      </c>
    </row>
    <row r="1331" spans="1:13" customFormat="1" ht="14.4" x14ac:dyDescent="0.3">
      <c r="A1331" s="1" t="s">
        <v>2373</v>
      </c>
      <c r="B1331" s="1" t="s">
        <v>277</v>
      </c>
      <c r="C1331" s="1" t="s">
        <v>2655</v>
      </c>
      <c r="D1331" s="1" t="s">
        <v>2656</v>
      </c>
      <c r="E1331" s="1" t="s">
        <v>3083</v>
      </c>
      <c r="F1331" s="2">
        <v>45456</v>
      </c>
      <c r="G1331" s="3">
        <v>272.25</v>
      </c>
      <c r="H1331" s="1" t="s">
        <v>3034</v>
      </c>
      <c r="I1331" s="36" t="s">
        <v>178</v>
      </c>
      <c r="J1331" s="92" t="str">
        <f>VLOOKUP(I1331,'Nom Ceges'!A:B,2,FALSE)</f>
        <v>DEPT. BIOMEDICINA</v>
      </c>
      <c r="K1331" s="2">
        <v>45463</v>
      </c>
      <c r="L1331" s="62" t="s">
        <v>155</v>
      </c>
      <c r="M1331" s="62" t="s">
        <v>132</v>
      </c>
    </row>
    <row r="1332" spans="1:13" customFormat="1" ht="14.4" x14ac:dyDescent="0.3">
      <c r="A1332" t="s">
        <v>2373</v>
      </c>
      <c r="B1332" t="s">
        <v>291</v>
      </c>
      <c r="C1332" t="s">
        <v>2489</v>
      </c>
      <c r="D1332" t="s">
        <v>292</v>
      </c>
      <c r="E1332" t="s">
        <v>4674</v>
      </c>
      <c r="F1332" s="101">
        <v>45474</v>
      </c>
      <c r="G1332" s="105">
        <v>542.08000000000004</v>
      </c>
      <c r="H1332" t="s">
        <v>3108</v>
      </c>
      <c r="I1332" s="37" t="s">
        <v>178</v>
      </c>
      <c r="J1332" s="92" t="str">
        <f>VLOOKUP(I1332,'Nom Ceges'!A:B,2,FALSE)</f>
        <v>DEPT. BIOMEDICINA</v>
      </c>
      <c r="K1332" s="101">
        <v>45474</v>
      </c>
      <c r="L1332" s="40" t="s">
        <v>131</v>
      </c>
      <c r="M1332" s="40" t="s">
        <v>132</v>
      </c>
    </row>
    <row r="1333" spans="1:13" customFormat="1" ht="14.4" x14ac:dyDescent="0.3">
      <c r="A1333" t="s">
        <v>2373</v>
      </c>
      <c r="B1333" t="s">
        <v>269</v>
      </c>
      <c r="C1333" t="s">
        <v>2917</v>
      </c>
      <c r="D1333" t="s">
        <v>2558</v>
      </c>
      <c r="E1333" t="s">
        <v>3114</v>
      </c>
      <c r="F1333" s="101">
        <v>45476</v>
      </c>
      <c r="G1333" s="105">
        <v>3.39</v>
      </c>
      <c r="I1333" s="37" t="s">
        <v>178</v>
      </c>
      <c r="J1333" s="92" t="str">
        <f>VLOOKUP(I1333,'Nom Ceges'!A:B,2,FALSE)</f>
        <v>DEPT. BIOMEDICINA</v>
      </c>
      <c r="K1333" s="101">
        <v>45476</v>
      </c>
      <c r="L1333" s="40" t="s">
        <v>131</v>
      </c>
      <c r="M1333" s="40" t="s">
        <v>132</v>
      </c>
    </row>
    <row r="1334" spans="1:13" customFormat="1" ht="14.4" x14ac:dyDescent="0.3">
      <c r="A1334" s="1" t="s">
        <v>2373</v>
      </c>
      <c r="B1334" s="1" t="s">
        <v>206</v>
      </c>
      <c r="C1334" s="1" t="s">
        <v>2444</v>
      </c>
      <c r="D1334" s="1" t="s">
        <v>2445</v>
      </c>
      <c r="E1334" s="1" t="s">
        <v>3112</v>
      </c>
      <c r="F1334" s="2">
        <v>45471</v>
      </c>
      <c r="G1334" s="3">
        <v>131.87</v>
      </c>
      <c r="H1334" s="1" t="s">
        <v>3113</v>
      </c>
      <c r="I1334" s="36" t="s">
        <v>178</v>
      </c>
      <c r="J1334" s="92" t="str">
        <f>VLOOKUP(I1334,'Nom Ceges'!A:B,2,FALSE)</f>
        <v>DEPT. BIOMEDICINA</v>
      </c>
      <c r="K1334" s="2">
        <v>45476</v>
      </c>
      <c r="L1334" s="62" t="s">
        <v>155</v>
      </c>
      <c r="M1334" s="62" t="s">
        <v>132</v>
      </c>
    </row>
    <row r="1335" spans="1:13" customFormat="1" ht="14.4" x14ac:dyDescent="0.3">
      <c r="A1335" t="s">
        <v>2373</v>
      </c>
      <c r="B1335" t="s">
        <v>2377</v>
      </c>
      <c r="C1335" t="s">
        <v>2729</v>
      </c>
      <c r="D1335" t="s">
        <v>2376</v>
      </c>
      <c r="E1335" t="s">
        <v>3127</v>
      </c>
      <c r="F1335" s="101">
        <v>45473</v>
      </c>
      <c r="G1335" s="105">
        <v>151.25</v>
      </c>
      <c r="I1335" s="37" t="s">
        <v>178</v>
      </c>
      <c r="J1335" s="92" t="str">
        <f>VLOOKUP(I1335,'Nom Ceges'!A:B,2,FALSE)</f>
        <v>DEPT. BIOMEDICINA</v>
      </c>
      <c r="K1335" s="101">
        <v>45481</v>
      </c>
      <c r="L1335" s="40" t="s">
        <v>131</v>
      </c>
      <c r="M1335" s="40" t="s">
        <v>132</v>
      </c>
    </row>
    <row r="1336" spans="1:13" customFormat="1" ht="14.4" x14ac:dyDescent="0.3">
      <c r="A1336" s="1" t="s">
        <v>2373</v>
      </c>
      <c r="B1336" s="1" t="s">
        <v>176</v>
      </c>
      <c r="C1336" s="1" t="s">
        <v>2494</v>
      </c>
      <c r="D1336" s="1" t="s">
        <v>2495</v>
      </c>
      <c r="E1336" s="1" t="s">
        <v>3160</v>
      </c>
      <c r="F1336" s="2">
        <v>45490</v>
      </c>
      <c r="G1336" s="3">
        <v>108.74</v>
      </c>
      <c r="H1336" s="1" t="s">
        <v>3161</v>
      </c>
      <c r="I1336" s="36" t="s">
        <v>178</v>
      </c>
      <c r="J1336" s="92" t="str">
        <f>VLOOKUP(I1336,'Nom Ceges'!A:B,2,FALSE)</f>
        <v>DEPT. BIOMEDICINA</v>
      </c>
      <c r="K1336" s="2">
        <v>45490</v>
      </c>
      <c r="L1336" s="62" t="s">
        <v>155</v>
      </c>
      <c r="M1336" s="62" t="s">
        <v>132</v>
      </c>
    </row>
    <row r="1337" spans="1:13" customFormat="1" ht="14.4" x14ac:dyDescent="0.3">
      <c r="A1337" t="s">
        <v>2373</v>
      </c>
      <c r="B1337" t="s">
        <v>269</v>
      </c>
      <c r="C1337" t="s">
        <v>2917</v>
      </c>
      <c r="D1337" t="s">
        <v>2558</v>
      </c>
      <c r="E1337" t="s">
        <v>3196</v>
      </c>
      <c r="F1337" s="101">
        <v>45495</v>
      </c>
      <c r="G1337" s="105">
        <v>74.540000000000006</v>
      </c>
      <c r="I1337" s="37" t="s">
        <v>178</v>
      </c>
      <c r="J1337" s="92" t="str">
        <f>VLOOKUP(I1337,'Nom Ceges'!A:B,2,FALSE)</f>
        <v>DEPT. BIOMEDICINA</v>
      </c>
      <c r="K1337" s="101">
        <v>45495</v>
      </c>
      <c r="L1337" s="40" t="s">
        <v>131</v>
      </c>
      <c r="M1337" s="40" t="s">
        <v>132</v>
      </c>
    </row>
    <row r="1338" spans="1:13" customFormat="1" ht="14.4" x14ac:dyDescent="0.3">
      <c r="A1338" t="s">
        <v>2373</v>
      </c>
      <c r="B1338" t="s">
        <v>3122</v>
      </c>
      <c r="C1338" t="s">
        <v>3123</v>
      </c>
      <c r="D1338" t="s">
        <v>3124</v>
      </c>
      <c r="E1338" t="s">
        <v>3197</v>
      </c>
      <c r="F1338" s="101">
        <v>45492</v>
      </c>
      <c r="G1338" s="105">
        <v>129.1</v>
      </c>
      <c r="I1338" s="37" t="s">
        <v>178</v>
      </c>
      <c r="J1338" s="92" t="str">
        <f>VLOOKUP(I1338,'Nom Ceges'!A:B,2,FALSE)</f>
        <v>DEPT. BIOMEDICINA</v>
      </c>
      <c r="K1338" s="101">
        <v>45495</v>
      </c>
      <c r="L1338" s="40" t="s">
        <v>131</v>
      </c>
      <c r="M1338" s="40" t="s">
        <v>132</v>
      </c>
    </row>
    <row r="1339" spans="1:13" customFormat="1" ht="14.4" x14ac:dyDescent="0.3">
      <c r="A1339" s="1" t="s">
        <v>2373</v>
      </c>
      <c r="B1339" s="1" t="s">
        <v>269</v>
      </c>
      <c r="C1339" s="1" t="s">
        <v>2917</v>
      </c>
      <c r="D1339" s="1" t="s">
        <v>2558</v>
      </c>
      <c r="E1339" s="1" t="s">
        <v>3195</v>
      </c>
      <c r="F1339" s="2">
        <v>45490</v>
      </c>
      <c r="G1339" s="3">
        <v>10.16</v>
      </c>
      <c r="H1339" s="1"/>
      <c r="I1339" s="36" t="s">
        <v>178</v>
      </c>
      <c r="J1339" s="92" t="str">
        <f>VLOOKUP(I1339,'Nom Ceges'!A:B,2,FALSE)</f>
        <v>DEPT. BIOMEDICINA</v>
      </c>
      <c r="K1339" s="2">
        <v>45495</v>
      </c>
      <c r="L1339" s="62" t="s">
        <v>155</v>
      </c>
      <c r="M1339" s="62" t="s">
        <v>132</v>
      </c>
    </row>
    <row r="1340" spans="1:13" customFormat="1" ht="14.4" x14ac:dyDescent="0.3">
      <c r="A1340" t="s">
        <v>2373</v>
      </c>
      <c r="B1340" t="s">
        <v>269</v>
      </c>
      <c r="C1340" t="s">
        <v>2917</v>
      </c>
      <c r="D1340" t="s">
        <v>2558</v>
      </c>
      <c r="E1340" t="s">
        <v>3205</v>
      </c>
      <c r="F1340" s="101">
        <v>45496</v>
      </c>
      <c r="G1340" s="105">
        <v>20.329999999999998</v>
      </c>
      <c r="I1340" s="37" t="s">
        <v>178</v>
      </c>
      <c r="J1340" s="92" t="str">
        <f>VLOOKUP(I1340,'Nom Ceges'!A:B,2,FALSE)</f>
        <v>DEPT. BIOMEDICINA</v>
      </c>
      <c r="K1340" s="101">
        <v>45496</v>
      </c>
      <c r="L1340" s="40" t="s">
        <v>131</v>
      </c>
      <c r="M1340" s="40" t="s">
        <v>132</v>
      </c>
    </row>
    <row r="1341" spans="1:13" customFormat="1" ht="14.4" x14ac:dyDescent="0.3">
      <c r="A1341" s="1" t="s">
        <v>2373</v>
      </c>
      <c r="B1341" s="1" t="s">
        <v>2370</v>
      </c>
      <c r="C1341" s="1" t="s">
        <v>2700</v>
      </c>
      <c r="D1341" s="1" t="s">
        <v>2371</v>
      </c>
      <c r="E1341" s="1" t="s">
        <v>3266</v>
      </c>
      <c r="F1341" s="2">
        <v>45504</v>
      </c>
      <c r="G1341" s="3">
        <v>79.67</v>
      </c>
      <c r="H1341" s="1" t="s">
        <v>3267</v>
      </c>
      <c r="I1341" s="36" t="s">
        <v>178</v>
      </c>
      <c r="J1341" s="92" t="str">
        <f>VLOOKUP(I1341,'Nom Ceges'!A:B,2,FALSE)</f>
        <v>DEPT. BIOMEDICINA</v>
      </c>
      <c r="K1341" s="2">
        <v>45509</v>
      </c>
      <c r="L1341" s="62" t="s">
        <v>155</v>
      </c>
      <c r="M1341" s="62" t="s">
        <v>132</v>
      </c>
    </row>
    <row r="1342" spans="1:13" customFormat="1" ht="14.4" x14ac:dyDescent="0.3">
      <c r="A1342" s="1" t="s">
        <v>2373</v>
      </c>
      <c r="B1342" s="1" t="s">
        <v>189</v>
      </c>
      <c r="C1342" s="1" t="s">
        <v>2434</v>
      </c>
      <c r="D1342" s="1" t="s">
        <v>190</v>
      </c>
      <c r="E1342" s="1" t="s">
        <v>3288</v>
      </c>
      <c r="F1342" s="2">
        <v>45523</v>
      </c>
      <c r="G1342" s="3">
        <v>477.95</v>
      </c>
      <c r="H1342" s="1" t="s">
        <v>3289</v>
      </c>
      <c r="I1342" s="36" t="s">
        <v>178</v>
      </c>
      <c r="J1342" s="92" t="str">
        <f>VLOOKUP(I1342,'Nom Ceges'!A:B,2,FALSE)</f>
        <v>DEPT. BIOMEDICINA</v>
      </c>
      <c r="K1342" s="2">
        <v>45524</v>
      </c>
      <c r="L1342" s="62" t="s">
        <v>155</v>
      </c>
      <c r="M1342" s="62" t="s">
        <v>132</v>
      </c>
    </row>
    <row r="1343" spans="1:13" customFormat="1" ht="14.4" x14ac:dyDescent="0.3">
      <c r="A1343" s="1" t="s">
        <v>2373</v>
      </c>
      <c r="B1343" s="1" t="s">
        <v>189</v>
      </c>
      <c r="C1343" s="1" t="s">
        <v>2434</v>
      </c>
      <c r="D1343" s="1" t="s">
        <v>190</v>
      </c>
      <c r="E1343" s="1" t="s">
        <v>4542</v>
      </c>
      <c r="F1343" s="2">
        <v>45538</v>
      </c>
      <c r="G1343" s="3">
        <v>137.75</v>
      </c>
      <c r="H1343" s="1" t="s">
        <v>4541</v>
      </c>
      <c r="I1343" s="36" t="s">
        <v>178</v>
      </c>
      <c r="J1343" s="92" t="str">
        <f>VLOOKUP(I1343,'Nom Ceges'!A:B,2,FALSE)</f>
        <v>DEPT. BIOMEDICINA</v>
      </c>
      <c r="K1343" s="2">
        <v>45539</v>
      </c>
      <c r="L1343" s="62" t="s">
        <v>155</v>
      </c>
      <c r="M1343" s="62" t="s">
        <v>132</v>
      </c>
    </row>
    <row r="1344" spans="1:13" customFormat="1" ht="14.4" x14ac:dyDescent="0.3">
      <c r="A1344" s="1" t="s">
        <v>2373</v>
      </c>
      <c r="B1344" s="1" t="s">
        <v>201</v>
      </c>
      <c r="C1344" s="1" t="s">
        <v>2458</v>
      </c>
      <c r="D1344" s="1"/>
      <c r="E1344" s="1" t="s">
        <v>3435</v>
      </c>
      <c r="F1344" s="2">
        <v>45487</v>
      </c>
      <c r="G1344" s="3">
        <v>-209</v>
      </c>
      <c r="H1344" s="1" t="s">
        <v>3436</v>
      </c>
      <c r="I1344" s="36" t="s">
        <v>178</v>
      </c>
      <c r="J1344" s="92" t="str">
        <f>VLOOKUP(I1344,'Nom Ceges'!A:B,2,FALSE)</f>
        <v>DEPT. BIOMEDICINA</v>
      </c>
      <c r="K1344" s="2">
        <v>45544</v>
      </c>
      <c r="L1344" s="62" t="s">
        <v>155</v>
      </c>
      <c r="M1344" s="62" t="s">
        <v>163</v>
      </c>
    </row>
    <row r="1345" spans="1:13" customFormat="1" ht="14.4" x14ac:dyDescent="0.3">
      <c r="A1345" t="s">
        <v>2373</v>
      </c>
      <c r="B1345" t="s">
        <v>2541</v>
      </c>
      <c r="C1345" t="s">
        <v>2542</v>
      </c>
      <c r="E1345" t="s">
        <v>3331</v>
      </c>
      <c r="F1345" s="101">
        <v>45532</v>
      </c>
      <c r="G1345" s="105">
        <v>462.58</v>
      </c>
      <c r="H1345" t="s">
        <v>3332</v>
      </c>
      <c r="I1345" s="37" t="s">
        <v>178</v>
      </c>
      <c r="J1345" s="92" t="str">
        <f>VLOOKUP(I1345,'Nom Ceges'!A:B,2,FALSE)</f>
        <v>DEPT. BIOMEDICINA</v>
      </c>
      <c r="K1345" s="101">
        <v>45548</v>
      </c>
      <c r="L1345" s="40" t="s">
        <v>131</v>
      </c>
      <c r="M1345" s="40" t="s">
        <v>132</v>
      </c>
    </row>
    <row r="1346" spans="1:13" customFormat="1" ht="14.4" x14ac:dyDescent="0.3">
      <c r="A1346" t="s">
        <v>2373</v>
      </c>
      <c r="B1346" t="s">
        <v>3354</v>
      </c>
      <c r="C1346" t="s">
        <v>3355</v>
      </c>
      <c r="E1346" t="s">
        <v>3356</v>
      </c>
      <c r="F1346" s="101">
        <v>45399</v>
      </c>
      <c r="G1346" s="105">
        <v>760.92</v>
      </c>
      <c r="I1346" s="37" t="s">
        <v>178</v>
      </c>
      <c r="J1346" s="92" t="str">
        <f>VLOOKUP(I1346,'Nom Ceges'!A:B,2,FALSE)</f>
        <v>DEPT. BIOMEDICINA</v>
      </c>
      <c r="K1346" s="101">
        <v>45553</v>
      </c>
      <c r="L1346" s="40" t="s">
        <v>131</v>
      </c>
      <c r="M1346" s="40" t="s">
        <v>132</v>
      </c>
    </row>
    <row r="1347" spans="1:13" customFormat="1" ht="14.4" x14ac:dyDescent="0.3">
      <c r="A1347" t="s">
        <v>2373</v>
      </c>
      <c r="B1347" t="s">
        <v>2409</v>
      </c>
      <c r="C1347" t="s">
        <v>2410</v>
      </c>
      <c r="E1347" t="s">
        <v>3382</v>
      </c>
      <c r="F1347" s="101">
        <v>45551</v>
      </c>
      <c r="G1347" s="105">
        <v>396.29</v>
      </c>
      <c r="I1347" s="37" t="s">
        <v>178</v>
      </c>
      <c r="J1347" s="92" t="str">
        <f>VLOOKUP(I1347,'Nom Ceges'!A:B,2,FALSE)</f>
        <v>DEPT. BIOMEDICINA</v>
      </c>
      <c r="K1347" s="101">
        <v>45555</v>
      </c>
      <c r="L1347" s="40" t="s">
        <v>131</v>
      </c>
      <c r="M1347" s="40" t="s">
        <v>132</v>
      </c>
    </row>
    <row r="1348" spans="1:13" customFormat="1" ht="14.4" x14ac:dyDescent="0.3">
      <c r="A1348" s="1" t="s">
        <v>2373</v>
      </c>
      <c r="B1348" s="1" t="s">
        <v>172</v>
      </c>
      <c r="C1348" s="1" t="s">
        <v>2837</v>
      </c>
      <c r="D1348" s="1" t="s">
        <v>173</v>
      </c>
      <c r="E1348" s="1" t="s">
        <v>3378</v>
      </c>
      <c r="F1348" s="2">
        <v>45554</v>
      </c>
      <c r="G1348" s="3">
        <v>230.77</v>
      </c>
      <c r="H1348" s="1" t="s">
        <v>3379</v>
      </c>
      <c r="I1348" s="36" t="s">
        <v>178</v>
      </c>
      <c r="J1348" s="92" t="str">
        <f>VLOOKUP(I1348,'Nom Ceges'!A:B,2,FALSE)</f>
        <v>DEPT. BIOMEDICINA</v>
      </c>
      <c r="K1348" s="2">
        <v>45555</v>
      </c>
      <c r="L1348" s="62" t="s">
        <v>155</v>
      </c>
      <c r="M1348" s="62" t="s">
        <v>132</v>
      </c>
    </row>
    <row r="1349" spans="1:13" customFormat="1" ht="14.4" x14ac:dyDescent="0.3">
      <c r="A1349" t="s">
        <v>2373</v>
      </c>
      <c r="B1349" t="s">
        <v>189</v>
      </c>
      <c r="C1349" t="s">
        <v>2434</v>
      </c>
      <c r="D1349" t="s">
        <v>190</v>
      </c>
      <c r="E1349" t="s">
        <v>3398</v>
      </c>
      <c r="F1349" s="101">
        <v>45558</v>
      </c>
      <c r="G1349" s="105">
        <v>240.25</v>
      </c>
      <c r="H1349" t="s">
        <v>3026</v>
      </c>
      <c r="I1349" s="37" t="s">
        <v>178</v>
      </c>
      <c r="J1349" s="92" t="str">
        <f>VLOOKUP(I1349,'Nom Ceges'!A:B,2,FALSE)</f>
        <v>DEPT. BIOMEDICINA</v>
      </c>
      <c r="K1349" s="101">
        <v>45558</v>
      </c>
      <c r="L1349" s="40" t="s">
        <v>131</v>
      </c>
      <c r="M1349" s="40" t="s">
        <v>132</v>
      </c>
    </row>
    <row r="1350" spans="1:13" customFormat="1" ht="14.4" x14ac:dyDescent="0.3">
      <c r="A1350" s="1" t="s">
        <v>2373</v>
      </c>
      <c r="B1350" s="1" t="s">
        <v>219</v>
      </c>
      <c r="C1350" s="1" t="s">
        <v>2468</v>
      </c>
      <c r="D1350" s="1" t="s">
        <v>2469</v>
      </c>
      <c r="E1350" s="1" t="s">
        <v>3403</v>
      </c>
      <c r="F1350" s="2">
        <v>45558</v>
      </c>
      <c r="G1350" s="3">
        <v>59.56</v>
      </c>
      <c r="H1350" s="1"/>
      <c r="I1350" s="36" t="s">
        <v>178</v>
      </c>
      <c r="J1350" s="92" t="str">
        <f>VLOOKUP(I1350,'Nom Ceges'!A:B,2,FALSE)</f>
        <v>DEPT. BIOMEDICINA</v>
      </c>
      <c r="K1350" s="2">
        <v>45559</v>
      </c>
      <c r="L1350" s="62" t="s">
        <v>155</v>
      </c>
      <c r="M1350" s="62" t="s">
        <v>132</v>
      </c>
    </row>
    <row r="1351" spans="1:13" customFormat="1" ht="14.4" x14ac:dyDescent="0.3">
      <c r="A1351" s="1" t="s">
        <v>2373</v>
      </c>
      <c r="B1351" s="1" t="s">
        <v>268</v>
      </c>
      <c r="C1351" s="1" t="s">
        <v>2487</v>
      </c>
      <c r="D1351" s="1" t="s">
        <v>2488</v>
      </c>
      <c r="E1351" s="1" t="s">
        <v>3437</v>
      </c>
      <c r="F1351" s="2">
        <v>45553</v>
      </c>
      <c r="G1351" s="3">
        <v>145.19999999999999</v>
      </c>
      <c r="H1351" s="1" t="s">
        <v>3234</v>
      </c>
      <c r="I1351" s="36" t="s">
        <v>178</v>
      </c>
      <c r="J1351" s="92" t="str">
        <f>VLOOKUP(I1351,'Nom Ceges'!A:B,2,FALSE)</f>
        <v>DEPT. BIOMEDICINA</v>
      </c>
      <c r="K1351" s="2">
        <v>45560</v>
      </c>
      <c r="L1351" s="62" t="s">
        <v>155</v>
      </c>
      <c r="M1351" s="62" t="s">
        <v>132</v>
      </c>
    </row>
    <row r="1352" spans="1:13" customFormat="1" ht="14.4" x14ac:dyDescent="0.3">
      <c r="A1352" t="s">
        <v>2373</v>
      </c>
      <c r="B1352" t="s">
        <v>2409</v>
      </c>
      <c r="C1352" t="s">
        <v>2410</v>
      </c>
      <c r="E1352" t="s">
        <v>4629</v>
      </c>
      <c r="F1352" s="101">
        <v>45558</v>
      </c>
      <c r="G1352" s="105">
        <v>1379.76</v>
      </c>
      <c r="I1352" s="37" t="s">
        <v>178</v>
      </c>
      <c r="J1352" s="92" t="str">
        <f>VLOOKUP(I1352,'Nom Ceges'!A:B,2,FALSE)</f>
        <v>DEPT. BIOMEDICINA</v>
      </c>
      <c r="K1352" s="101">
        <v>45562</v>
      </c>
      <c r="L1352" s="40" t="s">
        <v>131</v>
      </c>
      <c r="M1352" s="40" t="s">
        <v>132</v>
      </c>
    </row>
    <row r="1353" spans="1:13" customFormat="1" ht="14.4" x14ac:dyDescent="0.3">
      <c r="A1353" s="1" t="s">
        <v>2373</v>
      </c>
      <c r="B1353" s="1" t="s">
        <v>176</v>
      </c>
      <c r="C1353" s="1" t="s">
        <v>2494</v>
      </c>
      <c r="D1353" s="1" t="s">
        <v>2495</v>
      </c>
      <c r="E1353" s="1" t="s">
        <v>3432</v>
      </c>
      <c r="F1353" s="2">
        <v>45565</v>
      </c>
      <c r="G1353" s="3">
        <v>580.79999999999995</v>
      </c>
      <c r="H1353" s="1" t="s">
        <v>3413</v>
      </c>
      <c r="I1353" s="36" t="s">
        <v>178</v>
      </c>
      <c r="J1353" s="92" t="str">
        <f>VLOOKUP(I1353,'Nom Ceges'!A:B,2,FALSE)</f>
        <v>DEPT. BIOMEDICINA</v>
      </c>
      <c r="K1353" s="2">
        <v>45565</v>
      </c>
      <c r="L1353" s="62" t="s">
        <v>155</v>
      </c>
      <c r="M1353" s="62" t="s">
        <v>132</v>
      </c>
    </row>
    <row r="1354" spans="1:13" customFormat="1" ht="14.4" x14ac:dyDescent="0.3">
      <c r="A1354" t="s">
        <v>2373</v>
      </c>
      <c r="B1354" t="s">
        <v>3455</v>
      </c>
      <c r="C1354" t="s">
        <v>3456</v>
      </c>
      <c r="D1354" t="s">
        <v>3457</v>
      </c>
      <c r="E1354" t="s">
        <v>3458</v>
      </c>
      <c r="F1354" s="101">
        <v>45566</v>
      </c>
      <c r="G1354" s="105">
        <v>248.05</v>
      </c>
      <c r="H1354" t="s">
        <v>3459</v>
      </c>
      <c r="I1354" s="37" t="s">
        <v>178</v>
      </c>
      <c r="J1354" s="92" t="str">
        <f>VLOOKUP(I1354,'Nom Ceges'!A:B,2,FALSE)</f>
        <v>DEPT. BIOMEDICINA</v>
      </c>
      <c r="K1354" s="101">
        <v>45566</v>
      </c>
      <c r="L1354" s="40" t="s">
        <v>131</v>
      </c>
      <c r="M1354" s="40" t="s">
        <v>132</v>
      </c>
    </row>
    <row r="1355" spans="1:13" customFormat="1" ht="14.4" x14ac:dyDescent="0.3">
      <c r="A1355" s="1" t="s">
        <v>2373</v>
      </c>
      <c r="B1355" s="1" t="s">
        <v>3460</v>
      </c>
      <c r="C1355" s="1" t="s">
        <v>3461</v>
      </c>
      <c r="D1355" s="1"/>
      <c r="E1355" s="1" t="s">
        <v>3462</v>
      </c>
      <c r="F1355" s="2">
        <v>45562</v>
      </c>
      <c r="G1355" s="3">
        <v>1440</v>
      </c>
      <c r="H1355" s="1" t="s">
        <v>3463</v>
      </c>
      <c r="I1355" s="36" t="s">
        <v>178</v>
      </c>
      <c r="J1355" s="92" t="str">
        <f>VLOOKUP(I1355,'Nom Ceges'!A:B,2,FALSE)</f>
        <v>DEPT. BIOMEDICINA</v>
      </c>
      <c r="K1355" s="2">
        <v>45566</v>
      </c>
      <c r="L1355" s="62" t="s">
        <v>155</v>
      </c>
      <c r="M1355" s="62" t="s">
        <v>132</v>
      </c>
    </row>
    <row r="1356" spans="1:13" customFormat="1" ht="14.4" x14ac:dyDescent="0.3">
      <c r="A1356" t="s">
        <v>2373</v>
      </c>
      <c r="B1356" t="s">
        <v>2409</v>
      </c>
      <c r="C1356" t="s">
        <v>2410</v>
      </c>
      <c r="E1356" t="s">
        <v>4608</v>
      </c>
      <c r="F1356" s="101">
        <v>45572</v>
      </c>
      <c r="G1356" s="105">
        <v>334.83</v>
      </c>
      <c r="I1356" s="37" t="s">
        <v>178</v>
      </c>
      <c r="J1356" s="92" t="str">
        <f>VLOOKUP(I1356,'Nom Ceges'!A:B,2,FALSE)</f>
        <v>DEPT. BIOMEDICINA</v>
      </c>
      <c r="K1356" s="101">
        <v>45579</v>
      </c>
      <c r="L1356" s="40" t="s">
        <v>131</v>
      </c>
      <c r="M1356" s="40" t="s">
        <v>132</v>
      </c>
    </row>
    <row r="1357" spans="1:13" customFormat="1" ht="14.4" x14ac:dyDescent="0.3">
      <c r="A1357" t="s">
        <v>2373</v>
      </c>
      <c r="B1357" t="s">
        <v>2409</v>
      </c>
      <c r="C1357" t="s">
        <v>2410</v>
      </c>
      <c r="E1357" t="s">
        <v>4609</v>
      </c>
      <c r="F1357" s="101">
        <v>45572</v>
      </c>
      <c r="G1357" s="105">
        <v>449.49</v>
      </c>
      <c r="I1357" s="37" t="s">
        <v>178</v>
      </c>
      <c r="J1357" s="92" t="str">
        <f>VLOOKUP(I1357,'Nom Ceges'!A:B,2,FALSE)</f>
        <v>DEPT. BIOMEDICINA</v>
      </c>
      <c r="K1357" s="101">
        <v>45579</v>
      </c>
      <c r="L1357" s="40" t="s">
        <v>131</v>
      </c>
      <c r="M1357" s="40" t="s">
        <v>132</v>
      </c>
    </row>
    <row r="1358" spans="1:13" customFormat="1" ht="14.4" x14ac:dyDescent="0.3">
      <c r="A1358" t="s">
        <v>2373</v>
      </c>
      <c r="B1358" t="s">
        <v>134</v>
      </c>
      <c r="C1358" t="s">
        <v>2442</v>
      </c>
      <c r="D1358" t="s">
        <v>2443</v>
      </c>
      <c r="E1358" t="s">
        <v>3577</v>
      </c>
      <c r="F1358" s="101">
        <v>45576</v>
      </c>
      <c r="G1358" s="105">
        <v>388.19</v>
      </c>
      <c r="I1358" s="37" t="s">
        <v>178</v>
      </c>
      <c r="J1358" s="92" t="str">
        <f>VLOOKUP(I1358,'Nom Ceges'!A:B,2,FALSE)</f>
        <v>DEPT. BIOMEDICINA</v>
      </c>
      <c r="K1358" s="101">
        <v>45579</v>
      </c>
      <c r="L1358" s="40" t="s">
        <v>131</v>
      </c>
      <c r="M1358" s="40" t="s">
        <v>132</v>
      </c>
    </row>
    <row r="1359" spans="1:13" customFormat="1" ht="14.4" x14ac:dyDescent="0.3">
      <c r="A1359" s="1" t="s">
        <v>2373</v>
      </c>
      <c r="B1359" s="1" t="s">
        <v>2924</v>
      </c>
      <c r="C1359" s="1" t="s">
        <v>2925</v>
      </c>
      <c r="D1359" s="1"/>
      <c r="E1359" s="1" t="s">
        <v>3574</v>
      </c>
      <c r="F1359" s="2">
        <v>45573</v>
      </c>
      <c r="G1359" s="3">
        <v>1104</v>
      </c>
      <c r="H1359" s="1" t="s">
        <v>3575</v>
      </c>
      <c r="I1359" s="36" t="s">
        <v>178</v>
      </c>
      <c r="J1359" s="92" t="str">
        <f>VLOOKUP(I1359,'Nom Ceges'!A:B,2,FALSE)</f>
        <v>DEPT. BIOMEDICINA</v>
      </c>
      <c r="K1359" s="2">
        <v>45579</v>
      </c>
      <c r="L1359" s="62" t="s">
        <v>155</v>
      </c>
      <c r="M1359" s="62" t="s">
        <v>132</v>
      </c>
    </row>
    <row r="1360" spans="1:13" customFormat="1" ht="14.4" x14ac:dyDescent="0.3">
      <c r="A1360" s="1" t="s">
        <v>2373</v>
      </c>
      <c r="B1360" s="1" t="s">
        <v>2409</v>
      </c>
      <c r="C1360" s="1" t="s">
        <v>2410</v>
      </c>
      <c r="D1360" s="1"/>
      <c r="E1360" s="1" t="s">
        <v>4610</v>
      </c>
      <c r="F1360" s="2">
        <v>45572</v>
      </c>
      <c r="G1360" s="3">
        <v>569.34</v>
      </c>
      <c r="H1360" s="1"/>
      <c r="I1360" s="36" t="s">
        <v>178</v>
      </c>
      <c r="J1360" s="92" t="str">
        <f>VLOOKUP(I1360,'Nom Ceges'!A:B,2,FALSE)</f>
        <v>DEPT. BIOMEDICINA</v>
      </c>
      <c r="K1360" s="2">
        <v>45579</v>
      </c>
      <c r="L1360" s="62" t="s">
        <v>155</v>
      </c>
      <c r="M1360" s="62" t="s">
        <v>132</v>
      </c>
    </row>
    <row r="1361" spans="1:13" customFormat="1" ht="14.4" x14ac:dyDescent="0.3">
      <c r="A1361" s="1" t="s">
        <v>2373</v>
      </c>
      <c r="B1361" s="1" t="s">
        <v>219</v>
      </c>
      <c r="C1361" s="1" t="s">
        <v>2468</v>
      </c>
      <c r="D1361" s="1" t="s">
        <v>2469</v>
      </c>
      <c r="E1361" s="1" t="s">
        <v>3595</v>
      </c>
      <c r="F1361" s="2">
        <v>45579</v>
      </c>
      <c r="G1361" s="3">
        <v>61.05</v>
      </c>
      <c r="H1361" s="1"/>
      <c r="I1361" s="36" t="s">
        <v>178</v>
      </c>
      <c r="J1361" s="92" t="str">
        <f>VLOOKUP(I1361,'Nom Ceges'!A:B,2,FALSE)</f>
        <v>DEPT. BIOMEDICINA</v>
      </c>
      <c r="K1361" s="2">
        <v>45580</v>
      </c>
      <c r="L1361" s="62" t="s">
        <v>155</v>
      </c>
      <c r="M1361" s="62" t="s">
        <v>132</v>
      </c>
    </row>
    <row r="1362" spans="1:13" customFormat="1" ht="14.4" x14ac:dyDescent="0.3">
      <c r="A1362" t="s">
        <v>2373</v>
      </c>
      <c r="B1362" t="s">
        <v>242</v>
      </c>
      <c r="C1362" t="s">
        <v>2470</v>
      </c>
      <c r="D1362" t="s">
        <v>2471</v>
      </c>
      <c r="E1362" t="s">
        <v>3610</v>
      </c>
      <c r="F1362" s="101">
        <v>45582</v>
      </c>
      <c r="G1362" s="105">
        <v>6.78</v>
      </c>
      <c r="H1362" t="s">
        <v>3611</v>
      </c>
      <c r="I1362" s="37" t="s">
        <v>178</v>
      </c>
      <c r="J1362" s="92" t="str">
        <f>VLOOKUP(I1362,'Nom Ceges'!A:B,2,FALSE)</f>
        <v>DEPT. BIOMEDICINA</v>
      </c>
      <c r="K1362" s="101">
        <v>45582</v>
      </c>
      <c r="L1362" s="40" t="s">
        <v>131</v>
      </c>
      <c r="M1362" s="40" t="s">
        <v>132</v>
      </c>
    </row>
    <row r="1363" spans="1:13" customFormat="1" ht="14.4" x14ac:dyDescent="0.3">
      <c r="A1363" t="s">
        <v>2373</v>
      </c>
      <c r="B1363" t="s">
        <v>2344</v>
      </c>
      <c r="C1363" t="s">
        <v>2564</v>
      </c>
      <c r="D1363" t="s">
        <v>2565</v>
      </c>
      <c r="E1363" t="s">
        <v>3622</v>
      </c>
      <c r="F1363" s="101">
        <v>45575</v>
      </c>
      <c r="G1363" s="105">
        <v>1350.36</v>
      </c>
      <c r="H1363" t="s">
        <v>3623</v>
      </c>
      <c r="I1363" s="37" t="s">
        <v>178</v>
      </c>
      <c r="J1363" s="92" t="str">
        <f>VLOOKUP(I1363,'Nom Ceges'!A:B,2,FALSE)</f>
        <v>DEPT. BIOMEDICINA</v>
      </c>
      <c r="K1363" s="101">
        <v>45582</v>
      </c>
      <c r="L1363" s="40" t="s">
        <v>131</v>
      </c>
      <c r="M1363" s="40" t="s">
        <v>132</v>
      </c>
    </row>
    <row r="1364" spans="1:13" customFormat="1" ht="14.4" x14ac:dyDescent="0.3">
      <c r="A1364" t="s">
        <v>2373</v>
      </c>
      <c r="B1364" t="s">
        <v>2521</v>
      </c>
      <c r="C1364" t="s">
        <v>2522</v>
      </c>
      <c r="D1364" t="s">
        <v>2523</v>
      </c>
      <c r="E1364" t="s">
        <v>3624</v>
      </c>
      <c r="F1364" s="101">
        <v>45580</v>
      </c>
      <c r="G1364" s="105">
        <v>1549.77</v>
      </c>
      <c r="H1364" t="s">
        <v>3580</v>
      </c>
      <c r="I1364" s="37" t="s">
        <v>178</v>
      </c>
      <c r="J1364" s="92" t="str">
        <f>VLOOKUP(I1364,'Nom Ceges'!A:B,2,FALSE)</f>
        <v>DEPT. BIOMEDICINA</v>
      </c>
      <c r="K1364" s="101">
        <v>45582</v>
      </c>
      <c r="L1364" s="40" t="s">
        <v>131</v>
      </c>
      <c r="M1364" s="40" t="s">
        <v>132</v>
      </c>
    </row>
    <row r="1365" spans="1:13" customFormat="1" ht="14.4" x14ac:dyDescent="0.3">
      <c r="A1365" s="1" t="s">
        <v>2373</v>
      </c>
      <c r="B1365" s="1" t="s">
        <v>242</v>
      </c>
      <c r="C1365" s="1" t="s">
        <v>2470</v>
      </c>
      <c r="D1365" s="1" t="s">
        <v>2471</v>
      </c>
      <c r="E1365" s="1" t="s">
        <v>3610</v>
      </c>
      <c r="F1365" s="2">
        <v>45582</v>
      </c>
      <c r="G1365" s="3">
        <v>6.78</v>
      </c>
      <c r="H1365" s="1" t="s">
        <v>3611</v>
      </c>
      <c r="I1365" s="36" t="s">
        <v>178</v>
      </c>
      <c r="J1365" s="92" t="str">
        <f>VLOOKUP(I1365,'Nom Ceges'!A:B,2,FALSE)</f>
        <v>DEPT. BIOMEDICINA</v>
      </c>
      <c r="K1365" s="2">
        <v>45582</v>
      </c>
      <c r="L1365" s="62" t="s">
        <v>155</v>
      </c>
      <c r="M1365" s="62" t="s">
        <v>132</v>
      </c>
    </row>
    <row r="1366" spans="1:13" customFormat="1" ht="14.4" x14ac:dyDescent="0.3">
      <c r="A1366" s="1" t="s">
        <v>2373</v>
      </c>
      <c r="B1366" s="1" t="s">
        <v>219</v>
      </c>
      <c r="C1366" s="1" t="s">
        <v>2468</v>
      </c>
      <c r="D1366" s="1" t="s">
        <v>2469</v>
      </c>
      <c r="E1366" s="1" t="s">
        <v>3626</v>
      </c>
      <c r="F1366" s="2">
        <v>45581</v>
      </c>
      <c r="G1366" s="3">
        <v>158.97999999999999</v>
      </c>
      <c r="H1366" s="1"/>
      <c r="I1366" s="36" t="s">
        <v>178</v>
      </c>
      <c r="J1366" s="92" t="str">
        <f>VLOOKUP(I1366,'Nom Ceges'!A:B,2,FALSE)</f>
        <v>DEPT. BIOMEDICINA</v>
      </c>
      <c r="K1366" s="2">
        <v>45582</v>
      </c>
      <c r="L1366" s="62" t="s">
        <v>155</v>
      </c>
      <c r="M1366" s="62" t="s">
        <v>132</v>
      </c>
    </row>
    <row r="1367" spans="1:13" customFormat="1" ht="14.4" x14ac:dyDescent="0.3">
      <c r="A1367" t="s">
        <v>130</v>
      </c>
      <c r="B1367" t="s">
        <v>201</v>
      </c>
      <c r="C1367" t="s">
        <v>2458</v>
      </c>
      <c r="E1367" t="s">
        <v>3653</v>
      </c>
      <c r="F1367" s="101">
        <v>44485</v>
      </c>
      <c r="G1367" s="105">
        <v>550</v>
      </c>
      <c r="H1367" t="s">
        <v>3542</v>
      </c>
      <c r="I1367" s="37" t="s">
        <v>178</v>
      </c>
      <c r="J1367" s="92" t="str">
        <f>VLOOKUP(I1367,'Nom Ceges'!A:B,2,FALSE)</f>
        <v>DEPT. BIOMEDICINA</v>
      </c>
      <c r="K1367" s="101">
        <v>45586</v>
      </c>
      <c r="L1367" s="40" t="s">
        <v>131</v>
      </c>
      <c r="M1367" s="40" t="s">
        <v>132</v>
      </c>
    </row>
    <row r="1368" spans="1:13" customFormat="1" ht="14.4" x14ac:dyDescent="0.3">
      <c r="A1368" t="s">
        <v>2373</v>
      </c>
      <c r="B1368" t="s">
        <v>2355</v>
      </c>
      <c r="C1368" t="s">
        <v>2626</v>
      </c>
      <c r="D1368" t="s">
        <v>2356</v>
      </c>
      <c r="E1368" t="s">
        <v>3670</v>
      </c>
      <c r="F1368" s="101">
        <v>45582</v>
      </c>
      <c r="G1368" s="105">
        <v>540.69000000000005</v>
      </c>
      <c r="H1368" t="s">
        <v>3671</v>
      </c>
      <c r="I1368" s="37" t="s">
        <v>178</v>
      </c>
      <c r="J1368" s="92" t="str">
        <f>VLOOKUP(I1368,'Nom Ceges'!A:B,2,FALSE)</f>
        <v>DEPT. BIOMEDICINA</v>
      </c>
      <c r="K1368" s="101">
        <v>45586</v>
      </c>
      <c r="L1368" s="40" t="s">
        <v>131</v>
      </c>
      <c r="M1368" s="40" t="s">
        <v>132</v>
      </c>
    </row>
    <row r="1369" spans="1:13" customFormat="1" ht="14.4" x14ac:dyDescent="0.3">
      <c r="A1369" t="s">
        <v>2373</v>
      </c>
      <c r="B1369" t="s">
        <v>134</v>
      </c>
      <c r="C1369" t="s">
        <v>2442</v>
      </c>
      <c r="D1369" t="s">
        <v>2443</v>
      </c>
      <c r="E1369" t="s">
        <v>3686</v>
      </c>
      <c r="F1369" s="101">
        <v>45586</v>
      </c>
      <c r="G1369" s="105">
        <v>46.1</v>
      </c>
      <c r="I1369" s="37" t="s">
        <v>178</v>
      </c>
      <c r="J1369" s="92" t="str">
        <f>VLOOKUP(I1369,'Nom Ceges'!A:B,2,FALSE)</f>
        <v>DEPT. BIOMEDICINA</v>
      </c>
      <c r="K1369" s="101">
        <v>45587</v>
      </c>
      <c r="L1369" s="40" t="s">
        <v>131</v>
      </c>
      <c r="M1369" s="40" t="s">
        <v>132</v>
      </c>
    </row>
    <row r="1370" spans="1:13" customFormat="1" ht="14.4" x14ac:dyDescent="0.3">
      <c r="A1370" t="s">
        <v>2373</v>
      </c>
      <c r="B1370" t="s">
        <v>134</v>
      </c>
      <c r="C1370" t="s">
        <v>2442</v>
      </c>
      <c r="D1370" t="s">
        <v>2443</v>
      </c>
      <c r="E1370" t="s">
        <v>3687</v>
      </c>
      <c r="F1370" s="101">
        <v>45586</v>
      </c>
      <c r="G1370" s="105">
        <v>80.7</v>
      </c>
      <c r="I1370" s="37" t="s">
        <v>178</v>
      </c>
      <c r="J1370" s="92" t="str">
        <f>VLOOKUP(I1370,'Nom Ceges'!A:B,2,FALSE)</f>
        <v>DEPT. BIOMEDICINA</v>
      </c>
      <c r="K1370" s="101">
        <v>45587</v>
      </c>
      <c r="L1370" s="40" t="s">
        <v>131</v>
      </c>
      <c r="M1370" s="40" t="s">
        <v>132</v>
      </c>
    </row>
    <row r="1371" spans="1:13" customFormat="1" ht="14.4" x14ac:dyDescent="0.3">
      <c r="A1371" t="s">
        <v>2373</v>
      </c>
      <c r="B1371" t="s">
        <v>2409</v>
      </c>
      <c r="C1371" t="s">
        <v>2410</v>
      </c>
      <c r="E1371" t="s">
        <v>4590</v>
      </c>
      <c r="F1371" s="101">
        <v>45586</v>
      </c>
      <c r="G1371" s="105">
        <v>334.83</v>
      </c>
      <c r="I1371" s="37" t="s">
        <v>178</v>
      </c>
      <c r="J1371" s="92" t="str">
        <f>VLOOKUP(I1371,'Nom Ceges'!A:B,2,FALSE)</f>
        <v>DEPT. BIOMEDICINA</v>
      </c>
      <c r="K1371" s="101">
        <v>45588</v>
      </c>
      <c r="L1371" s="40" t="s">
        <v>131</v>
      </c>
      <c r="M1371" s="40" t="s">
        <v>132</v>
      </c>
    </row>
    <row r="1372" spans="1:13" customFormat="1" ht="14.4" x14ac:dyDescent="0.3">
      <c r="A1372" t="s">
        <v>2373</v>
      </c>
      <c r="B1372" t="s">
        <v>2409</v>
      </c>
      <c r="C1372" t="s">
        <v>2410</v>
      </c>
      <c r="E1372" t="s">
        <v>4591</v>
      </c>
      <c r="F1372" s="101">
        <v>45586</v>
      </c>
      <c r="G1372" s="105">
        <v>449.49</v>
      </c>
      <c r="I1372" s="37" t="s">
        <v>178</v>
      </c>
      <c r="J1372" s="92" t="str">
        <f>VLOOKUP(I1372,'Nom Ceges'!A:B,2,FALSE)</f>
        <v>DEPT. BIOMEDICINA</v>
      </c>
      <c r="K1372" s="101">
        <v>45588</v>
      </c>
      <c r="L1372" s="40" t="s">
        <v>131</v>
      </c>
      <c r="M1372" s="40" t="s">
        <v>132</v>
      </c>
    </row>
    <row r="1373" spans="1:13" customFormat="1" ht="14.4" x14ac:dyDescent="0.3">
      <c r="A1373" t="s">
        <v>2373</v>
      </c>
      <c r="B1373" t="s">
        <v>2409</v>
      </c>
      <c r="C1373" t="s">
        <v>2410</v>
      </c>
      <c r="E1373" t="s">
        <v>4592</v>
      </c>
      <c r="F1373" s="101">
        <v>45582</v>
      </c>
      <c r="G1373" s="105">
        <v>3646.16</v>
      </c>
      <c r="I1373" s="37" t="s">
        <v>178</v>
      </c>
      <c r="J1373" s="92" t="str">
        <f>VLOOKUP(I1373,'Nom Ceges'!A:B,2,FALSE)</f>
        <v>DEPT. BIOMEDICINA</v>
      </c>
      <c r="K1373" s="101">
        <v>45588</v>
      </c>
      <c r="L1373" s="40" t="s">
        <v>131</v>
      </c>
      <c r="M1373" s="40" t="s">
        <v>132</v>
      </c>
    </row>
    <row r="1374" spans="1:13" customFormat="1" ht="14.4" x14ac:dyDescent="0.3">
      <c r="A1374" s="1" t="s">
        <v>153</v>
      </c>
      <c r="B1374" s="1" t="s">
        <v>3688</v>
      </c>
      <c r="C1374" s="1" t="s">
        <v>3689</v>
      </c>
      <c r="D1374" s="1"/>
      <c r="E1374" s="1" t="s">
        <v>3690</v>
      </c>
      <c r="F1374" s="2">
        <v>45149</v>
      </c>
      <c r="G1374" s="3">
        <v>152.1</v>
      </c>
      <c r="H1374" s="1" t="s">
        <v>3691</v>
      </c>
      <c r="I1374" s="36" t="s">
        <v>178</v>
      </c>
      <c r="J1374" s="92" t="str">
        <f>VLOOKUP(I1374,'Nom Ceges'!A:B,2,FALSE)</f>
        <v>DEPT. BIOMEDICINA</v>
      </c>
      <c r="K1374" s="2">
        <v>45588</v>
      </c>
      <c r="L1374" s="62" t="s">
        <v>155</v>
      </c>
      <c r="M1374" s="62" t="s">
        <v>132</v>
      </c>
    </row>
    <row r="1375" spans="1:13" customFormat="1" ht="14.4" x14ac:dyDescent="0.3">
      <c r="A1375" t="s">
        <v>2373</v>
      </c>
      <c r="B1375" t="s">
        <v>269</v>
      </c>
      <c r="C1375" t="s">
        <v>2917</v>
      </c>
      <c r="D1375" t="s">
        <v>2558</v>
      </c>
      <c r="E1375" t="s">
        <v>3711</v>
      </c>
      <c r="F1375" s="101">
        <v>45589</v>
      </c>
      <c r="G1375" s="105">
        <v>3069.13</v>
      </c>
      <c r="I1375" s="37" t="s">
        <v>178</v>
      </c>
      <c r="J1375" s="92" t="str">
        <f>VLOOKUP(I1375,'Nom Ceges'!A:B,2,FALSE)</f>
        <v>DEPT. BIOMEDICINA</v>
      </c>
      <c r="K1375" s="101">
        <v>45589</v>
      </c>
      <c r="L1375" s="40" t="s">
        <v>131</v>
      </c>
      <c r="M1375" s="40" t="s">
        <v>132</v>
      </c>
    </row>
    <row r="1376" spans="1:13" customFormat="1" ht="14.4" x14ac:dyDescent="0.3">
      <c r="A1376" t="s">
        <v>2373</v>
      </c>
      <c r="B1376" t="s">
        <v>2366</v>
      </c>
      <c r="C1376" t="s">
        <v>2697</v>
      </c>
      <c r="D1376" t="s">
        <v>2367</v>
      </c>
      <c r="E1376" t="s">
        <v>4588</v>
      </c>
      <c r="F1376" s="101">
        <v>45587</v>
      </c>
      <c r="G1376" s="105">
        <v>40</v>
      </c>
      <c r="I1376" s="37" t="s">
        <v>178</v>
      </c>
      <c r="J1376" s="92" t="str">
        <f>VLOOKUP(I1376,'Nom Ceges'!A:B,2,FALSE)</f>
        <v>DEPT. BIOMEDICINA</v>
      </c>
      <c r="K1376" s="101">
        <v>45590</v>
      </c>
      <c r="L1376" s="40" t="s">
        <v>131</v>
      </c>
      <c r="M1376" s="40" t="s">
        <v>132</v>
      </c>
    </row>
    <row r="1377" spans="1:13" customFormat="1" ht="14.4" x14ac:dyDescent="0.3">
      <c r="A1377" t="s">
        <v>2373</v>
      </c>
      <c r="B1377" t="s">
        <v>2510</v>
      </c>
      <c r="C1377" t="s">
        <v>2511</v>
      </c>
      <c r="D1377" t="s">
        <v>2512</v>
      </c>
      <c r="E1377" t="s">
        <v>3331</v>
      </c>
      <c r="F1377" s="101">
        <v>45502</v>
      </c>
      <c r="G1377" s="105">
        <v>521.13</v>
      </c>
      <c r="H1377" t="s">
        <v>3332</v>
      </c>
      <c r="I1377" s="37" t="s">
        <v>178</v>
      </c>
      <c r="J1377" s="92" t="str">
        <f>VLOOKUP(I1377,'Nom Ceges'!A:B,2,FALSE)</f>
        <v>DEPT. BIOMEDICINA</v>
      </c>
      <c r="K1377" s="101">
        <v>45594</v>
      </c>
      <c r="L1377" s="40" t="s">
        <v>131</v>
      </c>
      <c r="M1377" s="40" t="s">
        <v>132</v>
      </c>
    </row>
    <row r="1378" spans="1:13" customFormat="1" ht="14.4" x14ac:dyDescent="0.3">
      <c r="A1378" t="s">
        <v>2373</v>
      </c>
      <c r="B1378" t="s">
        <v>219</v>
      </c>
      <c r="C1378" t="s">
        <v>2468</v>
      </c>
      <c r="D1378" t="s">
        <v>2469</v>
      </c>
      <c r="E1378" t="s">
        <v>4841</v>
      </c>
      <c r="F1378" s="101">
        <v>45593</v>
      </c>
      <c r="G1378" s="105">
        <v>37.25</v>
      </c>
      <c r="I1378" s="37" t="s">
        <v>178</v>
      </c>
      <c r="J1378" s="92" t="str">
        <f>VLOOKUP(I1378,'Nom Ceges'!A:B,2,FALSE)</f>
        <v>DEPT. BIOMEDICINA</v>
      </c>
      <c r="K1378" s="101">
        <v>45594</v>
      </c>
      <c r="L1378" s="40" t="s">
        <v>131</v>
      </c>
      <c r="M1378" s="40" t="s">
        <v>132</v>
      </c>
    </row>
    <row r="1379" spans="1:13" customFormat="1" ht="14.4" x14ac:dyDescent="0.3">
      <c r="A1379" t="s">
        <v>2373</v>
      </c>
      <c r="B1379" t="s">
        <v>219</v>
      </c>
      <c r="C1379" t="s">
        <v>2468</v>
      </c>
      <c r="D1379" t="s">
        <v>2469</v>
      </c>
      <c r="E1379" t="s">
        <v>4842</v>
      </c>
      <c r="F1379" s="101">
        <v>45593</v>
      </c>
      <c r="G1379" s="105">
        <v>44.25</v>
      </c>
      <c r="I1379" s="37" t="s">
        <v>178</v>
      </c>
      <c r="J1379" s="92" t="str">
        <f>VLOOKUP(I1379,'Nom Ceges'!A:B,2,FALSE)</f>
        <v>DEPT. BIOMEDICINA</v>
      </c>
      <c r="K1379" s="101">
        <v>45594</v>
      </c>
      <c r="L1379" s="40" t="s">
        <v>131</v>
      </c>
      <c r="M1379" s="40" t="s">
        <v>132</v>
      </c>
    </row>
    <row r="1380" spans="1:13" customFormat="1" ht="14.4" x14ac:dyDescent="0.3">
      <c r="A1380" s="1" t="s">
        <v>2373</v>
      </c>
      <c r="B1380" s="1" t="s">
        <v>2409</v>
      </c>
      <c r="C1380" s="1" t="s">
        <v>2410</v>
      </c>
      <c r="D1380" s="1"/>
      <c r="E1380" s="1" t="s">
        <v>4582</v>
      </c>
      <c r="F1380" s="2">
        <v>45593</v>
      </c>
      <c r="G1380" s="3">
        <v>439.49</v>
      </c>
      <c r="H1380" s="1"/>
      <c r="I1380" s="36" t="s">
        <v>178</v>
      </c>
      <c r="J1380" s="92" t="str">
        <f>VLOOKUP(I1380,'Nom Ceges'!A:B,2,FALSE)</f>
        <v>DEPT. BIOMEDICINA</v>
      </c>
      <c r="K1380" s="2">
        <v>45595</v>
      </c>
      <c r="L1380" s="62" t="s">
        <v>155</v>
      </c>
      <c r="M1380" s="62" t="s">
        <v>132</v>
      </c>
    </row>
    <row r="1381" spans="1:13" customFormat="1" ht="14.4" x14ac:dyDescent="0.3">
      <c r="A1381" t="s">
        <v>2373</v>
      </c>
      <c r="B1381" t="s">
        <v>2344</v>
      </c>
      <c r="C1381" t="s">
        <v>2564</v>
      </c>
      <c r="D1381" t="s">
        <v>2565</v>
      </c>
      <c r="E1381" t="s">
        <v>3808</v>
      </c>
      <c r="F1381" s="101">
        <v>45591</v>
      </c>
      <c r="G1381" s="105">
        <v>1086.25</v>
      </c>
      <c r="H1381" t="s">
        <v>3809</v>
      </c>
      <c r="I1381" s="37" t="s">
        <v>178</v>
      </c>
      <c r="J1381" s="92" t="str">
        <f>VLOOKUP(I1381,'Nom Ceges'!A:B,2,FALSE)</f>
        <v>DEPT. BIOMEDICINA</v>
      </c>
      <c r="K1381" s="101">
        <v>45596</v>
      </c>
      <c r="L1381" s="40" t="s">
        <v>131</v>
      </c>
      <c r="M1381" s="40" t="s">
        <v>132</v>
      </c>
    </row>
    <row r="1382" spans="1:13" customFormat="1" ht="14.4" x14ac:dyDescent="0.3">
      <c r="A1382" s="1" t="s">
        <v>2373</v>
      </c>
      <c r="B1382" s="1" t="s">
        <v>219</v>
      </c>
      <c r="C1382" s="1" t="s">
        <v>2468</v>
      </c>
      <c r="D1382" s="1" t="s">
        <v>2469</v>
      </c>
      <c r="E1382" s="1" t="s">
        <v>3811</v>
      </c>
      <c r="F1382" s="2">
        <v>45595</v>
      </c>
      <c r="G1382" s="3">
        <v>130.13999999999999</v>
      </c>
      <c r="H1382" s="1"/>
      <c r="I1382" s="36" t="s">
        <v>178</v>
      </c>
      <c r="J1382" s="92" t="str">
        <f>VLOOKUP(I1382,'Nom Ceges'!A:B,2,FALSE)</f>
        <v>DEPT. BIOMEDICINA</v>
      </c>
      <c r="K1382" s="2">
        <v>45596</v>
      </c>
      <c r="L1382" s="62" t="s">
        <v>155</v>
      </c>
      <c r="M1382" s="62" t="s">
        <v>132</v>
      </c>
    </row>
    <row r="1383" spans="1:13" customFormat="1" ht="14.4" x14ac:dyDescent="0.3">
      <c r="A1383" s="1" t="s">
        <v>2373</v>
      </c>
      <c r="B1383" s="1" t="s">
        <v>219</v>
      </c>
      <c r="C1383" s="1" t="s">
        <v>2468</v>
      </c>
      <c r="D1383" s="1" t="s">
        <v>2469</v>
      </c>
      <c r="E1383" s="1" t="s">
        <v>3812</v>
      </c>
      <c r="F1383" s="2">
        <v>45595</v>
      </c>
      <c r="G1383" s="3">
        <v>130.13999999999999</v>
      </c>
      <c r="H1383" s="1"/>
      <c r="I1383" s="36" t="s">
        <v>178</v>
      </c>
      <c r="J1383" s="92" t="str">
        <f>VLOOKUP(I1383,'Nom Ceges'!A:B,2,FALSE)</f>
        <v>DEPT. BIOMEDICINA</v>
      </c>
      <c r="K1383" s="2">
        <v>45596</v>
      </c>
      <c r="L1383" s="62" t="s">
        <v>155</v>
      </c>
      <c r="M1383" s="62" t="s">
        <v>132</v>
      </c>
    </row>
    <row r="1384" spans="1:13" customFormat="1" ht="14.4" x14ac:dyDescent="0.3">
      <c r="A1384" t="s">
        <v>2373</v>
      </c>
      <c r="B1384" t="s">
        <v>179</v>
      </c>
      <c r="C1384" t="s">
        <v>2417</v>
      </c>
      <c r="D1384" t="s">
        <v>2418</v>
      </c>
      <c r="E1384" t="s">
        <v>4390</v>
      </c>
      <c r="F1384" s="101">
        <v>45596</v>
      </c>
      <c r="G1384" s="105">
        <v>2889.84</v>
      </c>
      <c r="H1384" t="s">
        <v>4391</v>
      </c>
      <c r="I1384" s="37" t="s">
        <v>178</v>
      </c>
      <c r="J1384" s="92" t="str">
        <f>VLOOKUP(I1384,'Nom Ceges'!A:B,2,FALSE)</f>
        <v>DEPT. BIOMEDICINA</v>
      </c>
      <c r="K1384" s="101">
        <v>45597</v>
      </c>
      <c r="L1384" s="40" t="s">
        <v>131</v>
      </c>
      <c r="M1384" s="40" t="s">
        <v>132</v>
      </c>
    </row>
    <row r="1385" spans="1:13" customFormat="1" ht="14.4" x14ac:dyDescent="0.3">
      <c r="A1385" t="s">
        <v>2373</v>
      </c>
      <c r="B1385" t="s">
        <v>219</v>
      </c>
      <c r="C1385" t="s">
        <v>2468</v>
      </c>
      <c r="D1385" t="s">
        <v>2469</v>
      </c>
      <c r="E1385" t="s">
        <v>4377</v>
      </c>
      <c r="F1385" s="101">
        <v>45600</v>
      </c>
      <c r="G1385" s="105">
        <v>-44.25</v>
      </c>
      <c r="I1385" s="37" t="s">
        <v>178</v>
      </c>
      <c r="J1385" s="92" t="str">
        <f>VLOOKUP(I1385,'Nom Ceges'!A:B,2,FALSE)</f>
        <v>DEPT. BIOMEDICINA</v>
      </c>
      <c r="K1385" s="101">
        <v>45601</v>
      </c>
      <c r="L1385" s="40" t="s">
        <v>131</v>
      </c>
      <c r="M1385" s="40" t="s">
        <v>163</v>
      </c>
    </row>
    <row r="1386" spans="1:13" customFormat="1" ht="14.4" x14ac:dyDescent="0.3">
      <c r="A1386" t="s">
        <v>2373</v>
      </c>
      <c r="B1386" t="s">
        <v>219</v>
      </c>
      <c r="C1386" t="s">
        <v>2468</v>
      </c>
      <c r="D1386" t="s">
        <v>2469</v>
      </c>
      <c r="E1386" t="s">
        <v>4378</v>
      </c>
      <c r="F1386" s="101">
        <v>45600</v>
      </c>
      <c r="G1386" s="105">
        <v>-37.25</v>
      </c>
      <c r="I1386" s="37" t="s">
        <v>178</v>
      </c>
      <c r="J1386" s="92" t="str">
        <f>VLOOKUP(I1386,'Nom Ceges'!A:B,2,FALSE)</f>
        <v>DEPT. BIOMEDICINA</v>
      </c>
      <c r="K1386" s="101">
        <v>45601</v>
      </c>
      <c r="L1386" s="40" t="s">
        <v>131</v>
      </c>
      <c r="M1386" s="40" t="s">
        <v>163</v>
      </c>
    </row>
    <row r="1387" spans="1:13" customFormat="1" ht="14.4" x14ac:dyDescent="0.3">
      <c r="A1387" t="s">
        <v>2373</v>
      </c>
      <c r="B1387" t="s">
        <v>219</v>
      </c>
      <c r="C1387" t="s">
        <v>2468</v>
      </c>
      <c r="D1387" t="s">
        <v>2469</v>
      </c>
      <c r="E1387" t="s">
        <v>4331</v>
      </c>
      <c r="F1387" s="101">
        <v>45601</v>
      </c>
      <c r="G1387" s="105">
        <v>37.25</v>
      </c>
      <c r="I1387" s="37" t="s">
        <v>178</v>
      </c>
      <c r="J1387" s="92" t="str">
        <f>VLOOKUP(I1387,'Nom Ceges'!A:B,2,FALSE)</f>
        <v>DEPT. BIOMEDICINA</v>
      </c>
      <c r="K1387" s="101">
        <v>45602</v>
      </c>
      <c r="L1387" s="40" t="s">
        <v>131</v>
      </c>
      <c r="M1387" s="40" t="s">
        <v>132</v>
      </c>
    </row>
    <row r="1388" spans="1:13" customFormat="1" ht="14.4" x14ac:dyDescent="0.3">
      <c r="A1388" s="1" t="s">
        <v>2373</v>
      </c>
      <c r="B1388" s="1" t="s">
        <v>219</v>
      </c>
      <c r="C1388" s="1" t="s">
        <v>2468</v>
      </c>
      <c r="D1388" s="1" t="s">
        <v>2469</v>
      </c>
      <c r="E1388" s="1" t="s">
        <v>4330</v>
      </c>
      <c r="F1388" s="2">
        <v>45601</v>
      </c>
      <c r="G1388" s="3">
        <v>44.25</v>
      </c>
      <c r="H1388" s="1"/>
      <c r="I1388" s="36" t="s">
        <v>178</v>
      </c>
      <c r="J1388" s="92" t="str">
        <f>VLOOKUP(I1388,'Nom Ceges'!A:B,2,FALSE)</f>
        <v>DEPT. BIOMEDICINA</v>
      </c>
      <c r="K1388" s="2">
        <v>45602</v>
      </c>
      <c r="L1388" s="62" t="s">
        <v>155</v>
      </c>
      <c r="M1388" s="62" t="s">
        <v>132</v>
      </c>
    </row>
    <row r="1389" spans="1:13" customFormat="1" ht="14.4" x14ac:dyDescent="0.3">
      <c r="A1389" t="s">
        <v>2373</v>
      </c>
      <c r="B1389" t="s">
        <v>4574</v>
      </c>
      <c r="C1389" t="s">
        <v>4575</v>
      </c>
      <c r="D1389" t="s">
        <v>4785</v>
      </c>
      <c r="E1389" t="s">
        <v>3092</v>
      </c>
      <c r="F1389" s="101">
        <v>45603</v>
      </c>
      <c r="G1389" s="105">
        <v>479.24</v>
      </c>
      <c r="I1389" s="37" t="s">
        <v>178</v>
      </c>
      <c r="J1389" s="92" t="str">
        <f>VLOOKUP(I1389,'Nom Ceges'!A:B,2,FALSE)</f>
        <v>DEPT. BIOMEDICINA</v>
      </c>
      <c r="K1389" s="101">
        <v>45603</v>
      </c>
      <c r="L1389" s="40" t="s">
        <v>131</v>
      </c>
      <c r="M1389" s="40" t="s">
        <v>132</v>
      </c>
    </row>
    <row r="1390" spans="1:13" customFormat="1" ht="14.4" x14ac:dyDescent="0.3">
      <c r="A1390" t="s">
        <v>2373</v>
      </c>
      <c r="B1390" t="s">
        <v>245</v>
      </c>
      <c r="C1390" t="s">
        <v>2461</v>
      </c>
      <c r="D1390" t="s">
        <v>246</v>
      </c>
      <c r="E1390" t="s">
        <v>4290</v>
      </c>
      <c r="F1390" s="101">
        <v>45582</v>
      </c>
      <c r="G1390" s="105">
        <v>262.97000000000003</v>
      </c>
      <c r="H1390" t="s">
        <v>4291</v>
      </c>
      <c r="I1390" s="37" t="s">
        <v>178</v>
      </c>
      <c r="J1390" s="92" t="str">
        <f>VLOOKUP(I1390,'Nom Ceges'!A:B,2,FALSE)</f>
        <v>DEPT. BIOMEDICINA</v>
      </c>
      <c r="K1390" s="101">
        <v>45604</v>
      </c>
      <c r="L1390" s="40" t="s">
        <v>131</v>
      </c>
      <c r="M1390" s="40" t="s">
        <v>132</v>
      </c>
    </row>
    <row r="1391" spans="1:13" customFormat="1" ht="14.4" x14ac:dyDescent="0.3">
      <c r="A1391" t="s">
        <v>2373</v>
      </c>
      <c r="B1391" t="s">
        <v>291</v>
      </c>
      <c r="C1391" t="s">
        <v>2489</v>
      </c>
      <c r="D1391" t="s">
        <v>292</v>
      </c>
      <c r="E1391" t="s">
        <v>4256</v>
      </c>
      <c r="F1391" s="101">
        <v>45607</v>
      </c>
      <c r="G1391" s="105">
        <v>713.9</v>
      </c>
      <c r="H1391" t="s">
        <v>4257</v>
      </c>
      <c r="I1391" s="37" t="s">
        <v>178</v>
      </c>
      <c r="J1391" s="92" t="str">
        <f>VLOOKUP(I1391,'Nom Ceges'!A:B,2,FALSE)</f>
        <v>DEPT. BIOMEDICINA</v>
      </c>
      <c r="K1391" s="101">
        <v>45607</v>
      </c>
      <c r="L1391" s="40" t="s">
        <v>131</v>
      </c>
      <c r="M1391" s="40" t="s">
        <v>132</v>
      </c>
    </row>
    <row r="1392" spans="1:13" customFormat="1" ht="14.4" x14ac:dyDescent="0.3">
      <c r="A1392" t="s">
        <v>2373</v>
      </c>
      <c r="B1392" t="s">
        <v>4565</v>
      </c>
      <c r="C1392" t="s">
        <v>4566</v>
      </c>
      <c r="E1392" t="s">
        <v>4567</v>
      </c>
      <c r="F1392" s="101">
        <v>45454</v>
      </c>
      <c r="G1392" s="105">
        <v>40000</v>
      </c>
      <c r="H1392" t="s">
        <v>4568</v>
      </c>
      <c r="I1392" s="37" t="s">
        <v>178</v>
      </c>
      <c r="J1392" s="92" t="str">
        <f>VLOOKUP(I1392,'Nom Ceges'!A:B,2,FALSE)</f>
        <v>DEPT. BIOMEDICINA</v>
      </c>
      <c r="K1392" s="101">
        <v>45607</v>
      </c>
      <c r="L1392" s="40" t="s">
        <v>131</v>
      </c>
      <c r="M1392" s="40" t="s">
        <v>132</v>
      </c>
    </row>
    <row r="1393" spans="1:13" customFormat="1" ht="14.4" x14ac:dyDescent="0.3">
      <c r="A1393" t="s">
        <v>2373</v>
      </c>
      <c r="B1393" t="s">
        <v>269</v>
      </c>
      <c r="C1393" t="s">
        <v>2917</v>
      </c>
      <c r="D1393" t="s">
        <v>2558</v>
      </c>
      <c r="E1393" t="s">
        <v>4213</v>
      </c>
      <c r="F1393" s="101">
        <v>45608</v>
      </c>
      <c r="G1393" s="105">
        <v>121.97</v>
      </c>
      <c r="I1393" s="37" t="s">
        <v>178</v>
      </c>
      <c r="J1393" s="92" t="str">
        <f>VLOOKUP(I1393,'Nom Ceges'!A:B,2,FALSE)</f>
        <v>DEPT. BIOMEDICINA</v>
      </c>
      <c r="K1393" s="101">
        <v>45608</v>
      </c>
      <c r="L1393" s="40" t="s">
        <v>131</v>
      </c>
      <c r="M1393" s="40" t="s">
        <v>132</v>
      </c>
    </row>
    <row r="1394" spans="1:13" customFormat="1" ht="14.4" x14ac:dyDescent="0.3">
      <c r="A1394" s="1" t="s">
        <v>2373</v>
      </c>
      <c r="B1394" s="1" t="s">
        <v>269</v>
      </c>
      <c r="C1394" s="1" t="s">
        <v>2917</v>
      </c>
      <c r="D1394" s="1" t="s">
        <v>2558</v>
      </c>
      <c r="E1394" s="1" t="s">
        <v>4214</v>
      </c>
      <c r="F1394" s="2">
        <v>45608</v>
      </c>
      <c r="G1394" s="3">
        <v>10.16</v>
      </c>
      <c r="H1394" s="1"/>
      <c r="I1394" s="36" t="s">
        <v>178</v>
      </c>
      <c r="J1394" s="92" t="str">
        <f>VLOOKUP(I1394,'Nom Ceges'!A:B,2,FALSE)</f>
        <v>DEPT. BIOMEDICINA</v>
      </c>
      <c r="K1394" s="2">
        <v>45608</v>
      </c>
      <c r="L1394" s="62" t="s">
        <v>155</v>
      </c>
      <c r="M1394" s="62" t="s">
        <v>132</v>
      </c>
    </row>
    <row r="1395" spans="1:13" customFormat="1" ht="14.4" x14ac:dyDescent="0.3">
      <c r="A1395" t="s">
        <v>2373</v>
      </c>
      <c r="B1395" t="s">
        <v>269</v>
      </c>
      <c r="C1395" t="s">
        <v>2917</v>
      </c>
      <c r="D1395" t="s">
        <v>2558</v>
      </c>
      <c r="E1395" t="s">
        <v>4145</v>
      </c>
      <c r="F1395" s="101">
        <v>45614</v>
      </c>
      <c r="G1395" s="105">
        <v>931.29</v>
      </c>
      <c r="I1395" s="37" t="s">
        <v>178</v>
      </c>
      <c r="J1395" s="92" t="str">
        <f>VLOOKUP(I1395,'Nom Ceges'!A:B,2,FALSE)</f>
        <v>DEPT. BIOMEDICINA</v>
      </c>
      <c r="K1395" s="101">
        <v>45614</v>
      </c>
      <c r="L1395" s="40" t="s">
        <v>131</v>
      </c>
      <c r="M1395" s="40" t="s">
        <v>132</v>
      </c>
    </row>
    <row r="1396" spans="1:13" customFormat="1" ht="14.4" x14ac:dyDescent="0.3">
      <c r="A1396" t="s">
        <v>2373</v>
      </c>
      <c r="B1396" t="s">
        <v>269</v>
      </c>
      <c r="C1396" t="s">
        <v>2917</v>
      </c>
      <c r="D1396" t="s">
        <v>2558</v>
      </c>
      <c r="E1396" t="s">
        <v>4146</v>
      </c>
      <c r="F1396" s="101">
        <v>45614</v>
      </c>
      <c r="G1396" s="105">
        <v>23.72</v>
      </c>
      <c r="I1396" s="37" t="s">
        <v>178</v>
      </c>
      <c r="J1396" s="92" t="str">
        <f>VLOOKUP(I1396,'Nom Ceges'!A:B,2,FALSE)</f>
        <v>DEPT. BIOMEDICINA</v>
      </c>
      <c r="K1396" s="101">
        <v>45614</v>
      </c>
      <c r="L1396" s="40" t="s">
        <v>131</v>
      </c>
      <c r="M1396" s="40" t="s">
        <v>132</v>
      </c>
    </row>
    <row r="1397" spans="1:13" customFormat="1" ht="14.4" x14ac:dyDescent="0.3">
      <c r="A1397" s="1" t="s">
        <v>2373</v>
      </c>
      <c r="B1397" s="1" t="s">
        <v>201</v>
      </c>
      <c r="C1397" s="1" t="s">
        <v>2458</v>
      </c>
      <c r="D1397" s="1"/>
      <c r="E1397" s="1" t="s">
        <v>4140</v>
      </c>
      <c r="F1397" s="2">
        <v>45608</v>
      </c>
      <c r="G1397" s="3">
        <v>360</v>
      </c>
      <c r="H1397" s="1" t="s">
        <v>4141</v>
      </c>
      <c r="I1397" s="36" t="s">
        <v>178</v>
      </c>
      <c r="J1397" s="92" t="str">
        <f>VLOOKUP(I1397,'Nom Ceges'!A:B,2,FALSE)</f>
        <v>DEPT. BIOMEDICINA</v>
      </c>
      <c r="K1397" s="2">
        <v>45614</v>
      </c>
      <c r="L1397" s="62" t="s">
        <v>155</v>
      </c>
      <c r="M1397" s="62" t="s">
        <v>132</v>
      </c>
    </row>
    <row r="1398" spans="1:13" customFormat="1" ht="14.4" x14ac:dyDescent="0.3">
      <c r="A1398" t="s">
        <v>2373</v>
      </c>
      <c r="B1398" t="s">
        <v>268</v>
      </c>
      <c r="C1398" t="s">
        <v>2487</v>
      </c>
      <c r="D1398" t="s">
        <v>2488</v>
      </c>
      <c r="E1398" t="s">
        <v>4093</v>
      </c>
      <c r="F1398" s="101">
        <v>45610</v>
      </c>
      <c r="G1398" s="105">
        <v>570.64</v>
      </c>
      <c r="H1398" t="s">
        <v>4094</v>
      </c>
      <c r="I1398" s="37" t="s">
        <v>178</v>
      </c>
      <c r="J1398" s="92" t="str">
        <f>VLOOKUP(I1398,'Nom Ceges'!A:B,2,FALSE)</f>
        <v>DEPT. BIOMEDICINA</v>
      </c>
      <c r="K1398" s="101">
        <v>45616</v>
      </c>
      <c r="L1398" s="40" t="s">
        <v>131</v>
      </c>
      <c r="M1398" s="40" t="s">
        <v>132</v>
      </c>
    </row>
    <row r="1399" spans="1:13" customFormat="1" ht="14.4" x14ac:dyDescent="0.3">
      <c r="A1399" s="1" t="s">
        <v>2373</v>
      </c>
      <c r="B1399" s="1" t="s">
        <v>242</v>
      </c>
      <c r="C1399" s="1" t="s">
        <v>2470</v>
      </c>
      <c r="D1399" s="1" t="s">
        <v>2471</v>
      </c>
      <c r="E1399" s="1" t="s">
        <v>4419</v>
      </c>
      <c r="F1399" s="2">
        <v>45615</v>
      </c>
      <c r="G1399" s="3">
        <v>19.989999999999998</v>
      </c>
      <c r="H1399" s="1" t="s">
        <v>4420</v>
      </c>
      <c r="I1399" s="36" t="s">
        <v>178</v>
      </c>
      <c r="J1399" s="92" t="str">
        <f>VLOOKUP(I1399,'Nom Ceges'!A:B,2,FALSE)</f>
        <v>DEPT. BIOMEDICINA</v>
      </c>
      <c r="K1399" s="2">
        <v>45616</v>
      </c>
      <c r="L1399" s="62" t="s">
        <v>155</v>
      </c>
      <c r="M1399" s="62" t="s">
        <v>132</v>
      </c>
    </row>
    <row r="1400" spans="1:13" customFormat="1" ht="14.4" x14ac:dyDescent="0.3">
      <c r="A1400" t="s">
        <v>2373</v>
      </c>
      <c r="B1400" t="s">
        <v>300</v>
      </c>
      <c r="C1400" t="s">
        <v>2653</v>
      </c>
      <c r="D1400" t="s">
        <v>2654</v>
      </c>
      <c r="E1400" t="s">
        <v>4049</v>
      </c>
      <c r="F1400" s="101">
        <v>45602</v>
      </c>
      <c r="G1400" s="105">
        <v>3173.83</v>
      </c>
      <c r="H1400" t="s">
        <v>4050</v>
      </c>
      <c r="I1400" s="37" t="s">
        <v>178</v>
      </c>
      <c r="J1400" s="92" t="str">
        <f>VLOOKUP(I1400,'Nom Ceges'!A:B,2,FALSE)</f>
        <v>DEPT. BIOMEDICINA</v>
      </c>
      <c r="K1400" s="101">
        <v>45618</v>
      </c>
      <c r="L1400" s="40" t="s">
        <v>131</v>
      </c>
      <c r="M1400" s="40" t="s">
        <v>132</v>
      </c>
    </row>
    <row r="1401" spans="1:13" customFormat="1" ht="14.4" x14ac:dyDescent="0.3">
      <c r="A1401" t="s">
        <v>2373</v>
      </c>
      <c r="B1401" t="s">
        <v>245</v>
      </c>
      <c r="C1401" t="s">
        <v>2461</v>
      </c>
      <c r="D1401" t="s">
        <v>246</v>
      </c>
      <c r="E1401" t="s">
        <v>4019</v>
      </c>
      <c r="F1401" s="101">
        <v>45602</v>
      </c>
      <c r="G1401" s="105">
        <v>2325.5700000000002</v>
      </c>
      <c r="H1401" t="s">
        <v>4020</v>
      </c>
      <c r="I1401" s="37" t="s">
        <v>178</v>
      </c>
      <c r="J1401" s="92" t="str">
        <f>VLOOKUP(I1401,'Nom Ceges'!A:B,2,FALSE)</f>
        <v>DEPT. BIOMEDICINA</v>
      </c>
      <c r="K1401" s="101">
        <v>45621</v>
      </c>
      <c r="L1401" s="40" t="s">
        <v>131</v>
      </c>
      <c r="M1401" s="40" t="s">
        <v>132</v>
      </c>
    </row>
    <row r="1402" spans="1:13" customFormat="1" ht="14.4" x14ac:dyDescent="0.3">
      <c r="A1402" t="s">
        <v>2373</v>
      </c>
      <c r="B1402" t="s">
        <v>3998</v>
      </c>
      <c r="C1402" t="s">
        <v>3999</v>
      </c>
      <c r="D1402" t="s">
        <v>4460</v>
      </c>
      <c r="E1402" t="s">
        <v>4000</v>
      </c>
      <c r="F1402" s="101">
        <v>45622</v>
      </c>
      <c r="G1402" s="105">
        <v>3096.81</v>
      </c>
      <c r="H1402" t="s">
        <v>4001</v>
      </c>
      <c r="I1402" s="37" t="s">
        <v>178</v>
      </c>
      <c r="J1402" s="92" t="str">
        <f>VLOOKUP(I1402,'Nom Ceges'!A:B,2,FALSE)</f>
        <v>DEPT. BIOMEDICINA</v>
      </c>
      <c r="K1402" s="101">
        <v>45622</v>
      </c>
      <c r="L1402" s="40" t="s">
        <v>131</v>
      </c>
      <c r="M1402" s="40" t="s">
        <v>132</v>
      </c>
    </row>
    <row r="1403" spans="1:13" customFormat="1" ht="14.4" x14ac:dyDescent="0.3">
      <c r="A1403" s="1" t="s">
        <v>2373</v>
      </c>
      <c r="B1403" s="1" t="s">
        <v>158</v>
      </c>
      <c r="C1403" s="1" t="s">
        <v>2535</v>
      </c>
      <c r="D1403" s="1" t="s">
        <v>2536</v>
      </c>
      <c r="E1403" s="1" t="s">
        <v>4004</v>
      </c>
      <c r="F1403" s="2">
        <v>45618</v>
      </c>
      <c r="G1403" s="3">
        <v>456.29</v>
      </c>
      <c r="H1403" s="1" t="s">
        <v>4005</v>
      </c>
      <c r="I1403" s="36" t="s">
        <v>178</v>
      </c>
      <c r="J1403" s="92" t="str">
        <f>VLOOKUP(I1403,'Nom Ceges'!A:B,2,FALSE)</f>
        <v>DEPT. BIOMEDICINA</v>
      </c>
      <c r="K1403" s="2">
        <v>45622</v>
      </c>
      <c r="L1403" s="62" t="s">
        <v>155</v>
      </c>
      <c r="M1403" s="62" t="s">
        <v>132</v>
      </c>
    </row>
    <row r="1404" spans="1:13" customFormat="1" ht="14.4" x14ac:dyDescent="0.3">
      <c r="A1404" t="s">
        <v>2373</v>
      </c>
      <c r="B1404" t="s">
        <v>2344</v>
      </c>
      <c r="C1404" t="s">
        <v>2564</v>
      </c>
      <c r="D1404" t="s">
        <v>2565</v>
      </c>
      <c r="E1404" t="s">
        <v>3951</v>
      </c>
      <c r="F1404" s="101">
        <v>45611</v>
      </c>
      <c r="G1404" s="105">
        <v>7.21</v>
      </c>
      <c r="H1404" t="s">
        <v>3809</v>
      </c>
      <c r="I1404" s="37" t="s">
        <v>178</v>
      </c>
      <c r="J1404" s="92" t="str">
        <f>VLOOKUP(I1404,'Nom Ceges'!A:B,2,FALSE)</f>
        <v>DEPT. BIOMEDICINA</v>
      </c>
      <c r="K1404" s="101">
        <v>45623</v>
      </c>
      <c r="L1404" s="40" t="s">
        <v>131</v>
      </c>
      <c r="M1404" s="40" t="s">
        <v>132</v>
      </c>
    </row>
    <row r="1405" spans="1:13" customFormat="1" ht="14.4" x14ac:dyDescent="0.3">
      <c r="A1405" s="1" t="s">
        <v>2373</v>
      </c>
      <c r="B1405" s="1" t="s">
        <v>242</v>
      </c>
      <c r="C1405" s="1" t="s">
        <v>2470</v>
      </c>
      <c r="D1405" s="1" t="s">
        <v>2471</v>
      </c>
      <c r="E1405" s="1" t="s">
        <v>4400</v>
      </c>
      <c r="F1405" s="2">
        <v>45623</v>
      </c>
      <c r="G1405" s="3">
        <v>34.85</v>
      </c>
      <c r="H1405" s="1" t="s">
        <v>4401</v>
      </c>
      <c r="I1405" s="36" t="s">
        <v>178</v>
      </c>
      <c r="J1405" s="92" t="str">
        <f>VLOOKUP(I1405,'Nom Ceges'!A:B,2,FALSE)</f>
        <v>DEPT. BIOMEDICINA</v>
      </c>
      <c r="K1405" s="2">
        <v>45623</v>
      </c>
      <c r="L1405" s="62" t="s">
        <v>155</v>
      </c>
      <c r="M1405" s="62" t="s">
        <v>132</v>
      </c>
    </row>
    <row r="1406" spans="1:13" customFormat="1" ht="14.4" x14ac:dyDescent="0.3">
      <c r="A1406" s="1" t="s">
        <v>2373</v>
      </c>
      <c r="B1406" s="1" t="s">
        <v>219</v>
      </c>
      <c r="C1406" s="1" t="s">
        <v>2468</v>
      </c>
      <c r="D1406" s="1" t="s">
        <v>2469</v>
      </c>
      <c r="E1406" s="1" t="s">
        <v>3955</v>
      </c>
      <c r="F1406" s="2">
        <v>45621</v>
      </c>
      <c r="G1406" s="3">
        <v>188.82</v>
      </c>
      <c r="H1406" s="1"/>
      <c r="I1406" s="36" t="s">
        <v>178</v>
      </c>
      <c r="J1406" s="92" t="str">
        <f>VLOOKUP(I1406,'Nom Ceges'!A:B,2,FALSE)</f>
        <v>DEPT. BIOMEDICINA</v>
      </c>
      <c r="K1406" s="2">
        <v>45623</v>
      </c>
      <c r="L1406" s="62" t="s">
        <v>155</v>
      </c>
      <c r="M1406" s="62" t="s">
        <v>132</v>
      </c>
    </row>
    <row r="1407" spans="1:13" customFormat="1" ht="14.4" x14ac:dyDescent="0.3">
      <c r="A1407" t="s">
        <v>2373</v>
      </c>
      <c r="B1407" t="s">
        <v>266</v>
      </c>
      <c r="C1407" t="s">
        <v>2509</v>
      </c>
      <c r="D1407" t="s">
        <v>267</v>
      </c>
      <c r="E1407" t="s">
        <v>3879</v>
      </c>
      <c r="F1407" s="101">
        <v>45625</v>
      </c>
      <c r="G1407" s="105">
        <v>3136.32</v>
      </c>
      <c r="H1407" t="s">
        <v>3880</v>
      </c>
      <c r="I1407" s="37" t="s">
        <v>178</v>
      </c>
      <c r="J1407" s="92" t="str">
        <f>VLOOKUP(I1407,'Nom Ceges'!A:B,2,FALSE)</f>
        <v>DEPT. BIOMEDICINA</v>
      </c>
      <c r="K1407" s="101">
        <v>45625</v>
      </c>
      <c r="L1407" s="40" t="s">
        <v>131</v>
      </c>
      <c r="M1407" s="40" t="s">
        <v>132</v>
      </c>
    </row>
    <row r="1408" spans="1:13" customFormat="1" ht="14.4" x14ac:dyDescent="0.3">
      <c r="A1408" t="s">
        <v>2373</v>
      </c>
      <c r="B1408" t="s">
        <v>220</v>
      </c>
      <c r="C1408" t="s">
        <v>3452</v>
      </c>
      <c r="D1408" t="s">
        <v>221</v>
      </c>
      <c r="E1408" t="s">
        <v>3886</v>
      </c>
      <c r="F1408" s="101">
        <v>45625</v>
      </c>
      <c r="G1408" s="105">
        <v>104.06</v>
      </c>
      <c r="H1408" t="s">
        <v>3887</v>
      </c>
      <c r="I1408" s="37" t="s">
        <v>178</v>
      </c>
      <c r="J1408" s="92" t="str">
        <f>VLOOKUP(I1408,'Nom Ceges'!A:B,2,FALSE)</f>
        <v>DEPT. BIOMEDICINA</v>
      </c>
      <c r="K1408" s="101">
        <v>45625</v>
      </c>
      <c r="L1408" s="40" t="s">
        <v>131</v>
      </c>
      <c r="M1408" s="40" t="s">
        <v>132</v>
      </c>
    </row>
    <row r="1409" spans="1:13" customFormat="1" ht="14.4" x14ac:dyDescent="0.3">
      <c r="A1409" t="s">
        <v>2373</v>
      </c>
      <c r="B1409" t="s">
        <v>134</v>
      </c>
      <c r="C1409" t="s">
        <v>2442</v>
      </c>
      <c r="D1409" t="s">
        <v>2443</v>
      </c>
      <c r="E1409" t="s">
        <v>3594</v>
      </c>
      <c r="F1409" s="101">
        <v>45579</v>
      </c>
      <c r="G1409" s="105">
        <v>-470.98</v>
      </c>
      <c r="I1409" s="37" t="s">
        <v>332</v>
      </c>
      <c r="J1409" s="92" t="str">
        <f>VLOOKUP(I1409,'Nom Ceges'!A:B,2,FALSE)</f>
        <v>DEP. FONAMENTS CLIN</v>
      </c>
      <c r="K1409" s="101">
        <v>45580</v>
      </c>
      <c r="L1409" s="40" t="s">
        <v>131</v>
      </c>
      <c r="M1409" s="40" t="s">
        <v>163</v>
      </c>
    </row>
    <row r="1410" spans="1:13" customFormat="1" ht="14.4" x14ac:dyDescent="0.3">
      <c r="A1410" t="s">
        <v>2373</v>
      </c>
      <c r="B1410" t="s">
        <v>4549</v>
      </c>
      <c r="C1410" t="s">
        <v>4550</v>
      </c>
      <c r="D1410" t="s">
        <v>4772</v>
      </c>
      <c r="E1410" t="s">
        <v>2721</v>
      </c>
      <c r="F1410" s="101">
        <v>45471</v>
      </c>
      <c r="G1410" s="105">
        <v>3509</v>
      </c>
      <c r="I1410" s="37" t="s">
        <v>204</v>
      </c>
      <c r="J1410" s="92" t="str">
        <f>VLOOKUP(I1410,'Nom Ceges'!A:B,2,FALSE)</f>
        <v>DEP. MEDICINA-CLÍNIC</v>
      </c>
      <c r="K1410" s="101">
        <v>45477</v>
      </c>
      <c r="L1410" s="40" t="s">
        <v>131</v>
      </c>
      <c r="M1410" s="40" t="s">
        <v>132</v>
      </c>
    </row>
    <row r="1411" spans="1:13" customFormat="1" ht="14.4" x14ac:dyDescent="0.3">
      <c r="A1411" t="s">
        <v>2373</v>
      </c>
      <c r="B1411" t="s">
        <v>4543</v>
      </c>
      <c r="C1411" t="s">
        <v>4544</v>
      </c>
      <c r="D1411" t="s">
        <v>4773</v>
      </c>
      <c r="E1411" t="s">
        <v>4528</v>
      </c>
      <c r="F1411" s="101">
        <v>45471</v>
      </c>
      <c r="G1411" s="105">
        <v>1713.36</v>
      </c>
      <c r="I1411" s="37" t="s">
        <v>204</v>
      </c>
      <c r="J1411" s="92" t="str">
        <f>VLOOKUP(I1411,'Nom Ceges'!A:B,2,FALSE)</f>
        <v>DEP. MEDICINA-CLÍNIC</v>
      </c>
      <c r="K1411" s="101">
        <v>45481</v>
      </c>
      <c r="L1411" s="40" t="s">
        <v>131</v>
      </c>
      <c r="M1411" s="40" t="s">
        <v>132</v>
      </c>
    </row>
    <row r="1412" spans="1:13" customFormat="1" ht="14.4" x14ac:dyDescent="0.3">
      <c r="A1412" t="s">
        <v>2373</v>
      </c>
      <c r="B1412" t="s">
        <v>4545</v>
      </c>
      <c r="C1412" t="s">
        <v>4546</v>
      </c>
      <c r="D1412" t="s">
        <v>4774</v>
      </c>
      <c r="E1412" t="s">
        <v>4528</v>
      </c>
      <c r="F1412" s="101">
        <v>45470</v>
      </c>
      <c r="G1412" s="105">
        <v>1713.36</v>
      </c>
      <c r="I1412" s="37" t="s">
        <v>204</v>
      </c>
      <c r="J1412" s="92" t="str">
        <f>VLOOKUP(I1412,'Nom Ceges'!A:B,2,FALSE)</f>
        <v>DEP. MEDICINA-CLÍNIC</v>
      </c>
      <c r="K1412" s="101">
        <v>45481</v>
      </c>
      <c r="L1412" s="40" t="s">
        <v>131</v>
      </c>
      <c r="M1412" s="40" t="s">
        <v>132</v>
      </c>
    </row>
    <row r="1413" spans="1:13" customFormat="1" ht="14.4" x14ac:dyDescent="0.3">
      <c r="A1413" t="s">
        <v>2373</v>
      </c>
      <c r="B1413" t="s">
        <v>4547</v>
      </c>
      <c r="C1413" t="s">
        <v>4548</v>
      </c>
      <c r="D1413" t="s">
        <v>4775</v>
      </c>
      <c r="E1413" t="s">
        <v>4528</v>
      </c>
      <c r="F1413" s="101">
        <v>45470</v>
      </c>
      <c r="G1413" s="105">
        <v>1713.36</v>
      </c>
      <c r="I1413" s="37" t="s">
        <v>204</v>
      </c>
      <c r="J1413" s="92" t="str">
        <f>VLOOKUP(I1413,'Nom Ceges'!A:B,2,FALSE)</f>
        <v>DEP. MEDICINA-CLÍNIC</v>
      </c>
      <c r="K1413" s="101">
        <v>45481</v>
      </c>
      <c r="L1413" s="40" t="s">
        <v>131</v>
      </c>
      <c r="M1413" s="40" t="s">
        <v>132</v>
      </c>
    </row>
    <row r="1414" spans="1:13" customFormat="1" ht="14.4" x14ac:dyDescent="0.3">
      <c r="A1414" t="s">
        <v>2373</v>
      </c>
      <c r="B1414" t="s">
        <v>4551</v>
      </c>
      <c r="C1414" t="s">
        <v>4552</v>
      </c>
      <c r="D1414" t="s">
        <v>4776</v>
      </c>
      <c r="E1414" t="s">
        <v>4668</v>
      </c>
      <c r="F1414" s="101">
        <v>45471</v>
      </c>
      <c r="G1414" s="105">
        <v>667.92</v>
      </c>
      <c r="I1414" s="37" t="s">
        <v>204</v>
      </c>
      <c r="J1414" s="92" t="str">
        <f>VLOOKUP(I1414,'Nom Ceges'!A:B,2,FALSE)</f>
        <v>DEP. MEDICINA-CLÍNIC</v>
      </c>
      <c r="K1414" s="101">
        <v>45481</v>
      </c>
      <c r="L1414" s="40" t="s">
        <v>131</v>
      </c>
      <c r="M1414" s="40" t="s">
        <v>132</v>
      </c>
    </row>
    <row r="1415" spans="1:13" customFormat="1" ht="14.4" x14ac:dyDescent="0.3">
      <c r="A1415" t="s">
        <v>2373</v>
      </c>
      <c r="B1415" t="s">
        <v>4551</v>
      </c>
      <c r="C1415" t="s">
        <v>4552</v>
      </c>
      <c r="D1415" t="s">
        <v>4776</v>
      </c>
      <c r="E1415" t="s">
        <v>4669</v>
      </c>
      <c r="F1415" s="101">
        <v>45471</v>
      </c>
      <c r="G1415" s="105">
        <v>8508.7199999999993</v>
      </c>
      <c r="I1415" s="37" t="s">
        <v>204</v>
      </c>
      <c r="J1415" s="92" t="str">
        <f>VLOOKUP(I1415,'Nom Ceges'!A:B,2,FALSE)</f>
        <v>DEP. MEDICINA-CLÍNIC</v>
      </c>
      <c r="K1415" s="101">
        <v>45481</v>
      </c>
      <c r="L1415" s="40" t="s">
        <v>131</v>
      </c>
      <c r="M1415" s="40" t="s">
        <v>132</v>
      </c>
    </row>
    <row r="1416" spans="1:13" customFormat="1" ht="14.4" x14ac:dyDescent="0.3">
      <c r="A1416" t="s">
        <v>2373</v>
      </c>
      <c r="B1416" t="s">
        <v>4551</v>
      </c>
      <c r="C1416" t="s">
        <v>4552</v>
      </c>
      <c r="D1416" t="s">
        <v>4776</v>
      </c>
      <c r="E1416" t="s">
        <v>4670</v>
      </c>
      <c r="F1416" s="101">
        <v>45471</v>
      </c>
      <c r="G1416" s="105">
        <v>2468.4</v>
      </c>
      <c r="I1416" s="37" t="s">
        <v>204</v>
      </c>
      <c r="J1416" s="92" t="str">
        <f>VLOOKUP(I1416,'Nom Ceges'!A:B,2,FALSE)</f>
        <v>DEP. MEDICINA-CLÍNIC</v>
      </c>
      <c r="K1416" s="101">
        <v>45481</v>
      </c>
      <c r="L1416" s="40" t="s">
        <v>131</v>
      </c>
      <c r="M1416" s="40" t="s">
        <v>132</v>
      </c>
    </row>
    <row r="1417" spans="1:13" customFormat="1" ht="14.4" x14ac:dyDescent="0.3">
      <c r="A1417" t="s">
        <v>2373</v>
      </c>
      <c r="B1417" t="s">
        <v>333</v>
      </c>
      <c r="C1417" t="s">
        <v>2633</v>
      </c>
      <c r="D1417" t="s">
        <v>2634</v>
      </c>
      <c r="E1417" t="s">
        <v>4508</v>
      </c>
      <c r="F1417" s="101">
        <v>45588</v>
      </c>
      <c r="G1417" s="105">
        <v>-584</v>
      </c>
      <c r="H1417" t="s">
        <v>4509</v>
      </c>
      <c r="I1417" s="37" t="s">
        <v>204</v>
      </c>
      <c r="J1417" s="92" t="str">
        <f>VLOOKUP(I1417,'Nom Ceges'!A:B,2,FALSE)</f>
        <v>DEP. MEDICINA-CLÍNIC</v>
      </c>
      <c r="K1417" s="101">
        <v>45601</v>
      </c>
      <c r="L1417" s="40" t="s">
        <v>131</v>
      </c>
      <c r="M1417" s="40" t="s">
        <v>163</v>
      </c>
    </row>
    <row r="1418" spans="1:13" customFormat="1" ht="14.4" x14ac:dyDescent="0.3">
      <c r="A1418" s="1" t="s">
        <v>2373</v>
      </c>
      <c r="B1418" s="1" t="s">
        <v>333</v>
      </c>
      <c r="C1418" s="1" t="s">
        <v>2633</v>
      </c>
      <c r="D1418" s="1" t="s">
        <v>2634</v>
      </c>
      <c r="E1418" s="1" t="s">
        <v>4510</v>
      </c>
      <c r="F1418" s="2">
        <v>45588</v>
      </c>
      <c r="G1418" s="3">
        <v>-706.64</v>
      </c>
      <c r="H1418" s="1" t="s">
        <v>4509</v>
      </c>
      <c r="I1418" s="36" t="s">
        <v>204</v>
      </c>
      <c r="J1418" s="92" t="str">
        <f>VLOOKUP(I1418,'Nom Ceges'!A:B,2,FALSE)</f>
        <v>DEP. MEDICINA-CLÍNIC</v>
      </c>
      <c r="K1418" s="2">
        <v>45601</v>
      </c>
      <c r="L1418" s="62" t="s">
        <v>155</v>
      </c>
      <c r="M1418" s="62" t="s">
        <v>163</v>
      </c>
    </row>
    <row r="1419" spans="1:13" customFormat="1" ht="14.4" x14ac:dyDescent="0.3">
      <c r="A1419" s="1" t="s">
        <v>2373</v>
      </c>
      <c r="B1419" s="1" t="s">
        <v>3881</v>
      </c>
      <c r="C1419" s="1" t="s">
        <v>3882</v>
      </c>
      <c r="D1419" s="1"/>
      <c r="E1419" s="1" t="s">
        <v>3883</v>
      </c>
      <c r="F1419" s="2">
        <v>45514</v>
      </c>
      <c r="G1419" s="3">
        <v>105</v>
      </c>
      <c r="H1419" s="1"/>
      <c r="I1419" s="36" t="s">
        <v>204</v>
      </c>
      <c r="J1419" s="92" t="str">
        <f>VLOOKUP(I1419,'Nom Ceges'!A:B,2,FALSE)</f>
        <v>DEP. MEDICINA-CLÍNIC</v>
      </c>
      <c r="K1419" s="2">
        <v>45625</v>
      </c>
      <c r="L1419" s="62" t="s">
        <v>155</v>
      </c>
      <c r="M1419" s="62" t="s">
        <v>132</v>
      </c>
    </row>
    <row r="1420" spans="1:13" customFormat="1" ht="14.4" x14ac:dyDescent="0.3">
      <c r="A1420" t="s">
        <v>2373</v>
      </c>
      <c r="B1420" t="s">
        <v>181</v>
      </c>
      <c r="C1420" t="s">
        <v>2463</v>
      </c>
      <c r="D1420" t="s">
        <v>182</v>
      </c>
      <c r="E1420" t="s">
        <v>3310</v>
      </c>
      <c r="F1420" s="101">
        <v>45539</v>
      </c>
      <c r="G1420" s="105">
        <v>-704.27</v>
      </c>
      <c r="I1420" s="37" t="s">
        <v>407</v>
      </c>
      <c r="J1420" s="92" t="str">
        <f>VLOOKUP(I1420,'Nom Ceges'!A:B,2,FALSE)</f>
        <v>DEP. CIRURGIA I E.M.</v>
      </c>
      <c r="K1420" s="101">
        <v>45539</v>
      </c>
      <c r="L1420" s="40" t="s">
        <v>131</v>
      </c>
      <c r="M1420" s="40" t="s">
        <v>163</v>
      </c>
    </row>
    <row r="1421" spans="1:13" customFormat="1" ht="14.4" x14ac:dyDescent="0.3">
      <c r="A1421" t="s">
        <v>2373</v>
      </c>
      <c r="B1421" t="s">
        <v>181</v>
      </c>
      <c r="C1421" t="s">
        <v>2463</v>
      </c>
      <c r="D1421" t="s">
        <v>182</v>
      </c>
      <c r="E1421" t="s">
        <v>3311</v>
      </c>
      <c r="F1421" s="101">
        <v>45539</v>
      </c>
      <c r="G1421" s="105">
        <v>704.27</v>
      </c>
      <c r="I1421" s="37" t="s">
        <v>407</v>
      </c>
      <c r="J1421" s="92" t="str">
        <f>VLOOKUP(I1421,'Nom Ceges'!A:B,2,FALSE)</f>
        <v>DEP. CIRURGIA I E.M.</v>
      </c>
      <c r="K1421" s="101">
        <v>45539</v>
      </c>
      <c r="L1421" s="40" t="s">
        <v>131</v>
      </c>
      <c r="M1421" s="40" t="s">
        <v>132</v>
      </c>
    </row>
    <row r="1422" spans="1:13" customFormat="1" ht="14.4" x14ac:dyDescent="0.3">
      <c r="A1422" t="s">
        <v>2373</v>
      </c>
      <c r="B1422" t="s">
        <v>181</v>
      </c>
      <c r="C1422" t="s">
        <v>2463</v>
      </c>
      <c r="D1422" t="s">
        <v>182</v>
      </c>
      <c r="E1422" t="s">
        <v>2375</v>
      </c>
      <c r="F1422" s="101">
        <v>45322</v>
      </c>
      <c r="G1422" s="105">
        <v>662.1</v>
      </c>
      <c r="I1422" s="37" t="s">
        <v>1909</v>
      </c>
      <c r="J1422" s="92" t="str">
        <f>VLOOKUP(I1422,'Nom Ceges'!A:B,2,FALSE)</f>
        <v>DP.MEDICINA</v>
      </c>
      <c r="K1422" s="101">
        <v>45322</v>
      </c>
      <c r="L1422" s="40" t="s">
        <v>131</v>
      </c>
      <c r="M1422" s="40" t="s">
        <v>132</v>
      </c>
    </row>
    <row r="1423" spans="1:13" customFormat="1" ht="14.4" x14ac:dyDescent="0.3">
      <c r="A1423" s="1" t="s">
        <v>153</v>
      </c>
      <c r="B1423" s="1" t="s">
        <v>134</v>
      </c>
      <c r="C1423" s="1" t="s">
        <v>2442</v>
      </c>
      <c r="D1423" s="1" t="s">
        <v>2443</v>
      </c>
      <c r="E1423" s="1" t="s">
        <v>4854</v>
      </c>
      <c r="F1423" s="2">
        <v>45131</v>
      </c>
      <c r="G1423" s="3">
        <v>361.39</v>
      </c>
      <c r="H1423" s="1"/>
      <c r="I1423" s="36" t="s">
        <v>209</v>
      </c>
      <c r="J1423" s="92" t="str">
        <f>VLOOKUP(I1423,'Nom Ceges'!A:B,2,FALSE)</f>
        <v>CR OBSERV.BIOÈTICA D</v>
      </c>
      <c r="K1423" s="2">
        <v>45132</v>
      </c>
      <c r="L1423" s="62" t="s">
        <v>155</v>
      </c>
      <c r="M1423" s="62" t="s">
        <v>132</v>
      </c>
    </row>
    <row r="1424" spans="1:13" customFormat="1" ht="14.4" x14ac:dyDescent="0.3">
      <c r="A1424" t="s">
        <v>2373</v>
      </c>
      <c r="B1424" t="s">
        <v>181</v>
      </c>
      <c r="C1424" t="s">
        <v>2463</v>
      </c>
      <c r="D1424" t="s">
        <v>182</v>
      </c>
      <c r="E1424" t="s">
        <v>2918</v>
      </c>
      <c r="F1424" s="101">
        <v>45315</v>
      </c>
      <c r="G1424" s="105">
        <v>71.58</v>
      </c>
      <c r="H1424" t="s">
        <v>2919</v>
      </c>
      <c r="I1424" s="37" t="s">
        <v>209</v>
      </c>
      <c r="J1424" s="92" t="str">
        <f>VLOOKUP(I1424,'Nom Ceges'!A:B,2,FALSE)</f>
        <v>CR OBSERV.BIOÈTICA D</v>
      </c>
      <c r="K1424" s="101">
        <v>45315</v>
      </c>
      <c r="L1424" s="40" t="s">
        <v>131</v>
      </c>
      <c r="M1424" s="40" t="s">
        <v>132</v>
      </c>
    </row>
    <row r="1425" spans="1:13" customFormat="1" ht="14.4" x14ac:dyDescent="0.3">
      <c r="A1425" t="s">
        <v>2373</v>
      </c>
      <c r="B1425" t="s">
        <v>181</v>
      </c>
      <c r="C1425" t="s">
        <v>2463</v>
      </c>
      <c r="D1425" t="s">
        <v>182</v>
      </c>
      <c r="E1425" t="s">
        <v>2920</v>
      </c>
      <c r="F1425" s="101">
        <v>45315</v>
      </c>
      <c r="G1425" s="105">
        <v>110</v>
      </c>
      <c r="H1425" t="s">
        <v>2919</v>
      </c>
      <c r="I1425" s="37" t="s">
        <v>209</v>
      </c>
      <c r="J1425" s="92" t="str">
        <f>VLOOKUP(I1425,'Nom Ceges'!A:B,2,FALSE)</f>
        <v>CR OBSERV.BIOÈTICA D</v>
      </c>
      <c r="K1425" s="101">
        <v>45315</v>
      </c>
      <c r="L1425" s="40" t="s">
        <v>131</v>
      </c>
      <c r="M1425" s="40" t="s">
        <v>132</v>
      </c>
    </row>
    <row r="1426" spans="1:13" customFormat="1" ht="14.4" x14ac:dyDescent="0.3">
      <c r="A1426" t="s">
        <v>2373</v>
      </c>
      <c r="B1426" t="s">
        <v>181</v>
      </c>
      <c r="C1426" t="s">
        <v>2463</v>
      </c>
      <c r="D1426" t="s">
        <v>182</v>
      </c>
      <c r="E1426" t="s">
        <v>2921</v>
      </c>
      <c r="F1426" s="101">
        <v>45315</v>
      </c>
      <c r="G1426" s="105">
        <v>39.799999999999997</v>
      </c>
      <c r="H1426" t="s">
        <v>2919</v>
      </c>
      <c r="I1426" s="37" t="s">
        <v>209</v>
      </c>
      <c r="J1426" s="92" t="str">
        <f>VLOOKUP(I1426,'Nom Ceges'!A:B,2,FALSE)</f>
        <v>CR OBSERV.BIOÈTICA D</v>
      </c>
      <c r="K1426" s="101">
        <v>45315</v>
      </c>
      <c r="L1426" s="40" t="s">
        <v>131</v>
      </c>
      <c r="M1426" s="40" t="s">
        <v>132</v>
      </c>
    </row>
    <row r="1427" spans="1:13" customFormat="1" ht="14.4" x14ac:dyDescent="0.3">
      <c r="A1427" s="1" t="s">
        <v>2373</v>
      </c>
      <c r="B1427" s="1" t="s">
        <v>2584</v>
      </c>
      <c r="C1427" s="1" t="s">
        <v>2585</v>
      </c>
      <c r="D1427" s="1" t="s">
        <v>2586</v>
      </c>
      <c r="E1427" s="1" t="s">
        <v>4597</v>
      </c>
      <c r="F1427" s="2">
        <v>45581</v>
      </c>
      <c r="G1427" s="3">
        <v>372.88</v>
      </c>
      <c r="H1427" s="1"/>
      <c r="I1427" s="36" t="s">
        <v>209</v>
      </c>
      <c r="J1427" s="92" t="str">
        <f>VLOOKUP(I1427,'Nom Ceges'!A:B,2,FALSE)</f>
        <v>CR OBSERV.BIOÈTICA D</v>
      </c>
      <c r="K1427" s="2">
        <v>45586</v>
      </c>
      <c r="L1427" s="62" t="s">
        <v>155</v>
      </c>
      <c r="M1427" s="62" t="s">
        <v>132</v>
      </c>
    </row>
    <row r="1428" spans="1:13" customFormat="1" ht="14.4" x14ac:dyDescent="0.3">
      <c r="A1428" t="s">
        <v>2373</v>
      </c>
      <c r="B1428" t="s">
        <v>170</v>
      </c>
      <c r="C1428" t="s">
        <v>2505</v>
      </c>
      <c r="D1428" t="s">
        <v>171</v>
      </c>
      <c r="E1428" t="s">
        <v>3708</v>
      </c>
      <c r="F1428" s="101">
        <v>45588</v>
      </c>
      <c r="G1428" s="105">
        <v>290.39999999999998</v>
      </c>
      <c r="H1428" t="s">
        <v>3422</v>
      </c>
      <c r="I1428" s="37">
        <v>26130000271000</v>
      </c>
      <c r="J1428" s="92" t="str">
        <f>VLOOKUP(I1428,'Nom Ceges'!A:B,2,FALSE)</f>
        <v>ADM. BELLVITGE</v>
      </c>
      <c r="K1428" s="101">
        <v>45589</v>
      </c>
      <c r="L1428" s="40" t="s">
        <v>131</v>
      </c>
      <c r="M1428" s="40" t="s">
        <v>132</v>
      </c>
    </row>
    <row r="1429" spans="1:13" customFormat="1" ht="14.4" x14ac:dyDescent="0.3">
      <c r="A1429" t="s">
        <v>2373</v>
      </c>
      <c r="B1429" t="s">
        <v>322</v>
      </c>
      <c r="C1429" t="s">
        <v>2479</v>
      </c>
      <c r="D1429" t="s">
        <v>323</v>
      </c>
      <c r="E1429" t="s">
        <v>3752</v>
      </c>
      <c r="F1429" s="101">
        <v>45594</v>
      </c>
      <c r="G1429" s="105">
        <v>939.47</v>
      </c>
      <c r="H1429" t="s">
        <v>3685</v>
      </c>
      <c r="I1429" s="37">
        <v>26130000271000</v>
      </c>
      <c r="J1429" s="92" t="str">
        <f>VLOOKUP(I1429,'Nom Ceges'!A:B,2,FALSE)</f>
        <v>ADM. BELLVITGE</v>
      </c>
      <c r="K1429" s="101">
        <v>45594</v>
      </c>
      <c r="L1429" s="40" t="s">
        <v>131</v>
      </c>
      <c r="M1429" s="40" t="s">
        <v>132</v>
      </c>
    </row>
    <row r="1430" spans="1:13" customFormat="1" ht="14.4" x14ac:dyDescent="0.3">
      <c r="A1430" t="s">
        <v>2373</v>
      </c>
      <c r="B1430" t="s">
        <v>219</v>
      </c>
      <c r="C1430" t="s">
        <v>2468</v>
      </c>
      <c r="D1430" t="s">
        <v>2469</v>
      </c>
      <c r="E1430" t="s">
        <v>4208</v>
      </c>
      <c r="F1430" s="101">
        <v>45608</v>
      </c>
      <c r="G1430" s="105">
        <v>35.06</v>
      </c>
      <c r="I1430" s="37">
        <v>26130000271000</v>
      </c>
      <c r="J1430" s="92" t="str">
        <f>VLOOKUP(I1430,'Nom Ceges'!A:B,2,FALSE)</f>
        <v>ADM. BELLVITGE</v>
      </c>
      <c r="K1430" s="101">
        <v>45609</v>
      </c>
      <c r="L1430" s="40" t="s">
        <v>131</v>
      </c>
      <c r="M1430" s="40" t="s">
        <v>132</v>
      </c>
    </row>
    <row r="1431" spans="1:13" customFormat="1" ht="14.4" x14ac:dyDescent="0.3">
      <c r="A1431" t="s">
        <v>2373</v>
      </c>
      <c r="B1431" t="s">
        <v>219</v>
      </c>
      <c r="C1431" t="s">
        <v>2468</v>
      </c>
      <c r="D1431" t="s">
        <v>2469</v>
      </c>
      <c r="E1431" t="s">
        <v>4209</v>
      </c>
      <c r="F1431" s="101">
        <v>45608</v>
      </c>
      <c r="G1431" s="105">
        <v>100.32</v>
      </c>
      <c r="I1431" s="37">
        <v>26130000271000</v>
      </c>
      <c r="J1431" s="92" t="str">
        <f>VLOOKUP(I1431,'Nom Ceges'!A:B,2,FALSE)</f>
        <v>ADM. BELLVITGE</v>
      </c>
      <c r="K1431" s="101">
        <v>45609</v>
      </c>
      <c r="L1431" s="40" t="s">
        <v>131</v>
      </c>
      <c r="M1431" s="40" t="s">
        <v>132</v>
      </c>
    </row>
    <row r="1432" spans="1:13" customFormat="1" ht="14.4" x14ac:dyDescent="0.3">
      <c r="A1432" t="s">
        <v>2373</v>
      </c>
      <c r="B1432" t="s">
        <v>378</v>
      </c>
      <c r="C1432" t="s">
        <v>2610</v>
      </c>
      <c r="D1432" t="s">
        <v>2611</v>
      </c>
      <c r="E1432" t="s">
        <v>4059</v>
      </c>
      <c r="F1432" s="101">
        <v>45618</v>
      </c>
      <c r="G1432" s="105">
        <v>971.03</v>
      </c>
      <c r="I1432" s="37">
        <v>26130000271000</v>
      </c>
      <c r="J1432" s="92" t="str">
        <f>VLOOKUP(I1432,'Nom Ceges'!A:B,2,FALSE)</f>
        <v>ADM. BELLVITGE</v>
      </c>
      <c r="K1432" s="101">
        <v>45618</v>
      </c>
      <c r="L1432" s="40" t="s">
        <v>131</v>
      </c>
      <c r="M1432" s="40" t="s">
        <v>132</v>
      </c>
    </row>
    <row r="1433" spans="1:13" customFormat="1" ht="14.4" x14ac:dyDescent="0.3">
      <c r="A1433" t="s">
        <v>2373</v>
      </c>
      <c r="B1433" t="s">
        <v>310</v>
      </c>
      <c r="C1433" t="s">
        <v>2595</v>
      </c>
      <c r="D1433" t="s">
        <v>311</v>
      </c>
      <c r="E1433" t="s">
        <v>3915</v>
      </c>
      <c r="F1433" s="101">
        <v>45624</v>
      </c>
      <c r="G1433" s="105">
        <v>1922</v>
      </c>
      <c r="I1433" s="37">
        <v>26130000271000</v>
      </c>
      <c r="J1433" s="92" t="str">
        <f>VLOOKUP(I1433,'Nom Ceges'!A:B,2,FALSE)</f>
        <v>ADM. BELLVITGE</v>
      </c>
      <c r="K1433" s="101">
        <v>45624</v>
      </c>
      <c r="L1433" s="40" t="s">
        <v>131</v>
      </c>
      <c r="M1433" s="40" t="s">
        <v>132</v>
      </c>
    </row>
    <row r="1434" spans="1:13" customFormat="1" ht="14.4" x14ac:dyDescent="0.3">
      <c r="A1434" t="s">
        <v>2373</v>
      </c>
      <c r="B1434" t="s">
        <v>219</v>
      </c>
      <c r="C1434" t="s">
        <v>2468</v>
      </c>
      <c r="D1434" t="s">
        <v>2469</v>
      </c>
      <c r="E1434" t="s">
        <v>3923</v>
      </c>
      <c r="F1434" s="101">
        <v>45623</v>
      </c>
      <c r="G1434" s="105">
        <v>165.5</v>
      </c>
      <c r="I1434" s="37">
        <v>26130000271000</v>
      </c>
      <c r="J1434" s="92" t="str">
        <f>VLOOKUP(I1434,'Nom Ceges'!A:B,2,FALSE)</f>
        <v>ADM. BELLVITGE</v>
      </c>
      <c r="K1434" s="101">
        <v>45624</v>
      </c>
      <c r="L1434" s="40" t="s">
        <v>131</v>
      </c>
      <c r="M1434" s="40" t="s">
        <v>132</v>
      </c>
    </row>
    <row r="1435" spans="1:13" customFormat="1" ht="14.4" x14ac:dyDescent="0.3">
      <c r="A1435" t="s">
        <v>2373</v>
      </c>
      <c r="B1435" t="s">
        <v>219</v>
      </c>
      <c r="C1435" t="s">
        <v>2468</v>
      </c>
      <c r="D1435" t="s">
        <v>2469</v>
      </c>
      <c r="E1435" t="s">
        <v>3924</v>
      </c>
      <c r="F1435" s="101">
        <v>45623</v>
      </c>
      <c r="G1435" s="105">
        <v>167.14</v>
      </c>
      <c r="I1435" s="37">
        <v>26130000271000</v>
      </c>
      <c r="J1435" s="92" t="str">
        <f>VLOOKUP(I1435,'Nom Ceges'!A:B,2,FALSE)</f>
        <v>ADM. BELLVITGE</v>
      </c>
      <c r="K1435" s="101">
        <v>45624</v>
      </c>
      <c r="L1435" s="40" t="s">
        <v>131</v>
      </c>
      <c r="M1435" s="40" t="s">
        <v>132</v>
      </c>
    </row>
    <row r="1436" spans="1:13" customFormat="1" ht="14.4" x14ac:dyDescent="0.3">
      <c r="A1436" t="s">
        <v>2373</v>
      </c>
      <c r="B1436" t="s">
        <v>219</v>
      </c>
      <c r="C1436" t="s">
        <v>2468</v>
      </c>
      <c r="D1436" t="s">
        <v>2469</v>
      </c>
      <c r="E1436" t="s">
        <v>3925</v>
      </c>
      <c r="F1436" s="101">
        <v>45623</v>
      </c>
      <c r="G1436" s="105">
        <v>165.5</v>
      </c>
      <c r="I1436" s="37">
        <v>26130000271000</v>
      </c>
      <c r="J1436" s="92" t="str">
        <f>VLOOKUP(I1436,'Nom Ceges'!A:B,2,FALSE)</f>
        <v>ADM. BELLVITGE</v>
      </c>
      <c r="K1436" s="101">
        <v>45624</v>
      </c>
      <c r="L1436" s="40" t="s">
        <v>131</v>
      </c>
      <c r="M1436" s="40" t="s">
        <v>132</v>
      </c>
    </row>
    <row r="1437" spans="1:13" customFormat="1" ht="14.4" x14ac:dyDescent="0.3">
      <c r="A1437" t="s">
        <v>2373</v>
      </c>
      <c r="B1437" t="s">
        <v>219</v>
      </c>
      <c r="C1437" t="s">
        <v>2468</v>
      </c>
      <c r="D1437" t="s">
        <v>2469</v>
      </c>
      <c r="E1437" t="s">
        <v>3926</v>
      </c>
      <c r="F1437" s="101">
        <v>45623</v>
      </c>
      <c r="G1437" s="105">
        <v>111.55</v>
      </c>
      <c r="I1437" s="37">
        <v>26130000271000</v>
      </c>
      <c r="J1437" s="92" t="str">
        <f>VLOOKUP(I1437,'Nom Ceges'!A:B,2,FALSE)</f>
        <v>ADM. BELLVITGE</v>
      </c>
      <c r="K1437" s="101">
        <v>45624</v>
      </c>
      <c r="L1437" s="40" t="s">
        <v>131</v>
      </c>
      <c r="M1437" s="40" t="s">
        <v>132</v>
      </c>
    </row>
    <row r="1438" spans="1:13" customFormat="1" ht="14.4" x14ac:dyDescent="0.3">
      <c r="A1438" t="s">
        <v>2373</v>
      </c>
      <c r="B1438" t="s">
        <v>219</v>
      </c>
      <c r="C1438" t="s">
        <v>2468</v>
      </c>
      <c r="D1438" t="s">
        <v>2469</v>
      </c>
      <c r="E1438" t="s">
        <v>3929</v>
      </c>
      <c r="F1438" s="101">
        <v>45623</v>
      </c>
      <c r="G1438" s="105">
        <v>166.61</v>
      </c>
      <c r="I1438" s="37">
        <v>26130000271000</v>
      </c>
      <c r="J1438" s="92" t="str">
        <f>VLOOKUP(I1438,'Nom Ceges'!A:B,2,FALSE)</f>
        <v>ADM. BELLVITGE</v>
      </c>
      <c r="K1438" s="101">
        <v>45624</v>
      </c>
      <c r="L1438" s="40" t="s">
        <v>131</v>
      </c>
      <c r="M1438" s="40" t="s">
        <v>132</v>
      </c>
    </row>
    <row r="1439" spans="1:13" customFormat="1" ht="14.4" x14ac:dyDescent="0.3">
      <c r="A1439" t="s">
        <v>2373</v>
      </c>
      <c r="B1439" t="s">
        <v>219</v>
      </c>
      <c r="C1439" t="s">
        <v>2468</v>
      </c>
      <c r="D1439" t="s">
        <v>2469</v>
      </c>
      <c r="E1439" t="s">
        <v>3930</v>
      </c>
      <c r="F1439" s="101">
        <v>45623</v>
      </c>
      <c r="G1439" s="105">
        <v>166.61</v>
      </c>
      <c r="I1439" s="37">
        <v>26130000271000</v>
      </c>
      <c r="J1439" s="92" t="str">
        <f>VLOOKUP(I1439,'Nom Ceges'!A:B,2,FALSE)</f>
        <v>ADM. BELLVITGE</v>
      </c>
      <c r="K1439" s="101">
        <v>45624</v>
      </c>
      <c r="L1439" s="40" t="s">
        <v>131</v>
      </c>
      <c r="M1439" s="40" t="s">
        <v>132</v>
      </c>
    </row>
    <row r="1440" spans="1:13" customFormat="1" ht="14.4" x14ac:dyDescent="0.3">
      <c r="A1440" t="s">
        <v>2373</v>
      </c>
      <c r="B1440" t="s">
        <v>219</v>
      </c>
      <c r="C1440" t="s">
        <v>2468</v>
      </c>
      <c r="D1440" t="s">
        <v>2469</v>
      </c>
      <c r="E1440" t="s">
        <v>3860</v>
      </c>
      <c r="F1440" s="101">
        <v>45625</v>
      </c>
      <c r="G1440" s="105">
        <v>166.61</v>
      </c>
      <c r="I1440" s="37">
        <v>26130000271000</v>
      </c>
      <c r="J1440" s="92" t="str">
        <f>VLOOKUP(I1440,'Nom Ceges'!A:B,2,FALSE)</f>
        <v>ADM. BELLVITGE</v>
      </c>
      <c r="K1440" s="101">
        <v>45626</v>
      </c>
      <c r="L1440" s="40" t="s">
        <v>131</v>
      </c>
      <c r="M1440" s="40" t="s">
        <v>132</v>
      </c>
    </row>
    <row r="1441" spans="1:13" customFormat="1" ht="14.4" x14ac:dyDescent="0.3">
      <c r="A1441" t="s">
        <v>2373</v>
      </c>
      <c r="B1441" t="s">
        <v>172</v>
      </c>
      <c r="C1441" t="s">
        <v>2837</v>
      </c>
      <c r="D1441" t="s">
        <v>173</v>
      </c>
      <c r="E1441" t="s">
        <v>4443</v>
      </c>
      <c r="F1441" s="101">
        <v>45330</v>
      </c>
      <c r="G1441" s="105">
        <v>104.83</v>
      </c>
      <c r="I1441" s="37">
        <v>26130000274000</v>
      </c>
      <c r="J1441" s="92" t="str">
        <f>VLOOKUP(I1441,'Nom Ceges'!A:B,2,FALSE)</f>
        <v>SED BELLVITGE</v>
      </c>
      <c r="K1441" s="101">
        <v>45331</v>
      </c>
      <c r="L1441" s="40" t="s">
        <v>131</v>
      </c>
      <c r="M1441" s="40" t="s">
        <v>132</v>
      </c>
    </row>
    <row r="1442" spans="1:13" customFormat="1" ht="14.4" x14ac:dyDescent="0.3">
      <c r="A1442" t="s">
        <v>2373</v>
      </c>
      <c r="B1442" t="s">
        <v>2892</v>
      </c>
      <c r="C1442" t="s">
        <v>2893</v>
      </c>
      <c r="D1442" t="s">
        <v>2894</v>
      </c>
      <c r="E1442" t="s">
        <v>2969</v>
      </c>
      <c r="F1442" s="101">
        <v>45433</v>
      </c>
      <c r="G1442" s="105">
        <v>340</v>
      </c>
      <c r="I1442" s="37" t="s">
        <v>257</v>
      </c>
      <c r="J1442" s="92" t="str">
        <f>VLOOKUP(I1442,'Nom Ceges'!A:B,2,FALSE)</f>
        <v>UFIR MEDICINA BELLV.</v>
      </c>
      <c r="K1442" s="101">
        <v>45440</v>
      </c>
      <c r="L1442" s="40" t="s">
        <v>131</v>
      </c>
      <c r="M1442" s="40" t="s">
        <v>132</v>
      </c>
    </row>
    <row r="1443" spans="1:13" customFormat="1" ht="14.4" x14ac:dyDescent="0.3">
      <c r="A1443" t="s">
        <v>2373</v>
      </c>
      <c r="B1443" t="s">
        <v>310</v>
      </c>
      <c r="C1443" t="s">
        <v>2595</v>
      </c>
      <c r="D1443" t="s">
        <v>311</v>
      </c>
      <c r="E1443" t="s">
        <v>3775</v>
      </c>
      <c r="F1443" s="101">
        <v>45595</v>
      </c>
      <c r="G1443" s="105">
        <v>86.48</v>
      </c>
      <c r="I1443" s="37" t="s">
        <v>257</v>
      </c>
      <c r="J1443" s="92" t="str">
        <f>VLOOKUP(I1443,'Nom Ceges'!A:B,2,FALSE)</f>
        <v>UFIR MEDICINA BELLV.</v>
      </c>
      <c r="K1443" s="101">
        <v>45595</v>
      </c>
      <c r="L1443" s="40" t="s">
        <v>131</v>
      </c>
      <c r="M1443" s="40" t="s">
        <v>132</v>
      </c>
    </row>
    <row r="1444" spans="1:13" customFormat="1" ht="14.4" x14ac:dyDescent="0.3">
      <c r="A1444" t="s">
        <v>2373</v>
      </c>
      <c r="B1444" t="s">
        <v>2354</v>
      </c>
      <c r="C1444" t="s">
        <v>2624</v>
      </c>
      <c r="D1444" t="s">
        <v>2625</v>
      </c>
      <c r="E1444" t="s">
        <v>4310</v>
      </c>
      <c r="F1444" s="101">
        <v>45596</v>
      </c>
      <c r="G1444" s="105">
        <v>1910.82</v>
      </c>
      <c r="I1444" s="37" t="s">
        <v>257</v>
      </c>
      <c r="J1444" s="92" t="str">
        <f>VLOOKUP(I1444,'Nom Ceges'!A:B,2,FALSE)</f>
        <v>UFIR MEDICINA BELLV.</v>
      </c>
      <c r="K1444" s="101">
        <v>45603</v>
      </c>
      <c r="L1444" s="40" t="s">
        <v>131</v>
      </c>
      <c r="M1444" s="40" t="s">
        <v>132</v>
      </c>
    </row>
    <row r="1445" spans="1:13" customFormat="1" ht="14.4" x14ac:dyDescent="0.3">
      <c r="A1445" t="s">
        <v>133</v>
      </c>
      <c r="B1445" t="s">
        <v>2590</v>
      </c>
      <c r="C1445" t="s">
        <v>2591</v>
      </c>
      <c r="D1445" t="s">
        <v>2592</v>
      </c>
      <c r="E1445" t="s">
        <v>2593</v>
      </c>
      <c r="F1445" s="101">
        <v>44895</v>
      </c>
      <c r="G1445" s="105">
        <v>1669.1</v>
      </c>
      <c r="H1445" t="s">
        <v>2594</v>
      </c>
      <c r="I1445" s="37" t="s">
        <v>290</v>
      </c>
      <c r="J1445" s="92" t="str">
        <f>VLOOKUP(I1445,'Nom Ceges'!A:B,2,FALSE)</f>
        <v>UFIR INFERMERIA</v>
      </c>
      <c r="K1445" s="101">
        <v>45208</v>
      </c>
      <c r="L1445" s="40" t="s">
        <v>131</v>
      </c>
      <c r="M1445" s="40" t="s">
        <v>132</v>
      </c>
    </row>
    <row r="1446" spans="1:13" customFormat="1" ht="14.4" x14ac:dyDescent="0.3">
      <c r="A1446" t="s">
        <v>2373</v>
      </c>
      <c r="B1446" t="s">
        <v>2590</v>
      </c>
      <c r="C1446" t="s">
        <v>2591</v>
      </c>
      <c r="D1446" t="s">
        <v>2592</v>
      </c>
      <c r="E1446" t="s">
        <v>3748</v>
      </c>
      <c r="F1446" s="101">
        <v>45471</v>
      </c>
      <c r="G1446" s="105">
        <v>-1669.1</v>
      </c>
      <c r="H1446" t="s">
        <v>2594</v>
      </c>
      <c r="I1446" s="37" t="s">
        <v>290</v>
      </c>
      <c r="J1446" s="92" t="str">
        <f>VLOOKUP(I1446,'Nom Ceges'!A:B,2,FALSE)</f>
        <v>UFIR INFERMERIA</v>
      </c>
      <c r="K1446" s="101">
        <v>45594</v>
      </c>
      <c r="L1446" s="40" t="s">
        <v>131</v>
      </c>
      <c r="M1446" s="40" t="s">
        <v>163</v>
      </c>
    </row>
    <row r="1447" spans="1:13" customFormat="1" ht="14.4" x14ac:dyDescent="0.3">
      <c r="A1447" t="s">
        <v>2373</v>
      </c>
      <c r="B1447" t="s">
        <v>134</v>
      </c>
      <c r="C1447" t="s">
        <v>2442</v>
      </c>
      <c r="D1447" t="s">
        <v>2443</v>
      </c>
      <c r="E1447" t="s">
        <v>3043</v>
      </c>
      <c r="F1447" s="101">
        <v>45449</v>
      </c>
      <c r="G1447" s="105">
        <v>-39.65</v>
      </c>
      <c r="I1447" s="37" t="s">
        <v>2389</v>
      </c>
      <c r="J1447" s="92" t="str">
        <f>VLOOKUP(I1447,'Nom Ceges'!A:B,2,FALSE)</f>
        <v>FACULTAT INFERMERIA</v>
      </c>
      <c r="K1447" s="101">
        <v>45450</v>
      </c>
      <c r="L1447" s="40" t="s">
        <v>131</v>
      </c>
      <c r="M1447" s="40" t="s">
        <v>163</v>
      </c>
    </row>
    <row r="1448" spans="1:13" customFormat="1" ht="14.4" x14ac:dyDescent="0.3">
      <c r="A1448" t="s">
        <v>2373</v>
      </c>
      <c r="B1448" t="s">
        <v>3186</v>
      </c>
      <c r="C1448" t="s">
        <v>3187</v>
      </c>
      <c r="D1448" t="s">
        <v>3188</v>
      </c>
      <c r="E1448" t="s">
        <v>3189</v>
      </c>
      <c r="F1448" s="101">
        <v>45488</v>
      </c>
      <c r="G1448" s="105">
        <v>7140</v>
      </c>
      <c r="I1448" s="37" t="s">
        <v>2389</v>
      </c>
      <c r="J1448" s="92" t="str">
        <f>VLOOKUP(I1448,'Nom Ceges'!A:B,2,FALSE)</f>
        <v>FACULTAT INFERMERIA</v>
      </c>
      <c r="K1448" s="101">
        <v>45495</v>
      </c>
      <c r="L1448" s="40" t="s">
        <v>131</v>
      </c>
      <c r="M1448" s="40" t="s">
        <v>132</v>
      </c>
    </row>
    <row r="1449" spans="1:13" customFormat="1" ht="14.4" x14ac:dyDescent="0.3">
      <c r="A1449" t="s">
        <v>2373</v>
      </c>
      <c r="B1449" t="s">
        <v>3186</v>
      </c>
      <c r="C1449" t="s">
        <v>3187</v>
      </c>
      <c r="D1449" t="s">
        <v>3188</v>
      </c>
      <c r="E1449" t="s">
        <v>3190</v>
      </c>
      <c r="F1449" s="101">
        <v>45488</v>
      </c>
      <c r="G1449" s="105">
        <v>7140</v>
      </c>
      <c r="I1449" s="37" t="s">
        <v>2389</v>
      </c>
      <c r="J1449" s="92" t="str">
        <f>VLOOKUP(I1449,'Nom Ceges'!A:B,2,FALSE)</f>
        <v>FACULTAT INFERMERIA</v>
      </c>
      <c r="K1449" s="101">
        <v>45495</v>
      </c>
      <c r="L1449" s="40" t="s">
        <v>131</v>
      </c>
      <c r="M1449" s="40" t="s">
        <v>132</v>
      </c>
    </row>
    <row r="1450" spans="1:13" customFormat="1" ht="14.4" x14ac:dyDescent="0.3">
      <c r="A1450" t="s">
        <v>2373</v>
      </c>
      <c r="B1450" t="s">
        <v>207</v>
      </c>
      <c r="C1450" t="s">
        <v>2520</v>
      </c>
      <c r="D1450" t="s">
        <v>208</v>
      </c>
      <c r="E1450" t="s">
        <v>3529</v>
      </c>
      <c r="F1450" s="101">
        <v>45565</v>
      </c>
      <c r="G1450" s="105">
        <v>11.04</v>
      </c>
      <c r="I1450" s="37" t="s">
        <v>2389</v>
      </c>
      <c r="J1450" s="92" t="str">
        <f>VLOOKUP(I1450,'Nom Ceges'!A:B,2,FALSE)</f>
        <v>FACULTAT INFERMERIA</v>
      </c>
      <c r="K1450" s="101">
        <v>45572</v>
      </c>
      <c r="L1450" s="40" t="s">
        <v>131</v>
      </c>
      <c r="M1450" s="40" t="s">
        <v>132</v>
      </c>
    </row>
    <row r="1451" spans="1:13" customFormat="1" ht="14.4" x14ac:dyDescent="0.3">
      <c r="A1451" t="s">
        <v>2373</v>
      </c>
      <c r="B1451" t="s">
        <v>207</v>
      </c>
      <c r="C1451" t="s">
        <v>2520</v>
      </c>
      <c r="D1451" t="s">
        <v>208</v>
      </c>
      <c r="E1451" t="s">
        <v>3531</v>
      </c>
      <c r="F1451" s="101">
        <v>45565</v>
      </c>
      <c r="G1451" s="105">
        <v>7.46</v>
      </c>
      <c r="I1451" s="37" t="s">
        <v>2389</v>
      </c>
      <c r="J1451" s="92" t="str">
        <f>VLOOKUP(I1451,'Nom Ceges'!A:B,2,FALSE)</f>
        <v>FACULTAT INFERMERIA</v>
      </c>
      <c r="K1451" s="101">
        <v>45573</v>
      </c>
      <c r="L1451" s="40" t="s">
        <v>131</v>
      </c>
      <c r="M1451" s="40" t="s">
        <v>132</v>
      </c>
    </row>
    <row r="1452" spans="1:13" customFormat="1" ht="14.4" x14ac:dyDescent="0.3">
      <c r="A1452" t="s">
        <v>2373</v>
      </c>
      <c r="B1452" t="s">
        <v>134</v>
      </c>
      <c r="C1452" t="s">
        <v>2442</v>
      </c>
      <c r="D1452" t="s">
        <v>2443</v>
      </c>
      <c r="E1452" t="s">
        <v>3560</v>
      </c>
      <c r="F1452" s="101">
        <v>45575</v>
      </c>
      <c r="G1452" s="105">
        <v>129.6</v>
      </c>
      <c r="I1452" s="37" t="s">
        <v>2389</v>
      </c>
      <c r="J1452" s="92" t="str">
        <f>VLOOKUP(I1452,'Nom Ceges'!A:B,2,FALSE)</f>
        <v>FACULTAT INFERMERIA</v>
      </c>
      <c r="K1452" s="101">
        <v>45576</v>
      </c>
      <c r="L1452" s="40" t="s">
        <v>131</v>
      </c>
      <c r="M1452" s="40" t="s">
        <v>132</v>
      </c>
    </row>
    <row r="1453" spans="1:13" customFormat="1" ht="14.4" x14ac:dyDescent="0.3">
      <c r="A1453" t="s">
        <v>2373</v>
      </c>
      <c r="B1453" t="s">
        <v>134</v>
      </c>
      <c r="C1453" t="s">
        <v>2442</v>
      </c>
      <c r="D1453" t="s">
        <v>2443</v>
      </c>
      <c r="E1453" t="s">
        <v>3561</v>
      </c>
      <c r="F1453" s="101">
        <v>45575</v>
      </c>
      <c r="G1453" s="105">
        <v>129.6</v>
      </c>
      <c r="I1453" s="37" t="s">
        <v>2389</v>
      </c>
      <c r="J1453" s="92" t="str">
        <f>VLOOKUP(I1453,'Nom Ceges'!A:B,2,FALSE)</f>
        <v>FACULTAT INFERMERIA</v>
      </c>
      <c r="K1453" s="101">
        <v>45576</v>
      </c>
      <c r="L1453" s="40" t="s">
        <v>131</v>
      </c>
      <c r="M1453" s="40" t="s">
        <v>132</v>
      </c>
    </row>
    <row r="1454" spans="1:13" customFormat="1" ht="14.4" x14ac:dyDescent="0.3">
      <c r="A1454" t="s">
        <v>2373</v>
      </c>
      <c r="B1454" t="s">
        <v>207</v>
      </c>
      <c r="C1454" t="s">
        <v>2520</v>
      </c>
      <c r="D1454" t="s">
        <v>208</v>
      </c>
      <c r="E1454" t="s">
        <v>3573</v>
      </c>
      <c r="F1454" s="101">
        <v>45565</v>
      </c>
      <c r="G1454" s="105">
        <v>4.5999999999999996</v>
      </c>
      <c r="I1454" s="37" t="s">
        <v>2389</v>
      </c>
      <c r="J1454" s="92" t="str">
        <f>VLOOKUP(I1454,'Nom Ceges'!A:B,2,FALSE)</f>
        <v>FACULTAT INFERMERIA</v>
      </c>
      <c r="K1454" s="101">
        <v>45579</v>
      </c>
      <c r="L1454" s="40" t="s">
        <v>131</v>
      </c>
      <c r="M1454" s="40" t="s">
        <v>132</v>
      </c>
    </row>
    <row r="1455" spans="1:13" customFormat="1" ht="14.4" x14ac:dyDescent="0.3">
      <c r="A1455" t="s">
        <v>2373</v>
      </c>
      <c r="B1455" t="s">
        <v>258</v>
      </c>
      <c r="C1455" t="s">
        <v>2587</v>
      </c>
      <c r="D1455" t="s">
        <v>259</v>
      </c>
      <c r="E1455" t="s">
        <v>3682</v>
      </c>
      <c r="F1455" s="101">
        <v>45586</v>
      </c>
      <c r="G1455" s="105">
        <v>106.48</v>
      </c>
      <c r="I1455" s="37" t="s">
        <v>2389</v>
      </c>
      <c r="J1455" s="92" t="str">
        <f>VLOOKUP(I1455,'Nom Ceges'!A:B,2,FALSE)</f>
        <v>FACULTAT INFERMERIA</v>
      </c>
      <c r="K1455" s="101">
        <v>45587</v>
      </c>
      <c r="L1455" s="40" t="s">
        <v>131</v>
      </c>
      <c r="M1455" s="40" t="s">
        <v>132</v>
      </c>
    </row>
    <row r="1456" spans="1:13" customFormat="1" ht="14.4" x14ac:dyDescent="0.3">
      <c r="A1456" t="s">
        <v>2373</v>
      </c>
      <c r="B1456" t="s">
        <v>207</v>
      </c>
      <c r="C1456" t="s">
        <v>2520</v>
      </c>
      <c r="D1456" t="s">
        <v>208</v>
      </c>
      <c r="E1456" t="s">
        <v>4241</v>
      </c>
      <c r="F1456" s="101">
        <v>45596</v>
      </c>
      <c r="G1456" s="105">
        <v>418.51</v>
      </c>
      <c r="I1456" s="37" t="s">
        <v>2389</v>
      </c>
      <c r="J1456" s="92" t="str">
        <f>VLOOKUP(I1456,'Nom Ceges'!A:B,2,FALSE)</f>
        <v>FACULTAT INFERMERIA</v>
      </c>
      <c r="K1456" s="101">
        <v>45607</v>
      </c>
      <c r="L1456" s="40" t="s">
        <v>131</v>
      </c>
      <c r="M1456" s="40" t="s">
        <v>132</v>
      </c>
    </row>
    <row r="1457" spans="1:13" customFormat="1" ht="14.4" x14ac:dyDescent="0.3">
      <c r="A1457" s="1" t="s">
        <v>133</v>
      </c>
      <c r="B1457" s="1" t="s">
        <v>170</v>
      </c>
      <c r="C1457" s="1" t="s">
        <v>2505</v>
      </c>
      <c r="D1457" s="1" t="s">
        <v>171</v>
      </c>
      <c r="E1457" s="1" t="s">
        <v>2761</v>
      </c>
      <c r="F1457" s="2">
        <v>44826</v>
      </c>
      <c r="G1457" s="3">
        <v>-243.57</v>
      </c>
      <c r="H1457" s="1" t="s">
        <v>2762</v>
      </c>
      <c r="I1457" s="36" t="s">
        <v>169</v>
      </c>
      <c r="J1457" s="92" t="str">
        <f>VLOOKUP(I1457,'Nom Ceges'!A:B,2,FALSE)</f>
        <v>DEP. CC. FISIOLOGIQU</v>
      </c>
      <c r="K1457" s="2">
        <v>44945</v>
      </c>
      <c r="L1457" s="62" t="s">
        <v>155</v>
      </c>
      <c r="M1457" s="62" t="s">
        <v>163</v>
      </c>
    </row>
    <row r="1458" spans="1:13" customFormat="1" ht="14.4" x14ac:dyDescent="0.3">
      <c r="A1458" t="s">
        <v>133</v>
      </c>
      <c r="B1458" t="s">
        <v>242</v>
      </c>
      <c r="C1458" t="s">
        <v>2470</v>
      </c>
      <c r="D1458" t="s">
        <v>2471</v>
      </c>
      <c r="E1458" t="s">
        <v>2588</v>
      </c>
      <c r="F1458" s="101">
        <v>44818</v>
      </c>
      <c r="G1458" s="105">
        <v>6.61</v>
      </c>
      <c r="H1458" t="s">
        <v>2589</v>
      </c>
      <c r="I1458" s="37" t="s">
        <v>169</v>
      </c>
      <c r="J1458" s="92" t="str">
        <f>VLOOKUP(I1458,'Nom Ceges'!A:B,2,FALSE)</f>
        <v>DEP. CC. FISIOLOGIQU</v>
      </c>
      <c r="K1458" s="101">
        <v>45203</v>
      </c>
      <c r="L1458" s="40" t="s">
        <v>131</v>
      </c>
      <c r="M1458" s="40" t="s">
        <v>132</v>
      </c>
    </row>
    <row r="1459" spans="1:13" customFormat="1" ht="14.4" x14ac:dyDescent="0.3">
      <c r="A1459" s="1" t="s">
        <v>153</v>
      </c>
      <c r="B1459" s="1" t="s">
        <v>2730</v>
      </c>
      <c r="C1459" s="1" t="s">
        <v>2731</v>
      </c>
      <c r="D1459" s="1"/>
      <c r="E1459" s="1" t="s">
        <v>2732</v>
      </c>
      <c r="F1459" s="2">
        <v>45210</v>
      </c>
      <c r="G1459" s="3">
        <v>6210.43</v>
      </c>
      <c r="H1459" s="1"/>
      <c r="I1459" s="36" t="s">
        <v>169</v>
      </c>
      <c r="J1459" s="92" t="str">
        <f>VLOOKUP(I1459,'Nom Ceges'!A:B,2,FALSE)</f>
        <v>DEP. CC. FISIOLOGIQU</v>
      </c>
      <c r="K1459" s="2">
        <v>45252</v>
      </c>
      <c r="L1459" s="62" t="s">
        <v>155</v>
      </c>
      <c r="M1459" s="62" t="s">
        <v>132</v>
      </c>
    </row>
    <row r="1460" spans="1:13" customFormat="1" ht="14.4" x14ac:dyDescent="0.3">
      <c r="A1460" t="s">
        <v>2373</v>
      </c>
      <c r="B1460" t="s">
        <v>2924</v>
      </c>
      <c r="C1460" t="s">
        <v>2925</v>
      </c>
      <c r="E1460" t="s">
        <v>4794</v>
      </c>
      <c r="F1460" s="101">
        <v>45408</v>
      </c>
      <c r="G1460" s="105">
        <v>438</v>
      </c>
      <c r="I1460" s="37" t="s">
        <v>169</v>
      </c>
      <c r="J1460" s="92" t="str">
        <f>VLOOKUP(I1460,'Nom Ceges'!A:B,2,FALSE)</f>
        <v>DEP. CC. FISIOLOGIQU</v>
      </c>
      <c r="K1460" s="101">
        <v>45414</v>
      </c>
      <c r="L1460" s="40" t="s">
        <v>131</v>
      </c>
      <c r="M1460" s="40" t="s">
        <v>132</v>
      </c>
    </row>
    <row r="1461" spans="1:13" customFormat="1" ht="14.4" x14ac:dyDescent="0.3">
      <c r="A1461" t="s">
        <v>2373</v>
      </c>
      <c r="B1461" t="s">
        <v>176</v>
      </c>
      <c r="C1461" t="s">
        <v>2494</v>
      </c>
      <c r="D1461" t="s">
        <v>2495</v>
      </c>
      <c r="E1461" t="s">
        <v>4709</v>
      </c>
      <c r="F1461" s="101">
        <v>45449</v>
      </c>
      <c r="G1461" s="105">
        <v>106.72</v>
      </c>
      <c r="H1461" t="s">
        <v>4710</v>
      </c>
      <c r="I1461" s="37" t="s">
        <v>169</v>
      </c>
      <c r="J1461" s="92" t="str">
        <f>VLOOKUP(I1461,'Nom Ceges'!A:B,2,FALSE)</f>
        <v>DEP. CC. FISIOLOGIQU</v>
      </c>
      <c r="K1461" s="101">
        <v>45449</v>
      </c>
      <c r="L1461" s="40" t="s">
        <v>131</v>
      </c>
      <c r="M1461" s="40" t="s">
        <v>132</v>
      </c>
    </row>
    <row r="1462" spans="1:13" customFormat="1" ht="14.4" x14ac:dyDescent="0.3">
      <c r="A1462" t="s">
        <v>2373</v>
      </c>
      <c r="B1462" t="s">
        <v>2924</v>
      </c>
      <c r="C1462" t="s">
        <v>2925</v>
      </c>
      <c r="E1462" t="s">
        <v>4806</v>
      </c>
      <c r="F1462" s="101">
        <v>45401</v>
      </c>
      <c r="G1462" s="105">
        <v>100</v>
      </c>
      <c r="I1462" s="37" t="s">
        <v>169</v>
      </c>
      <c r="J1462" s="92" t="str">
        <f>VLOOKUP(I1462,'Nom Ceges'!A:B,2,FALSE)</f>
        <v>DEP. CC. FISIOLOGIQU</v>
      </c>
      <c r="K1462" s="101">
        <v>45481</v>
      </c>
      <c r="L1462" s="40" t="s">
        <v>131</v>
      </c>
      <c r="M1462" s="40" t="s">
        <v>132</v>
      </c>
    </row>
    <row r="1463" spans="1:13" customFormat="1" ht="14.4" x14ac:dyDescent="0.3">
      <c r="A1463" t="s">
        <v>2373</v>
      </c>
      <c r="B1463" t="s">
        <v>3974</v>
      </c>
      <c r="C1463" t="s">
        <v>3975</v>
      </c>
      <c r="E1463" t="s">
        <v>3976</v>
      </c>
      <c r="F1463" s="101">
        <v>45616</v>
      </c>
      <c r="G1463" s="105">
        <v>240</v>
      </c>
      <c r="I1463" s="37" t="s">
        <v>169</v>
      </c>
      <c r="J1463" s="92" t="str">
        <f>VLOOKUP(I1463,'Nom Ceges'!A:B,2,FALSE)</f>
        <v>DEP. CC. FISIOLOGIQU</v>
      </c>
      <c r="K1463" s="101">
        <v>45623</v>
      </c>
      <c r="L1463" s="40" t="s">
        <v>131</v>
      </c>
      <c r="M1463" s="40" t="s">
        <v>132</v>
      </c>
    </row>
    <row r="1464" spans="1:13" customFormat="1" ht="14.4" x14ac:dyDescent="0.3">
      <c r="A1464" t="s">
        <v>2373</v>
      </c>
      <c r="B1464" t="s">
        <v>181</v>
      </c>
      <c r="C1464" t="s">
        <v>2463</v>
      </c>
      <c r="D1464" t="s">
        <v>182</v>
      </c>
      <c r="E1464" t="s">
        <v>4091</v>
      </c>
      <c r="F1464" s="101">
        <v>45616</v>
      </c>
      <c r="G1464" s="105">
        <v>-103.35</v>
      </c>
      <c r="I1464" s="37" t="s">
        <v>273</v>
      </c>
      <c r="J1464" s="92" t="str">
        <f>VLOOKUP(I1464,'Nom Ceges'!A:B,2,FALSE)</f>
        <v>DP.ONTOSTOMATOLOGIA</v>
      </c>
      <c r="K1464" s="101">
        <v>45616</v>
      </c>
      <c r="L1464" s="40" t="s">
        <v>131</v>
      </c>
      <c r="M1464" s="40" t="s">
        <v>163</v>
      </c>
    </row>
    <row r="1465" spans="1:13" customFormat="1" ht="14.4" x14ac:dyDescent="0.3">
      <c r="A1465" t="s">
        <v>2373</v>
      </c>
      <c r="B1465" t="s">
        <v>181</v>
      </c>
      <c r="C1465" t="s">
        <v>2463</v>
      </c>
      <c r="D1465" t="s">
        <v>182</v>
      </c>
      <c r="E1465" t="s">
        <v>4092</v>
      </c>
      <c r="F1465" s="101">
        <v>45616</v>
      </c>
      <c r="G1465" s="105">
        <v>103.35</v>
      </c>
      <c r="I1465" s="37" t="s">
        <v>273</v>
      </c>
      <c r="J1465" s="92" t="str">
        <f>VLOOKUP(I1465,'Nom Ceges'!A:B,2,FALSE)</f>
        <v>DP.ONTOSTOMATOLOGIA</v>
      </c>
      <c r="K1465" s="101">
        <v>45616</v>
      </c>
      <c r="L1465" s="40" t="s">
        <v>131</v>
      </c>
      <c r="M1465" s="40" t="s">
        <v>132</v>
      </c>
    </row>
    <row r="1466" spans="1:13" customFormat="1" ht="14.4" x14ac:dyDescent="0.3">
      <c r="A1466" s="1" t="s">
        <v>133</v>
      </c>
      <c r="B1466" s="1" t="s">
        <v>191</v>
      </c>
      <c r="C1466" s="1" t="s">
        <v>2682</v>
      </c>
      <c r="D1466" s="1" t="s">
        <v>192</v>
      </c>
      <c r="E1466" s="1" t="s">
        <v>2774</v>
      </c>
      <c r="F1466" s="2">
        <v>44705</v>
      </c>
      <c r="G1466" s="3">
        <v>243.51</v>
      </c>
      <c r="H1466" s="1" t="s">
        <v>2773</v>
      </c>
      <c r="I1466" s="36" t="s">
        <v>193</v>
      </c>
      <c r="J1466" s="92" t="str">
        <f>VLOOKUP(I1466,'Nom Ceges'!A:B,2,FALSE)</f>
        <v>DP.CIÈNC. CLÍNIQUES</v>
      </c>
      <c r="K1466" s="2">
        <v>44706</v>
      </c>
      <c r="L1466" s="62" t="s">
        <v>155</v>
      </c>
      <c r="M1466" s="62" t="s">
        <v>132</v>
      </c>
    </row>
    <row r="1467" spans="1:13" customFormat="1" ht="14.4" x14ac:dyDescent="0.3">
      <c r="A1467" s="1" t="s">
        <v>133</v>
      </c>
      <c r="B1467" s="1" t="s">
        <v>191</v>
      </c>
      <c r="C1467" s="1" t="s">
        <v>2682</v>
      </c>
      <c r="D1467" s="1" t="s">
        <v>192</v>
      </c>
      <c r="E1467" s="1" t="s">
        <v>2772</v>
      </c>
      <c r="F1467" s="2">
        <v>44705</v>
      </c>
      <c r="G1467" s="3">
        <v>243.51</v>
      </c>
      <c r="H1467" s="1" t="s">
        <v>2773</v>
      </c>
      <c r="I1467" s="36" t="s">
        <v>193</v>
      </c>
      <c r="J1467" s="92" t="str">
        <f>VLOOKUP(I1467,'Nom Ceges'!A:B,2,FALSE)</f>
        <v>DP.CIÈNC. CLÍNIQUES</v>
      </c>
      <c r="K1467" s="2">
        <v>44713</v>
      </c>
      <c r="L1467" s="62" t="s">
        <v>155</v>
      </c>
      <c r="M1467" s="62" t="s">
        <v>132</v>
      </c>
    </row>
    <row r="1468" spans="1:13" customFormat="1" ht="14.4" x14ac:dyDescent="0.3">
      <c r="A1468" s="1" t="s">
        <v>133</v>
      </c>
      <c r="B1468" s="1" t="s">
        <v>207</v>
      </c>
      <c r="C1468" s="1" t="s">
        <v>2520</v>
      </c>
      <c r="D1468" s="1" t="s">
        <v>208</v>
      </c>
      <c r="E1468" s="1" t="s">
        <v>2766</v>
      </c>
      <c r="F1468" s="2">
        <v>44592</v>
      </c>
      <c r="G1468" s="3">
        <v>274.67</v>
      </c>
      <c r="H1468" s="1"/>
      <c r="I1468" s="36" t="s">
        <v>193</v>
      </c>
      <c r="J1468" s="92" t="str">
        <f>VLOOKUP(I1468,'Nom Ceges'!A:B,2,FALSE)</f>
        <v>DP.CIÈNC. CLÍNIQUES</v>
      </c>
      <c r="K1468" s="2">
        <v>44819</v>
      </c>
      <c r="L1468" s="62" t="s">
        <v>155</v>
      </c>
      <c r="M1468" s="62" t="s">
        <v>132</v>
      </c>
    </row>
    <row r="1469" spans="1:13" customFormat="1" ht="14.4" x14ac:dyDescent="0.3">
      <c r="A1469" s="1" t="s">
        <v>153</v>
      </c>
      <c r="B1469" s="1" t="s">
        <v>2757</v>
      </c>
      <c r="C1469" s="1" t="s">
        <v>2758</v>
      </c>
      <c r="D1469" s="1" t="s">
        <v>2799</v>
      </c>
      <c r="E1469" s="1" t="s">
        <v>2759</v>
      </c>
      <c r="F1469" s="2">
        <v>44939</v>
      </c>
      <c r="G1469" s="3">
        <v>18.260000000000002</v>
      </c>
      <c r="H1469" s="1" t="s">
        <v>2760</v>
      </c>
      <c r="I1469" s="36" t="s">
        <v>193</v>
      </c>
      <c r="J1469" s="92" t="str">
        <f>VLOOKUP(I1469,'Nom Ceges'!A:B,2,FALSE)</f>
        <v>DP.CIÈNC. CLÍNIQUES</v>
      </c>
      <c r="K1469" s="2">
        <v>44950</v>
      </c>
      <c r="L1469" s="62" t="s">
        <v>155</v>
      </c>
      <c r="M1469" s="62" t="s">
        <v>132</v>
      </c>
    </row>
    <row r="1470" spans="1:13" customFormat="1" ht="14.4" x14ac:dyDescent="0.3">
      <c r="A1470" t="s">
        <v>2373</v>
      </c>
      <c r="B1470" t="s">
        <v>172</v>
      </c>
      <c r="C1470" t="s">
        <v>2837</v>
      </c>
      <c r="D1470" t="s">
        <v>173</v>
      </c>
      <c r="E1470" t="s">
        <v>4274</v>
      </c>
      <c r="F1470" s="101">
        <v>45596</v>
      </c>
      <c r="G1470" s="105">
        <v>100.71</v>
      </c>
      <c r="I1470" s="37" t="s">
        <v>193</v>
      </c>
      <c r="J1470" s="92" t="str">
        <f>VLOOKUP(I1470,'Nom Ceges'!A:B,2,FALSE)</f>
        <v>DP.CIÈNC. CLÍNIQUES</v>
      </c>
      <c r="K1470" s="101">
        <v>45604</v>
      </c>
      <c r="L1470" s="40" t="s">
        <v>131</v>
      </c>
      <c r="M1470" s="40" t="s">
        <v>132</v>
      </c>
    </row>
    <row r="1471" spans="1:13" customFormat="1" ht="14.4" x14ac:dyDescent="0.3">
      <c r="A1471" s="1" t="s">
        <v>2373</v>
      </c>
      <c r="B1471" s="1" t="s">
        <v>172</v>
      </c>
      <c r="C1471" s="1" t="s">
        <v>2837</v>
      </c>
      <c r="D1471" s="1" t="s">
        <v>173</v>
      </c>
      <c r="E1471" s="1" t="s">
        <v>4305</v>
      </c>
      <c r="F1471" s="2">
        <v>45596</v>
      </c>
      <c r="G1471" s="3">
        <v>119.35</v>
      </c>
      <c r="H1471" s="1"/>
      <c r="I1471" s="36" t="s">
        <v>409</v>
      </c>
      <c r="J1471" s="92" t="str">
        <f>VLOOKUP(I1471,'Nom Ceges'!A:B,2,FALSE)</f>
        <v>SEC.DP.PODOLOGIA</v>
      </c>
      <c r="K1471" s="2">
        <v>45603</v>
      </c>
      <c r="L1471" s="62" t="s">
        <v>155</v>
      </c>
      <c r="M1471" s="62" t="s">
        <v>132</v>
      </c>
    </row>
    <row r="1472" spans="1:13" customFormat="1" ht="14.4" x14ac:dyDescent="0.3">
      <c r="A1472" t="s">
        <v>2373</v>
      </c>
      <c r="B1472" t="s">
        <v>4188</v>
      </c>
      <c r="C1472" t="s">
        <v>4189</v>
      </c>
      <c r="E1472" t="s">
        <v>4190</v>
      </c>
      <c r="F1472" s="101">
        <v>45607</v>
      </c>
      <c r="G1472" s="105">
        <v>3527</v>
      </c>
      <c r="H1472" t="s">
        <v>4191</v>
      </c>
      <c r="I1472" s="37" t="s">
        <v>226</v>
      </c>
      <c r="J1472" s="92" t="str">
        <f>VLOOKUP(I1472,'Nom Ceges'!A:B,2,FALSE)</f>
        <v>DP.PATOL.I TERP.EXP.</v>
      </c>
      <c r="K1472" s="101">
        <v>45609</v>
      </c>
      <c r="L1472" s="40" t="s">
        <v>131</v>
      </c>
      <c r="M1472" s="40" t="s">
        <v>132</v>
      </c>
    </row>
    <row r="1473" spans="1:13" customFormat="1" ht="14.4" x14ac:dyDescent="0.3">
      <c r="A1473" t="s">
        <v>2373</v>
      </c>
      <c r="B1473" t="s">
        <v>2409</v>
      </c>
      <c r="C1473" t="s">
        <v>2410</v>
      </c>
      <c r="E1473" t="s">
        <v>4182</v>
      </c>
      <c r="F1473" s="101">
        <v>45607</v>
      </c>
      <c r="G1473" s="105">
        <v>209.22</v>
      </c>
      <c r="H1473" t="s">
        <v>4183</v>
      </c>
      <c r="I1473" s="37" t="s">
        <v>226</v>
      </c>
      <c r="J1473" s="92" t="str">
        <f>VLOOKUP(I1473,'Nom Ceges'!A:B,2,FALSE)</f>
        <v>DP.PATOL.I TERP.EXP.</v>
      </c>
      <c r="K1473" s="101">
        <v>45610</v>
      </c>
      <c r="L1473" s="40" t="s">
        <v>131</v>
      </c>
      <c r="M1473" s="40" t="s">
        <v>132</v>
      </c>
    </row>
    <row r="1474" spans="1:13" customFormat="1" ht="14.4" x14ac:dyDescent="0.3">
      <c r="A1474" t="s">
        <v>2373</v>
      </c>
      <c r="B1474" t="s">
        <v>213</v>
      </c>
      <c r="C1474" t="s">
        <v>2448</v>
      </c>
      <c r="E1474" t="s">
        <v>3451</v>
      </c>
      <c r="F1474" s="101">
        <v>45428</v>
      </c>
      <c r="G1474" s="105">
        <v>327.55</v>
      </c>
      <c r="I1474" s="37" t="s">
        <v>240</v>
      </c>
      <c r="J1474" s="92" t="str">
        <f>VLOOKUP(I1474,'Nom Ceges'!A:B,2,FALSE)</f>
        <v>FAC.MEDICINA I CC.SS</v>
      </c>
      <c r="K1474" s="101">
        <v>45490</v>
      </c>
      <c r="L1474" s="40" t="s">
        <v>131</v>
      </c>
      <c r="M1474" s="40" t="s">
        <v>132</v>
      </c>
    </row>
    <row r="1475" spans="1:13" customFormat="1" ht="14.4" x14ac:dyDescent="0.3">
      <c r="F1475" s="101"/>
      <c r="G1475" s="105"/>
      <c r="I1475" s="37"/>
      <c r="J1475" s="92"/>
      <c r="K1475" s="101"/>
      <c r="L1475" s="40"/>
      <c r="M1475" s="40"/>
    </row>
    <row r="1476" spans="1:13" customFormat="1" ht="14.4" x14ac:dyDescent="0.3">
      <c r="A1476" s="35" t="s">
        <v>443</v>
      </c>
      <c r="F1476" s="101"/>
      <c r="G1476" s="105"/>
      <c r="I1476" s="37"/>
      <c r="J1476" s="92"/>
      <c r="K1476" s="101"/>
      <c r="L1476" s="40"/>
      <c r="M1476" s="40"/>
    </row>
    <row r="1477" spans="1:13" customFormat="1" ht="14.4" x14ac:dyDescent="0.3">
      <c r="F1477" s="101"/>
      <c r="G1477" s="105"/>
      <c r="I1477" s="37"/>
      <c r="J1477" s="92"/>
      <c r="K1477" s="101"/>
      <c r="L1477" s="40"/>
      <c r="M1477" s="40"/>
    </row>
    <row r="1478" spans="1:13" customFormat="1" ht="14.4" x14ac:dyDescent="0.3">
      <c r="A1478" t="s">
        <v>153</v>
      </c>
      <c r="B1478" t="s">
        <v>2584</v>
      </c>
      <c r="C1478" t="s">
        <v>2585</v>
      </c>
      <c r="D1478" t="s">
        <v>2586</v>
      </c>
      <c r="E1478" t="s">
        <v>2993</v>
      </c>
      <c r="F1478" s="101">
        <v>45126</v>
      </c>
      <c r="G1478" s="105">
        <v>1500</v>
      </c>
      <c r="I1478" s="37">
        <v>26230000288000</v>
      </c>
      <c r="J1478" s="92" t="str">
        <f>VLOOKUP(I1478,'Nom Ceges'!A:B,2,FALSE)</f>
        <v>OR.ADM.PSICOLOGIA</v>
      </c>
      <c r="K1478" s="101">
        <v>45307</v>
      </c>
      <c r="L1478" s="40" t="s">
        <v>131</v>
      </c>
      <c r="M1478" s="40" t="s">
        <v>132</v>
      </c>
    </row>
    <row r="1479" spans="1:13" customFormat="1" ht="14.4" x14ac:dyDescent="0.3">
      <c r="A1479" t="s">
        <v>2373</v>
      </c>
      <c r="B1479" t="s">
        <v>2846</v>
      </c>
      <c r="C1479" t="s">
        <v>2847</v>
      </c>
      <c r="E1479" t="s">
        <v>2848</v>
      </c>
      <c r="F1479" s="101">
        <v>45307</v>
      </c>
      <c r="G1479" s="105">
        <v>456.78</v>
      </c>
      <c r="I1479" s="37">
        <v>26230000288000</v>
      </c>
      <c r="J1479" s="92" t="str">
        <f>VLOOKUP(I1479,'Nom Ceges'!A:B,2,FALSE)</f>
        <v>OR.ADM.PSICOLOGIA</v>
      </c>
      <c r="K1479" s="101">
        <v>45362</v>
      </c>
      <c r="L1479" s="40" t="s">
        <v>131</v>
      </c>
      <c r="M1479" s="40" t="s">
        <v>132</v>
      </c>
    </row>
    <row r="1480" spans="1:13" customFormat="1" ht="14.4" x14ac:dyDescent="0.3">
      <c r="A1480" t="s">
        <v>2373</v>
      </c>
      <c r="B1480" t="s">
        <v>134</v>
      </c>
      <c r="C1480" t="s">
        <v>2442</v>
      </c>
      <c r="D1480" t="s">
        <v>2443</v>
      </c>
      <c r="E1480" t="s">
        <v>2898</v>
      </c>
      <c r="F1480" s="101">
        <v>45390</v>
      </c>
      <c r="G1480" s="105">
        <v>200</v>
      </c>
      <c r="I1480" s="37">
        <v>26230000288000</v>
      </c>
      <c r="J1480" s="92" t="str">
        <f>VLOOKUP(I1480,'Nom Ceges'!A:B,2,FALSE)</f>
        <v>OR.ADM.PSICOLOGIA</v>
      </c>
      <c r="K1480" s="101">
        <v>45391</v>
      </c>
      <c r="L1480" s="40" t="s">
        <v>131</v>
      </c>
      <c r="M1480" s="40" t="s">
        <v>132</v>
      </c>
    </row>
    <row r="1481" spans="1:13" customFormat="1" ht="14.4" x14ac:dyDescent="0.3">
      <c r="A1481" t="s">
        <v>2373</v>
      </c>
      <c r="B1481" t="s">
        <v>134</v>
      </c>
      <c r="C1481" t="s">
        <v>2442</v>
      </c>
      <c r="D1481" t="s">
        <v>2443</v>
      </c>
      <c r="E1481" t="s">
        <v>2899</v>
      </c>
      <c r="F1481" s="101">
        <v>45391</v>
      </c>
      <c r="G1481" s="105">
        <v>200</v>
      </c>
      <c r="I1481" s="37">
        <v>26230000288000</v>
      </c>
      <c r="J1481" s="92" t="str">
        <f>VLOOKUP(I1481,'Nom Ceges'!A:B,2,FALSE)</f>
        <v>OR.ADM.PSICOLOGIA</v>
      </c>
      <c r="K1481" s="101">
        <v>45392</v>
      </c>
      <c r="L1481" s="40" t="s">
        <v>131</v>
      </c>
      <c r="M1481" s="40" t="s">
        <v>132</v>
      </c>
    </row>
    <row r="1482" spans="1:13" customFormat="1" ht="14.4" x14ac:dyDescent="0.3">
      <c r="A1482" t="s">
        <v>2373</v>
      </c>
      <c r="B1482" t="s">
        <v>134</v>
      </c>
      <c r="C1482" t="s">
        <v>2442</v>
      </c>
      <c r="D1482" t="s">
        <v>2443</v>
      </c>
      <c r="E1482" t="s">
        <v>2900</v>
      </c>
      <c r="F1482" s="101">
        <v>45391</v>
      </c>
      <c r="G1482" s="105">
        <v>213.98</v>
      </c>
      <c r="I1482" s="37">
        <v>26230000288000</v>
      </c>
      <c r="J1482" s="92" t="str">
        <f>VLOOKUP(I1482,'Nom Ceges'!A:B,2,FALSE)</f>
        <v>OR.ADM.PSICOLOGIA</v>
      </c>
      <c r="K1482" s="101">
        <v>45392</v>
      </c>
      <c r="L1482" s="40" t="s">
        <v>131</v>
      </c>
      <c r="M1482" s="40" t="s">
        <v>132</v>
      </c>
    </row>
    <row r="1483" spans="1:13" customFormat="1" ht="14.4" x14ac:dyDescent="0.3">
      <c r="A1483" t="s">
        <v>2373</v>
      </c>
      <c r="B1483" t="s">
        <v>134</v>
      </c>
      <c r="C1483" t="s">
        <v>2442</v>
      </c>
      <c r="D1483" t="s">
        <v>2443</v>
      </c>
      <c r="E1483" t="s">
        <v>2901</v>
      </c>
      <c r="F1483" s="101">
        <v>45391</v>
      </c>
      <c r="G1483" s="105">
        <v>46</v>
      </c>
      <c r="I1483" s="37">
        <v>26230000288000</v>
      </c>
      <c r="J1483" s="92" t="str">
        <f>VLOOKUP(I1483,'Nom Ceges'!A:B,2,FALSE)</f>
        <v>OR.ADM.PSICOLOGIA</v>
      </c>
      <c r="K1483" s="101">
        <v>45392</v>
      </c>
      <c r="L1483" s="40" t="s">
        <v>131</v>
      </c>
      <c r="M1483" s="40" t="s">
        <v>132</v>
      </c>
    </row>
    <row r="1484" spans="1:13" customFormat="1" ht="14.4" x14ac:dyDescent="0.3">
      <c r="A1484" t="s">
        <v>2373</v>
      </c>
      <c r="B1484" t="s">
        <v>134</v>
      </c>
      <c r="C1484" t="s">
        <v>2442</v>
      </c>
      <c r="D1484" t="s">
        <v>2443</v>
      </c>
      <c r="E1484" t="s">
        <v>2902</v>
      </c>
      <c r="F1484" s="101">
        <v>45391</v>
      </c>
      <c r="G1484" s="105">
        <v>531.91999999999996</v>
      </c>
      <c r="I1484" s="37">
        <v>26230000288000</v>
      </c>
      <c r="J1484" s="92" t="str">
        <f>VLOOKUP(I1484,'Nom Ceges'!A:B,2,FALSE)</f>
        <v>OR.ADM.PSICOLOGIA</v>
      </c>
      <c r="K1484" s="101">
        <v>45392</v>
      </c>
      <c r="L1484" s="40" t="s">
        <v>131</v>
      </c>
      <c r="M1484" s="40" t="s">
        <v>132</v>
      </c>
    </row>
    <row r="1485" spans="1:13" customFormat="1" ht="14.4" x14ac:dyDescent="0.3">
      <c r="A1485" t="s">
        <v>2373</v>
      </c>
      <c r="B1485" t="s">
        <v>134</v>
      </c>
      <c r="C1485" t="s">
        <v>2442</v>
      </c>
      <c r="D1485" t="s">
        <v>2443</v>
      </c>
      <c r="E1485" t="s">
        <v>2903</v>
      </c>
      <c r="F1485" s="101">
        <v>45393</v>
      </c>
      <c r="G1485" s="105">
        <v>202.98</v>
      </c>
      <c r="I1485" s="37">
        <v>26230000288000</v>
      </c>
      <c r="J1485" s="92" t="str">
        <f>VLOOKUP(I1485,'Nom Ceges'!A:B,2,FALSE)</f>
        <v>OR.ADM.PSICOLOGIA</v>
      </c>
      <c r="K1485" s="101">
        <v>45394</v>
      </c>
      <c r="L1485" s="40" t="s">
        <v>131</v>
      </c>
      <c r="M1485" s="40" t="s">
        <v>132</v>
      </c>
    </row>
    <row r="1486" spans="1:13" customFormat="1" ht="14.4" x14ac:dyDescent="0.3">
      <c r="A1486" t="s">
        <v>2373</v>
      </c>
      <c r="B1486" t="s">
        <v>134</v>
      </c>
      <c r="C1486" t="s">
        <v>2442</v>
      </c>
      <c r="D1486" t="s">
        <v>2443</v>
      </c>
      <c r="E1486" t="s">
        <v>2956</v>
      </c>
      <c r="F1486" s="101">
        <v>45392</v>
      </c>
      <c r="G1486" s="105">
        <v>238.4</v>
      </c>
      <c r="I1486" s="37">
        <v>26230000288000</v>
      </c>
      <c r="J1486" s="92" t="str">
        <f>VLOOKUP(I1486,'Nom Ceges'!A:B,2,FALSE)</f>
        <v>OR.ADM.PSICOLOGIA</v>
      </c>
      <c r="K1486" s="101">
        <v>45426</v>
      </c>
      <c r="L1486" s="40" t="s">
        <v>131</v>
      </c>
      <c r="M1486" s="40" t="s">
        <v>132</v>
      </c>
    </row>
    <row r="1487" spans="1:13" customFormat="1" ht="14.4" x14ac:dyDescent="0.3">
      <c r="A1487" t="s">
        <v>2373</v>
      </c>
      <c r="B1487" t="s">
        <v>3072</v>
      </c>
      <c r="C1487" t="s">
        <v>3073</v>
      </c>
      <c r="E1487" t="s">
        <v>3074</v>
      </c>
      <c r="F1487" s="101">
        <v>45407</v>
      </c>
      <c r="G1487" s="105">
        <v>1200</v>
      </c>
      <c r="I1487" s="37" t="s">
        <v>263</v>
      </c>
      <c r="J1487" s="92" t="str">
        <f>VLOOKUP(I1487,'Nom Ceges'!A:B,2,FALSE)</f>
        <v>F.PSICOLOGIA</v>
      </c>
      <c r="K1487" s="101">
        <v>45460</v>
      </c>
      <c r="L1487" s="40" t="s">
        <v>131</v>
      </c>
      <c r="M1487" s="40" t="s">
        <v>132</v>
      </c>
    </row>
    <row r="1488" spans="1:13" customFormat="1" ht="14.4" x14ac:dyDescent="0.3">
      <c r="A1488" s="1" t="s">
        <v>2373</v>
      </c>
      <c r="B1488" s="1" t="s">
        <v>3248</v>
      </c>
      <c r="C1488" s="1" t="s">
        <v>3249</v>
      </c>
      <c r="D1488" s="1" t="s">
        <v>3250</v>
      </c>
      <c r="E1488" s="1" t="s">
        <v>3251</v>
      </c>
      <c r="F1488" s="2">
        <v>45443</v>
      </c>
      <c r="G1488" s="3">
        <v>96.8</v>
      </c>
      <c r="H1488" s="1"/>
      <c r="I1488" s="36" t="s">
        <v>263</v>
      </c>
      <c r="J1488" s="92" t="str">
        <f>VLOOKUP(I1488,'Nom Ceges'!A:B,2,FALSE)</f>
        <v>F.PSICOLOGIA</v>
      </c>
      <c r="K1488" s="2">
        <v>45504</v>
      </c>
      <c r="L1488" s="62" t="s">
        <v>155</v>
      </c>
      <c r="M1488" s="62" t="s">
        <v>132</v>
      </c>
    </row>
    <row r="1489" spans="1:13" customFormat="1" ht="14.4" x14ac:dyDescent="0.3">
      <c r="A1489" t="s">
        <v>2373</v>
      </c>
      <c r="B1489" t="s">
        <v>172</v>
      </c>
      <c r="C1489" t="s">
        <v>2837</v>
      </c>
      <c r="D1489" t="s">
        <v>173</v>
      </c>
      <c r="E1489" t="s">
        <v>4633</v>
      </c>
      <c r="F1489" s="101">
        <v>45551</v>
      </c>
      <c r="G1489" s="105">
        <v>962.52</v>
      </c>
      <c r="H1489" t="s">
        <v>4634</v>
      </c>
      <c r="I1489" s="37" t="s">
        <v>263</v>
      </c>
      <c r="J1489" s="92" t="str">
        <f>VLOOKUP(I1489,'Nom Ceges'!A:B,2,FALSE)</f>
        <v>F.PSICOLOGIA</v>
      </c>
      <c r="K1489" s="101">
        <v>45551</v>
      </c>
      <c r="L1489" s="40" t="s">
        <v>131</v>
      </c>
      <c r="M1489" s="40" t="s">
        <v>132</v>
      </c>
    </row>
    <row r="1490" spans="1:13" customFormat="1" ht="14.4" x14ac:dyDescent="0.3">
      <c r="A1490" s="1" t="s">
        <v>2373</v>
      </c>
      <c r="B1490" s="1" t="s">
        <v>4538</v>
      </c>
      <c r="C1490" s="1" t="s">
        <v>4539</v>
      </c>
      <c r="D1490" s="1" t="s">
        <v>4764</v>
      </c>
      <c r="E1490" s="1" t="s">
        <v>4765</v>
      </c>
      <c r="F1490" s="2">
        <v>45588</v>
      </c>
      <c r="G1490" s="3">
        <v>2700</v>
      </c>
      <c r="H1490" s="1"/>
      <c r="I1490" s="36" t="s">
        <v>263</v>
      </c>
      <c r="J1490" s="92" t="str">
        <f>VLOOKUP(I1490,'Nom Ceges'!A:B,2,FALSE)</f>
        <v>F.PSICOLOGIA</v>
      </c>
      <c r="K1490" s="2">
        <v>45621</v>
      </c>
      <c r="L1490" s="62" t="s">
        <v>155</v>
      </c>
      <c r="M1490" s="62" t="s">
        <v>132</v>
      </c>
    </row>
    <row r="1491" spans="1:13" customFormat="1" ht="14.4" x14ac:dyDescent="0.3">
      <c r="A1491" s="1" t="s">
        <v>2373</v>
      </c>
      <c r="B1491" s="1" t="s">
        <v>4538</v>
      </c>
      <c r="C1491" s="1" t="s">
        <v>4539</v>
      </c>
      <c r="D1491" s="1" t="s">
        <v>4764</v>
      </c>
      <c r="E1491" s="1" t="s">
        <v>4766</v>
      </c>
      <c r="F1491" s="2">
        <v>45588</v>
      </c>
      <c r="G1491" s="3">
        <v>1425</v>
      </c>
      <c r="H1491" s="1"/>
      <c r="I1491" s="36" t="s">
        <v>263</v>
      </c>
      <c r="J1491" s="92" t="str">
        <f>VLOOKUP(I1491,'Nom Ceges'!A:B,2,FALSE)</f>
        <v>F.PSICOLOGIA</v>
      </c>
      <c r="K1491" s="2">
        <v>45621</v>
      </c>
      <c r="L1491" s="62" t="s">
        <v>155</v>
      </c>
      <c r="M1491" s="62" t="s">
        <v>132</v>
      </c>
    </row>
    <row r="1492" spans="1:13" customFormat="1" ht="14.4" x14ac:dyDescent="0.3">
      <c r="A1492" t="s">
        <v>2373</v>
      </c>
      <c r="B1492" t="s">
        <v>219</v>
      </c>
      <c r="C1492" t="s">
        <v>2468</v>
      </c>
      <c r="D1492" t="s">
        <v>2469</v>
      </c>
      <c r="E1492" t="s">
        <v>2722</v>
      </c>
      <c r="F1492" s="101">
        <v>45309</v>
      </c>
      <c r="G1492" s="105">
        <v>252.5</v>
      </c>
      <c r="I1492" s="37" t="s">
        <v>355</v>
      </c>
      <c r="J1492" s="92" t="str">
        <f>VLOOKUP(I1492,'Nom Ceges'!A:B,2,FALSE)</f>
        <v>DEP. COGNIC. DES.P.E</v>
      </c>
      <c r="K1492" s="101">
        <v>45310</v>
      </c>
      <c r="L1492" s="40" t="s">
        <v>131</v>
      </c>
      <c r="M1492" s="40" t="s">
        <v>132</v>
      </c>
    </row>
    <row r="1493" spans="1:13" customFormat="1" ht="14.4" x14ac:dyDescent="0.3">
      <c r="A1493" t="s">
        <v>2373</v>
      </c>
      <c r="B1493" t="s">
        <v>219</v>
      </c>
      <c r="C1493" t="s">
        <v>2468</v>
      </c>
      <c r="D1493" t="s">
        <v>2469</v>
      </c>
      <c r="E1493" t="s">
        <v>2723</v>
      </c>
      <c r="F1493" s="101">
        <v>45309</v>
      </c>
      <c r="G1493" s="105">
        <v>252.5</v>
      </c>
      <c r="I1493" s="37" t="s">
        <v>355</v>
      </c>
      <c r="J1493" s="92" t="str">
        <f>VLOOKUP(I1493,'Nom Ceges'!A:B,2,FALSE)</f>
        <v>DEP. COGNIC. DES.P.E</v>
      </c>
      <c r="K1493" s="101">
        <v>45310</v>
      </c>
      <c r="L1493" s="40" t="s">
        <v>131</v>
      </c>
      <c r="M1493" s="40" t="s">
        <v>132</v>
      </c>
    </row>
    <row r="1494" spans="1:13" customFormat="1" ht="14.4" x14ac:dyDescent="0.3">
      <c r="A1494" t="s">
        <v>2373</v>
      </c>
      <c r="B1494" t="s">
        <v>219</v>
      </c>
      <c r="C1494" t="s">
        <v>2468</v>
      </c>
      <c r="D1494" t="s">
        <v>2469</v>
      </c>
      <c r="E1494" t="s">
        <v>4798</v>
      </c>
      <c r="F1494" s="101">
        <v>45428</v>
      </c>
      <c r="G1494" s="105">
        <v>120</v>
      </c>
      <c r="I1494" s="37" t="s">
        <v>355</v>
      </c>
      <c r="J1494" s="92" t="str">
        <f>VLOOKUP(I1494,'Nom Ceges'!A:B,2,FALSE)</f>
        <v>DEP. COGNIC. DES.P.E</v>
      </c>
      <c r="K1494" s="101">
        <v>45429</v>
      </c>
      <c r="L1494" s="40" t="s">
        <v>131</v>
      </c>
      <c r="M1494" s="40" t="s">
        <v>132</v>
      </c>
    </row>
    <row r="1495" spans="1:13" customFormat="1" ht="14.4" x14ac:dyDescent="0.3">
      <c r="A1495" t="s">
        <v>133</v>
      </c>
      <c r="B1495" t="s">
        <v>2346</v>
      </c>
      <c r="C1495" t="s">
        <v>2571</v>
      </c>
      <c r="D1495" t="s">
        <v>2572</v>
      </c>
      <c r="E1495" t="s">
        <v>3052</v>
      </c>
      <c r="F1495" s="101">
        <v>44884</v>
      </c>
      <c r="G1495" s="105">
        <v>41.14</v>
      </c>
      <c r="H1495" t="s">
        <v>3053</v>
      </c>
      <c r="I1495" s="37" t="s">
        <v>355</v>
      </c>
      <c r="J1495" s="92" t="str">
        <f>VLOOKUP(I1495,'Nom Ceges'!A:B,2,FALSE)</f>
        <v>DEP. COGNIC. DES.P.E</v>
      </c>
      <c r="K1495" s="101">
        <v>45453</v>
      </c>
      <c r="L1495" s="40" t="s">
        <v>131</v>
      </c>
      <c r="M1495" s="40" t="s">
        <v>132</v>
      </c>
    </row>
    <row r="1496" spans="1:13" customFormat="1" ht="14.4" x14ac:dyDescent="0.3">
      <c r="A1496" s="1" t="s">
        <v>2373</v>
      </c>
      <c r="B1496" s="1" t="s">
        <v>2368</v>
      </c>
      <c r="C1496" s="1" t="s">
        <v>2699</v>
      </c>
      <c r="D1496" s="1" t="s">
        <v>2369</v>
      </c>
      <c r="E1496" s="1" t="s">
        <v>3898</v>
      </c>
      <c r="F1496" s="2">
        <v>45618</v>
      </c>
      <c r="G1496" s="3">
        <v>582.01</v>
      </c>
      <c r="H1496" s="1" t="s">
        <v>3899</v>
      </c>
      <c r="I1496" s="36" t="s">
        <v>355</v>
      </c>
      <c r="J1496" s="92" t="str">
        <f>VLOOKUP(I1496,'Nom Ceges'!A:B,2,FALSE)</f>
        <v>DEP. COGNIC. DES.P.E</v>
      </c>
      <c r="K1496" s="2">
        <v>45625</v>
      </c>
      <c r="L1496" s="62" t="s">
        <v>155</v>
      </c>
      <c r="M1496" s="62" t="s">
        <v>132</v>
      </c>
    </row>
    <row r="1497" spans="1:13" customFormat="1" ht="14.4" x14ac:dyDescent="0.3">
      <c r="A1497" t="s">
        <v>2373</v>
      </c>
      <c r="B1497" t="s">
        <v>219</v>
      </c>
      <c r="C1497" t="s">
        <v>2468</v>
      </c>
      <c r="D1497" t="s">
        <v>2469</v>
      </c>
      <c r="E1497" t="s">
        <v>3858</v>
      </c>
      <c r="F1497" s="101">
        <v>45625</v>
      </c>
      <c r="G1497" s="105">
        <v>279.45</v>
      </c>
      <c r="I1497" s="37" t="s">
        <v>355</v>
      </c>
      <c r="J1497" s="92" t="str">
        <f>VLOOKUP(I1497,'Nom Ceges'!A:B,2,FALSE)</f>
        <v>DEP. COGNIC. DES.P.E</v>
      </c>
      <c r="K1497" s="101">
        <v>45626</v>
      </c>
      <c r="L1497" s="40" t="s">
        <v>131</v>
      </c>
      <c r="M1497" s="40" t="s">
        <v>132</v>
      </c>
    </row>
    <row r="1498" spans="1:13" customFormat="1" ht="14.4" x14ac:dyDescent="0.3">
      <c r="A1498" t="s">
        <v>2373</v>
      </c>
      <c r="B1498" t="s">
        <v>219</v>
      </c>
      <c r="C1498" t="s">
        <v>2468</v>
      </c>
      <c r="D1498" t="s">
        <v>2469</v>
      </c>
      <c r="E1498" t="s">
        <v>3865</v>
      </c>
      <c r="F1498" s="101">
        <v>45625</v>
      </c>
      <c r="G1498" s="105">
        <v>117.61</v>
      </c>
      <c r="I1498" s="37" t="s">
        <v>355</v>
      </c>
      <c r="J1498" s="92" t="str">
        <f>VLOOKUP(I1498,'Nom Ceges'!A:B,2,FALSE)</f>
        <v>DEP. COGNIC. DES.P.E</v>
      </c>
      <c r="K1498" s="101">
        <v>45626</v>
      </c>
      <c r="L1498" s="40" t="s">
        <v>131</v>
      </c>
      <c r="M1498" s="40" t="s">
        <v>132</v>
      </c>
    </row>
    <row r="1499" spans="1:13" customFormat="1" ht="14.4" x14ac:dyDescent="0.3">
      <c r="A1499" s="1" t="s">
        <v>2373</v>
      </c>
      <c r="B1499" s="1" t="s">
        <v>3343</v>
      </c>
      <c r="C1499" s="1" t="s">
        <v>3344</v>
      </c>
      <c r="D1499" s="1" t="s">
        <v>3345</v>
      </c>
      <c r="E1499" s="1" t="s">
        <v>3346</v>
      </c>
      <c r="F1499" s="2">
        <v>45544</v>
      </c>
      <c r="G1499" s="3">
        <v>170.61</v>
      </c>
      <c r="H1499" s="1" t="s">
        <v>3347</v>
      </c>
      <c r="I1499" s="36" t="s">
        <v>388</v>
      </c>
      <c r="J1499" s="92" t="str">
        <f>VLOOKUP(I1499,'Nom Ceges'!A:B,2,FALSE)</f>
        <v>DEP. COGNIC. DES.P.E</v>
      </c>
      <c r="K1499" s="2">
        <v>45551</v>
      </c>
      <c r="L1499" s="62" t="s">
        <v>155</v>
      </c>
      <c r="M1499" s="62" t="s">
        <v>132</v>
      </c>
    </row>
    <row r="1500" spans="1:13" customFormat="1" ht="14.4" x14ac:dyDescent="0.3">
      <c r="A1500" s="1" t="s">
        <v>2373</v>
      </c>
      <c r="B1500" s="1" t="s">
        <v>2368</v>
      </c>
      <c r="C1500" s="1" t="s">
        <v>2699</v>
      </c>
      <c r="D1500" s="1" t="s">
        <v>2369</v>
      </c>
      <c r="E1500" s="1" t="s">
        <v>3423</v>
      </c>
      <c r="F1500" s="2">
        <v>45555</v>
      </c>
      <c r="G1500" s="3">
        <v>1195.48</v>
      </c>
      <c r="H1500" s="1" t="s">
        <v>3424</v>
      </c>
      <c r="I1500" s="36" t="s">
        <v>388</v>
      </c>
      <c r="J1500" s="92" t="str">
        <f>VLOOKUP(I1500,'Nom Ceges'!A:B,2,FALSE)</f>
        <v>DEP. COGNIC. DES.P.E</v>
      </c>
      <c r="K1500" s="2">
        <v>45562</v>
      </c>
      <c r="L1500" s="62" t="s">
        <v>155</v>
      </c>
      <c r="M1500" s="62" t="s">
        <v>132</v>
      </c>
    </row>
    <row r="1501" spans="1:13" customFormat="1" ht="14.4" x14ac:dyDescent="0.3">
      <c r="A1501" s="1" t="s">
        <v>2373</v>
      </c>
      <c r="B1501" s="1" t="s">
        <v>172</v>
      </c>
      <c r="C1501" s="1" t="s">
        <v>2837</v>
      </c>
      <c r="D1501" s="1" t="s">
        <v>173</v>
      </c>
      <c r="E1501" s="1" t="s">
        <v>3520</v>
      </c>
      <c r="F1501" s="2">
        <v>45565</v>
      </c>
      <c r="G1501" s="3">
        <v>52.48</v>
      </c>
      <c r="H1501" s="1"/>
      <c r="I1501" s="36" t="s">
        <v>388</v>
      </c>
      <c r="J1501" s="92" t="str">
        <f>VLOOKUP(I1501,'Nom Ceges'!A:B,2,FALSE)</f>
        <v>DEP. COGNIC. DES.P.E</v>
      </c>
      <c r="K1501" s="2">
        <v>45572</v>
      </c>
      <c r="L1501" s="62" t="s">
        <v>155</v>
      </c>
      <c r="M1501" s="62" t="s">
        <v>132</v>
      </c>
    </row>
    <row r="1502" spans="1:13" customFormat="1" ht="14.4" x14ac:dyDescent="0.3">
      <c r="A1502" t="s">
        <v>2373</v>
      </c>
      <c r="B1502" t="s">
        <v>2368</v>
      </c>
      <c r="C1502" t="s">
        <v>2699</v>
      </c>
      <c r="D1502" t="s">
        <v>2369</v>
      </c>
      <c r="E1502" t="s">
        <v>3556</v>
      </c>
      <c r="F1502" s="101">
        <v>45573</v>
      </c>
      <c r="G1502" s="105">
        <v>928.07</v>
      </c>
      <c r="H1502" t="s">
        <v>3557</v>
      </c>
      <c r="I1502" s="37" t="s">
        <v>388</v>
      </c>
      <c r="J1502" s="92" t="str">
        <f>VLOOKUP(I1502,'Nom Ceges'!A:B,2,FALSE)</f>
        <v>DEP. COGNIC. DES.P.E</v>
      </c>
      <c r="K1502" s="101">
        <v>45576</v>
      </c>
      <c r="L1502" s="40" t="s">
        <v>131</v>
      </c>
      <c r="M1502" s="40" t="s">
        <v>132</v>
      </c>
    </row>
    <row r="1503" spans="1:13" customFormat="1" ht="14.4" x14ac:dyDescent="0.3">
      <c r="A1503" s="1" t="s">
        <v>2373</v>
      </c>
      <c r="B1503" s="1" t="s">
        <v>293</v>
      </c>
      <c r="C1503" s="1" t="s">
        <v>2534</v>
      </c>
      <c r="D1503" s="1" t="s">
        <v>294</v>
      </c>
      <c r="E1503" s="1" t="s">
        <v>3638</v>
      </c>
      <c r="F1503" s="2">
        <v>45583</v>
      </c>
      <c r="G1503" s="3">
        <v>108.78</v>
      </c>
      <c r="H1503" s="1" t="s">
        <v>3639</v>
      </c>
      <c r="I1503" s="36" t="s">
        <v>388</v>
      </c>
      <c r="J1503" s="92" t="str">
        <f>VLOOKUP(I1503,'Nom Ceges'!A:B,2,FALSE)</f>
        <v>DEP. COGNIC. DES.P.E</v>
      </c>
      <c r="K1503" s="2">
        <v>45583</v>
      </c>
      <c r="L1503" s="62" t="s">
        <v>155</v>
      </c>
      <c r="M1503" s="62" t="s">
        <v>132</v>
      </c>
    </row>
    <row r="1504" spans="1:13" customFormat="1" ht="14.4" x14ac:dyDescent="0.3">
      <c r="A1504" s="1" t="s">
        <v>2373</v>
      </c>
      <c r="B1504" s="1" t="s">
        <v>310</v>
      </c>
      <c r="C1504" s="1" t="s">
        <v>2595</v>
      </c>
      <c r="D1504" s="1" t="s">
        <v>311</v>
      </c>
      <c r="E1504" s="1" t="s">
        <v>3693</v>
      </c>
      <c r="F1504" s="2">
        <v>45588</v>
      </c>
      <c r="G1504" s="3">
        <v>70</v>
      </c>
      <c r="H1504" s="1" t="s">
        <v>4395</v>
      </c>
      <c r="I1504" s="36" t="s">
        <v>388</v>
      </c>
      <c r="J1504" s="92" t="str">
        <f>VLOOKUP(I1504,'Nom Ceges'!A:B,2,FALSE)</f>
        <v>DEP. COGNIC. DES.P.E</v>
      </c>
      <c r="K1504" s="2">
        <v>45588</v>
      </c>
      <c r="L1504" s="62" t="s">
        <v>155</v>
      </c>
      <c r="M1504" s="62" t="s">
        <v>132</v>
      </c>
    </row>
    <row r="1505" spans="1:13" customFormat="1" ht="14.4" x14ac:dyDescent="0.3">
      <c r="A1505" s="1" t="s">
        <v>2373</v>
      </c>
      <c r="B1505" s="1" t="s">
        <v>2346</v>
      </c>
      <c r="C1505" s="1" t="s">
        <v>2571</v>
      </c>
      <c r="D1505" s="1" t="s">
        <v>2572</v>
      </c>
      <c r="E1505" s="1" t="s">
        <v>4589</v>
      </c>
      <c r="F1505" s="2">
        <v>45588</v>
      </c>
      <c r="G1505" s="3">
        <v>235.95</v>
      </c>
      <c r="H1505" s="1" t="s">
        <v>3694</v>
      </c>
      <c r="I1505" s="36" t="s">
        <v>388</v>
      </c>
      <c r="J1505" s="92" t="str">
        <f>VLOOKUP(I1505,'Nom Ceges'!A:B,2,FALSE)</f>
        <v>DEP. COGNIC. DES.P.E</v>
      </c>
      <c r="K1505" s="2">
        <v>45588</v>
      </c>
      <c r="L1505" s="62" t="s">
        <v>155</v>
      </c>
      <c r="M1505" s="62" t="s">
        <v>132</v>
      </c>
    </row>
    <row r="1506" spans="1:13" customFormat="1" ht="14.4" x14ac:dyDescent="0.3">
      <c r="A1506" s="1" t="s">
        <v>2373</v>
      </c>
      <c r="B1506" s="1" t="s">
        <v>170</v>
      </c>
      <c r="C1506" s="1" t="s">
        <v>2505</v>
      </c>
      <c r="D1506" s="1" t="s">
        <v>171</v>
      </c>
      <c r="E1506" s="1" t="s">
        <v>3709</v>
      </c>
      <c r="F1506" s="2">
        <v>45588</v>
      </c>
      <c r="G1506" s="3">
        <v>76.41</v>
      </c>
      <c r="H1506" s="1" t="s">
        <v>3710</v>
      </c>
      <c r="I1506" s="36" t="s">
        <v>388</v>
      </c>
      <c r="J1506" s="92" t="str">
        <f>VLOOKUP(I1506,'Nom Ceges'!A:B,2,FALSE)</f>
        <v>DEP. COGNIC. DES.P.E</v>
      </c>
      <c r="K1506" s="2">
        <v>45589</v>
      </c>
      <c r="L1506" s="62" t="s">
        <v>155</v>
      </c>
      <c r="M1506" s="62" t="s">
        <v>132</v>
      </c>
    </row>
    <row r="1507" spans="1:13" customFormat="1" ht="14.4" x14ac:dyDescent="0.3">
      <c r="A1507" s="1" t="s">
        <v>2373</v>
      </c>
      <c r="B1507" s="1" t="s">
        <v>160</v>
      </c>
      <c r="C1507" s="1" t="s">
        <v>2501</v>
      </c>
      <c r="D1507" s="1" t="s">
        <v>161</v>
      </c>
      <c r="E1507" s="1" t="s">
        <v>4365</v>
      </c>
      <c r="F1507" s="2">
        <v>45596</v>
      </c>
      <c r="G1507" s="3">
        <v>454.52</v>
      </c>
      <c r="H1507" s="1" t="s">
        <v>4366</v>
      </c>
      <c r="I1507" s="36" t="s">
        <v>388</v>
      </c>
      <c r="J1507" s="92" t="str">
        <f>VLOOKUP(I1507,'Nom Ceges'!A:B,2,FALSE)</f>
        <v>DEP. COGNIC. DES.P.E</v>
      </c>
      <c r="K1507" s="2">
        <v>45601</v>
      </c>
      <c r="L1507" s="62" t="s">
        <v>155</v>
      </c>
      <c r="M1507" s="62" t="s">
        <v>132</v>
      </c>
    </row>
    <row r="1508" spans="1:13" customFormat="1" ht="14.4" x14ac:dyDescent="0.3">
      <c r="A1508" s="1" t="s">
        <v>2373</v>
      </c>
      <c r="B1508" s="1" t="s">
        <v>172</v>
      </c>
      <c r="C1508" s="1" t="s">
        <v>2837</v>
      </c>
      <c r="D1508" s="1" t="s">
        <v>173</v>
      </c>
      <c r="E1508" s="1" t="s">
        <v>4307</v>
      </c>
      <c r="F1508" s="2">
        <v>45596</v>
      </c>
      <c r="G1508" s="3">
        <v>99.74</v>
      </c>
      <c r="H1508" s="1"/>
      <c r="I1508" s="36" t="s">
        <v>388</v>
      </c>
      <c r="J1508" s="92" t="str">
        <f>VLOOKUP(I1508,'Nom Ceges'!A:B,2,FALSE)</f>
        <v>DEP. COGNIC. DES.P.E</v>
      </c>
      <c r="K1508" s="2">
        <v>45603</v>
      </c>
      <c r="L1508" s="62" t="s">
        <v>155</v>
      </c>
      <c r="M1508" s="62" t="s">
        <v>132</v>
      </c>
    </row>
    <row r="1509" spans="1:13" customFormat="1" ht="14.4" x14ac:dyDescent="0.3">
      <c r="A1509" s="1" t="s">
        <v>2373</v>
      </c>
      <c r="B1509" s="1" t="s">
        <v>2346</v>
      </c>
      <c r="C1509" s="1" t="s">
        <v>2571</v>
      </c>
      <c r="D1509" s="1" t="s">
        <v>2572</v>
      </c>
      <c r="E1509" s="1" t="s">
        <v>4284</v>
      </c>
      <c r="F1509" s="2">
        <v>45604</v>
      </c>
      <c r="G1509" s="3">
        <v>130.68</v>
      </c>
      <c r="H1509" s="1" t="s">
        <v>4861</v>
      </c>
      <c r="I1509" s="36" t="s">
        <v>388</v>
      </c>
      <c r="J1509" s="92" t="str">
        <f>VLOOKUP(I1509,'Nom Ceges'!A:B,2,FALSE)</f>
        <v>DEP. COGNIC. DES.P.E</v>
      </c>
      <c r="K1509" s="2">
        <v>45604</v>
      </c>
      <c r="L1509" s="62" t="s">
        <v>155</v>
      </c>
      <c r="M1509" s="62" t="s">
        <v>132</v>
      </c>
    </row>
    <row r="1510" spans="1:13" customFormat="1" ht="14.4" x14ac:dyDescent="0.3">
      <c r="A1510" s="1" t="s">
        <v>2373</v>
      </c>
      <c r="B1510" s="1" t="s">
        <v>2346</v>
      </c>
      <c r="C1510" s="1" t="s">
        <v>2571</v>
      </c>
      <c r="D1510" s="1" t="s">
        <v>2572</v>
      </c>
      <c r="E1510" s="1" t="s">
        <v>4862</v>
      </c>
      <c r="F1510" s="2">
        <v>45608</v>
      </c>
      <c r="G1510" s="3">
        <v>43.56</v>
      </c>
      <c r="H1510" s="1" t="s">
        <v>4863</v>
      </c>
      <c r="I1510" s="36" t="s">
        <v>388</v>
      </c>
      <c r="J1510" s="92" t="str">
        <f>VLOOKUP(I1510,'Nom Ceges'!A:B,2,FALSE)</f>
        <v>DEP. COGNIC. DES.P.E</v>
      </c>
      <c r="K1510" s="2">
        <v>45608</v>
      </c>
      <c r="L1510" s="62" t="s">
        <v>155</v>
      </c>
      <c r="M1510" s="62" t="s">
        <v>132</v>
      </c>
    </row>
    <row r="1511" spans="1:13" customFormat="1" ht="14.4" x14ac:dyDescent="0.3">
      <c r="A1511" t="s">
        <v>2373</v>
      </c>
      <c r="B1511" t="s">
        <v>2346</v>
      </c>
      <c r="C1511" t="s">
        <v>2571</v>
      </c>
      <c r="D1511" t="s">
        <v>2572</v>
      </c>
      <c r="E1511" t="s">
        <v>4553</v>
      </c>
      <c r="F1511" s="101">
        <v>45624</v>
      </c>
      <c r="G1511" s="105">
        <v>227.48</v>
      </c>
      <c r="H1511" t="s">
        <v>3897</v>
      </c>
      <c r="I1511" s="37" t="s">
        <v>388</v>
      </c>
      <c r="J1511" s="92" t="str">
        <f>VLOOKUP(I1511,'Nom Ceges'!A:B,2,FALSE)</f>
        <v>DEP. COGNIC. DES.P.E</v>
      </c>
      <c r="K1511" s="101">
        <v>45624</v>
      </c>
      <c r="L1511" s="40" t="s">
        <v>131</v>
      </c>
      <c r="M1511" s="40" t="s">
        <v>132</v>
      </c>
    </row>
    <row r="1512" spans="1:13" customFormat="1" ht="14.4" x14ac:dyDescent="0.3">
      <c r="A1512" s="1" t="s">
        <v>2373</v>
      </c>
      <c r="B1512" s="1" t="s">
        <v>2346</v>
      </c>
      <c r="C1512" s="1" t="s">
        <v>2571</v>
      </c>
      <c r="D1512" s="1" t="s">
        <v>2572</v>
      </c>
      <c r="E1512" s="1" t="s">
        <v>3916</v>
      </c>
      <c r="F1512" s="2">
        <v>45624</v>
      </c>
      <c r="G1512" s="3">
        <v>43.56</v>
      </c>
      <c r="H1512" s="1" t="s">
        <v>3917</v>
      </c>
      <c r="I1512" s="36" t="s">
        <v>388</v>
      </c>
      <c r="J1512" s="92" t="str">
        <f>VLOOKUP(I1512,'Nom Ceges'!A:B,2,FALSE)</f>
        <v>DEP. COGNIC. DES.P.E</v>
      </c>
      <c r="K1512" s="2">
        <v>45624</v>
      </c>
      <c r="L1512" s="62" t="s">
        <v>155</v>
      </c>
      <c r="M1512" s="62" t="s">
        <v>132</v>
      </c>
    </row>
    <row r="1513" spans="1:13" customFormat="1" ht="14.4" x14ac:dyDescent="0.3">
      <c r="A1513" s="1" t="s">
        <v>2373</v>
      </c>
      <c r="B1513" s="1" t="s">
        <v>2346</v>
      </c>
      <c r="C1513" s="1" t="s">
        <v>2571</v>
      </c>
      <c r="D1513" s="1" t="s">
        <v>2572</v>
      </c>
      <c r="E1513" s="1" t="s">
        <v>3888</v>
      </c>
      <c r="F1513" s="2">
        <v>45625</v>
      </c>
      <c r="G1513" s="3">
        <v>45.98</v>
      </c>
      <c r="H1513" s="1" t="s">
        <v>3889</v>
      </c>
      <c r="I1513" s="36" t="s">
        <v>388</v>
      </c>
      <c r="J1513" s="92" t="str">
        <f>VLOOKUP(I1513,'Nom Ceges'!A:B,2,FALSE)</f>
        <v>DEP. COGNIC. DES.P.E</v>
      </c>
      <c r="K1513" s="2">
        <v>45625</v>
      </c>
      <c r="L1513" s="62" t="s">
        <v>155</v>
      </c>
      <c r="M1513" s="62" t="s">
        <v>132</v>
      </c>
    </row>
    <row r="1514" spans="1:13" customFormat="1" ht="14.4" x14ac:dyDescent="0.3">
      <c r="A1514" t="s">
        <v>153</v>
      </c>
      <c r="B1514" t="s">
        <v>181</v>
      </c>
      <c r="C1514" t="s">
        <v>2463</v>
      </c>
      <c r="D1514" t="s">
        <v>182</v>
      </c>
      <c r="E1514" t="s">
        <v>2666</v>
      </c>
      <c r="F1514" s="101">
        <v>45260</v>
      </c>
      <c r="G1514" s="105">
        <v>15</v>
      </c>
      <c r="I1514" s="37" t="s">
        <v>318</v>
      </c>
      <c r="J1514" s="92" t="str">
        <f>VLOOKUP(I1514,'Nom Ceges'!A:B,2,FALSE)</f>
        <v>DEP. COGNIC. DES.P.E</v>
      </c>
      <c r="K1514" s="101">
        <v>45260</v>
      </c>
      <c r="L1514" s="40" t="s">
        <v>131</v>
      </c>
      <c r="M1514" s="40" t="s">
        <v>132</v>
      </c>
    </row>
    <row r="1515" spans="1:13" customFormat="1" ht="14.4" x14ac:dyDescent="0.3">
      <c r="A1515" t="s">
        <v>2373</v>
      </c>
      <c r="B1515" t="s">
        <v>134</v>
      </c>
      <c r="C1515" t="s">
        <v>2442</v>
      </c>
      <c r="D1515" t="s">
        <v>2443</v>
      </c>
      <c r="E1515" t="s">
        <v>2947</v>
      </c>
      <c r="F1515" s="101">
        <v>45421</v>
      </c>
      <c r="G1515" s="105">
        <v>62</v>
      </c>
      <c r="I1515" s="37" t="s">
        <v>318</v>
      </c>
      <c r="J1515" s="92" t="str">
        <f>VLOOKUP(I1515,'Nom Ceges'!A:B,2,FALSE)</f>
        <v>DEP. COGNIC. DES.P.E</v>
      </c>
      <c r="K1515" s="101">
        <v>45422</v>
      </c>
      <c r="L1515" s="40" t="s">
        <v>131</v>
      </c>
      <c r="M1515" s="40" t="s">
        <v>132</v>
      </c>
    </row>
    <row r="1516" spans="1:13" customFormat="1" ht="14.4" x14ac:dyDescent="0.3">
      <c r="A1516" t="s">
        <v>2373</v>
      </c>
      <c r="B1516" t="s">
        <v>181</v>
      </c>
      <c r="C1516" t="s">
        <v>2463</v>
      </c>
      <c r="D1516" t="s">
        <v>182</v>
      </c>
      <c r="E1516" t="s">
        <v>3058</v>
      </c>
      <c r="F1516" s="101">
        <v>45455</v>
      </c>
      <c r="G1516" s="105">
        <v>-15</v>
      </c>
      <c r="I1516" s="37" t="s">
        <v>318</v>
      </c>
      <c r="J1516" s="92" t="str">
        <f>VLOOKUP(I1516,'Nom Ceges'!A:B,2,FALSE)</f>
        <v>DEP. COGNIC. DES.P.E</v>
      </c>
      <c r="K1516" s="101">
        <v>45455</v>
      </c>
      <c r="L1516" s="40" t="s">
        <v>131</v>
      </c>
      <c r="M1516" s="40" t="s">
        <v>163</v>
      </c>
    </row>
    <row r="1517" spans="1:13" customFormat="1" ht="14.4" x14ac:dyDescent="0.3">
      <c r="A1517" s="1" t="s">
        <v>2373</v>
      </c>
      <c r="B1517" s="1" t="s">
        <v>2346</v>
      </c>
      <c r="C1517" s="1" t="s">
        <v>2571</v>
      </c>
      <c r="D1517" s="1" t="s">
        <v>2572</v>
      </c>
      <c r="E1517" s="1" t="s">
        <v>3801</v>
      </c>
      <c r="F1517" s="2">
        <v>45595</v>
      </c>
      <c r="G1517" s="3">
        <v>84</v>
      </c>
      <c r="H1517" s="1" t="s">
        <v>3802</v>
      </c>
      <c r="I1517" s="36" t="s">
        <v>318</v>
      </c>
      <c r="J1517" s="92" t="str">
        <f>VLOOKUP(I1517,'Nom Ceges'!A:B,2,FALSE)</f>
        <v>DEP. COGNIC. DES.P.E</v>
      </c>
      <c r="K1517" s="2">
        <v>45596</v>
      </c>
      <c r="L1517" s="62" t="s">
        <v>155</v>
      </c>
      <c r="M1517" s="62" t="s">
        <v>132</v>
      </c>
    </row>
    <row r="1518" spans="1:13" customFormat="1" ht="14.4" x14ac:dyDescent="0.3">
      <c r="A1518" t="s">
        <v>2373</v>
      </c>
      <c r="B1518" t="s">
        <v>160</v>
      </c>
      <c r="C1518" t="s">
        <v>2501</v>
      </c>
      <c r="D1518" t="s">
        <v>161</v>
      </c>
      <c r="E1518" t="s">
        <v>4436</v>
      </c>
      <c r="F1518" s="101">
        <v>45596</v>
      </c>
      <c r="G1518" s="105">
        <v>227.48</v>
      </c>
      <c r="H1518" t="s">
        <v>4437</v>
      </c>
      <c r="I1518" s="37" t="s">
        <v>318</v>
      </c>
      <c r="J1518" s="92" t="str">
        <f>VLOOKUP(I1518,'Nom Ceges'!A:B,2,FALSE)</f>
        <v>DEP. COGNIC. DES.P.E</v>
      </c>
      <c r="K1518" s="101">
        <v>45601</v>
      </c>
      <c r="L1518" s="40" t="s">
        <v>131</v>
      </c>
      <c r="M1518" s="40" t="s">
        <v>132</v>
      </c>
    </row>
    <row r="1519" spans="1:13" customFormat="1" ht="14.4" x14ac:dyDescent="0.3">
      <c r="A1519" s="1" t="s">
        <v>2373</v>
      </c>
      <c r="B1519" s="1" t="s">
        <v>219</v>
      </c>
      <c r="C1519" s="1" t="s">
        <v>2468</v>
      </c>
      <c r="D1519" s="1" t="s">
        <v>2469</v>
      </c>
      <c r="E1519" s="1" t="s">
        <v>4329</v>
      </c>
      <c r="F1519" s="2">
        <v>45601</v>
      </c>
      <c r="G1519" s="3">
        <v>301.5</v>
      </c>
      <c r="H1519" s="1"/>
      <c r="I1519" s="36" t="s">
        <v>318</v>
      </c>
      <c r="J1519" s="92" t="str">
        <f>VLOOKUP(I1519,'Nom Ceges'!A:B,2,FALSE)</f>
        <v>DEP. COGNIC. DES.P.E</v>
      </c>
      <c r="K1519" s="2">
        <v>45602</v>
      </c>
      <c r="L1519" s="62" t="s">
        <v>155</v>
      </c>
      <c r="M1519" s="62" t="s">
        <v>132</v>
      </c>
    </row>
    <row r="1520" spans="1:13" customFormat="1" ht="14.4" x14ac:dyDescent="0.3">
      <c r="A1520" t="s">
        <v>2373</v>
      </c>
      <c r="B1520" t="s">
        <v>278</v>
      </c>
      <c r="C1520" t="s">
        <v>2560</v>
      </c>
      <c r="D1520" t="s">
        <v>2561</v>
      </c>
      <c r="E1520" t="s">
        <v>4285</v>
      </c>
      <c r="F1520" s="101">
        <v>45596</v>
      </c>
      <c r="G1520" s="105">
        <v>138.84</v>
      </c>
      <c r="I1520" s="37" t="s">
        <v>318</v>
      </c>
      <c r="J1520" s="92" t="str">
        <f>VLOOKUP(I1520,'Nom Ceges'!A:B,2,FALSE)</f>
        <v>DEP. COGNIC. DES.P.E</v>
      </c>
      <c r="K1520" s="101">
        <v>45604</v>
      </c>
      <c r="L1520" s="40" t="s">
        <v>131</v>
      </c>
      <c r="M1520" s="40" t="s">
        <v>132</v>
      </c>
    </row>
    <row r="1521" spans="1:13" customFormat="1" ht="14.4" x14ac:dyDescent="0.3">
      <c r="A1521" s="1" t="s">
        <v>2373</v>
      </c>
      <c r="B1521" s="1" t="s">
        <v>172</v>
      </c>
      <c r="C1521" s="1" t="s">
        <v>2837</v>
      </c>
      <c r="D1521" s="1" t="s">
        <v>173</v>
      </c>
      <c r="E1521" s="1" t="s">
        <v>4275</v>
      </c>
      <c r="F1521" s="2">
        <v>45596</v>
      </c>
      <c r="G1521" s="3">
        <v>8.6300000000000008</v>
      </c>
      <c r="H1521" s="1"/>
      <c r="I1521" s="36" t="s">
        <v>318</v>
      </c>
      <c r="J1521" s="92" t="str">
        <f>VLOOKUP(I1521,'Nom Ceges'!A:B,2,FALSE)</f>
        <v>DEP. COGNIC. DES.P.E</v>
      </c>
      <c r="K1521" s="2">
        <v>45604</v>
      </c>
      <c r="L1521" s="62" t="s">
        <v>155</v>
      </c>
      <c r="M1521" s="62" t="s">
        <v>132</v>
      </c>
    </row>
    <row r="1522" spans="1:13" customFormat="1" ht="14.4" x14ac:dyDescent="0.3">
      <c r="A1522" s="1" t="s">
        <v>2373</v>
      </c>
      <c r="B1522" s="1" t="s">
        <v>219</v>
      </c>
      <c r="C1522" s="1" t="s">
        <v>2468</v>
      </c>
      <c r="D1522" s="1" t="s">
        <v>2469</v>
      </c>
      <c r="E1522" s="1" t="s">
        <v>4227</v>
      </c>
      <c r="F1522" s="2">
        <v>45607</v>
      </c>
      <c r="G1522" s="3">
        <v>503.11</v>
      </c>
      <c r="H1522" s="1"/>
      <c r="I1522" s="36" t="s">
        <v>318</v>
      </c>
      <c r="J1522" s="92" t="str">
        <f>VLOOKUP(I1522,'Nom Ceges'!A:B,2,FALSE)</f>
        <v>DEP. COGNIC. DES.P.E</v>
      </c>
      <c r="K1522" s="2">
        <v>45608</v>
      </c>
      <c r="L1522" s="62" t="s">
        <v>155</v>
      </c>
      <c r="M1522" s="62" t="s">
        <v>132</v>
      </c>
    </row>
    <row r="1523" spans="1:13" customFormat="1" ht="14.4" x14ac:dyDescent="0.3">
      <c r="A1523" t="s">
        <v>2373</v>
      </c>
      <c r="B1523" t="s">
        <v>172</v>
      </c>
      <c r="C1523" t="s">
        <v>2837</v>
      </c>
      <c r="D1523" t="s">
        <v>173</v>
      </c>
      <c r="E1523" t="s">
        <v>4427</v>
      </c>
      <c r="F1523" s="101">
        <v>45609</v>
      </c>
      <c r="G1523" s="105">
        <v>1704.91</v>
      </c>
      <c r="H1523" t="s">
        <v>4428</v>
      </c>
      <c r="I1523" s="37" t="s">
        <v>318</v>
      </c>
      <c r="J1523" s="92" t="str">
        <f>VLOOKUP(I1523,'Nom Ceges'!A:B,2,FALSE)</f>
        <v>DEP. COGNIC. DES.P.E</v>
      </c>
      <c r="K1523" s="101">
        <v>45609</v>
      </c>
      <c r="L1523" s="40" t="s">
        <v>131</v>
      </c>
      <c r="M1523" s="40" t="s">
        <v>132</v>
      </c>
    </row>
    <row r="1524" spans="1:13" customFormat="1" ht="14.4" x14ac:dyDescent="0.3">
      <c r="A1524" s="1" t="s">
        <v>2373</v>
      </c>
      <c r="B1524" s="1" t="s">
        <v>4053</v>
      </c>
      <c r="C1524" s="1" t="s">
        <v>4054</v>
      </c>
      <c r="D1524" s="1" t="s">
        <v>4472</v>
      </c>
      <c r="E1524" s="1" t="s">
        <v>4055</v>
      </c>
      <c r="F1524" s="2">
        <v>45403</v>
      </c>
      <c r="G1524" s="3">
        <v>100</v>
      </c>
      <c r="H1524" s="1"/>
      <c r="I1524" s="36" t="s">
        <v>318</v>
      </c>
      <c r="J1524" s="92" t="str">
        <f>VLOOKUP(I1524,'Nom Ceges'!A:B,2,FALSE)</f>
        <v>DEP. COGNIC. DES.P.E</v>
      </c>
      <c r="K1524" s="2">
        <v>45618</v>
      </c>
      <c r="L1524" s="62" t="s">
        <v>155</v>
      </c>
      <c r="M1524" s="62" t="s">
        <v>132</v>
      </c>
    </row>
    <row r="1525" spans="1:13" customFormat="1" ht="14.4" x14ac:dyDescent="0.3">
      <c r="A1525" s="1" t="s">
        <v>2373</v>
      </c>
      <c r="B1525" s="1" t="s">
        <v>156</v>
      </c>
      <c r="C1525" s="1" t="s">
        <v>2877</v>
      </c>
      <c r="D1525" s="1" t="s">
        <v>157</v>
      </c>
      <c r="E1525" s="1" t="s">
        <v>4024</v>
      </c>
      <c r="F1525" s="2">
        <v>45618</v>
      </c>
      <c r="G1525" s="3">
        <v>108.9</v>
      </c>
      <c r="H1525" s="1" t="s">
        <v>4025</v>
      </c>
      <c r="I1525" s="36" t="s">
        <v>318</v>
      </c>
      <c r="J1525" s="92" t="str">
        <f>VLOOKUP(I1525,'Nom Ceges'!A:B,2,FALSE)</f>
        <v>DEP. COGNIC. DES.P.E</v>
      </c>
      <c r="K1525" s="2">
        <v>45621</v>
      </c>
      <c r="L1525" s="62" t="s">
        <v>155</v>
      </c>
      <c r="M1525" s="62" t="s">
        <v>132</v>
      </c>
    </row>
    <row r="1526" spans="1:13" customFormat="1" ht="14.4" x14ac:dyDescent="0.3">
      <c r="A1526" s="1" t="s">
        <v>2373</v>
      </c>
      <c r="B1526" s="1" t="s">
        <v>156</v>
      </c>
      <c r="C1526" s="1" t="s">
        <v>2877</v>
      </c>
      <c r="D1526" s="1" t="s">
        <v>157</v>
      </c>
      <c r="E1526" s="1" t="s">
        <v>4026</v>
      </c>
      <c r="F1526" s="2">
        <v>45618</v>
      </c>
      <c r="G1526" s="3">
        <v>638.88</v>
      </c>
      <c r="H1526" s="1" t="s">
        <v>4027</v>
      </c>
      <c r="I1526" s="36" t="s">
        <v>318</v>
      </c>
      <c r="J1526" s="92" t="str">
        <f>VLOOKUP(I1526,'Nom Ceges'!A:B,2,FALSE)</f>
        <v>DEP. COGNIC. DES.P.E</v>
      </c>
      <c r="K1526" s="2">
        <v>45621</v>
      </c>
      <c r="L1526" s="62" t="s">
        <v>155</v>
      </c>
      <c r="M1526" s="62" t="s">
        <v>132</v>
      </c>
    </row>
    <row r="1527" spans="1:13" customFormat="1" ht="14.4" x14ac:dyDescent="0.3">
      <c r="A1527" s="1" t="s">
        <v>2373</v>
      </c>
      <c r="B1527" s="1" t="s">
        <v>2335</v>
      </c>
      <c r="C1527" s="1" t="s">
        <v>2581</v>
      </c>
      <c r="D1527" s="1" t="s">
        <v>2336</v>
      </c>
      <c r="E1527" s="1" t="s">
        <v>3938</v>
      </c>
      <c r="F1527" s="2">
        <v>45623</v>
      </c>
      <c r="G1527" s="3">
        <v>74</v>
      </c>
      <c r="H1527" s="1" t="s">
        <v>3939</v>
      </c>
      <c r="I1527" s="36" t="s">
        <v>318</v>
      </c>
      <c r="J1527" s="92" t="str">
        <f>VLOOKUP(I1527,'Nom Ceges'!A:B,2,FALSE)</f>
        <v>DEP. COGNIC. DES.P.E</v>
      </c>
      <c r="K1527" s="2">
        <v>45623</v>
      </c>
      <c r="L1527" s="62" t="s">
        <v>155</v>
      </c>
      <c r="M1527" s="62" t="s">
        <v>132</v>
      </c>
    </row>
    <row r="1528" spans="1:13" customFormat="1" ht="14.4" x14ac:dyDescent="0.3">
      <c r="A1528" s="1" t="s">
        <v>2373</v>
      </c>
      <c r="B1528" s="1" t="s">
        <v>219</v>
      </c>
      <c r="C1528" s="1" t="s">
        <v>2468</v>
      </c>
      <c r="D1528" s="1" t="s">
        <v>2469</v>
      </c>
      <c r="E1528" s="1" t="s">
        <v>3970</v>
      </c>
      <c r="F1528" s="2">
        <v>45622</v>
      </c>
      <c r="G1528" s="3">
        <v>151.36000000000001</v>
      </c>
      <c r="H1528" s="1"/>
      <c r="I1528" s="36" t="s">
        <v>318</v>
      </c>
      <c r="J1528" s="92" t="str">
        <f>VLOOKUP(I1528,'Nom Ceges'!A:B,2,FALSE)</f>
        <v>DEP. COGNIC. DES.P.E</v>
      </c>
      <c r="K1528" s="2">
        <v>45623</v>
      </c>
      <c r="L1528" s="62" t="s">
        <v>155</v>
      </c>
      <c r="M1528" s="62" t="s">
        <v>132</v>
      </c>
    </row>
    <row r="1529" spans="1:13" customFormat="1" ht="14.4" x14ac:dyDescent="0.3">
      <c r="A1529" s="1" t="s">
        <v>2373</v>
      </c>
      <c r="B1529" s="1" t="s">
        <v>219</v>
      </c>
      <c r="C1529" s="1" t="s">
        <v>2468</v>
      </c>
      <c r="D1529" s="1" t="s">
        <v>2469</v>
      </c>
      <c r="E1529" s="1" t="s">
        <v>3971</v>
      </c>
      <c r="F1529" s="2">
        <v>45622</v>
      </c>
      <c r="G1529" s="3">
        <v>422.71</v>
      </c>
      <c r="H1529" s="1"/>
      <c r="I1529" s="36" t="s">
        <v>318</v>
      </c>
      <c r="J1529" s="92" t="str">
        <f>VLOOKUP(I1529,'Nom Ceges'!A:B,2,FALSE)</f>
        <v>DEP. COGNIC. DES.P.E</v>
      </c>
      <c r="K1529" s="2">
        <v>45623</v>
      </c>
      <c r="L1529" s="62" t="s">
        <v>155</v>
      </c>
      <c r="M1529" s="62" t="s">
        <v>132</v>
      </c>
    </row>
    <row r="1530" spans="1:13" customFormat="1" ht="14.4" x14ac:dyDescent="0.3">
      <c r="A1530" s="1" t="s">
        <v>2373</v>
      </c>
      <c r="B1530" s="1" t="s">
        <v>172</v>
      </c>
      <c r="C1530" s="1" t="s">
        <v>2837</v>
      </c>
      <c r="D1530" s="1" t="s">
        <v>173</v>
      </c>
      <c r="E1530" s="1" t="s">
        <v>3877</v>
      </c>
      <c r="F1530" s="2">
        <v>45624</v>
      </c>
      <c r="G1530" s="3">
        <v>263.63</v>
      </c>
      <c r="H1530" s="1" t="s">
        <v>3878</v>
      </c>
      <c r="I1530" s="36" t="s">
        <v>318</v>
      </c>
      <c r="J1530" s="92" t="str">
        <f>VLOOKUP(I1530,'Nom Ceges'!A:B,2,FALSE)</f>
        <v>DEP. COGNIC. DES.P.E</v>
      </c>
      <c r="K1530" s="2">
        <v>45625</v>
      </c>
      <c r="L1530" s="62" t="s">
        <v>155</v>
      </c>
      <c r="M1530" s="62" t="s">
        <v>132</v>
      </c>
    </row>
    <row r="1531" spans="1:13" customFormat="1" ht="14.4" x14ac:dyDescent="0.3">
      <c r="A1531" t="s">
        <v>133</v>
      </c>
      <c r="B1531" t="s">
        <v>2346</v>
      </c>
      <c r="C1531" t="s">
        <v>2571</v>
      </c>
      <c r="D1531" t="s">
        <v>2572</v>
      </c>
      <c r="E1531" t="s">
        <v>3050</v>
      </c>
      <c r="F1531" s="101">
        <v>44645</v>
      </c>
      <c r="G1531" s="105">
        <v>419.93</v>
      </c>
      <c r="H1531" t="s">
        <v>3051</v>
      </c>
      <c r="I1531" s="37" t="s">
        <v>351</v>
      </c>
      <c r="J1531" s="92" t="str">
        <f>VLOOKUP(I1531,'Nom Ceges'!A:B,2,FALSE)</f>
        <v>DEP. PSICOLOGIA CLÍN</v>
      </c>
      <c r="K1531" s="101">
        <v>45453</v>
      </c>
      <c r="L1531" s="40" t="s">
        <v>131</v>
      </c>
      <c r="M1531" s="40" t="s">
        <v>132</v>
      </c>
    </row>
    <row r="1532" spans="1:13" customFormat="1" ht="14.4" x14ac:dyDescent="0.3">
      <c r="A1532" s="1" t="s">
        <v>2373</v>
      </c>
      <c r="B1532" s="1" t="s">
        <v>3226</v>
      </c>
      <c r="C1532" s="1" t="s">
        <v>3227</v>
      </c>
      <c r="D1532" s="1" t="s">
        <v>3228</v>
      </c>
      <c r="E1532" s="1" t="s">
        <v>305</v>
      </c>
      <c r="F1532" s="2">
        <v>45513</v>
      </c>
      <c r="G1532" s="3">
        <v>-1289.8599999999999</v>
      </c>
      <c r="H1532" s="1"/>
      <c r="I1532" s="36" t="s">
        <v>351</v>
      </c>
      <c r="J1532" s="92" t="str">
        <f>VLOOKUP(I1532,'Nom Ceges'!A:B,2,FALSE)</f>
        <v>DEP. PSICOLOGIA CLÍN</v>
      </c>
      <c r="K1532" s="2">
        <v>45561</v>
      </c>
      <c r="L1532" s="62" t="s">
        <v>155</v>
      </c>
      <c r="M1532" s="62" t="s">
        <v>163</v>
      </c>
    </row>
    <row r="1533" spans="1:13" customFormat="1" ht="14.4" x14ac:dyDescent="0.3">
      <c r="A1533" t="s">
        <v>2373</v>
      </c>
      <c r="B1533" t="s">
        <v>172</v>
      </c>
      <c r="C1533" t="s">
        <v>2837</v>
      </c>
      <c r="D1533" t="s">
        <v>173</v>
      </c>
      <c r="E1533" t="s">
        <v>3521</v>
      </c>
      <c r="F1533" s="101">
        <v>45565</v>
      </c>
      <c r="G1533" s="105">
        <v>41.15</v>
      </c>
      <c r="I1533" s="37" t="s">
        <v>351</v>
      </c>
      <c r="J1533" s="92" t="str">
        <f>VLOOKUP(I1533,'Nom Ceges'!A:B,2,FALSE)</f>
        <v>DEP. PSICOLOGIA CLÍN</v>
      </c>
      <c r="K1533" s="101">
        <v>45572</v>
      </c>
      <c r="L1533" s="40" t="s">
        <v>131</v>
      </c>
      <c r="M1533" s="40" t="s">
        <v>132</v>
      </c>
    </row>
    <row r="1534" spans="1:13" customFormat="1" ht="14.4" x14ac:dyDescent="0.3">
      <c r="A1534" t="s">
        <v>2373</v>
      </c>
      <c r="B1534" t="s">
        <v>172</v>
      </c>
      <c r="C1534" t="s">
        <v>2837</v>
      </c>
      <c r="D1534" t="s">
        <v>173</v>
      </c>
      <c r="E1534" t="s">
        <v>4276</v>
      </c>
      <c r="F1534" s="101">
        <v>45596</v>
      </c>
      <c r="G1534" s="105">
        <v>73.709999999999994</v>
      </c>
      <c r="I1534" s="37" t="s">
        <v>351</v>
      </c>
      <c r="J1534" s="92" t="str">
        <f>VLOOKUP(I1534,'Nom Ceges'!A:B,2,FALSE)</f>
        <v>DEP. PSICOLOGIA CLÍN</v>
      </c>
      <c r="K1534" s="101">
        <v>45604</v>
      </c>
      <c r="L1534" s="40" t="s">
        <v>131</v>
      </c>
      <c r="M1534" s="40" t="s">
        <v>132</v>
      </c>
    </row>
    <row r="1535" spans="1:13" customFormat="1" ht="14.4" x14ac:dyDescent="0.3">
      <c r="A1535" t="s">
        <v>130</v>
      </c>
      <c r="B1535" t="s">
        <v>3020</v>
      </c>
      <c r="C1535" t="s">
        <v>3021</v>
      </c>
      <c r="E1535" s="102" t="s">
        <v>3022</v>
      </c>
      <c r="F1535" s="101">
        <v>44305</v>
      </c>
      <c r="G1535" s="105">
        <v>605.99</v>
      </c>
      <c r="I1535" s="37" t="s">
        <v>2029</v>
      </c>
      <c r="J1535" s="92" t="str">
        <f>VLOOKUP(I1535,'Nom Ceges'!A:B,2,FALSE)</f>
        <v>DEP. PSICOL.CLININCA</v>
      </c>
      <c r="K1535" s="101">
        <v>45406</v>
      </c>
      <c r="L1535" s="40" t="s">
        <v>131</v>
      </c>
      <c r="M1535" s="40" t="s">
        <v>132</v>
      </c>
    </row>
    <row r="1536" spans="1:13" customFormat="1" ht="14.4" x14ac:dyDescent="0.3">
      <c r="A1536" s="1" t="s">
        <v>2373</v>
      </c>
      <c r="B1536" s="1" t="s">
        <v>312</v>
      </c>
      <c r="C1536" s="1" t="s">
        <v>2640</v>
      </c>
      <c r="D1536" s="1" t="s">
        <v>2641</v>
      </c>
      <c r="E1536" s="1" t="s">
        <v>3031</v>
      </c>
      <c r="F1536" s="2">
        <v>45443</v>
      </c>
      <c r="G1536" s="3">
        <v>67.52</v>
      </c>
      <c r="H1536" s="1" t="s">
        <v>2930</v>
      </c>
      <c r="I1536" s="36" t="s">
        <v>2029</v>
      </c>
      <c r="J1536" s="92" t="str">
        <f>VLOOKUP(I1536,'Nom Ceges'!A:B,2,FALSE)</f>
        <v>DEP. PSICOL.CLININCA</v>
      </c>
      <c r="K1536" s="2">
        <v>45447</v>
      </c>
      <c r="L1536" s="62" t="s">
        <v>155</v>
      </c>
      <c r="M1536" s="62" t="s">
        <v>132</v>
      </c>
    </row>
    <row r="1537" spans="1:13" customFormat="1" ht="14.4" x14ac:dyDescent="0.3">
      <c r="A1537" t="s">
        <v>2373</v>
      </c>
      <c r="B1537" t="s">
        <v>134</v>
      </c>
      <c r="C1537" t="s">
        <v>2442</v>
      </c>
      <c r="D1537" t="s">
        <v>2443</v>
      </c>
      <c r="E1537" t="s">
        <v>4638</v>
      </c>
      <c r="F1537" s="101">
        <v>45541</v>
      </c>
      <c r="G1537" s="105">
        <v>58</v>
      </c>
      <c r="I1537" s="37" t="s">
        <v>2029</v>
      </c>
      <c r="J1537" s="92" t="str">
        <f>VLOOKUP(I1537,'Nom Ceges'!A:B,2,FALSE)</f>
        <v>DEP. PSICOL.CLININCA</v>
      </c>
      <c r="K1537" s="101">
        <v>45542</v>
      </c>
      <c r="L1537" s="40" t="s">
        <v>131</v>
      </c>
      <c r="M1537" s="40" t="s">
        <v>132</v>
      </c>
    </row>
    <row r="1538" spans="1:13" customFormat="1" ht="14.4" x14ac:dyDescent="0.3">
      <c r="A1538" s="1" t="s">
        <v>2373</v>
      </c>
      <c r="B1538" s="1" t="s">
        <v>172</v>
      </c>
      <c r="C1538" s="1" t="s">
        <v>2837</v>
      </c>
      <c r="D1538" s="1" t="s">
        <v>173</v>
      </c>
      <c r="E1538" s="1" t="s">
        <v>3399</v>
      </c>
      <c r="F1538" s="2">
        <v>45559</v>
      </c>
      <c r="G1538" s="3">
        <v>0.06</v>
      </c>
      <c r="H1538" s="1"/>
      <c r="I1538" s="36" t="s">
        <v>2029</v>
      </c>
      <c r="J1538" s="92" t="str">
        <f>VLOOKUP(I1538,'Nom Ceges'!A:B,2,FALSE)</f>
        <v>DEP. PSICOL.CLININCA</v>
      </c>
      <c r="K1538" s="2">
        <v>45559</v>
      </c>
      <c r="L1538" s="62" t="s">
        <v>155</v>
      </c>
      <c r="M1538" s="62" t="s">
        <v>132</v>
      </c>
    </row>
    <row r="1539" spans="1:13" customFormat="1" ht="14.4" x14ac:dyDescent="0.3">
      <c r="A1539" s="1" t="s">
        <v>2373</v>
      </c>
      <c r="B1539" s="1" t="s">
        <v>172</v>
      </c>
      <c r="C1539" s="1" t="s">
        <v>2837</v>
      </c>
      <c r="D1539" s="1" t="s">
        <v>173</v>
      </c>
      <c r="E1539" s="1" t="s">
        <v>3522</v>
      </c>
      <c r="F1539" s="2">
        <v>45565</v>
      </c>
      <c r="G1539" s="3">
        <v>34.19</v>
      </c>
      <c r="H1539" s="1"/>
      <c r="I1539" s="36" t="s">
        <v>2029</v>
      </c>
      <c r="J1539" s="92" t="str">
        <f>VLOOKUP(I1539,'Nom Ceges'!A:B,2,FALSE)</f>
        <v>DEP. PSICOL.CLININCA</v>
      </c>
      <c r="K1539" s="2">
        <v>45572</v>
      </c>
      <c r="L1539" s="62" t="s">
        <v>155</v>
      </c>
      <c r="M1539" s="62" t="s">
        <v>132</v>
      </c>
    </row>
    <row r="1540" spans="1:13" customFormat="1" ht="14.4" x14ac:dyDescent="0.3">
      <c r="A1540" s="1" t="s">
        <v>2373</v>
      </c>
      <c r="B1540" s="1" t="s">
        <v>2330</v>
      </c>
      <c r="C1540" s="1" t="s">
        <v>2983</v>
      </c>
      <c r="D1540" s="1" t="s">
        <v>2528</v>
      </c>
      <c r="E1540" s="1" t="s">
        <v>3583</v>
      </c>
      <c r="F1540" s="2">
        <v>45579</v>
      </c>
      <c r="G1540" s="3">
        <v>259.75</v>
      </c>
      <c r="H1540" s="1" t="s">
        <v>3584</v>
      </c>
      <c r="I1540" s="36" t="s">
        <v>2029</v>
      </c>
      <c r="J1540" s="92" t="str">
        <f>VLOOKUP(I1540,'Nom Ceges'!A:B,2,FALSE)</f>
        <v>DEP. PSICOL.CLININCA</v>
      </c>
      <c r="K1540" s="2">
        <v>45580</v>
      </c>
      <c r="L1540" s="62" t="s">
        <v>155</v>
      </c>
      <c r="M1540" s="62" t="s">
        <v>132</v>
      </c>
    </row>
    <row r="1541" spans="1:13" customFormat="1" ht="14.4" x14ac:dyDescent="0.3">
      <c r="A1541" s="1" t="s">
        <v>2373</v>
      </c>
      <c r="B1541" s="1" t="s">
        <v>2368</v>
      </c>
      <c r="C1541" s="1" t="s">
        <v>2699</v>
      </c>
      <c r="D1541" s="1" t="s">
        <v>2369</v>
      </c>
      <c r="E1541" s="1" t="s">
        <v>3727</v>
      </c>
      <c r="F1541" s="2">
        <v>45589</v>
      </c>
      <c r="G1541" s="3">
        <v>845.79</v>
      </c>
      <c r="H1541" s="1" t="s">
        <v>3728</v>
      </c>
      <c r="I1541" s="36" t="s">
        <v>2029</v>
      </c>
      <c r="J1541" s="92" t="str">
        <f>VLOOKUP(I1541,'Nom Ceges'!A:B,2,FALSE)</f>
        <v>DEP. PSICOL.CLININCA</v>
      </c>
      <c r="K1541" s="2">
        <v>45590</v>
      </c>
      <c r="L1541" s="62" t="s">
        <v>155</v>
      </c>
      <c r="M1541" s="62" t="s">
        <v>132</v>
      </c>
    </row>
    <row r="1542" spans="1:13" customFormat="1" ht="14.4" x14ac:dyDescent="0.3">
      <c r="A1542" s="1" t="s">
        <v>2373</v>
      </c>
      <c r="B1542" s="1" t="s">
        <v>3743</v>
      </c>
      <c r="C1542" s="1" t="s">
        <v>3744</v>
      </c>
      <c r="D1542" s="1" t="s">
        <v>3745</v>
      </c>
      <c r="E1542" s="1" t="s">
        <v>3746</v>
      </c>
      <c r="F1542" s="2">
        <v>45593</v>
      </c>
      <c r="G1542" s="3">
        <v>362.58</v>
      </c>
      <c r="H1542" s="1" t="s">
        <v>3747</v>
      </c>
      <c r="I1542" s="36" t="s">
        <v>2029</v>
      </c>
      <c r="J1542" s="92" t="str">
        <f>VLOOKUP(I1542,'Nom Ceges'!A:B,2,FALSE)</f>
        <v>DEP. PSICOL.CLININCA</v>
      </c>
      <c r="K1542" s="2">
        <v>45594</v>
      </c>
      <c r="L1542" s="62" t="s">
        <v>155</v>
      </c>
      <c r="M1542" s="62" t="s">
        <v>132</v>
      </c>
    </row>
    <row r="1543" spans="1:13" customFormat="1" ht="14.4" x14ac:dyDescent="0.3">
      <c r="A1543" s="1" t="s">
        <v>2373</v>
      </c>
      <c r="B1543" s="1" t="s">
        <v>4386</v>
      </c>
      <c r="C1543" s="1" t="s">
        <v>4387</v>
      </c>
      <c r="D1543" s="1" t="s">
        <v>4444</v>
      </c>
      <c r="E1543" s="1" t="s">
        <v>4388</v>
      </c>
      <c r="F1543" s="2">
        <v>45599</v>
      </c>
      <c r="G1543" s="3">
        <v>355.74</v>
      </c>
      <c r="H1543" s="1" t="s">
        <v>4389</v>
      </c>
      <c r="I1543" s="36" t="s">
        <v>2029</v>
      </c>
      <c r="J1543" s="92" t="str">
        <f>VLOOKUP(I1543,'Nom Ceges'!A:B,2,FALSE)</f>
        <v>DEP. PSICOL.CLININCA</v>
      </c>
      <c r="K1543" s="2">
        <v>45599</v>
      </c>
      <c r="L1543" s="62" t="s">
        <v>155</v>
      </c>
      <c r="M1543" s="62" t="s">
        <v>132</v>
      </c>
    </row>
    <row r="1544" spans="1:13" customFormat="1" ht="14.4" x14ac:dyDescent="0.3">
      <c r="A1544" s="1" t="s">
        <v>2373</v>
      </c>
      <c r="B1544" s="1" t="s">
        <v>194</v>
      </c>
      <c r="C1544" s="1" t="s">
        <v>2437</v>
      </c>
      <c r="D1544" s="1" t="s">
        <v>195</v>
      </c>
      <c r="E1544" s="1" t="s">
        <v>4340</v>
      </c>
      <c r="F1544" s="2">
        <v>45596</v>
      </c>
      <c r="G1544" s="3">
        <v>716.1</v>
      </c>
      <c r="H1544" s="1" t="s">
        <v>4341</v>
      </c>
      <c r="I1544" s="36" t="s">
        <v>2029</v>
      </c>
      <c r="J1544" s="92" t="str">
        <f>VLOOKUP(I1544,'Nom Ceges'!A:B,2,FALSE)</f>
        <v>DEP. PSICOL.CLININCA</v>
      </c>
      <c r="K1544" s="2">
        <v>45601</v>
      </c>
      <c r="L1544" s="62" t="s">
        <v>155</v>
      </c>
      <c r="M1544" s="62" t="s">
        <v>132</v>
      </c>
    </row>
    <row r="1545" spans="1:13" customFormat="1" ht="14.4" x14ac:dyDescent="0.3">
      <c r="A1545" s="1" t="s">
        <v>2373</v>
      </c>
      <c r="B1545" s="1" t="s">
        <v>160</v>
      </c>
      <c r="C1545" s="1" t="s">
        <v>2501</v>
      </c>
      <c r="D1545" s="1" t="s">
        <v>161</v>
      </c>
      <c r="E1545" s="1" t="s">
        <v>4367</v>
      </c>
      <c r="F1545" s="2">
        <v>45596</v>
      </c>
      <c r="G1545" s="3">
        <v>465.15</v>
      </c>
      <c r="H1545" s="1" t="s">
        <v>4368</v>
      </c>
      <c r="I1545" s="36" t="s">
        <v>2029</v>
      </c>
      <c r="J1545" s="92" t="str">
        <f>VLOOKUP(I1545,'Nom Ceges'!A:B,2,FALSE)</f>
        <v>DEP. PSICOL.CLININCA</v>
      </c>
      <c r="K1545" s="2">
        <v>45601</v>
      </c>
      <c r="L1545" s="62" t="s">
        <v>155</v>
      </c>
      <c r="M1545" s="62" t="s">
        <v>132</v>
      </c>
    </row>
    <row r="1546" spans="1:13" customFormat="1" ht="14.4" x14ac:dyDescent="0.3">
      <c r="A1546" s="1" t="s">
        <v>2373</v>
      </c>
      <c r="B1546" s="1" t="s">
        <v>160</v>
      </c>
      <c r="C1546" s="1" t="s">
        <v>2501</v>
      </c>
      <c r="D1546" s="1" t="s">
        <v>161</v>
      </c>
      <c r="E1546" s="1" t="s">
        <v>4369</v>
      </c>
      <c r="F1546" s="2">
        <v>45596</v>
      </c>
      <c r="G1546" s="3">
        <v>410.63</v>
      </c>
      <c r="H1546" s="1" t="s">
        <v>4370</v>
      </c>
      <c r="I1546" s="36" t="s">
        <v>2029</v>
      </c>
      <c r="J1546" s="92" t="str">
        <f>VLOOKUP(I1546,'Nom Ceges'!A:B,2,FALSE)</f>
        <v>DEP. PSICOL.CLININCA</v>
      </c>
      <c r="K1546" s="2">
        <v>45601</v>
      </c>
      <c r="L1546" s="62" t="s">
        <v>155</v>
      </c>
      <c r="M1546" s="62" t="s">
        <v>132</v>
      </c>
    </row>
    <row r="1547" spans="1:13" customFormat="1" ht="14.4" x14ac:dyDescent="0.3">
      <c r="A1547" s="1" t="s">
        <v>2373</v>
      </c>
      <c r="B1547" s="1" t="s">
        <v>2335</v>
      </c>
      <c r="C1547" s="1" t="s">
        <v>2581</v>
      </c>
      <c r="D1547" s="1" t="s">
        <v>2336</v>
      </c>
      <c r="E1547" s="1" t="s">
        <v>4319</v>
      </c>
      <c r="F1547" s="2">
        <v>45596</v>
      </c>
      <c r="G1547" s="3">
        <v>17.8</v>
      </c>
      <c r="H1547" s="1" t="s">
        <v>4320</v>
      </c>
      <c r="I1547" s="36" t="s">
        <v>2029</v>
      </c>
      <c r="J1547" s="92" t="str">
        <f>VLOOKUP(I1547,'Nom Ceges'!A:B,2,FALSE)</f>
        <v>DEP. PSICOL.CLININCA</v>
      </c>
      <c r="K1547" s="2">
        <v>45602</v>
      </c>
      <c r="L1547" s="62" t="s">
        <v>155</v>
      </c>
      <c r="M1547" s="62" t="s">
        <v>132</v>
      </c>
    </row>
    <row r="1548" spans="1:13" customFormat="1" ht="14.4" x14ac:dyDescent="0.3">
      <c r="A1548" s="1" t="s">
        <v>2373</v>
      </c>
      <c r="B1548" s="1" t="s">
        <v>2335</v>
      </c>
      <c r="C1548" s="1" t="s">
        <v>2581</v>
      </c>
      <c r="D1548" s="1" t="s">
        <v>2336</v>
      </c>
      <c r="E1548" s="1" t="s">
        <v>4321</v>
      </c>
      <c r="F1548" s="2">
        <v>45596</v>
      </c>
      <c r="G1548" s="3">
        <v>95</v>
      </c>
      <c r="H1548" s="1" t="s">
        <v>4322</v>
      </c>
      <c r="I1548" s="36" t="s">
        <v>2029</v>
      </c>
      <c r="J1548" s="92" t="str">
        <f>VLOOKUP(I1548,'Nom Ceges'!A:B,2,FALSE)</f>
        <v>DEP. PSICOL.CLININCA</v>
      </c>
      <c r="K1548" s="2">
        <v>45602</v>
      </c>
      <c r="L1548" s="62" t="s">
        <v>155</v>
      </c>
      <c r="M1548" s="62" t="s">
        <v>132</v>
      </c>
    </row>
    <row r="1549" spans="1:13" customFormat="1" ht="14.4" x14ac:dyDescent="0.3">
      <c r="A1549" s="1" t="s">
        <v>2373</v>
      </c>
      <c r="B1549" s="1" t="s">
        <v>172</v>
      </c>
      <c r="C1549" s="1" t="s">
        <v>2837</v>
      </c>
      <c r="D1549" s="1" t="s">
        <v>173</v>
      </c>
      <c r="E1549" s="1" t="s">
        <v>4279</v>
      </c>
      <c r="F1549" s="2">
        <v>45596</v>
      </c>
      <c r="G1549" s="3">
        <v>52.71</v>
      </c>
      <c r="H1549" s="1"/>
      <c r="I1549" s="36" t="s">
        <v>2029</v>
      </c>
      <c r="J1549" s="92" t="str">
        <f>VLOOKUP(I1549,'Nom Ceges'!A:B,2,FALSE)</f>
        <v>DEP. PSICOL.CLININCA</v>
      </c>
      <c r="K1549" s="2">
        <v>45604</v>
      </c>
      <c r="L1549" s="62" t="s">
        <v>155</v>
      </c>
      <c r="M1549" s="62" t="s">
        <v>132</v>
      </c>
    </row>
    <row r="1550" spans="1:13" customFormat="1" ht="14.4" x14ac:dyDescent="0.3">
      <c r="A1550" s="1" t="s">
        <v>2373</v>
      </c>
      <c r="B1550" s="1" t="s">
        <v>2368</v>
      </c>
      <c r="C1550" s="1" t="s">
        <v>2699</v>
      </c>
      <c r="D1550" s="1" t="s">
        <v>2369</v>
      </c>
      <c r="E1550" s="1" t="s">
        <v>4286</v>
      </c>
      <c r="F1550" s="2">
        <v>45603</v>
      </c>
      <c r="G1550" s="3">
        <v>151.25</v>
      </c>
      <c r="H1550" s="1" t="s">
        <v>4287</v>
      </c>
      <c r="I1550" s="36" t="s">
        <v>2029</v>
      </c>
      <c r="J1550" s="92" t="str">
        <f>VLOOKUP(I1550,'Nom Ceges'!A:B,2,FALSE)</f>
        <v>DEP. PSICOL.CLININCA</v>
      </c>
      <c r="K1550" s="2">
        <v>45604</v>
      </c>
      <c r="L1550" s="62" t="s">
        <v>155</v>
      </c>
      <c r="M1550" s="62" t="s">
        <v>132</v>
      </c>
    </row>
    <row r="1551" spans="1:13" customFormat="1" ht="14.4" x14ac:dyDescent="0.3">
      <c r="A1551" s="1" t="s">
        <v>2373</v>
      </c>
      <c r="B1551" s="1" t="s">
        <v>2335</v>
      </c>
      <c r="C1551" s="1" t="s">
        <v>2581</v>
      </c>
      <c r="D1551" s="1" t="s">
        <v>2336</v>
      </c>
      <c r="E1551" s="1" t="s">
        <v>4051</v>
      </c>
      <c r="F1551" s="2">
        <v>45618</v>
      </c>
      <c r="G1551" s="3">
        <v>350.38</v>
      </c>
      <c r="H1551" s="1" t="s">
        <v>4052</v>
      </c>
      <c r="I1551" s="36" t="s">
        <v>2029</v>
      </c>
      <c r="J1551" s="92" t="str">
        <f>VLOOKUP(I1551,'Nom Ceges'!A:B,2,FALSE)</f>
        <v>DEP. PSICOL.CLININCA</v>
      </c>
      <c r="K1551" s="2">
        <v>45618</v>
      </c>
      <c r="L1551" s="62" t="s">
        <v>155</v>
      </c>
      <c r="M1551" s="62" t="s">
        <v>132</v>
      </c>
    </row>
    <row r="1552" spans="1:13" customFormat="1" ht="14.4" x14ac:dyDescent="0.3">
      <c r="A1552" t="s">
        <v>2373</v>
      </c>
      <c r="B1552" t="s">
        <v>172</v>
      </c>
      <c r="C1552" t="s">
        <v>2837</v>
      </c>
      <c r="D1552" t="s">
        <v>173</v>
      </c>
      <c r="E1552" t="s">
        <v>4744</v>
      </c>
      <c r="F1552" s="101">
        <v>45397</v>
      </c>
      <c r="G1552" s="105">
        <v>16897.89</v>
      </c>
      <c r="H1552" t="s">
        <v>4745</v>
      </c>
      <c r="I1552" s="37" t="s">
        <v>404</v>
      </c>
      <c r="J1552" s="92" t="str">
        <f>VLOOKUP(I1552,'Nom Ceges'!A:B,2,FALSE)</f>
        <v>DEP. PSICOL.CLININCA</v>
      </c>
      <c r="K1552" s="101">
        <v>45398</v>
      </c>
      <c r="L1552" s="40" t="s">
        <v>131</v>
      </c>
      <c r="M1552" s="40" t="s">
        <v>132</v>
      </c>
    </row>
    <row r="1553" spans="1:13" customFormat="1" ht="14.4" x14ac:dyDescent="0.3">
      <c r="A1553" t="s">
        <v>2373</v>
      </c>
      <c r="B1553" t="s">
        <v>312</v>
      </c>
      <c r="C1553" t="s">
        <v>2640</v>
      </c>
      <c r="D1553" t="s">
        <v>2641</v>
      </c>
      <c r="E1553" t="s">
        <v>2929</v>
      </c>
      <c r="F1553" s="101">
        <v>45412</v>
      </c>
      <c r="G1553" s="105">
        <v>67.52</v>
      </c>
      <c r="H1553" t="s">
        <v>2930</v>
      </c>
      <c r="I1553" s="37" t="s">
        <v>404</v>
      </c>
      <c r="J1553" s="92" t="str">
        <f>VLOOKUP(I1553,'Nom Ceges'!A:B,2,FALSE)</f>
        <v>DEP. PSICOL.CLININCA</v>
      </c>
      <c r="K1553" s="101">
        <v>45415</v>
      </c>
      <c r="L1553" s="40" t="s">
        <v>131</v>
      </c>
      <c r="M1553" s="40" t="s">
        <v>132</v>
      </c>
    </row>
    <row r="1554" spans="1:13" customFormat="1" ht="14.4" x14ac:dyDescent="0.3">
      <c r="A1554" t="s">
        <v>2373</v>
      </c>
      <c r="B1554" t="s">
        <v>172</v>
      </c>
      <c r="C1554" t="s">
        <v>2837</v>
      </c>
      <c r="D1554" t="s">
        <v>173</v>
      </c>
      <c r="E1554" t="s">
        <v>2946</v>
      </c>
      <c r="F1554" s="101">
        <v>45421</v>
      </c>
      <c r="G1554" s="105">
        <v>357.36</v>
      </c>
      <c r="H1554" t="s">
        <v>4795</v>
      </c>
      <c r="I1554" s="37" t="s">
        <v>404</v>
      </c>
      <c r="J1554" s="92" t="str">
        <f>VLOOKUP(I1554,'Nom Ceges'!A:B,2,FALSE)</f>
        <v>DEP. PSICOL.CLININCA</v>
      </c>
      <c r="K1554" s="101">
        <v>45422</v>
      </c>
      <c r="L1554" s="40" t="s">
        <v>131</v>
      </c>
      <c r="M1554" s="40" t="s">
        <v>132</v>
      </c>
    </row>
    <row r="1555" spans="1:13" customFormat="1" ht="14.4" x14ac:dyDescent="0.3">
      <c r="A1555" t="s">
        <v>2373</v>
      </c>
      <c r="B1555" t="s">
        <v>312</v>
      </c>
      <c r="C1555" t="s">
        <v>2640</v>
      </c>
      <c r="D1555" t="s">
        <v>2641</v>
      </c>
      <c r="E1555" t="s">
        <v>3109</v>
      </c>
      <c r="F1555" s="101">
        <v>45473</v>
      </c>
      <c r="G1555" s="105">
        <v>67.52</v>
      </c>
      <c r="H1555" t="s">
        <v>2930</v>
      </c>
      <c r="I1555" s="37" t="s">
        <v>404</v>
      </c>
      <c r="J1555" s="92" t="str">
        <f>VLOOKUP(I1555,'Nom Ceges'!A:B,2,FALSE)</f>
        <v>DEP. PSICOL.CLININCA</v>
      </c>
      <c r="K1555" s="101">
        <v>45474</v>
      </c>
      <c r="L1555" s="40" t="s">
        <v>131</v>
      </c>
      <c r="M1555" s="40" t="s">
        <v>132</v>
      </c>
    </row>
    <row r="1556" spans="1:13" customFormat="1" ht="14.4" x14ac:dyDescent="0.3">
      <c r="A1556" t="s">
        <v>2373</v>
      </c>
      <c r="B1556" t="s">
        <v>312</v>
      </c>
      <c r="C1556" t="s">
        <v>2640</v>
      </c>
      <c r="D1556" t="s">
        <v>2641</v>
      </c>
      <c r="E1556" t="s">
        <v>3260</v>
      </c>
      <c r="F1556" s="101">
        <v>45504</v>
      </c>
      <c r="G1556" s="105">
        <v>67.52</v>
      </c>
      <c r="H1556" t="s">
        <v>2930</v>
      </c>
      <c r="I1556" s="37" t="s">
        <v>404</v>
      </c>
      <c r="J1556" s="92" t="str">
        <f>VLOOKUP(I1556,'Nom Ceges'!A:B,2,FALSE)</f>
        <v>DEP. PSICOL.CLININCA</v>
      </c>
      <c r="K1556" s="101">
        <v>45506</v>
      </c>
      <c r="L1556" s="40" t="s">
        <v>131</v>
      </c>
      <c r="M1556" s="40" t="s">
        <v>132</v>
      </c>
    </row>
    <row r="1557" spans="1:13" customFormat="1" ht="14.4" x14ac:dyDescent="0.3">
      <c r="A1557" t="s">
        <v>2373</v>
      </c>
      <c r="B1557" t="s">
        <v>312</v>
      </c>
      <c r="C1557" t="s">
        <v>2640</v>
      </c>
      <c r="D1557" t="s">
        <v>2641</v>
      </c>
      <c r="E1557" t="s">
        <v>3307</v>
      </c>
      <c r="F1557" s="101">
        <v>45535</v>
      </c>
      <c r="G1557" s="105">
        <v>67.52</v>
      </c>
      <c r="H1557" t="s">
        <v>2930</v>
      </c>
      <c r="I1557" s="37" t="s">
        <v>404</v>
      </c>
      <c r="J1557" s="92" t="str">
        <f>VLOOKUP(I1557,'Nom Ceges'!A:B,2,FALSE)</f>
        <v>DEP. PSICOL.CLININCA</v>
      </c>
      <c r="K1557" s="101">
        <v>45538</v>
      </c>
      <c r="L1557" s="40" t="s">
        <v>131</v>
      </c>
      <c r="M1557" s="40" t="s">
        <v>132</v>
      </c>
    </row>
    <row r="1558" spans="1:13" customFormat="1" ht="14.4" x14ac:dyDescent="0.3">
      <c r="A1558" t="s">
        <v>2373</v>
      </c>
      <c r="B1558" t="s">
        <v>312</v>
      </c>
      <c r="C1558" t="s">
        <v>2640</v>
      </c>
      <c r="D1558" t="s">
        <v>2641</v>
      </c>
      <c r="E1558" t="s">
        <v>3485</v>
      </c>
      <c r="F1558" s="101">
        <v>45565</v>
      </c>
      <c r="G1558" s="105">
        <v>67.52</v>
      </c>
      <c r="H1558" t="s">
        <v>2930</v>
      </c>
      <c r="I1558" s="37" t="s">
        <v>404</v>
      </c>
      <c r="J1558" s="92" t="str">
        <f>VLOOKUP(I1558,'Nom Ceges'!A:B,2,FALSE)</f>
        <v>DEP. PSICOL.CLININCA</v>
      </c>
      <c r="K1558" s="101">
        <v>45568</v>
      </c>
      <c r="L1558" s="40" t="s">
        <v>131</v>
      </c>
      <c r="M1558" s="40" t="s">
        <v>132</v>
      </c>
    </row>
    <row r="1559" spans="1:13" customFormat="1" ht="14.4" x14ac:dyDescent="0.3">
      <c r="A1559" t="s">
        <v>2373</v>
      </c>
      <c r="B1559" t="s">
        <v>158</v>
      </c>
      <c r="C1559" t="s">
        <v>2535</v>
      </c>
      <c r="D1559" t="s">
        <v>2536</v>
      </c>
      <c r="E1559" t="s">
        <v>3828</v>
      </c>
      <c r="F1559" s="101">
        <v>45587</v>
      </c>
      <c r="G1559" s="105">
        <v>123.12</v>
      </c>
      <c r="H1559" t="s">
        <v>3829</v>
      </c>
      <c r="I1559" s="37" t="s">
        <v>404</v>
      </c>
      <c r="J1559" s="92" t="str">
        <f>VLOOKUP(I1559,'Nom Ceges'!A:B,2,FALSE)</f>
        <v>DEP. PSICOL.CLININCA</v>
      </c>
      <c r="K1559" s="101">
        <v>45587</v>
      </c>
      <c r="L1559" s="40" t="s">
        <v>131</v>
      </c>
      <c r="M1559" s="40" t="s">
        <v>132</v>
      </c>
    </row>
    <row r="1560" spans="1:13" customFormat="1" ht="14.4" x14ac:dyDescent="0.3">
      <c r="A1560" t="s">
        <v>2373</v>
      </c>
      <c r="B1560" t="s">
        <v>3756</v>
      </c>
      <c r="C1560" t="s">
        <v>3757</v>
      </c>
      <c r="D1560" t="s">
        <v>3758</v>
      </c>
      <c r="E1560" t="s">
        <v>3759</v>
      </c>
      <c r="F1560" s="101">
        <v>45594</v>
      </c>
      <c r="G1560" s="105">
        <v>726</v>
      </c>
      <c r="H1560" t="s">
        <v>3760</v>
      </c>
      <c r="I1560" s="37" t="s">
        <v>404</v>
      </c>
      <c r="J1560" s="92" t="str">
        <f>VLOOKUP(I1560,'Nom Ceges'!A:B,2,FALSE)</f>
        <v>DEP. PSICOL.CLININCA</v>
      </c>
      <c r="K1560" s="101">
        <v>45594</v>
      </c>
      <c r="L1560" s="40" t="s">
        <v>131</v>
      </c>
      <c r="M1560" s="40" t="s">
        <v>132</v>
      </c>
    </row>
    <row r="1561" spans="1:13" customFormat="1" ht="14.4" x14ac:dyDescent="0.3">
      <c r="A1561" t="s">
        <v>2373</v>
      </c>
      <c r="B1561" t="s">
        <v>2335</v>
      </c>
      <c r="C1561" t="s">
        <v>2581</v>
      </c>
      <c r="D1561" t="s">
        <v>2336</v>
      </c>
      <c r="E1561" t="s">
        <v>3770</v>
      </c>
      <c r="F1561" s="101">
        <v>45593</v>
      </c>
      <c r="G1561" s="105">
        <v>270.49</v>
      </c>
      <c r="H1561" t="s">
        <v>3771</v>
      </c>
      <c r="I1561" s="37" t="s">
        <v>404</v>
      </c>
      <c r="J1561" s="92" t="str">
        <f>VLOOKUP(I1561,'Nom Ceges'!A:B,2,FALSE)</f>
        <v>DEP. PSICOL.CLININCA</v>
      </c>
      <c r="K1561" s="101">
        <v>45595</v>
      </c>
      <c r="L1561" s="40" t="s">
        <v>131</v>
      </c>
      <c r="M1561" s="40" t="s">
        <v>132</v>
      </c>
    </row>
    <row r="1562" spans="1:13" customFormat="1" ht="14.4" x14ac:dyDescent="0.3">
      <c r="A1562" t="s">
        <v>2373</v>
      </c>
      <c r="B1562" t="s">
        <v>172</v>
      </c>
      <c r="C1562" t="s">
        <v>2837</v>
      </c>
      <c r="D1562" t="s">
        <v>173</v>
      </c>
      <c r="E1562" t="s">
        <v>4435</v>
      </c>
      <c r="F1562" s="101">
        <v>45596</v>
      </c>
      <c r="G1562" s="105">
        <v>13.42</v>
      </c>
      <c r="I1562" s="37" t="s">
        <v>404</v>
      </c>
      <c r="J1562" s="92" t="str">
        <f>VLOOKUP(I1562,'Nom Ceges'!A:B,2,FALSE)</f>
        <v>DEP. PSICOL.CLININCA</v>
      </c>
      <c r="K1562" s="101">
        <v>45603</v>
      </c>
      <c r="L1562" s="40" t="s">
        <v>131</v>
      </c>
      <c r="M1562" s="40" t="s">
        <v>132</v>
      </c>
    </row>
    <row r="1563" spans="1:13" customFormat="1" ht="14.4" x14ac:dyDescent="0.3">
      <c r="A1563" t="s">
        <v>2373</v>
      </c>
      <c r="B1563" t="s">
        <v>172</v>
      </c>
      <c r="C1563" t="s">
        <v>2837</v>
      </c>
      <c r="D1563" t="s">
        <v>173</v>
      </c>
      <c r="E1563" t="s">
        <v>4434</v>
      </c>
      <c r="F1563" s="101">
        <v>45596</v>
      </c>
      <c r="G1563" s="105">
        <v>112.24</v>
      </c>
      <c r="I1563" s="37" t="s">
        <v>404</v>
      </c>
      <c r="J1563" s="92" t="str">
        <f>VLOOKUP(I1563,'Nom Ceges'!A:B,2,FALSE)</f>
        <v>DEP. PSICOL.CLININCA</v>
      </c>
      <c r="K1563" s="101">
        <v>45604</v>
      </c>
      <c r="L1563" s="40" t="s">
        <v>131</v>
      </c>
      <c r="M1563" s="40" t="s">
        <v>132</v>
      </c>
    </row>
    <row r="1564" spans="1:13" customFormat="1" ht="14.4" x14ac:dyDescent="0.3">
      <c r="A1564" s="1" t="s">
        <v>2373</v>
      </c>
      <c r="B1564" s="1" t="s">
        <v>2357</v>
      </c>
      <c r="C1564" s="1" t="s">
        <v>2612</v>
      </c>
      <c r="D1564" s="1" t="s">
        <v>2613</v>
      </c>
      <c r="E1564" s="1" t="s">
        <v>4288</v>
      </c>
      <c r="F1564" s="2">
        <v>45596</v>
      </c>
      <c r="G1564" s="3">
        <v>67.52</v>
      </c>
      <c r="H1564" s="1" t="s">
        <v>4515</v>
      </c>
      <c r="I1564" s="36" t="s">
        <v>404</v>
      </c>
      <c r="J1564" s="92" t="str">
        <f>VLOOKUP(I1564,'Nom Ceges'!A:B,2,FALSE)</f>
        <v>DEP. PSICOL.CLININCA</v>
      </c>
      <c r="K1564" s="2">
        <v>45604</v>
      </c>
      <c r="L1564" s="62" t="s">
        <v>155</v>
      </c>
      <c r="M1564" s="62" t="s">
        <v>132</v>
      </c>
    </row>
    <row r="1565" spans="1:13" customFormat="1" ht="14.4" x14ac:dyDescent="0.3">
      <c r="A1565" t="s">
        <v>2373</v>
      </c>
      <c r="B1565" t="s">
        <v>3903</v>
      </c>
      <c r="C1565" t="s">
        <v>3904</v>
      </c>
      <c r="D1565" t="s">
        <v>4454</v>
      </c>
      <c r="E1565" t="s">
        <v>4169</v>
      </c>
      <c r="F1565" s="101">
        <v>45611</v>
      </c>
      <c r="G1565" s="105">
        <v>152.46</v>
      </c>
      <c r="H1565" t="s">
        <v>4170</v>
      </c>
      <c r="I1565" s="37" t="s">
        <v>404</v>
      </c>
      <c r="J1565" s="92" t="str">
        <f>VLOOKUP(I1565,'Nom Ceges'!A:B,2,FALSE)</f>
        <v>DEP. PSICOL.CLININCA</v>
      </c>
      <c r="K1565" s="101">
        <v>45611</v>
      </c>
      <c r="L1565" s="40" t="s">
        <v>131</v>
      </c>
      <c r="M1565" s="40" t="s">
        <v>132</v>
      </c>
    </row>
    <row r="1566" spans="1:13" customFormat="1" ht="14.4" x14ac:dyDescent="0.3">
      <c r="A1566" s="1" t="s">
        <v>2373</v>
      </c>
      <c r="B1566" s="1" t="s">
        <v>2335</v>
      </c>
      <c r="C1566" s="1" t="s">
        <v>2581</v>
      </c>
      <c r="D1566" s="1" t="s">
        <v>2336</v>
      </c>
      <c r="E1566" s="1" t="s">
        <v>3977</v>
      </c>
      <c r="F1566" s="2">
        <v>45622</v>
      </c>
      <c r="G1566" s="3">
        <v>311.39</v>
      </c>
      <c r="H1566" s="1" t="s">
        <v>3978</v>
      </c>
      <c r="I1566" s="36" t="s">
        <v>404</v>
      </c>
      <c r="J1566" s="92" t="str">
        <f>VLOOKUP(I1566,'Nom Ceges'!A:B,2,FALSE)</f>
        <v>DEP. PSICOL.CLININCA</v>
      </c>
      <c r="K1566" s="2">
        <v>45622</v>
      </c>
      <c r="L1566" s="62" t="s">
        <v>155</v>
      </c>
      <c r="M1566" s="62" t="s">
        <v>132</v>
      </c>
    </row>
    <row r="1567" spans="1:13" customFormat="1" ht="14.4" x14ac:dyDescent="0.3">
      <c r="A1567" s="1" t="s">
        <v>2373</v>
      </c>
      <c r="B1567" s="1" t="s">
        <v>172</v>
      </c>
      <c r="C1567" s="1" t="s">
        <v>2837</v>
      </c>
      <c r="D1567" s="1" t="s">
        <v>173</v>
      </c>
      <c r="E1567" s="1" t="s">
        <v>3875</v>
      </c>
      <c r="F1567" s="2">
        <v>45624</v>
      </c>
      <c r="G1567" s="3">
        <v>207.45</v>
      </c>
      <c r="H1567" s="1" t="s">
        <v>3876</v>
      </c>
      <c r="I1567" s="36" t="s">
        <v>404</v>
      </c>
      <c r="J1567" s="92" t="str">
        <f>VLOOKUP(I1567,'Nom Ceges'!A:B,2,FALSE)</f>
        <v>DEP. PSICOL.CLININCA</v>
      </c>
      <c r="K1567" s="2">
        <v>45625</v>
      </c>
      <c r="L1567" s="62" t="s">
        <v>155</v>
      </c>
      <c r="M1567" s="62" t="s">
        <v>132</v>
      </c>
    </row>
    <row r="1568" spans="1:13" customFormat="1" ht="14.4" x14ac:dyDescent="0.3">
      <c r="A1568" t="s">
        <v>143</v>
      </c>
      <c r="B1568" t="s">
        <v>2330</v>
      </c>
      <c r="C1568" t="s">
        <v>2983</v>
      </c>
      <c r="D1568" t="s">
        <v>2528</v>
      </c>
      <c r="E1568" t="s">
        <v>2886</v>
      </c>
      <c r="F1568" s="101">
        <v>44011</v>
      </c>
      <c r="G1568" s="105">
        <v>110</v>
      </c>
      <c r="H1568" t="s">
        <v>2887</v>
      </c>
      <c r="I1568" s="37" t="s">
        <v>2032</v>
      </c>
      <c r="J1568" s="92" t="str">
        <f>VLOOKUP(I1568,'Nom Ceges'!A:B,2,FALSE)</f>
        <v>DEP. PSICOL. SOCIAL</v>
      </c>
      <c r="K1568" s="101">
        <v>45110</v>
      </c>
      <c r="L1568" s="40" t="s">
        <v>131</v>
      </c>
      <c r="M1568" s="40" t="s">
        <v>132</v>
      </c>
    </row>
    <row r="1569" spans="1:13" customFormat="1" ht="14.4" x14ac:dyDescent="0.3">
      <c r="A1569" t="s">
        <v>153</v>
      </c>
      <c r="B1569" t="s">
        <v>2330</v>
      </c>
      <c r="C1569" t="s">
        <v>2983</v>
      </c>
      <c r="D1569" t="s">
        <v>2528</v>
      </c>
      <c r="E1569" t="s">
        <v>4442</v>
      </c>
      <c r="F1569" s="101">
        <v>45200</v>
      </c>
      <c r="G1569" s="105">
        <v>110</v>
      </c>
      <c r="I1569" s="37" t="s">
        <v>2032</v>
      </c>
      <c r="J1569" s="92" t="str">
        <f>VLOOKUP(I1569,'Nom Ceges'!A:B,2,FALSE)</f>
        <v>DEP. PSICOL. SOCIAL</v>
      </c>
      <c r="K1569" s="101">
        <v>45336</v>
      </c>
      <c r="L1569" s="40" t="s">
        <v>131</v>
      </c>
      <c r="M1569" s="40" t="s">
        <v>132</v>
      </c>
    </row>
    <row r="1570" spans="1:13" customFormat="1" ht="14.4" x14ac:dyDescent="0.3">
      <c r="A1570" s="1" t="s">
        <v>2373</v>
      </c>
      <c r="B1570" s="1" t="s">
        <v>2330</v>
      </c>
      <c r="C1570" s="1" t="s">
        <v>2983</v>
      </c>
      <c r="D1570" s="1" t="s">
        <v>2528</v>
      </c>
      <c r="E1570" s="1" t="s">
        <v>4671</v>
      </c>
      <c r="F1570" s="2">
        <v>45475</v>
      </c>
      <c r="G1570" s="3">
        <v>105.15</v>
      </c>
      <c r="H1570" s="1"/>
      <c r="I1570" s="36" t="s">
        <v>2032</v>
      </c>
      <c r="J1570" s="92" t="str">
        <f>VLOOKUP(I1570,'Nom Ceges'!A:B,2,FALSE)</f>
        <v>DEP. PSICOL. SOCIAL</v>
      </c>
      <c r="K1570" s="2">
        <v>45478</v>
      </c>
      <c r="L1570" s="62" t="s">
        <v>155</v>
      </c>
      <c r="M1570" s="62" t="s">
        <v>132</v>
      </c>
    </row>
    <row r="1571" spans="1:13" customFormat="1" ht="14.4" x14ac:dyDescent="0.3">
      <c r="A1571" t="s">
        <v>2373</v>
      </c>
      <c r="B1571" t="s">
        <v>2708</v>
      </c>
      <c r="C1571" t="s">
        <v>2709</v>
      </c>
      <c r="D1571" t="s">
        <v>2710</v>
      </c>
      <c r="E1571" t="s">
        <v>4240</v>
      </c>
      <c r="F1571" s="101">
        <v>45589</v>
      </c>
      <c r="G1571" s="105">
        <v>39</v>
      </c>
      <c r="I1571" s="37" t="s">
        <v>2032</v>
      </c>
      <c r="J1571" s="92" t="str">
        <f>VLOOKUP(I1571,'Nom Ceges'!A:B,2,FALSE)</f>
        <v>DEP. PSICOL. SOCIAL</v>
      </c>
      <c r="K1571" s="101">
        <v>45607</v>
      </c>
      <c r="L1571" s="40" t="s">
        <v>131</v>
      </c>
      <c r="M1571" s="40" t="s">
        <v>132</v>
      </c>
    </row>
    <row r="1572" spans="1:13" customFormat="1" ht="14.4" x14ac:dyDescent="0.3">
      <c r="A1572" t="s">
        <v>2373</v>
      </c>
      <c r="B1572" t="s">
        <v>3662</v>
      </c>
      <c r="C1572" t="s">
        <v>3663</v>
      </c>
      <c r="D1572" t="s">
        <v>3664</v>
      </c>
      <c r="E1572" t="s">
        <v>4242</v>
      </c>
      <c r="F1572" s="101">
        <v>45563</v>
      </c>
      <c r="G1572" s="105">
        <v>34.869999999999997</v>
      </c>
      <c r="I1572" s="37" t="s">
        <v>2032</v>
      </c>
      <c r="J1572" s="92" t="str">
        <f>VLOOKUP(I1572,'Nom Ceges'!A:B,2,FALSE)</f>
        <v>DEP. PSICOL. SOCIAL</v>
      </c>
      <c r="K1572" s="101">
        <v>45607</v>
      </c>
      <c r="L1572" s="40" t="s">
        <v>131</v>
      </c>
      <c r="M1572" s="40" t="s">
        <v>132</v>
      </c>
    </row>
    <row r="1573" spans="1:13" customFormat="1" ht="14.4" x14ac:dyDescent="0.3">
      <c r="A1573" t="s">
        <v>2373</v>
      </c>
      <c r="B1573" t="s">
        <v>3586</v>
      </c>
      <c r="C1573" t="s">
        <v>3587</v>
      </c>
      <c r="D1573" t="s">
        <v>3588</v>
      </c>
      <c r="E1573" t="s">
        <v>4247</v>
      </c>
      <c r="F1573" s="101">
        <v>45581</v>
      </c>
      <c r="G1573" s="105">
        <v>81</v>
      </c>
      <c r="I1573" s="37" t="s">
        <v>2032</v>
      </c>
      <c r="J1573" s="92" t="str">
        <f>VLOOKUP(I1573,'Nom Ceges'!A:B,2,FALSE)</f>
        <v>DEP. PSICOL. SOCIAL</v>
      </c>
      <c r="K1573" s="101">
        <v>45607</v>
      </c>
      <c r="L1573" s="40" t="s">
        <v>131</v>
      </c>
      <c r="M1573" s="40" t="s">
        <v>132</v>
      </c>
    </row>
    <row r="1574" spans="1:13" customFormat="1" ht="14.4" x14ac:dyDescent="0.3">
      <c r="A1574" s="1" t="s">
        <v>2373</v>
      </c>
      <c r="B1574" s="1" t="s">
        <v>3837</v>
      </c>
      <c r="C1574" s="1" t="s">
        <v>3838</v>
      </c>
      <c r="D1574" s="1" t="s">
        <v>4451</v>
      </c>
      <c r="E1574" s="1" t="s">
        <v>3839</v>
      </c>
      <c r="F1574" s="2">
        <v>45625</v>
      </c>
      <c r="G1574" s="3">
        <v>281.39999999999998</v>
      </c>
      <c r="H1574" s="1"/>
      <c r="I1574" s="36" t="s">
        <v>2032</v>
      </c>
      <c r="J1574" s="92" t="str">
        <f>VLOOKUP(I1574,'Nom Ceges'!A:B,2,FALSE)</f>
        <v>DEP. PSICOL. SOCIAL</v>
      </c>
      <c r="K1574" s="2">
        <v>45626</v>
      </c>
      <c r="L1574" s="62" t="s">
        <v>155</v>
      </c>
      <c r="M1574" s="62" t="s">
        <v>132</v>
      </c>
    </row>
    <row r="1575" spans="1:13" customFormat="1" ht="14.4" x14ac:dyDescent="0.3">
      <c r="A1575" t="s">
        <v>2373</v>
      </c>
      <c r="B1575" t="s">
        <v>2330</v>
      </c>
      <c r="C1575" t="s">
        <v>2983</v>
      </c>
      <c r="D1575" t="s">
        <v>2528</v>
      </c>
      <c r="E1575" t="s">
        <v>4711</v>
      </c>
      <c r="F1575" s="101">
        <v>45399</v>
      </c>
      <c r="G1575" s="105">
        <v>135.80000000000001</v>
      </c>
      <c r="I1575" s="37" t="s">
        <v>2034</v>
      </c>
      <c r="J1575" s="92" t="str">
        <f>VLOOKUP(I1575,'Nom Ceges'!A:B,2,FALSE)</f>
        <v>DEP. PSICOL. SOCIAL</v>
      </c>
      <c r="K1575" s="101">
        <v>45447</v>
      </c>
      <c r="L1575" s="40" t="s">
        <v>131</v>
      </c>
      <c r="M1575" s="40" t="s">
        <v>132</v>
      </c>
    </row>
    <row r="1576" spans="1:13" customFormat="1" ht="14.4" x14ac:dyDescent="0.3">
      <c r="A1576" t="s">
        <v>2373</v>
      </c>
      <c r="B1576" t="s">
        <v>2346</v>
      </c>
      <c r="C1576" t="s">
        <v>2571</v>
      </c>
      <c r="D1576" t="s">
        <v>2572</v>
      </c>
      <c r="E1576" t="s">
        <v>3334</v>
      </c>
      <c r="F1576" s="101">
        <v>45548</v>
      </c>
      <c r="G1576" s="105">
        <v>95.17</v>
      </c>
      <c r="H1576" t="s">
        <v>3335</v>
      </c>
      <c r="I1576" s="37" t="s">
        <v>2034</v>
      </c>
      <c r="J1576" s="92" t="str">
        <f>VLOOKUP(I1576,'Nom Ceges'!A:B,2,FALSE)</f>
        <v>DEP. PSICOL. SOCIAL</v>
      </c>
      <c r="K1576" s="101">
        <v>45548</v>
      </c>
      <c r="L1576" s="40" t="s">
        <v>131</v>
      </c>
      <c r="M1576" s="40" t="s">
        <v>132</v>
      </c>
    </row>
    <row r="1577" spans="1:13" customFormat="1" ht="14.4" x14ac:dyDescent="0.3">
      <c r="A1577" s="1" t="s">
        <v>153</v>
      </c>
      <c r="B1577" s="1" t="s">
        <v>3476</v>
      </c>
      <c r="C1577" s="1" t="s">
        <v>3477</v>
      </c>
      <c r="D1577" s="1"/>
      <c r="E1577" s="1" t="s">
        <v>3478</v>
      </c>
      <c r="F1577" s="2">
        <v>45240</v>
      </c>
      <c r="G1577" s="3">
        <v>279</v>
      </c>
      <c r="H1577" s="1"/>
      <c r="I1577" s="36" t="s">
        <v>2034</v>
      </c>
      <c r="J1577" s="92" t="str">
        <f>VLOOKUP(I1577,'Nom Ceges'!A:B,2,FALSE)</f>
        <v>DEP. PSICOL. SOCIAL</v>
      </c>
      <c r="K1577" s="2">
        <v>45568</v>
      </c>
      <c r="L1577" s="62" t="s">
        <v>155</v>
      </c>
      <c r="M1577" s="62" t="s">
        <v>132</v>
      </c>
    </row>
    <row r="1578" spans="1:13" customFormat="1" ht="14.4" x14ac:dyDescent="0.3">
      <c r="A1578" t="s">
        <v>153</v>
      </c>
      <c r="B1578" t="s">
        <v>3515</v>
      </c>
      <c r="C1578" t="s">
        <v>3516</v>
      </c>
      <c r="E1578" t="s">
        <v>3517</v>
      </c>
      <c r="F1578" s="101">
        <v>45188</v>
      </c>
      <c r="G1578" s="105">
        <v>225.48</v>
      </c>
      <c r="I1578" s="37" t="s">
        <v>2034</v>
      </c>
      <c r="J1578" s="92" t="str">
        <f>VLOOKUP(I1578,'Nom Ceges'!A:B,2,FALSE)</f>
        <v>DEP. PSICOL. SOCIAL</v>
      </c>
      <c r="K1578" s="101">
        <v>45572</v>
      </c>
      <c r="L1578" s="40" t="s">
        <v>131</v>
      </c>
      <c r="M1578" s="40" t="s">
        <v>132</v>
      </c>
    </row>
    <row r="1579" spans="1:13" customFormat="1" ht="14.4" x14ac:dyDescent="0.3">
      <c r="A1579" s="1" t="s">
        <v>2373</v>
      </c>
      <c r="B1579" s="1" t="s">
        <v>4617</v>
      </c>
      <c r="C1579" s="1" t="s">
        <v>4618</v>
      </c>
      <c r="D1579" s="1" t="s">
        <v>4780</v>
      </c>
      <c r="E1579" s="1" t="s">
        <v>4619</v>
      </c>
      <c r="F1579" s="2">
        <v>45377</v>
      </c>
      <c r="G1579" s="3">
        <v>350</v>
      </c>
      <c r="H1579" s="1"/>
      <c r="I1579" s="36" t="s">
        <v>2034</v>
      </c>
      <c r="J1579" s="92" t="str">
        <f>VLOOKUP(I1579,'Nom Ceges'!A:B,2,FALSE)</f>
        <v>DEP. PSICOL. SOCIAL</v>
      </c>
      <c r="K1579" s="2">
        <v>45573</v>
      </c>
      <c r="L1579" s="62" t="s">
        <v>155</v>
      </c>
      <c r="M1579" s="62" t="s">
        <v>132</v>
      </c>
    </row>
    <row r="1580" spans="1:13" customFormat="1" ht="14.4" x14ac:dyDescent="0.3">
      <c r="F1580" s="101"/>
      <c r="G1580" s="105"/>
      <c r="I1580" s="37"/>
      <c r="J1580" s="92"/>
      <c r="K1580" s="101"/>
      <c r="L1580" s="40"/>
      <c r="M1580" s="40"/>
    </row>
    <row r="1581" spans="1:13" customFormat="1" ht="14.4" x14ac:dyDescent="0.3">
      <c r="A1581" s="35" t="s">
        <v>420</v>
      </c>
      <c r="F1581" s="101"/>
      <c r="G1581" s="105"/>
      <c r="I1581" s="37"/>
      <c r="J1581" s="92"/>
      <c r="K1581" s="101"/>
      <c r="L1581" s="40"/>
      <c r="M1581" s="40"/>
    </row>
    <row r="1582" spans="1:13" customFormat="1" ht="14.4" x14ac:dyDescent="0.3">
      <c r="F1582" s="101"/>
      <c r="G1582" s="105"/>
      <c r="I1582" s="37"/>
      <c r="J1582" s="92"/>
      <c r="K1582" s="101"/>
      <c r="L1582" s="40"/>
      <c r="M1582" s="40"/>
    </row>
    <row r="1583" spans="1:13" customFormat="1" ht="14.4" x14ac:dyDescent="0.3">
      <c r="A1583" t="s">
        <v>130</v>
      </c>
      <c r="B1583" t="s">
        <v>324</v>
      </c>
      <c r="C1583" t="s">
        <v>2481</v>
      </c>
      <c r="D1583" t="s">
        <v>325</v>
      </c>
      <c r="E1583" t="s">
        <v>2482</v>
      </c>
      <c r="F1583" s="101">
        <v>44469</v>
      </c>
      <c r="G1583" s="105">
        <v>1036.56</v>
      </c>
      <c r="H1583" t="s">
        <v>2483</v>
      </c>
      <c r="I1583" s="37">
        <v>26330000297000</v>
      </c>
      <c r="J1583" s="92" t="str">
        <f>VLOOKUP(I1583,'Nom Ceges'!A:B,2,FALSE)</f>
        <v>ADM. PEDAG/FOR.PROFE</v>
      </c>
      <c r="K1583" s="101">
        <v>44999</v>
      </c>
      <c r="L1583" s="40" t="s">
        <v>131</v>
      </c>
      <c r="M1583" s="40" t="s">
        <v>132</v>
      </c>
    </row>
    <row r="1584" spans="1:13" customFormat="1" ht="14.4" x14ac:dyDescent="0.3">
      <c r="A1584" t="s">
        <v>130</v>
      </c>
      <c r="B1584" t="s">
        <v>324</v>
      </c>
      <c r="C1584" t="s">
        <v>2481</v>
      </c>
      <c r="D1584" t="s">
        <v>325</v>
      </c>
      <c r="E1584" t="s">
        <v>2484</v>
      </c>
      <c r="F1584" s="101">
        <v>44530</v>
      </c>
      <c r="G1584" s="105">
        <v>1183.0899999999999</v>
      </c>
      <c r="H1584" t="s">
        <v>2483</v>
      </c>
      <c r="I1584" s="37">
        <v>26330000297000</v>
      </c>
      <c r="J1584" s="92" t="str">
        <f>VLOOKUP(I1584,'Nom Ceges'!A:B,2,FALSE)</f>
        <v>ADM. PEDAG/FOR.PROFE</v>
      </c>
      <c r="K1584" s="101">
        <v>44999</v>
      </c>
      <c r="L1584" s="40" t="s">
        <v>131</v>
      </c>
      <c r="M1584" s="40" t="s">
        <v>132</v>
      </c>
    </row>
    <row r="1585" spans="1:13" customFormat="1" ht="14.4" x14ac:dyDescent="0.3">
      <c r="A1585" t="s">
        <v>130</v>
      </c>
      <c r="B1585" t="s">
        <v>324</v>
      </c>
      <c r="C1585" t="s">
        <v>2481</v>
      </c>
      <c r="D1585" t="s">
        <v>325</v>
      </c>
      <c r="E1585" t="s">
        <v>2485</v>
      </c>
      <c r="F1585" s="101">
        <v>44344</v>
      </c>
      <c r="G1585" s="105">
        <v>1183.0899999999999</v>
      </c>
      <c r="H1585" t="s">
        <v>2486</v>
      </c>
      <c r="I1585" s="37">
        <v>26330000297000</v>
      </c>
      <c r="J1585" s="92" t="str">
        <f>VLOOKUP(I1585,'Nom Ceges'!A:B,2,FALSE)</f>
        <v>ADM. PEDAG/FOR.PROFE</v>
      </c>
      <c r="K1585" s="101">
        <v>44999</v>
      </c>
      <c r="L1585" s="40" t="s">
        <v>131</v>
      </c>
      <c r="M1585" s="40" t="s">
        <v>132</v>
      </c>
    </row>
    <row r="1586" spans="1:13" customFormat="1" ht="14.4" x14ac:dyDescent="0.3">
      <c r="A1586" s="1" t="s">
        <v>133</v>
      </c>
      <c r="B1586" s="1" t="s">
        <v>172</v>
      </c>
      <c r="C1586" s="1" t="s">
        <v>2837</v>
      </c>
      <c r="D1586" s="1" t="s">
        <v>173</v>
      </c>
      <c r="E1586" s="1" t="s">
        <v>2883</v>
      </c>
      <c r="F1586" s="2">
        <v>44876</v>
      </c>
      <c r="G1586" s="3">
        <v>46.92</v>
      </c>
      <c r="H1586" s="1" t="s">
        <v>2884</v>
      </c>
      <c r="I1586" s="36">
        <v>26330000301000</v>
      </c>
      <c r="J1586" s="92" t="str">
        <f>VLOOKUP(I1586,'Nom Ceges'!A:B,2,FALSE)</f>
        <v>OR.ADM.EDUCACIO</v>
      </c>
      <c r="K1586" s="2">
        <v>44879</v>
      </c>
      <c r="L1586" s="62" t="s">
        <v>155</v>
      </c>
      <c r="M1586" s="62" t="s">
        <v>132</v>
      </c>
    </row>
    <row r="1587" spans="1:13" customFormat="1" ht="14.4" x14ac:dyDescent="0.3">
      <c r="A1587" t="s">
        <v>2373</v>
      </c>
      <c r="B1587" t="s">
        <v>219</v>
      </c>
      <c r="C1587" t="s">
        <v>2468</v>
      </c>
      <c r="D1587" t="s">
        <v>2469</v>
      </c>
      <c r="E1587" t="s">
        <v>2935</v>
      </c>
      <c r="F1587" s="101">
        <v>45412</v>
      </c>
      <c r="G1587" s="105">
        <v>293.63</v>
      </c>
      <c r="I1587" s="37">
        <v>26330000301000</v>
      </c>
      <c r="J1587" s="92" t="str">
        <f>VLOOKUP(I1587,'Nom Ceges'!A:B,2,FALSE)</f>
        <v>OR.ADM.EDUCACIO</v>
      </c>
      <c r="K1587" s="101">
        <v>45419</v>
      </c>
      <c r="L1587" s="40" t="s">
        <v>131</v>
      </c>
      <c r="M1587" s="40" t="s">
        <v>132</v>
      </c>
    </row>
    <row r="1588" spans="1:13" customFormat="1" ht="14.4" x14ac:dyDescent="0.3">
      <c r="A1588" t="s">
        <v>2373</v>
      </c>
      <c r="B1588" t="s">
        <v>219</v>
      </c>
      <c r="C1588" t="s">
        <v>2468</v>
      </c>
      <c r="D1588" t="s">
        <v>2469</v>
      </c>
      <c r="E1588" t="s">
        <v>2936</v>
      </c>
      <c r="F1588" s="101">
        <v>45412</v>
      </c>
      <c r="G1588" s="105">
        <v>293.63</v>
      </c>
      <c r="I1588" s="37">
        <v>26330000301000</v>
      </c>
      <c r="J1588" s="92" t="str">
        <f>VLOOKUP(I1588,'Nom Ceges'!A:B,2,FALSE)</f>
        <v>OR.ADM.EDUCACIO</v>
      </c>
      <c r="K1588" s="101">
        <v>45419</v>
      </c>
      <c r="L1588" s="40" t="s">
        <v>131</v>
      </c>
      <c r="M1588" s="40" t="s">
        <v>132</v>
      </c>
    </row>
    <row r="1589" spans="1:13" customFormat="1" ht="14.4" x14ac:dyDescent="0.3">
      <c r="A1589" t="s">
        <v>2373</v>
      </c>
      <c r="B1589" t="s">
        <v>181</v>
      </c>
      <c r="C1589" t="s">
        <v>2463</v>
      </c>
      <c r="D1589" t="s">
        <v>182</v>
      </c>
      <c r="E1589" t="s">
        <v>3427</v>
      </c>
      <c r="F1589" s="101">
        <v>45565</v>
      </c>
      <c r="G1589" s="105">
        <v>159.69999999999999</v>
      </c>
      <c r="I1589" s="37">
        <v>26330000301000</v>
      </c>
      <c r="J1589" s="92" t="str">
        <f>VLOOKUP(I1589,'Nom Ceges'!A:B,2,FALSE)</f>
        <v>OR.ADM.EDUCACIO</v>
      </c>
      <c r="K1589" s="101">
        <v>45565</v>
      </c>
      <c r="L1589" s="40" t="s">
        <v>131</v>
      </c>
      <c r="M1589" s="40" t="s">
        <v>132</v>
      </c>
    </row>
    <row r="1590" spans="1:13" customFormat="1" ht="14.4" x14ac:dyDescent="0.3">
      <c r="A1590" t="s">
        <v>2373</v>
      </c>
      <c r="B1590" t="s">
        <v>219</v>
      </c>
      <c r="C1590" t="s">
        <v>2468</v>
      </c>
      <c r="D1590" t="s">
        <v>2469</v>
      </c>
      <c r="E1590" t="s">
        <v>3541</v>
      </c>
      <c r="F1590" s="101">
        <v>45573</v>
      </c>
      <c r="G1590" s="105">
        <v>200.7</v>
      </c>
      <c r="I1590" s="37">
        <v>26330000301000</v>
      </c>
      <c r="J1590" s="92" t="str">
        <f>VLOOKUP(I1590,'Nom Ceges'!A:B,2,FALSE)</f>
        <v>OR.ADM.EDUCACIO</v>
      </c>
      <c r="K1590" s="101">
        <v>45574</v>
      </c>
      <c r="L1590" s="40" t="s">
        <v>131</v>
      </c>
      <c r="M1590" s="40" t="s">
        <v>132</v>
      </c>
    </row>
    <row r="1591" spans="1:13" customFormat="1" ht="14.4" x14ac:dyDescent="0.3">
      <c r="A1591" t="s">
        <v>2373</v>
      </c>
      <c r="B1591" t="s">
        <v>219</v>
      </c>
      <c r="C1591" t="s">
        <v>2468</v>
      </c>
      <c r="D1591" t="s">
        <v>2469</v>
      </c>
      <c r="E1591" t="s">
        <v>3734</v>
      </c>
      <c r="F1591" s="101">
        <v>45589</v>
      </c>
      <c r="G1591" s="105">
        <v>226.12</v>
      </c>
      <c r="I1591" s="37">
        <v>26330000301000</v>
      </c>
      <c r="J1591" s="92" t="str">
        <f>VLOOKUP(I1591,'Nom Ceges'!A:B,2,FALSE)</f>
        <v>OR.ADM.EDUCACIO</v>
      </c>
      <c r="K1591" s="101">
        <v>45590</v>
      </c>
      <c r="L1591" s="40" t="s">
        <v>131</v>
      </c>
      <c r="M1591" s="40" t="s">
        <v>132</v>
      </c>
    </row>
    <row r="1592" spans="1:13" customFormat="1" ht="14.4" x14ac:dyDescent="0.3">
      <c r="A1592" t="s">
        <v>2373</v>
      </c>
      <c r="B1592" t="s">
        <v>181</v>
      </c>
      <c r="C1592" t="s">
        <v>2463</v>
      </c>
      <c r="D1592" t="s">
        <v>182</v>
      </c>
      <c r="E1592" t="s">
        <v>3740</v>
      </c>
      <c r="F1592" s="101">
        <v>45594</v>
      </c>
      <c r="G1592" s="105">
        <v>360</v>
      </c>
      <c r="I1592" s="37">
        <v>26330000301000</v>
      </c>
      <c r="J1592" s="92" t="str">
        <f>VLOOKUP(I1592,'Nom Ceges'!A:B,2,FALSE)</f>
        <v>OR.ADM.EDUCACIO</v>
      </c>
      <c r="K1592" s="101">
        <v>45594</v>
      </c>
      <c r="L1592" s="40" t="s">
        <v>131</v>
      </c>
      <c r="M1592" s="40" t="s">
        <v>132</v>
      </c>
    </row>
    <row r="1593" spans="1:13" customFormat="1" ht="14.4" x14ac:dyDescent="0.3">
      <c r="A1593" t="s">
        <v>2373</v>
      </c>
      <c r="B1593" t="s">
        <v>181</v>
      </c>
      <c r="C1593" t="s">
        <v>2463</v>
      </c>
      <c r="D1593" t="s">
        <v>182</v>
      </c>
      <c r="E1593" t="s">
        <v>3741</v>
      </c>
      <c r="F1593" s="101">
        <v>45594</v>
      </c>
      <c r="G1593" s="105">
        <v>240</v>
      </c>
      <c r="I1593" s="37">
        <v>26330000301000</v>
      </c>
      <c r="J1593" s="92" t="str">
        <f>VLOOKUP(I1593,'Nom Ceges'!A:B,2,FALSE)</f>
        <v>OR.ADM.EDUCACIO</v>
      </c>
      <c r="K1593" s="101">
        <v>45594</v>
      </c>
      <c r="L1593" s="40" t="s">
        <v>131</v>
      </c>
      <c r="M1593" s="40" t="s">
        <v>132</v>
      </c>
    </row>
    <row r="1594" spans="1:13" customFormat="1" ht="14.4" x14ac:dyDescent="0.3">
      <c r="A1594" t="s">
        <v>2373</v>
      </c>
      <c r="B1594" t="s">
        <v>181</v>
      </c>
      <c r="C1594" t="s">
        <v>2463</v>
      </c>
      <c r="D1594" t="s">
        <v>182</v>
      </c>
      <c r="E1594" t="s">
        <v>3742</v>
      </c>
      <c r="F1594" s="101">
        <v>45594</v>
      </c>
      <c r="G1594" s="105">
        <v>240</v>
      </c>
      <c r="I1594" s="37">
        <v>26330000301000</v>
      </c>
      <c r="J1594" s="92" t="str">
        <f>VLOOKUP(I1594,'Nom Ceges'!A:B,2,FALSE)</f>
        <v>OR.ADM.EDUCACIO</v>
      </c>
      <c r="K1594" s="101">
        <v>45594</v>
      </c>
      <c r="L1594" s="40" t="s">
        <v>131</v>
      </c>
      <c r="M1594" s="40" t="s">
        <v>132</v>
      </c>
    </row>
    <row r="1595" spans="1:13" customFormat="1" ht="14.4" x14ac:dyDescent="0.3">
      <c r="A1595" t="s">
        <v>2373</v>
      </c>
      <c r="B1595" t="s">
        <v>134</v>
      </c>
      <c r="C1595" t="s">
        <v>2442</v>
      </c>
      <c r="D1595" t="s">
        <v>2443</v>
      </c>
      <c r="E1595" t="s">
        <v>4373</v>
      </c>
      <c r="F1595" s="101">
        <v>45600</v>
      </c>
      <c r="G1595" s="105">
        <v>210.98</v>
      </c>
      <c r="I1595" s="37">
        <v>26330000301000</v>
      </c>
      <c r="J1595" s="92" t="str">
        <f>VLOOKUP(I1595,'Nom Ceges'!A:B,2,FALSE)</f>
        <v>OR.ADM.EDUCACIO</v>
      </c>
      <c r="K1595" s="101">
        <v>45601</v>
      </c>
      <c r="L1595" s="40" t="s">
        <v>131</v>
      </c>
      <c r="M1595" s="40" t="s">
        <v>132</v>
      </c>
    </row>
    <row r="1596" spans="1:13" customFormat="1" ht="14.4" x14ac:dyDescent="0.3">
      <c r="A1596" t="s">
        <v>2373</v>
      </c>
      <c r="B1596" t="s">
        <v>219</v>
      </c>
      <c r="C1596" t="s">
        <v>2468</v>
      </c>
      <c r="D1596" t="s">
        <v>2469</v>
      </c>
      <c r="E1596" t="s">
        <v>4226</v>
      </c>
      <c r="F1596" s="101">
        <v>45607</v>
      </c>
      <c r="G1596" s="105">
        <v>207.96</v>
      </c>
      <c r="I1596" s="37">
        <v>26330000301000</v>
      </c>
      <c r="J1596" s="92" t="str">
        <f>VLOOKUP(I1596,'Nom Ceges'!A:B,2,FALSE)</f>
        <v>OR.ADM.EDUCACIO</v>
      </c>
      <c r="K1596" s="101">
        <v>45608</v>
      </c>
      <c r="L1596" s="40" t="s">
        <v>131</v>
      </c>
      <c r="M1596" s="40" t="s">
        <v>132</v>
      </c>
    </row>
    <row r="1597" spans="1:13" customFormat="1" ht="14.4" x14ac:dyDescent="0.3">
      <c r="A1597" t="s">
        <v>2373</v>
      </c>
      <c r="B1597" t="s">
        <v>3837</v>
      </c>
      <c r="C1597" t="s">
        <v>3838</v>
      </c>
      <c r="D1597" t="s">
        <v>4451</v>
      </c>
      <c r="E1597" t="s">
        <v>4200</v>
      </c>
      <c r="F1597" s="101">
        <v>45608</v>
      </c>
      <c r="G1597" s="105">
        <v>636.16999999999996</v>
      </c>
      <c r="I1597" s="37">
        <v>26330000301000</v>
      </c>
      <c r="J1597" s="92" t="str">
        <f>VLOOKUP(I1597,'Nom Ceges'!A:B,2,FALSE)</f>
        <v>OR.ADM.EDUCACIO</v>
      </c>
      <c r="K1597" s="101">
        <v>45609</v>
      </c>
      <c r="L1597" s="40" t="s">
        <v>131</v>
      </c>
      <c r="M1597" s="40" t="s">
        <v>132</v>
      </c>
    </row>
    <row r="1598" spans="1:13" customFormat="1" ht="14.4" x14ac:dyDescent="0.3">
      <c r="A1598" t="s">
        <v>2373</v>
      </c>
      <c r="B1598" t="s">
        <v>3464</v>
      </c>
      <c r="C1598" t="s">
        <v>3465</v>
      </c>
      <c r="E1598" t="s">
        <v>4526</v>
      </c>
      <c r="F1598" s="101">
        <v>45576</v>
      </c>
      <c r="G1598" s="105">
        <v>370.3</v>
      </c>
      <c r="I1598" s="37">
        <v>26330000301000</v>
      </c>
      <c r="J1598" s="92" t="str">
        <f>VLOOKUP(I1598,'Nom Ceges'!A:B,2,FALSE)</f>
        <v>OR.ADM.EDUCACIO</v>
      </c>
      <c r="K1598" s="101">
        <v>45610</v>
      </c>
      <c r="L1598" s="40" t="s">
        <v>131</v>
      </c>
      <c r="M1598" s="40" t="s">
        <v>132</v>
      </c>
    </row>
    <row r="1599" spans="1:13" customFormat="1" ht="14.4" x14ac:dyDescent="0.3">
      <c r="A1599" t="s">
        <v>2373</v>
      </c>
      <c r="B1599" t="s">
        <v>4133</v>
      </c>
      <c r="C1599" t="s">
        <v>4134</v>
      </c>
      <c r="E1599" t="s">
        <v>4135</v>
      </c>
      <c r="F1599" s="101">
        <v>45477</v>
      </c>
      <c r="G1599" s="105">
        <v>170</v>
      </c>
      <c r="I1599" s="37">
        <v>26330000301000</v>
      </c>
      <c r="J1599" s="92" t="str">
        <f>VLOOKUP(I1599,'Nom Ceges'!A:B,2,FALSE)</f>
        <v>OR.ADM.EDUCACIO</v>
      </c>
      <c r="K1599" s="101">
        <v>45614</v>
      </c>
      <c r="L1599" s="40" t="s">
        <v>131</v>
      </c>
      <c r="M1599" s="40" t="s">
        <v>132</v>
      </c>
    </row>
    <row r="1600" spans="1:13" customFormat="1" ht="14.4" x14ac:dyDescent="0.3">
      <c r="A1600" t="s">
        <v>2373</v>
      </c>
      <c r="B1600" t="s">
        <v>3837</v>
      </c>
      <c r="C1600" t="s">
        <v>3838</v>
      </c>
      <c r="D1600" t="s">
        <v>4451</v>
      </c>
      <c r="E1600" t="s">
        <v>4095</v>
      </c>
      <c r="F1600" s="101">
        <v>45615</v>
      </c>
      <c r="G1600" s="105">
        <v>89.17</v>
      </c>
      <c r="I1600" s="37">
        <v>26330000301000</v>
      </c>
      <c r="J1600" s="92" t="str">
        <f>VLOOKUP(I1600,'Nom Ceges'!A:B,2,FALSE)</f>
        <v>OR.ADM.EDUCACIO</v>
      </c>
      <c r="K1600" s="101">
        <v>45616</v>
      </c>
      <c r="L1600" s="40" t="s">
        <v>131</v>
      </c>
      <c r="M1600" s="40" t="s">
        <v>132</v>
      </c>
    </row>
    <row r="1601" spans="1:13" customFormat="1" ht="14.4" x14ac:dyDescent="0.3">
      <c r="A1601" t="s">
        <v>2373</v>
      </c>
      <c r="B1601" t="s">
        <v>219</v>
      </c>
      <c r="C1601" t="s">
        <v>2468</v>
      </c>
      <c r="D1601" t="s">
        <v>2469</v>
      </c>
      <c r="E1601" t="s">
        <v>4096</v>
      </c>
      <c r="F1601" s="101">
        <v>45615</v>
      </c>
      <c r="G1601" s="105">
        <v>642.77</v>
      </c>
      <c r="I1601" s="37">
        <v>26330000301000</v>
      </c>
      <c r="J1601" s="92" t="str">
        <f>VLOOKUP(I1601,'Nom Ceges'!A:B,2,FALSE)</f>
        <v>OR.ADM.EDUCACIO</v>
      </c>
      <c r="K1601" s="101">
        <v>45616</v>
      </c>
      <c r="L1601" s="40" t="s">
        <v>131</v>
      </c>
      <c r="M1601" s="40" t="s">
        <v>132</v>
      </c>
    </row>
    <row r="1602" spans="1:13" customFormat="1" ht="14.4" x14ac:dyDescent="0.3">
      <c r="A1602" t="s">
        <v>2373</v>
      </c>
      <c r="B1602" t="s">
        <v>219</v>
      </c>
      <c r="C1602" t="s">
        <v>2468</v>
      </c>
      <c r="D1602" t="s">
        <v>2469</v>
      </c>
      <c r="E1602" t="s">
        <v>4081</v>
      </c>
      <c r="F1602" s="101">
        <v>45616</v>
      </c>
      <c r="G1602" s="105">
        <v>421.08</v>
      </c>
      <c r="I1602" s="37">
        <v>26330000301000</v>
      </c>
      <c r="J1602" s="92" t="str">
        <f>VLOOKUP(I1602,'Nom Ceges'!A:B,2,FALSE)</f>
        <v>OR.ADM.EDUCACIO</v>
      </c>
      <c r="K1602" s="101">
        <v>45617</v>
      </c>
      <c r="L1602" s="40" t="s">
        <v>131</v>
      </c>
      <c r="M1602" s="40" t="s">
        <v>132</v>
      </c>
    </row>
    <row r="1603" spans="1:13" customFormat="1" ht="14.4" x14ac:dyDescent="0.3">
      <c r="A1603" t="s">
        <v>2373</v>
      </c>
      <c r="B1603" t="s">
        <v>219</v>
      </c>
      <c r="C1603" t="s">
        <v>2468</v>
      </c>
      <c r="D1603" t="s">
        <v>2469</v>
      </c>
      <c r="E1603" t="s">
        <v>4084</v>
      </c>
      <c r="F1603" s="101">
        <v>45616</v>
      </c>
      <c r="G1603" s="105">
        <v>440</v>
      </c>
      <c r="I1603" s="37">
        <v>26330000301000</v>
      </c>
      <c r="J1603" s="92" t="str">
        <f>VLOOKUP(I1603,'Nom Ceges'!A:B,2,FALSE)</f>
        <v>OR.ADM.EDUCACIO</v>
      </c>
      <c r="K1603" s="101">
        <v>45617</v>
      </c>
      <c r="L1603" s="40" t="s">
        <v>131</v>
      </c>
      <c r="M1603" s="40" t="s">
        <v>132</v>
      </c>
    </row>
    <row r="1604" spans="1:13" customFormat="1" ht="14.4" x14ac:dyDescent="0.3">
      <c r="A1604" t="s">
        <v>2373</v>
      </c>
      <c r="B1604" t="s">
        <v>219</v>
      </c>
      <c r="C1604" t="s">
        <v>2468</v>
      </c>
      <c r="D1604" t="s">
        <v>2469</v>
      </c>
      <c r="E1604" t="s">
        <v>4064</v>
      </c>
      <c r="F1604" s="101">
        <v>45617</v>
      </c>
      <c r="G1604" s="105">
        <v>158.76</v>
      </c>
      <c r="I1604" s="37">
        <v>26330000301000</v>
      </c>
      <c r="J1604" s="92" t="str">
        <f>VLOOKUP(I1604,'Nom Ceges'!A:B,2,FALSE)</f>
        <v>OR.ADM.EDUCACIO</v>
      </c>
      <c r="K1604" s="101">
        <v>45618</v>
      </c>
      <c r="L1604" s="40" t="s">
        <v>131</v>
      </c>
      <c r="M1604" s="40" t="s">
        <v>132</v>
      </c>
    </row>
    <row r="1605" spans="1:13" customFormat="1" ht="14.4" x14ac:dyDescent="0.3">
      <c r="A1605" t="s">
        <v>2373</v>
      </c>
      <c r="B1605" t="s">
        <v>3837</v>
      </c>
      <c r="C1605" t="s">
        <v>3838</v>
      </c>
      <c r="D1605" t="s">
        <v>4451</v>
      </c>
      <c r="E1605" t="s">
        <v>4030</v>
      </c>
      <c r="F1605" s="101">
        <v>45619</v>
      </c>
      <c r="G1605" s="105">
        <v>306</v>
      </c>
      <c r="I1605" s="37">
        <v>26330000301000</v>
      </c>
      <c r="J1605" s="92" t="str">
        <f>VLOOKUP(I1605,'Nom Ceges'!A:B,2,FALSE)</f>
        <v>OR.ADM.EDUCACIO</v>
      </c>
      <c r="K1605" s="101">
        <v>45620</v>
      </c>
      <c r="L1605" s="40" t="s">
        <v>131</v>
      </c>
      <c r="M1605" s="40" t="s">
        <v>132</v>
      </c>
    </row>
    <row r="1606" spans="1:13" customFormat="1" ht="14.4" x14ac:dyDescent="0.3">
      <c r="A1606" t="s">
        <v>2373</v>
      </c>
      <c r="B1606" t="s">
        <v>3837</v>
      </c>
      <c r="C1606" t="s">
        <v>3838</v>
      </c>
      <c r="D1606" t="s">
        <v>4451</v>
      </c>
      <c r="E1606" t="s">
        <v>4031</v>
      </c>
      <c r="F1606" s="101">
        <v>45619</v>
      </c>
      <c r="G1606" s="105">
        <v>89.17</v>
      </c>
      <c r="I1606" s="37">
        <v>26330000301000</v>
      </c>
      <c r="J1606" s="92" t="str">
        <f>VLOOKUP(I1606,'Nom Ceges'!A:B,2,FALSE)</f>
        <v>OR.ADM.EDUCACIO</v>
      </c>
      <c r="K1606" s="101">
        <v>45620</v>
      </c>
      <c r="L1606" s="40" t="s">
        <v>131</v>
      </c>
      <c r="M1606" s="40" t="s">
        <v>132</v>
      </c>
    </row>
    <row r="1607" spans="1:13" customFormat="1" ht="14.4" x14ac:dyDescent="0.3">
      <c r="A1607" t="s">
        <v>2373</v>
      </c>
      <c r="B1607" t="s">
        <v>134</v>
      </c>
      <c r="C1607" t="s">
        <v>2442</v>
      </c>
      <c r="D1607" t="s">
        <v>2443</v>
      </c>
      <c r="E1607" t="s">
        <v>3993</v>
      </c>
      <c r="F1607" s="101">
        <v>45621</v>
      </c>
      <c r="G1607" s="105">
        <v>10.08</v>
      </c>
      <c r="I1607" s="37">
        <v>26330000301000</v>
      </c>
      <c r="J1607" s="92" t="str">
        <f>VLOOKUP(I1607,'Nom Ceges'!A:B,2,FALSE)</f>
        <v>OR.ADM.EDUCACIO</v>
      </c>
      <c r="K1607" s="101">
        <v>45622</v>
      </c>
      <c r="L1607" s="40" t="s">
        <v>131</v>
      </c>
      <c r="M1607" s="40" t="s">
        <v>132</v>
      </c>
    </row>
    <row r="1608" spans="1:13" customFormat="1" ht="14.4" x14ac:dyDescent="0.3">
      <c r="A1608" t="s">
        <v>2373</v>
      </c>
      <c r="B1608" t="s">
        <v>219</v>
      </c>
      <c r="C1608" t="s">
        <v>2468</v>
      </c>
      <c r="D1608" t="s">
        <v>2469</v>
      </c>
      <c r="E1608" t="s">
        <v>3931</v>
      </c>
      <c r="F1608" s="101">
        <v>45623</v>
      </c>
      <c r="G1608" s="105">
        <v>53.97</v>
      </c>
      <c r="I1608" s="37">
        <v>26330000301000</v>
      </c>
      <c r="J1608" s="92" t="str">
        <f>VLOOKUP(I1608,'Nom Ceges'!A:B,2,FALSE)</f>
        <v>OR.ADM.EDUCACIO</v>
      </c>
      <c r="K1608" s="101">
        <v>45624</v>
      </c>
      <c r="L1608" s="40" t="s">
        <v>131</v>
      </c>
      <c r="M1608" s="40" t="s">
        <v>132</v>
      </c>
    </row>
    <row r="1609" spans="1:13" customFormat="1" ht="14.4" x14ac:dyDescent="0.3">
      <c r="A1609" t="s">
        <v>2373</v>
      </c>
      <c r="B1609" t="s">
        <v>219</v>
      </c>
      <c r="C1609" t="s">
        <v>2468</v>
      </c>
      <c r="D1609" t="s">
        <v>2469</v>
      </c>
      <c r="E1609" t="s">
        <v>3932</v>
      </c>
      <c r="F1609" s="101">
        <v>45623</v>
      </c>
      <c r="G1609" s="105">
        <v>304.19</v>
      </c>
      <c r="I1609" s="37">
        <v>26330000301000</v>
      </c>
      <c r="J1609" s="92" t="str">
        <f>VLOOKUP(I1609,'Nom Ceges'!A:B,2,FALSE)</f>
        <v>OR.ADM.EDUCACIO</v>
      </c>
      <c r="K1609" s="101">
        <v>45624</v>
      </c>
      <c r="L1609" s="40" t="s">
        <v>131</v>
      </c>
      <c r="M1609" s="40" t="s">
        <v>132</v>
      </c>
    </row>
    <row r="1610" spans="1:13" customFormat="1" ht="14.4" x14ac:dyDescent="0.3">
      <c r="A1610" s="1" t="s">
        <v>2373</v>
      </c>
      <c r="B1610" s="1" t="s">
        <v>3933</v>
      </c>
      <c r="C1610" s="1" t="s">
        <v>3934</v>
      </c>
      <c r="D1610" s="1"/>
      <c r="E1610" s="1" t="s">
        <v>3935</v>
      </c>
      <c r="F1610" s="2">
        <v>45600</v>
      </c>
      <c r="G1610" s="3">
        <v>119.88</v>
      </c>
      <c r="H1610" s="1"/>
      <c r="I1610" s="36">
        <v>26330000301000</v>
      </c>
      <c r="J1610" s="92" t="str">
        <f>VLOOKUP(I1610,'Nom Ceges'!A:B,2,FALSE)</f>
        <v>OR.ADM.EDUCACIO</v>
      </c>
      <c r="K1610" s="2">
        <v>45624</v>
      </c>
      <c r="L1610" s="62" t="s">
        <v>155</v>
      </c>
      <c r="M1610" s="62" t="s">
        <v>132</v>
      </c>
    </row>
    <row r="1611" spans="1:13" customFormat="1" ht="14.4" x14ac:dyDescent="0.3">
      <c r="A1611" t="s">
        <v>2373</v>
      </c>
      <c r="B1611" t="s">
        <v>3837</v>
      </c>
      <c r="C1611" t="s">
        <v>3838</v>
      </c>
      <c r="D1611" t="s">
        <v>4451</v>
      </c>
      <c r="E1611" t="s">
        <v>3854</v>
      </c>
      <c r="F1611" s="101">
        <v>45625</v>
      </c>
      <c r="G1611" s="105">
        <v>326.39999999999998</v>
      </c>
      <c r="I1611" s="37">
        <v>26330000301000</v>
      </c>
      <c r="J1611" s="92" t="str">
        <f>VLOOKUP(I1611,'Nom Ceges'!A:B,2,FALSE)</f>
        <v>OR.ADM.EDUCACIO</v>
      </c>
      <c r="K1611" s="101">
        <v>45626</v>
      </c>
      <c r="L1611" s="40" t="s">
        <v>131</v>
      </c>
      <c r="M1611" s="40" t="s">
        <v>132</v>
      </c>
    </row>
    <row r="1612" spans="1:13" customFormat="1" ht="14.4" x14ac:dyDescent="0.3">
      <c r="A1612" t="s">
        <v>2373</v>
      </c>
      <c r="B1612" t="s">
        <v>219</v>
      </c>
      <c r="C1612" t="s">
        <v>2468</v>
      </c>
      <c r="D1612" t="s">
        <v>2469</v>
      </c>
      <c r="E1612" t="s">
        <v>3856</v>
      </c>
      <c r="F1612" s="101">
        <v>45625</v>
      </c>
      <c r="G1612" s="105">
        <v>1373</v>
      </c>
      <c r="I1612" s="37">
        <v>26330000301000</v>
      </c>
      <c r="J1612" s="92" t="str">
        <f>VLOOKUP(I1612,'Nom Ceges'!A:B,2,FALSE)</f>
        <v>OR.ADM.EDUCACIO</v>
      </c>
      <c r="K1612" s="101">
        <v>45626</v>
      </c>
      <c r="L1612" s="40" t="s">
        <v>131</v>
      </c>
      <c r="M1612" s="40" t="s">
        <v>132</v>
      </c>
    </row>
    <row r="1613" spans="1:13" customFormat="1" ht="14.4" x14ac:dyDescent="0.3">
      <c r="A1613" t="s">
        <v>2373</v>
      </c>
      <c r="B1613" t="s">
        <v>3213</v>
      </c>
      <c r="C1613" t="s">
        <v>3214</v>
      </c>
      <c r="D1613" t="s">
        <v>3215</v>
      </c>
      <c r="E1613" t="s">
        <v>3216</v>
      </c>
      <c r="F1613" s="101">
        <v>45440</v>
      </c>
      <c r="G1613" s="105">
        <v>180</v>
      </c>
      <c r="I1613" s="37" t="s">
        <v>175</v>
      </c>
      <c r="J1613" s="92" t="str">
        <f>VLOOKUP(I1613,'Nom Ceges'!A:B,2,FALSE)</f>
        <v>F.EDUCACIÓ</v>
      </c>
      <c r="K1613" s="101">
        <v>45497</v>
      </c>
      <c r="L1613" s="40" t="s">
        <v>131</v>
      </c>
      <c r="M1613" s="40" t="s">
        <v>132</v>
      </c>
    </row>
    <row r="1614" spans="1:13" customFormat="1" ht="14.4" x14ac:dyDescent="0.3">
      <c r="A1614" s="1" t="s">
        <v>2373</v>
      </c>
      <c r="B1614" s="1" t="s">
        <v>219</v>
      </c>
      <c r="C1614" s="1" t="s">
        <v>2468</v>
      </c>
      <c r="D1614" s="1" t="s">
        <v>2469</v>
      </c>
      <c r="E1614" s="1" t="s">
        <v>4433</v>
      </c>
      <c r="F1614" s="2">
        <v>45604</v>
      </c>
      <c r="G1614" s="3">
        <v>187.14</v>
      </c>
      <c r="H1614" s="1"/>
      <c r="I1614" s="36" t="s">
        <v>175</v>
      </c>
      <c r="J1614" s="92" t="str">
        <f>VLOOKUP(I1614,'Nom Ceges'!A:B,2,FALSE)</f>
        <v>F.EDUCACIÓ</v>
      </c>
      <c r="K1614" s="2">
        <v>45605</v>
      </c>
      <c r="L1614" s="62" t="s">
        <v>155</v>
      </c>
      <c r="M1614" s="62" t="s">
        <v>132</v>
      </c>
    </row>
    <row r="1615" spans="1:13" customFormat="1" ht="14.4" x14ac:dyDescent="0.3">
      <c r="A1615" t="s">
        <v>2373</v>
      </c>
      <c r="B1615" t="s">
        <v>3061</v>
      </c>
      <c r="C1615" t="s">
        <v>3062</v>
      </c>
      <c r="D1615" t="s">
        <v>3063</v>
      </c>
      <c r="E1615" t="s">
        <v>4697</v>
      </c>
      <c r="F1615" s="101">
        <v>45435</v>
      </c>
      <c r="G1615" s="105">
        <v>400</v>
      </c>
      <c r="I1615" s="37" t="s">
        <v>326</v>
      </c>
      <c r="J1615" s="92" t="str">
        <f>VLOOKUP(I1615,'Nom Ceges'!A:B,2,FALSE)</f>
        <v>DP.MÈT.INV.DIAG.EDU.</v>
      </c>
      <c r="K1615" s="101">
        <v>45456</v>
      </c>
      <c r="L1615" s="40" t="s">
        <v>131</v>
      </c>
      <c r="M1615" s="40" t="s">
        <v>132</v>
      </c>
    </row>
    <row r="1616" spans="1:13" customFormat="1" ht="14.4" x14ac:dyDescent="0.3">
      <c r="A1616" t="s">
        <v>2373</v>
      </c>
      <c r="B1616" t="s">
        <v>2708</v>
      </c>
      <c r="C1616" t="s">
        <v>2709</v>
      </c>
      <c r="D1616" t="s">
        <v>2710</v>
      </c>
      <c r="E1616" t="s">
        <v>4598</v>
      </c>
      <c r="F1616" s="101">
        <v>45357</v>
      </c>
      <c r="G1616" s="105">
        <v>21.65</v>
      </c>
      <c r="I1616" s="37" t="s">
        <v>377</v>
      </c>
      <c r="J1616" s="92" t="str">
        <f>VLOOKUP(I1616,'Nom Ceges'!A:B,2,FALSE)</f>
        <v>DP.T H EDUCACIÓ</v>
      </c>
      <c r="K1616" s="101">
        <v>45582</v>
      </c>
      <c r="L1616" s="40" t="s">
        <v>131</v>
      </c>
      <c r="M1616" s="40" t="s">
        <v>132</v>
      </c>
    </row>
    <row r="1617" spans="1:13" customFormat="1" ht="14.4" x14ac:dyDescent="0.3">
      <c r="A1617" t="s">
        <v>2373</v>
      </c>
      <c r="B1617" t="s">
        <v>2708</v>
      </c>
      <c r="C1617" t="s">
        <v>2709</v>
      </c>
      <c r="D1617" t="s">
        <v>2710</v>
      </c>
      <c r="E1617" t="s">
        <v>4599</v>
      </c>
      <c r="F1617" s="101">
        <v>45357</v>
      </c>
      <c r="G1617" s="105">
        <v>21.65</v>
      </c>
      <c r="I1617" s="37" t="s">
        <v>377</v>
      </c>
      <c r="J1617" s="92" t="str">
        <f>VLOOKUP(I1617,'Nom Ceges'!A:B,2,FALSE)</f>
        <v>DP.T H EDUCACIÓ</v>
      </c>
      <c r="K1617" s="101">
        <v>45582</v>
      </c>
      <c r="L1617" s="40" t="s">
        <v>131</v>
      </c>
      <c r="M1617" s="40" t="s">
        <v>132</v>
      </c>
    </row>
    <row r="1618" spans="1:13" customFormat="1" ht="14.4" x14ac:dyDescent="0.3">
      <c r="A1618" t="s">
        <v>2373</v>
      </c>
      <c r="B1618" t="s">
        <v>181</v>
      </c>
      <c r="C1618" t="s">
        <v>2463</v>
      </c>
      <c r="D1618" t="s">
        <v>182</v>
      </c>
      <c r="E1618" t="s">
        <v>3125</v>
      </c>
      <c r="F1618" s="101">
        <v>45481</v>
      </c>
      <c r="G1618" s="105">
        <v>118</v>
      </c>
      <c r="I1618" s="37" t="s">
        <v>397</v>
      </c>
      <c r="J1618" s="92" t="str">
        <f>VLOOKUP(I1618,'Nom Ceges'!A:B,2,FALSE)</f>
        <v>DP.DIDÀCT.ORG.EDU</v>
      </c>
      <c r="K1618" s="101">
        <v>45481</v>
      </c>
      <c r="L1618" s="40" t="s">
        <v>131</v>
      </c>
      <c r="M1618" s="40" t="s">
        <v>132</v>
      </c>
    </row>
    <row r="1619" spans="1:13" customFormat="1" ht="14.4" x14ac:dyDescent="0.3">
      <c r="A1619" t="s">
        <v>2373</v>
      </c>
      <c r="B1619" t="s">
        <v>219</v>
      </c>
      <c r="C1619" t="s">
        <v>2468</v>
      </c>
      <c r="D1619" t="s">
        <v>2469</v>
      </c>
      <c r="E1619" t="s">
        <v>2933</v>
      </c>
      <c r="F1619" s="101">
        <v>45412</v>
      </c>
      <c r="G1619" s="105">
        <v>101</v>
      </c>
      <c r="I1619" s="37" t="s">
        <v>368</v>
      </c>
      <c r="J1619" s="92" t="str">
        <f>VLOOKUP(I1619,'Nom Ceges'!A:B,2,FALSE)</f>
        <v>DEP. ED.LING, CC.EXP</v>
      </c>
      <c r="K1619" s="101">
        <v>45419</v>
      </c>
      <c r="L1619" s="40" t="s">
        <v>131</v>
      </c>
      <c r="M1619" s="40" t="s">
        <v>132</v>
      </c>
    </row>
    <row r="1620" spans="1:13" customFormat="1" ht="14.4" x14ac:dyDescent="0.3">
      <c r="A1620" t="s">
        <v>2373</v>
      </c>
      <c r="B1620" t="s">
        <v>219</v>
      </c>
      <c r="C1620" t="s">
        <v>2468</v>
      </c>
      <c r="D1620" t="s">
        <v>2469</v>
      </c>
      <c r="E1620" t="s">
        <v>2934</v>
      </c>
      <c r="F1620" s="101">
        <v>45412</v>
      </c>
      <c r="G1620" s="105">
        <v>101</v>
      </c>
      <c r="I1620" s="37" t="s">
        <v>368</v>
      </c>
      <c r="J1620" s="92" t="str">
        <f>VLOOKUP(I1620,'Nom Ceges'!A:B,2,FALSE)</f>
        <v>DEP. ED.LING, CC.EXP</v>
      </c>
      <c r="K1620" s="101">
        <v>45419</v>
      </c>
      <c r="L1620" s="40" t="s">
        <v>131</v>
      </c>
      <c r="M1620" s="40" t="s">
        <v>132</v>
      </c>
    </row>
    <row r="1621" spans="1:13" customFormat="1" ht="14.4" x14ac:dyDescent="0.3">
      <c r="A1621" t="s">
        <v>2373</v>
      </c>
      <c r="B1621" t="s">
        <v>219</v>
      </c>
      <c r="C1621" t="s">
        <v>2468</v>
      </c>
      <c r="D1621" t="s">
        <v>2469</v>
      </c>
      <c r="E1621" t="s">
        <v>2937</v>
      </c>
      <c r="F1621" s="101">
        <v>45414</v>
      </c>
      <c r="G1621" s="105">
        <v>110.59</v>
      </c>
      <c r="I1621" s="37" t="s">
        <v>368</v>
      </c>
      <c r="J1621" s="92" t="str">
        <f>VLOOKUP(I1621,'Nom Ceges'!A:B,2,FALSE)</f>
        <v>DEP. ED.LING, CC.EXP</v>
      </c>
      <c r="K1621" s="101">
        <v>45419</v>
      </c>
      <c r="L1621" s="40" t="s">
        <v>131</v>
      </c>
      <c r="M1621" s="40" t="s">
        <v>132</v>
      </c>
    </row>
    <row r="1622" spans="1:13" customFormat="1" ht="14.4" x14ac:dyDescent="0.3">
      <c r="A1622" t="s">
        <v>2373</v>
      </c>
      <c r="B1622" t="s">
        <v>219</v>
      </c>
      <c r="C1622" t="s">
        <v>2468</v>
      </c>
      <c r="D1622" t="s">
        <v>2469</v>
      </c>
      <c r="E1622" t="s">
        <v>2938</v>
      </c>
      <c r="F1622" s="101">
        <v>45414</v>
      </c>
      <c r="G1622" s="105">
        <v>110.59</v>
      </c>
      <c r="I1622" s="37" t="s">
        <v>368</v>
      </c>
      <c r="J1622" s="92" t="str">
        <f>VLOOKUP(I1622,'Nom Ceges'!A:B,2,FALSE)</f>
        <v>DEP. ED.LING, CC.EXP</v>
      </c>
      <c r="K1622" s="101">
        <v>45419</v>
      </c>
      <c r="L1622" s="40" t="s">
        <v>131</v>
      </c>
      <c r="M1622" s="40" t="s">
        <v>132</v>
      </c>
    </row>
    <row r="1623" spans="1:13" customFormat="1" ht="14.4" x14ac:dyDescent="0.3">
      <c r="A1623" t="s">
        <v>2373</v>
      </c>
      <c r="B1623" t="s">
        <v>4332</v>
      </c>
      <c r="C1623" t="s">
        <v>4333</v>
      </c>
      <c r="D1623" t="s">
        <v>4445</v>
      </c>
      <c r="E1623" s="102" t="s">
        <v>4334</v>
      </c>
      <c r="F1623" s="101">
        <v>45542</v>
      </c>
      <c r="G1623" s="105">
        <v>314.92</v>
      </c>
      <c r="I1623" s="37" t="s">
        <v>368</v>
      </c>
      <c r="J1623" s="92" t="str">
        <f>VLOOKUP(I1623,'Nom Ceges'!A:B,2,FALSE)</f>
        <v>DEP. ED.LING, CC.EXP</v>
      </c>
      <c r="K1623" s="101">
        <v>45601</v>
      </c>
      <c r="L1623" s="40" t="s">
        <v>131</v>
      </c>
      <c r="M1623" s="40" t="s">
        <v>132</v>
      </c>
    </row>
    <row r="1624" spans="1:13" customFormat="1" ht="14.4" x14ac:dyDescent="0.3">
      <c r="A1624" t="s">
        <v>2373</v>
      </c>
      <c r="B1624" t="s">
        <v>4332</v>
      </c>
      <c r="C1624" t="s">
        <v>4333</v>
      </c>
      <c r="D1624" t="s">
        <v>4445</v>
      </c>
      <c r="E1624" s="102" t="s">
        <v>4335</v>
      </c>
      <c r="F1624" s="101">
        <v>45542</v>
      </c>
      <c r="G1624" s="105">
        <v>313.5</v>
      </c>
      <c r="I1624" s="37" t="s">
        <v>368</v>
      </c>
      <c r="J1624" s="92" t="str">
        <f>VLOOKUP(I1624,'Nom Ceges'!A:B,2,FALSE)</f>
        <v>DEP. ED.LING, CC.EXP</v>
      </c>
      <c r="K1624" s="101">
        <v>45601</v>
      </c>
      <c r="L1624" s="40" t="s">
        <v>131</v>
      </c>
      <c r="M1624" s="40" t="s">
        <v>132</v>
      </c>
    </row>
    <row r="1625" spans="1:13" customFormat="1" ht="14.4" x14ac:dyDescent="0.3">
      <c r="A1625" t="s">
        <v>2373</v>
      </c>
      <c r="B1625" t="s">
        <v>4332</v>
      </c>
      <c r="C1625" t="s">
        <v>4333</v>
      </c>
      <c r="D1625" t="s">
        <v>4445</v>
      </c>
      <c r="E1625" s="102" t="s">
        <v>4336</v>
      </c>
      <c r="F1625" s="101">
        <v>45542</v>
      </c>
      <c r="G1625" s="105">
        <v>313.5</v>
      </c>
      <c r="I1625" s="37" t="s">
        <v>368</v>
      </c>
      <c r="J1625" s="92" t="str">
        <f>VLOOKUP(I1625,'Nom Ceges'!A:B,2,FALSE)</f>
        <v>DEP. ED.LING, CC.EXP</v>
      </c>
      <c r="K1625" s="101">
        <v>45601</v>
      </c>
      <c r="L1625" s="40" t="s">
        <v>131</v>
      </c>
      <c r="M1625" s="40" t="s">
        <v>132</v>
      </c>
    </row>
    <row r="1626" spans="1:13" customFormat="1" ht="14.4" x14ac:dyDescent="0.3">
      <c r="A1626" t="s">
        <v>2373</v>
      </c>
      <c r="B1626" t="s">
        <v>4337</v>
      </c>
      <c r="C1626" t="s">
        <v>4338</v>
      </c>
      <c r="D1626" t="s">
        <v>4446</v>
      </c>
      <c r="E1626" t="s">
        <v>4339</v>
      </c>
      <c r="F1626" s="101">
        <v>45476</v>
      </c>
      <c r="G1626" s="105">
        <v>110</v>
      </c>
      <c r="I1626" s="37" t="s">
        <v>368</v>
      </c>
      <c r="J1626" s="92" t="str">
        <f>VLOOKUP(I1626,'Nom Ceges'!A:B,2,FALSE)</f>
        <v>DEP. ED.LING, CC.EXP</v>
      </c>
      <c r="K1626" s="101">
        <v>45601</v>
      </c>
      <c r="L1626" s="40" t="s">
        <v>131</v>
      </c>
      <c r="M1626" s="40" t="s">
        <v>132</v>
      </c>
    </row>
    <row r="1627" spans="1:13" customFormat="1" ht="14.4" x14ac:dyDescent="0.3">
      <c r="A1627" t="s">
        <v>2373</v>
      </c>
      <c r="B1627" t="s">
        <v>3786</v>
      </c>
      <c r="C1627" t="s">
        <v>3787</v>
      </c>
      <c r="E1627" t="s">
        <v>4258</v>
      </c>
      <c r="F1627" s="101">
        <v>45579</v>
      </c>
      <c r="G1627" s="105">
        <v>1615</v>
      </c>
      <c r="I1627" s="37" t="s">
        <v>368</v>
      </c>
      <c r="J1627" s="92" t="str">
        <f>VLOOKUP(I1627,'Nom Ceges'!A:B,2,FALSE)</f>
        <v>DEP. ED.LING, CC.EXP</v>
      </c>
      <c r="K1627" s="101">
        <v>45607</v>
      </c>
      <c r="L1627" s="40" t="s">
        <v>131</v>
      </c>
      <c r="M1627" s="40" t="s">
        <v>132</v>
      </c>
    </row>
    <row r="1628" spans="1:13" customFormat="1" ht="14.4" x14ac:dyDescent="0.3">
      <c r="A1628" s="1" t="s">
        <v>2373</v>
      </c>
      <c r="B1628" s="1" t="s">
        <v>219</v>
      </c>
      <c r="C1628" s="1" t="s">
        <v>2468</v>
      </c>
      <c r="D1628" s="1" t="s">
        <v>2469</v>
      </c>
      <c r="E1628" s="1" t="s">
        <v>3905</v>
      </c>
      <c r="F1628" s="2">
        <v>45624</v>
      </c>
      <c r="G1628" s="3">
        <v>313.29000000000002</v>
      </c>
      <c r="H1628" s="1"/>
      <c r="I1628" s="36" t="s">
        <v>368</v>
      </c>
      <c r="J1628" s="92" t="str">
        <f>VLOOKUP(I1628,'Nom Ceges'!A:B,2,FALSE)</f>
        <v>DEP. ED.LING, CC.EXP</v>
      </c>
      <c r="K1628" s="2">
        <v>45625</v>
      </c>
      <c r="L1628" s="62" t="s">
        <v>155</v>
      </c>
      <c r="M1628" s="62" t="s">
        <v>132</v>
      </c>
    </row>
    <row r="1629" spans="1:13" customFormat="1" ht="14.4" x14ac:dyDescent="0.3">
      <c r="A1629" t="s">
        <v>2373</v>
      </c>
      <c r="B1629" t="s">
        <v>4070</v>
      </c>
      <c r="C1629" t="s">
        <v>4071</v>
      </c>
      <c r="E1629" t="s">
        <v>4072</v>
      </c>
      <c r="F1629" s="101">
        <v>45539</v>
      </c>
      <c r="G1629" s="105">
        <v>25.13</v>
      </c>
      <c r="I1629" s="37" t="s">
        <v>2111</v>
      </c>
      <c r="J1629" s="92" t="str">
        <f>VLOOKUP(I1629,'Nom Ceges'!A:B,2,FALSE)</f>
        <v>INST.REC.EDUCACIO</v>
      </c>
      <c r="K1629" s="101">
        <v>45617</v>
      </c>
      <c r="L1629" s="40" t="s">
        <v>131</v>
      </c>
      <c r="M1629" s="40" t="s">
        <v>132</v>
      </c>
    </row>
    <row r="1630" spans="1:13" customFormat="1" ht="14.4" x14ac:dyDescent="0.3">
      <c r="F1630" s="101"/>
      <c r="G1630" s="105"/>
      <c r="I1630" s="37"/>
      <c r="J1630" s="92"/>
      <c r="K1630" s="101"/>
      <c r="L1630" s="40"/>
      <c r="M1630" s="40"/>
    </row>
    <row r="1631" spans="1:13" customFormat="1" ht="14.4" x14ac:dyDescent="0.3">
      <c r="A1631" s="35" t="s">
        <v>419</v>
      </c>
      <c r="F1631" s="101"/>
      <c r="G1631" s="105"/>
      <c r="I1631" s="37"/>
      <c r="J1631" s="92"/>
      <c r="K1631" s="101"/>
      <c r="L1631" s="40"/>
      <c r="M1631" s="40"/>
    </row>
    <row r="1632" spans="1:13" customFormat="1" ht="14.4" x14ac:dyDescent="0.3">
      <c r="F1632" s="101"/>
      <c r="G1632" s="105"/>
      <c r="I1632" s="37"/>
      <c r="J1632" s="92"/>
      <c r="K1632" s="101"/>
      <c r="L1632" s="40"/>
      <c r="M1632" s="40"/>
    </row>
    <row r="1633" spans="1:13" customFormat="1" ht="14.4" x14ac:dyDescent="0.3">
      <c r="A1633" s="1" t="s">
        <v>153</v>
      </c>
      <c r="B1633" s="1" t="s">
        <v>181</v>
      </c>
      <c r="C1633" s="1" t="s">
        <v>2463</v>
      </c>
      <c r="D1633" s="1" t="s">
        <v>182</v>
      </c>
      <c r="E1633" s="1" t="s">
        <v>2735</v>
      </c>
      <c r="F1633" s="2">
        <v>45232</v>
      </c>
      <c r="G1633" s="3">
        <v>299.98</v>
      </c>
      <c r="H1633" s="1"/>
      <c r="I1633" s="36">
        <v>26530000133000</v>
      </c>
      <c r="J1633" s="92" t="str">
        <f>VLOOKUP(I1633,'Nom Ceges'!A:B,2,FALSE)</f>
        <v>ADM.ECONOMIA EMPRESA</v>
      </c>
      <c r="K1633" s="2">
        <v>45232</v>
      </c>
      <c r="L1633" s="62" t="s">
        <v>155</v>
      </c>
      <c r="M1633" s="62" t="s">
        <v>132</v>
      </c>
    </row>
    <row r="1634" spans="1:13" customFormat="1" ht="14.4" x14ac:dyDescent="0.3">
      <c r="A1634" s="1" t="s">
        <v>153</v>
      </c>
      <c r="B1634" s="1" t="s">
        <v>181</v>
      </c>
      <c r="C1634" s="1" t="s">
        <v>2463</v>
      </c>
      <c r="D1634" s="1" t="s">
        <v>182</v>
      </c>
      <c r="E1634" s="1" t="s">
        <v>2736</v>
      </c>
      <c r="F1634" s="2">
        <v>45232</v>
      </c>
      <c r="G1634" s="3">
        <v>110.21</v>
      </c>
      <c r="H1634" s="1"/>
      <c r="I1634" s="36">
        <v>26530000133000</v>
      </c>
      <c r="J1634" s="92" t="str">
        <f>VLOOKUP(I1634,'Nom Ceges'!A:B,2,FALSE)</f>
        <v>ADM.ECONOMIA EMPRESA</v>
      </c>
      <c r="K1634" s="2">
        <v>45232</v>
      </c>
      <c r="L1634" s="62" t="s">
        <v>155</v>
      </c>
      <c r="M1634" s="62" t="s">
        <v>132</v>
      </c>
    </row>
    <row r="1635" spans="1:13" customFormat="1" ht="14.4" x14ac:dyDescent="0.3">
      <c r="A1635" t="s">
        <v>153</v>
      </c>
      <c r="B1635" t="s">
        <v>160</v>
      </c>
      <c r="C1635" t="s">
        <v>2501</v>
      </c>
      <c r="D1635" t="s">
        <v>161</v>
      </c>
      <c r="E1635" t="s">
        <v>2675</v>
      </c>
      <c r="F1635" s="101">
        <v>45260</v>
      </c>
      <c r="G1635" s="105">
        <v>-14.51</v>
      </c>
      <c r="H1635" t="s">
        <v>2676</v>
      </c>
      <c r="I1635" s="36">
        <v>26530000133000</v>
      </c>
      <c r="J1635" s="92" t="str">
        <f>VLOOKUP(I1635,'Nom Ceges'!A:B,2,FALSE)</f>
        <v>ADM.ECONOMIA EMPRESA</v>
      </c>
      <c r="K1635" s="101">
        <v>45262</v>
      </c>
      <c r="L1635" s="40" t="s">
        <v>131</v>
      </c>
      <c r="M1635" s="40" t="s">
        <v>163</v>
      </c>
    </row>
    <row r="1636" spans="1:13" customFormat="1" ht="14.4" x14ac:dyDescent="0.3">
      <c r="A1636" t="s">
        <v>153</v>
      </c>
      <c r="B1636" t="s">
        <v>160</v>
      </c>
      <c r="C1636" t="s">
        <v>2501</v>
      </c>
      <c r="D1636" t="s">
        <v>161</v>
      </c>
      <c r="E1636" t="s">
        <v>2677</v>
      </c>
      <c r="F1636" s="101">
        <v>45260</v>
      </c>
      <c r="G1636" s="105">
        <v>6.04</v>
      </c>
      <c r="H1636" t="s">
        <v>2676</v>
      </c>
      <c r="I1636" s="36">
        <v>26530000133000</v>
      </c>
      <c r="J1636" s="92" t="str">
        <f>VLOOKUP(I1636,'Nom Ceges'!A:B,2,FALSE)</f>
        <v>ADM.ECONOMIA EMPRESA</v>
      </c>
      <c r="K1636" s="101">
        <v>45262</v>
      </c>
      <c r="L1636" s="40" t="s">
        <v>131</v>
      </c>
      <c r="M1636" s="40" t="s">
        <v>132</v>
      </c>
    </row>
    <row r="1637" spans="1:13" customFormat="1" ht="14.4" x14ac:dyDescent="0.3">
      <c r="A1637" t="s">
        <v>2373</v>
      </c>
      <c r="B1637" t="s">
        <v>4687</v>
      </c>
      <c r="C1637" t="s">
        <v>4688</v>
      </c>
      <c r="E1637" t="s">
        <v>4689</v>
      </c>
      <c r="F1637" s="101">
        <v>45455</v>
      </c>
      <c r="G1637" s="105">
        <v>544.41999999999996</v>
      </c>
      <c r="I1637" s="36">
        <v>26530000133000</v>
      </c>
      <c r="J1637" s="92" t="str">
        <f>VLOOKUP(I1637,'Nom Ceges'!A:B,2,FALSE)</f>
        <v>ADM.ECONOMIA EMPRESA</v>
      </c>
      <c r="K1637" s="101">
        <v>45460</v>
      </c>
      <c r="L1637" s="40" t="s">
        <v>131</v>
      </c>
      <c r="M1637" s="40" t="s">
        <v>132</v>
      </c>
    </row>
    <row r="1638" spans="1:13" customFormat="1" ht="14.4" x14ac:dyDescent="0.3">
      <c r="A1638" t="s">
        <v>153</v>
      </c>
      <c r="B1638" t="s">
        <v>181</v>
      </c>
      <c r="C1638" t="s">
        <v>2463</v>
      </c>
      <c r="D1638" t="s">
        <v>182</v>
      </c>
      <c r="E1638" t="s">
        <v>2701</v>
      </c>
      <c r="F1638" s="101">
        <v>45287</v>
      </c>
      <c r="G1638" s="105">
        <v>249.2</v>
      </c>
      <c r="I1638" s="36">
        <v>26530000133000</v>
      </c>
      <c r="J1638" s="92" t="str">
        <f>VLOOKUP(I1638,'Nom Ceges'!A:B,2,FALSE)</f>
        <v>ADM.ECONOMIA EMPRESA</v>
      </c>
      <c r="K1638" s="101">
        <v>45287</v>
      </c>
      <c r="L1638" s="40" t="s">
        <v>131</v>
      </c>
      <c r="M1638" s="40" t="s">
        <v>132</v>
      </c>
    </row>
    <row r="1639" spans="1:13" customFormat="1" ht="14.4" x14ac:dyDescent="0.3">
      <c r="A1639" t="s">
        <v>2373</v>
      </c>
      <c r="B1639" t="s">
        <v>4604</v>
      </c>
      <c r="C1639" t="s">
        <v>4605</v>
      </c>
      <c r="D1639" t="s">
        <v>4782</v>
      </c>
      <c r="E1639" t="s">
        <v>4606</v>
      </c>
      <c r="F1639" s="101">
        <v>45423</v>
      </c>
      <c r="G1639" s="105">
        <v>195.6</v>
      </c>
      <c r="I1639" s="36">
        <v>26530000133000</v>
      </c>
      <c r="J1639" s="92" t="str">
        <f>VLOOKUP(I1639,'Nom Ceges'!A:B,2,FALSE)</f>
        <v>ADM.ECONOMIA EMPRESA</v>
      </c>
      <c r="K1639" s="101">
        <v>45580</v>
      </c>
      <c r="L1639" s="40" t="s">
        <v>131</v>
      </c>
      <c r="M1639" s="40" t="s">
        <v>132</v>
      </c>
    </row>
    <row r="1640" spans="1:13" customFormat="1" ht="14.4" x14ac:dyDescent="0.3">
      <c r="A1640" t="s">
        <v>153</v>
      </c>
      <c r="B1640" t="s">
        <v>219</v>
      </c>
      <c r="C1640" t="s">
        <v>2468</v>
      </c>
      <c r="D1640" t="s">
        <v>2469</v>
      </c>
      <c r="E1640" t="s">
        <v>2598</v>
      </c>
      <c r="F1640" s="101">
        <v>45210</v>
      </c>
      <c r="G1640" s="105">
        <v>288.76</v>
      </c>
      <c r="I1640" s="36">
        <v>26530000133000</v>
      </c>
      <c r="J1640" s="92" t="str">
        <f>VLOOKUP(I1640,'Nom Ceges'!A:B,2,FALSE)</f>
        <v>ADM.ECONOMIA EMPRESA</v>
      </c>
      <c r="K1640" s="101">
        <v>45211</v>
      </c>
      <c r="L1640" s="40" t="s">
        <v>131</v>
      </c>
      <c r="M1640" s="40" t="s">
        <v>132</v>
      </c>
    </row>
    <row r="1641" spans="1:13" customFormat="1" ht="14.4" x14ac:dyDescent="0.3">
      <c r="A1641" t="s">
        <v>153</v>
      </c>
      <c r="B1641" t="s">
        <v>219</v>
      </c>
      <c r="C1641" t="s">
        <v>2468</v>
      </c>
      <c r="D1641" t="s">
        <v>2469</v>
      </c>
      <c r="E1641" t="s">
        <v>2687</v>
      </c>
      <c r="F1641" s="101">
        <v>45273</v>
      </c>
      <c r="G1641" s="105">
        <v>150</v>
      </c>
      <c r="I1641" s="36">
        <v>26530000133000</v>
      </c>
      <c r="J1641" s="92" t="str">
        <f>VLOOKUP(I1641,'Nom Ceges'!A:B,2,FALSE)</f>
        <v>ADM.ECONOMIA EMPRESA</v>
      </c>
      <c r="K1641" s="101">
        <v>45274</v>
      </c>
      <c r="L1641" s="40" t="s">
        <v>131</v>
      </c>
      <c r="M1641" s="40" t="s">
        <v>132</v>
      </c>
    </row>
    <row r="1642" spans="1:13" customFormat="1" ht="14.4" x14ac:dyDescent="0.3">
      <c r="A1642" t="s">
        <v>153</v>
      </c>
      <c r="B1642" t="s">
        <v>219</v>
      </c>
      <c r="C1642" t="s">
        <v>2468</v>
      </c>
      <c r="D1642" t="s">
        <v>2469</v>
      </c>
      <c r="E1642" t="s">
        <v>2688</v>
      </c>
      <c r="F1642" s="101">
        <v>45273</v>
      </c>
      <c r="G1642" s="105">
        <v>75</v>
      </c>
      <c r="I1642" s="36">
        <v>26530000133000</v>
      </c>
      <c r="J1642" s="92" t="str">
        <f>VLOOKUP(I1642,'Nom Ceges'!A:B,2,FALSE)</f>
        <v>ADM.ECONOMIA EMPRESA</v>
      </c>
      <c r="K1642" s="101">
        <v>45274</v>
      </c>
      <c r="L1642" s="40" t="s">
        <v>131</v>
      </c>
      <c r="M1642" s="40" t="s">
        <v>132</v>
      </c>
    </row>
    <row r="1643" spans="1:13" customFormat="1" ht="14.4" x14ac:dyDescent="0.3">
      <c r="A1643" t="s">
        <v>153</v>
      </c>
      <c r="B1643" t="s">
        <v>2679</v>
      </c>
      <c r="C1643" t="s">
        <v>2680</v>
      </c>
      <c r="D1643" t="s">
        <v>2681</v>
      </c>
      <c r="E1643" t="s">
        <v>2805</v>
      </c>
      <c r="F1643" s="101">
        <v>45280</v>
      </c>
      <c r="G1643" s="105">
        <v>3000</v>
      </c>
      <c r="I1643" s="36">
        <v>26530000133000</v>
      </c>
      <c r="J1643" s="92" t="str">
        <f>VLOOKUP(I1643,'Nom Ceges'!A:B,2,FALSE)</f>
        <v>ADM.ECONOMIA EMPRESA</v>
      </c>
      <c r="K1643" s="101">
        <v>45282</v>
      </c>
      <c r="L1643" s="40" t="s">
        <v>131</v>
      </c>
      <c r="M1643" s="40" t="s">
        <v>132</v>
      </c>
    </row>
    <row r="1644" spans="1:13" customFormat="1" ht="14.4" x14ac:dyDescent="0.3">
      <c r="A1644" t="s">
        <v>153</v>
      </c>
      <c r="B1644" t="s">
        <v>219</v>
      </c>
      <c r="C1644" t="s">
        <v>2468</v>
      </c>
      <c r="D1644" t="s">
        <v>2469</v>
      </c>
      <c r="E1644" t="s">
        <v>2705</v>
      </c>
      <c r="F1644" s="101">
        <v>45287</v>
      </c>
      <c r="G1644" s="105">
        <v>-150</v>
      </c>
      <c r="I1644" s="36">
        <v>26530000133000</v>
      </c>
      <c r="J1644" s="92" t="str">
        <f>VLOOKUP(I1644,'Nom Ceges'!A:B,2,FALSE)</f>
        <v>ADM.ECONOMIA EMPRESA</v>
      </c>
      <c r="K1644" s="101">
        <v>45288</v>
      </c>
      <c r="L1644" s="40" t="s">
        <v>131</v>
      </c>
      <c r="M1644" s="40" t="s">
        <v>163</v>
      </c>
    </row>
    <row r="1645" spans="1:13" customFormat="1" ht="14.4" x14ac:dyDescent="0.3">
      <c r="A1645" t="s">
        <v>153</v>
      </c>
      <c r="B1645" t="s">
        <v>219</v>
      </c>
      <c r="C1645" t="s">
        <v>2468</v>
      </c>
      <c r="D1645" t="s">
        <v>2469</v>
      </c>
      <c r="E1645" t="s">
        <v>2706</v>
      </c>
      <c r="F1645" s="101">
        <v>45287</v>
      </c>
      <c r="G1645" s="105">
        <v>-75</v>
      </c>
      <c r="I1645" s="36">
        <v>26530000133000</v>
      </c>
      <c r="J1645" s="92" t="str">
        <f>VLOOKUP(I1645,'Nom Ceges'!A:B,2,FALSE)</f>
        <v>ADM.ECONOMIA EMPRESA</v>
      </c>
      <c r="K1645" s="101">
        <v>45288</v>
      </c>
      <c r="L1645" s="40" t="s">
        <v>131</v>
      </c>
      <c r="M1645" s="40" t="s">
        <v>163</v>
      </c>
    </row>
    <row r="1646" spans="1:13" customFormat="1" ht="14.4" x14ac:dyDescent="0.3">
      <c r="A1646" t="s">
        <v>2373</v>
      </c>
      <c r="B1646" t="s">
        <v>219</v>
      </c>
      <c r="C1646" t="s">
        <v>2468</v>
      </c>
      <c r="D1646" t="s">
        <v>2469</v>
      </c>
      <c r="E1646" t="s">
        <v>4804</v>
      </c>
      <c r="F1646" s="101">
        <v>45470</v>
      </c>
      <c r="G1646" s="105">
        <v>303</v>
      </c>
      <c r="I1646" s="36">
        <v>26530000133000</v>
      </c>
      <c r="J1646" s="92" t="str">
        <f>VLOOKUP(I1646,'Nom Ceges'!A:B,2,FALSE)</f>
        <v>ADM.ECONOMIA EMPRESA</v>
      </c>
      <c r="K1646" s="101">
        <v>45471</v>
      </c>
      <c r="L1646" s="40" t="s">
        <v>131</v>
      </c>
      <c r="M1646" s="40" t="s">
        <v>132</v>
      </c>
    </row>
    <row r="1647" spans="1:13" customFormat="1" ht="14.4" x14ac:dyDescent="0.3">
      <c r="A1647" t="s">
        <v>2373</v>
      </c>
      <c r="B1647" t="s">
        <v>2584</v>
      </c>
      <c r="C1647" t="s">
        <v>2585</v>
      </c>
      <c r="D1647" t="s">
        <v>2586</v>
      </c>
      <c r="E1647" t="s">
        <v>3348</v>
      </c>
      <c r="F1647" s="101">
        <v>45503</v>
      </c>
      <c r="G1647" s="105">
        <v>169.48</v>
      </c>
      <c r="H1647" t="s">
        <v>3349</v>
      </c>
      <c r="I1647" s="36">
        <v>26530000133000</v>
      </c>
      <c r="J1647" s="92" t="str">
        <f>VLOOKUP(I1647,'Nom Ceges'!A:B,2,FALSE)</f>
        <v>ADM.ECONOMIA EMPRESA</v>
      </c>
      <c r="K1647" s="101">
        <v>45551</v>
      </c>
      <c r="L1647" s="40" t="s">
        <v>131</v>
      </c>
      <c r="M1647" s="40" t="s">
        <v>132</v>
      </c>
    </row>
    <row r="1648" spans="1:13" customFormat="1" ht="14.4" x14ac:dyDescent="0.3">
      <c r="A1648" t="s">
        <v>2373</v>
      </c>
      <c r="B1648" t="s">
        <v>3364</v>
      </c>
      <c r="C1648" t="s">
        <v>3365</v>
      </c>
      <c r="D1648" t="s">
        <v>3366</v>
      </c>
      <c r="E1648" t="s">
        <v>3367</v>
      </c>
      <c r="F1648" s="101">
        <v>45378</v>
      </c>
      <c r="G1648" s="105">
        <v>127</v>
      </c>
      <c r="I1648" s="36">
        <v>26530000133000</v>
      </c>
      <c r="J1648" s="92" t="str">
        <f>VLOOKUP(I1648,'Nom Ceges'!A:B,2,FALSE)</f>
        <v>ADM.ECONOMIA EMPRESA</v>
      </c>
      <c r="K1648" s="101">
        <v>45553</v>
      </c>
      <c r="L1648" s="40" t="s">
        <v>131</v>
      </c>
      <c r="M1648" s="40" t="s">
        <v>132</v>
      </c>
    </row>
    <row r="1649" spans="1:13" customFormat="1" ht="14.4" x14ac:dyDescent="0.3">
      <c r="A1649" t="s">
        <v>2373</v>
      </c>
      <c r="B1649" t="s">
        <v>2584</v>
      </c>
      <c r="C1649" t="s">
        <v>2585</v>
      </c>
      <c r="D1649" t="s">
        <v>2586</v>
      </c>
      <c r="E1649" t="s">
        <v>3383</v>
      </c>
      <c r="F1649" s="101">
        <v>45546</v>
      </c>
      <c r="G1649" s="105">
        <v>1694.82</v>
      </c>
      <c r="H1649" t="s">
        <v>3349</v>
      </c>
      <c r="I1649" s="36">
        <v>26530000133000</v>
      </c>
      <c r="J1649" s="92" t="str">
        <f>VLOOKUP(I1649,'Nom Ceges'!A:B,2,FALSE)</f>
        <v>ADM.ECONOMIA EMPRESA</v>
      </c>
      <c r="K1649" s="101">
        <v>45555</v>
      </c>
      <c r="L1649" s="40" t="s">
        <v>131</v>
      </c>
      <c r="M1649" s="40" t="s">
        <v>132</v>
      </c>
    </row>
    <row r="1650" spans="1:13" customFormat="1" ht="14.4" x14ac:dyDescent="0.3">
      <c r="A1650" t="s">
        <v>2373</v>
      </c>
      <c r="B1650" t="s">
        <v>3603</v>
      </c>
      <c r="C1650" t="s">
        <v>3604</v>
      </c>
      <c r="E1650" t="s">
        <v>3605</v>
      </c>
      <c r="F1650" s="101">
        <v>45462</v>
      </c>
      <c r="G1650" s="105">
        <v>288.54000000000002</v>
      </c>
      <c r="I1650" s="36">
        <v>26530000133000</v>
      </c>
      <c r="J1650" s="92" t="str">
        <f>VLOOKUP(I1650,'Nom Ceges'!A:B,2,FALSE)</f>
        <v>ADM.ECONOMIA EMPRESA</v>
      </c>
      <c r="K1650" s="101">
        <v>45582</v>
      </c>
      <c r="L1650" s="40" t="s">
        <v>131</v>
      </c>
      <c r="M1650" s="40" t="s">
        <v>132</v>
      </c>
    </row>
    <row r="1651" spans="1:13" customFormat="1" ht="14.4" x14ac:dyDescent="0.3">
      <c r="A1651" t="s">
        <v>2373</v>
      </c>
      <c r="B1651" t="s">
        <v>3837</v>
      </c>
      <c r="C1651" t="s">
        <v>3838</v>
      </c>
      <c r="D1651" t="s">
        <v>4451</v>
      </c>
      <c r="E1651" t="s">
        <v>4028</v>
      </c>
      <c r="F1651" s="101">
        <v>45619</v>
      </c>
      <c r="G1651" s="105">
        <v>130.19999999999999</v>
      </c>
      <c r="I1651" s="36">
        <v>26530000133000</v>
      </c>
      <c r="J1651" s="92" t="str">
        <f>VLOOKUP(I1651,'Nom Ceges'!A:B,2,FALSE)</f>
        <v>ADM.ECONOMIA EMPRESA</v>
      </c>
      <c r="K1651" s="101">
        <v>45620</v>
      </c>
      <c r="L1651" s="40" t="s">
        <v>131</v>
      </c>
      <c r="M1651" s="40" t="s">
        <v>132</v>
      </c>
    </row>
    <row r="1652" spans="1:13" customFormat="1" ht="14.4" x14ac:dyDescent="0.3">
      <c r="A1652" t="s">
        <v>2373</v>
      </c>
      <c r="B1652" t="s">
        <v>3837</v>
      </c>
      <c r="C1652" t="s">
        <v>3838</v>
      </c>
      <c r="D1652" t="s">
        <v>4451</v>
      </c>
      <c r="E1652" t="s">
        <v>4032</v>
      </c>
      <c r="F1652" s="101">
        <v>45619</v>
      </c>
      <c r="G1652" s="105">
        <v>403.6</v>
      </c>
      <c r="I1652" s="36">
        <v>26530000133000</v>
      </c>
      <c r="J1652" s="92" t="str">
        <f>VLOOKUP(I1652,'Nom Ceges'!A:B,2,FALSE)</f>
        <v>ADM.ECONOMIA EMPRESA</v>
      </c>
      <c r="K1652" s="101">
        <v>45620</v>
      </c>
      <c r="L1652" s="40" t="s">
        <v>131</v>
      </c>
      <c r="M1652" s="40" t="s">
        <v>132</v>
      </c>
    </row>
    <row r="1653" spans="1:13" customFormat="1" ht="14.4" x14ac:dyDescent="0.3">
      <c r="A1653" t="s">
        <v>2373</v>
      </c>
      <c r="B1653" t="s">
        <v>382</v>
      </c>
      <c r="C1653" t="s">
        <v>2667</v>
      </c>
      <c r="D1653" t="s">
        <v>383</v>
      </c>
      <c r="E1653" t="s">
        <v>2833</v>
      </c>
      <c r="F1653" s="101">
        <v>45351</v>
      </c>
      <c r="G1653" s="105">
        <v>-69.510000000000005</v>
      </c>
      <c r="I1653" s="37" t="s">
        <v>225</v>
      </c>
      <c r="J1653" s="92" t="str">
        <f>VLOOKUP(I1653,'Nom Ceges'!A:B,2,FALSE)</f>
        <v>F.ECONOMIA EMPRESA</v>
      </c>
      <c r="K1653" s="101">
        <v>45352</v>
      </c>
      <c r="L1653" s="40" t="s">
        <v>131</v>
      </c>
      <c r="M1653" s="40" t="s">
        <v>163</v>
      </c>
    </row>
    <row r="1654" spans="1:13" customFormat="1" ht="14.4" x14ac:dyDescent="0.3">
      <c r="A1654" t="s">
        <v>2373</v>
      </c>
      <c r="B1654" t="s">
        <v>134</v>
      </c>
      <c r="C1654" t="s">
        <v>2442</v>
      </c>
      <c r="D1654" t="s">
        <v>2443</v>
      </c>
      <c r="E1654" t="s">
        <v>2841</v>
      </c>
      <c r="F1654" s="101">
        <v>45356</v>
      </c>
      <c r="G1654" s="105">
        <v>15</v>
      </c>
      <c r="I1654" s="37" t="s">
        <v>225</v>
      </c>
      <c r="J1654" s="92" t="str">
        <f>VLOOKUP(I1654,'Nom Ceges'!A:B,2,FALSE)</f>
        <v>F.ECONOMIA EMPRESA</v>
      </c>
      <c r="K1654" s="101">
        <v>45357</v>
      </c>
      <c r="L1654" s="40" t="s">
        <v>131</v>
      </c>
      <c r="M1654" s="40" t="s">
        <v>132</v>
      </c>
    </row>
    <row r="1655" spans="1:13" customFormat="1" ht="14.4" x14ac:dyDescent="0.3">
      <c r="A1655" t="s">
        <v>2373</v>
      </c>
      <c r="B1655" t="s">
        <v>4661</v>
      </c>
      <c r="C1655" t="s">
        <v>4662</v>
      </c>
      <c r="D1655" t="s">
        <v>4778</v>
      </c>
      <c r="E1655" t="s">
        <v>4663</v>
      </c>
      <c r="F1655" s="101">
        <v>45443</v>
      </c>
      <c r="G1655" s="105">
        <v>231.01</v>
      </c>
      <c r="I1655" s="37" t="s">
        <v>225</v>
      </c>
      <c r="J1655" s="92" t="str">
        <f>VLOOKUP(I1655,'Nom Ceges'!A:B,2,FALSE)</f>
        <v>F.ECONOMIA EMPRESA</v>
      </c>
      <c r="K1655" s="101">
        <v>45485</v>
      </c>
      <c r="L1655" s="40" t="s">
        <v>131</v>
      </c>
      <c r="M1655" s="40" t="s">
        <v>132</v>
      </c>
    </row>
    <row r="1656" spans="1:13" customFormat="1" ht="14.4" x14ac:dyDescent="0.3">
      <c r="A1656" s="1" t="s">
        <v>2373</v>
      </c>
      <c r="B1656" s="1" t="s">
        <v>134</v>
      </c>
      <c r="C1656" s="1" t="s">
        <v>2442</v>
      </c>
      <c r="D1656" s="1" t="s">
        <v>2443</v>
      </c>
      <c r="E1656" s="1" t="s">
        <v>3269</v>
      </c>
      <c r="F1656" s="2">
        <v>45510</v>
      </c>
      <c r="G1656" s="3">
        <v>35</v>
      </c>
      <c r="H1656" s="1"/>
      <c r="I1656" s="36" t="s">
        <v>225</v>
      </c>
      <c r="J1656" s="92" t="str">
        <f>VLOOKUP(I1656,'Nom Ceges'!A:B,2,FALSE)</f>
        <v>F.ECONOMIA EMPRESA</v>
      </c>
      <c r="K1656" s="2">
        <v>45511</v>
      </c>
      <c r="L1656" s="62" t="s">
        <v>155</v>
      </c>
      <c r="M1656" s="62" t="s">
        <v>132</v>
      </c>
    </row>
    <row r="1657" spans="1:13" customFormat="1" ht="14.4" x14ac:dyDescent="0.3">
      <c r="A1657" s="1" t="s">
        <v>2373</v>
      </c>
      <c r="B1657" s="1" t="s">
        <v>134</v>
      </c>
      <c r="C1657" s="1" t="s">
        <v>2442</v>
      </c>
      <c r="D1657" s="1" t="s">
        <v>2443</v>
      </c>
      <c r="E1657" s="1" t="s">
        <v>3434</v>
      </c>
      <c r="F1657" s="2">
        <v>45541</v>
      </c>
      <c r="G1657" s="3">
        <v>-35</v>
      </c>
      <c r="H1657" s="1"/>
      <c r="I1657" s="36" t="s">
        <v>225</v>
      </c>
      <c r="J1657" s="92" t="str">
        <f>VLOOKUP(I1657,'Nom Ceges'!A:B,2,FALSE)</f>
        <v>F.ECONOMIA EMPRESA</v>
      </c>
      <c r="K1657" s="2">
        <v>45542</v>
      </c>
      <c r="L1657" s="62" t="s">
        <v>155</v>
      </c>
      <c r="M1657" s="62" t="s">
        <v>163</v>
      </c>
    </row>
    <row r="1658" spans="1:13" customFormat="1" ht="14.4" x14ac:dyDescent="0.3">
      <c r="A1658" t="s">
        <v>2373</v>
      </c>
      <c r="B1658" t="s">
        <v>382</v>
      </c>
      <c r="C1658" t="s">
        <v>2667</v>
      </c>
      <c r="D1658" t="s">
        <v>383</v>
      </c>
      <c r="E1658" t="s">
        <v>3585</v>
      </c>
      <c r="F1658" s="101">
        <v>45580</v>
      </c>
      <c r="G1658" s="105">
        <v>-206.5</v>
      </c>
      <c r="I1658" s="37" t="s">
        <v>225</v>
      </c>
      <c r="J1658" s="92" t="str">
        <f>VLOOKUP(I1658,'Nom Ceges'!A:B,2,FALSE)</f>
        <v>F.ECONOMIA EMPRESA</v>
      </c>
      <c r="K1658" s="101">
        <v>45580</v>
      </c>
      <c r="L1658" s="40" t="s">
        <v>131</v>
      </c>
      <c r="M1658" s="40" t="s">
        <v>163</v>
      </c>
    </row>
    <row r="1659" spans="1:13" customFormat="1" ht="14.4" x14ac:dyDescent="0.3">
      <c r="A1659" t="s">
        <v>2373</v>
      </c>
      <c r="B1659" t="s">
        <v>4215</v>
      </c>
      <c r="C1659" t="s">
        <v>4216</v>
      </c>
      <c r="E1659" t="s">
        <v>4217</v>
      </c>
      <c r="F1659" s="101">
        <v>45425</v>
      </c>
      <c r="G1659" s="105">
        <v>209.9</v>
      </c>
      <c r="I1659" s="37" t="s">
        <v>225</v>
      </c>
      <c r="J1659" s="92" t="str">
        <f>VLOOKUP(I1659,'Nom Ceges'!A:B,2,FALSE)</f>
        <v>F.ECONOMIA EMPRESA</v>
      </c>
      <c r="K1659" s="101">
        <v>45608</v>
      </c>
      <c r="L1659" s="40" t="s">
        <v>131</v>
      </c>
      <c r="M1659" s="40" t="s">
        <v>132</v>
      </c>
    </row>
    <row r="1660" spans="1:13" customFormat="1" ht="14.4" x14ac:dyDescent="0.3">
      <c r="A1660" t="s">
        <v>2373</v>
      </c>
      <c r="B1660" t="s">
        <v>219</v>
      </c>
      <c r="C1660" t="s">
        <v>2468</v>
      </c>
      <c r="D1660" t="s">
        <v>2469</v>
      </c>
      <c r="E1660" t="s">
        <v>3627</v>
      </c>
      <c r="F1660" s="101">
        <v>45581</v>
      </c>
      <c r="G1660" s="105">
        <v>150.75</v>
      </c>
      <c r="I1660" s="37" t="s">
        <v>212</v>
      </c>
      <c r="J1660" s="92" t="str">
        <f>VLOOKUP(I1660,'Nom Ceges'!A:B,2,FALSE)</f>
        <v>DP.MATEMÀ.ECONÒ.F.A.</v>
      </c>
      <c r="K1660" s="101">
        <v>45582</v>
      </c>
      <c r="L1660" s="40" t="s">
        <v>131</v>
      </c>
      <c r="M1660" s="40" t="s">
        <v>132</v>
      </c>
    </row>
    <row r="1661" spans="1:13" customFormat="1" ht="14.4" x14ac:dyDescent="0.3">
      <c r="A1661" t="s">
        <v>2373</v>
      </c>
      <c r="B1661" t="s">
        <v>219</v>
      </c>
      <c r="C1661" t="s">
        <v>2468</v>
      </c>
      <c r="D1661" t="s">
        <v>2469</v>
      </c>
      <c r="E1661" t="s">
        <v>3645</v>
      </c>
      <c r="F1661" s="101">
        <v>45582</v>
      </c>
      <c r="G1661" s="105">
        <v>150.75</v>
      </c>
      <c r="I1661" s="37" t="s">
        <v>212</v>
      </c>
      <c r="J1661" s="92" t="str">
        <f>VLOOKUP(I1661,'Nom Ceges'!A:B,2,FALSE)</f>
        <v>DP.MATEMÀ.ECONÒ.F.A.</v>
      </c>
      <c r="K1661" s="101">
        <v>45583</v>
      </c>
      <c r="L1661" s="40" t="s">
        <v>131</v>
      </c>
      <c r="M1661" s="40" t="s">
        <v>132</v>
      </c>
    </row>
    <row r="1662" spans="1:13" customFormat="1" ht="14.4" x14ac:dyDescent="0.3">
      <c r="A1662" t="s">
        <v>2373</v>
      </c>
      <c r="B1662" t="s">
        <v>219</v>
      </c>
      <c r="C1662" t="s">
        <v>2468</v>
      </c>
      <c r="D1662" t="s">
        <v>2469</v>
      </c>
      <c r="E1662" t="s">
        <v>3646</v>
      </c>
      <c r="F1662" s="101">
        <v>45582</v>
      </c>
      <c r="G1662" s="105">
        <v>150.75</v>
      </c>
      <c r="I1662" s="37" t="s">
        <v>212</v>
      </c>
      <c r="J1662" s="92" t="str">
        <f>VLOOKUP(I1662,'Nom Ceges'!A:B,2,FALSE)</f>
        <v>DP.MATEMÀ.ECONÒ.F.A.</v>
      </c>
      <c r="K1662" s="101">
        <v>45583</v>
      </c>
      <c r="L1662" s="40" t="s">
        <v>131</v>
      </c>
      <c r="M1662" s="40" t="s">
        <v>132</v>
      </c>
    </row>
    <row r="1663" spans="1:13" customFormat="1" ht="14.4" x14ac:dyDescent="0.3">
      <c r="A1663" t="s">
        <v>2373</v>
      </c>
      <c r="B1663" t="s">
        <v>219</v>
      </c>
      <c r="C1663" t="s">
        <v>2468</v>
      </c>
      <c r="D1663" t="s">
        <v>2469</v>
      </c>
      <c r="E1663" t="s">
        <v>3647</v>
      </c>
      <c r="F1663" s="101">
        <v>45582</v>
      </c>
      <c r="G1663" s="105">
        <v>150.75</v>
      </c>
      <c r="I1663" s="37" t="s">
        <v>212</v>
      </c>
      <c r="J1663" s="92" t="str">
        <f>VLOOKUP(I1663,'Nom Ceges'!A:B,2,FALSE)</f>
        <v>DP.MATEMÀ.ECONÒ.F.A.</v>
      </c>
      <c r="K1663" s="101">
        <v>45583</v>
      </c>
      <c r="L1663" s="40" t="s">
        <v>131</v>
      </c>
      <c r="M1663" s="40" t="s">
        <v>132</v>
      </c>
    </row>
    <row r="1664" spans="1:13" customFormat="1" ht="14.4" x14ac:dyDescent="0.3">
      <c r="A1664" t="s">
        <v>2373</v>
      </c>
      <c r="B1664" t="s">
        <v>219</v>
      </c>
      <c r="C1664" t="s">
        <v>2468</v>
      </c>
      <c r="D1664" t="s">
        <v>2469</v>
      </c>
      <c r="E1664" t="s">
        <v>3648</v>
      </c>
      <c r="F1664" s="101">
        <v>45582</v>
      </c>
      <c r="G1664" s="105">
        <v>150.75</v>
      </c>
      <c r="I1664" s="37" t="s">
        <v>212</v>
      </c>
      <c r="J1664" s="92" t="str">
        <f>VLOOKUP(I1664,'Nom Ceges'!A:B,2,FALSE)</f>
        <v>DP.MATEMÀ.ECONÒ.F.A.</v>
      </c>
      <c r="K1664" s="101">
        <v>45583</v>
      </c>
      <c r="L1664" s="40" t="s">
        <v>131</v>
      </c>
      <c r="M1664" s="40" t="s">
        <v>132</v>
      </c>
    </row>
    <row r="1665" spans="1:13" customFormat="1" ht="14.4" x14ac:dyDescent="0.3">
      <c r="A1665" t="s">
        <v>2373</v>
      </c>
      <c r="B1665" t="s">
        <v>219</v>
      </c>
      <c r="C1665" t="s">
        <v>2468</v>
      </c>
      <c r="D1665" t="s">
        <v>2469</v>
      </c>
      <c r="E1665" t="s">
        <v>3649</v>
      </c>
      <c r="F1665" s="101">
        <v>45582</v>
      </c>
      <c r="G1665" s="105">
        <v>150.75</v>
      </c>
      <c r="I1665" s="37" t="s">
        <v>212</v>
      </c>
      <c r="J1665" s="92" t="str">
        <f>VLOOKUP(I1665,'Nom Ceges'!A:B,2,FALSE)</f>
        <v>DP.MATEMÀ.ECONÒ.F.A.</v>
      </c>
      <c r="K1665" s="101">
        <v>45583</v>
      </c>
      <c r="L1665" s="40" t="s">
        <v>131</v>
      </c>
      <c r="M1665" s="40" t="s">
        <v>132</v>
      </c>
    </row>
    <row r="1666" spans="1:13" customFormat="1" ht="14.4" x14ac:dyDescent="0.3">
      <c r="A1666" t="s">
        <v>2373</v>
      </c>
      <c r="B1666" t="s">
        <v>219</v>
      </c>
      <c r="C1666" t="s">
        <v>2468</v>
      </c>
      <c r="D1666" t="s">
        <v>2469</v>
      </c>
      <c r="E1666" t="s">
        <v>3650</v>
      </c>
      <c r="F1666" s="101">
        <v>45582</v>
      </c>
      <c r="G1666" s="105">
        <v>150.75</v>
      </c>
      <c r="I1666" s="37" t="s">
        <v>212</v>
      </c>
      <c r="J1666" s="92" t="str">
        <f>VLOOKUP(I1666,'Nom Ceges'!A:B,2,FALSE)</f>
        <v>DP.MATEMÀ.ECONÒ.F.A.</v>
      </c>
      <c r="K1666" s="101">
        <v>45583</v>
      </c>
      <c r="L1666" s="40" t="s">
        <v>131</v>
      </c>
      <c r="M1666" s="40" t="s">
        <v>132</v>
      </c>
    </row>
    <row r="1667" spans="1:13" customFormat="1" ht="14.4" x14ac:dyDescent="0.3">
      <c r="A1667" t="s">
        <v>2373</v>
      </c>
      <c r="B1667" t="s">
        <v>3749</v>
      </c>
      <c r="C1667" t="s">
        <v>3750</v>
      </c>
      <c r="D1667" t="s">
        <v>3751</v>
      </c>
      <c r="E1667" t="s">
        <v>4153</v>
      </c>
      <c r="F1667" s="101">
        <v>45611</v>
      </c>
      <c r="G1667" s="105">
        <v>1036</v>
      </c>
      <c r="H1667" t="s">
        <v>4154</v>
      </c>
      <c r="I1667" s="37" t="s">
        <v>212</v>
      </c>
      <c r="J1667" s="92" t="str">
        <f>VLOOKUP(I1667,'Nom Ceges'!A:B,2,FALSE)</f>
        <v>DP.MATEMÀ.ECONÒ.F.A.</v>
      </c>
      <c r="K1667" s="101">
        <v>45612</v>
      </c>
      <c r="L1667" s="40" t="s">
        <v>131</v>
      </c>
      <c r="M1667" s="40" t="s">
        <v>132</v>
      </c>
    </row>
    <row r="1668" spans="1:13" customFormat="1" ht="14.4" x14ac:dyDescent="0.3">
      <c r="A1668" t="s">
        <v>133</v>
      </c>
      <c r="B1668" t="s">
        <v>2865</v>
      </c>
      <c r="C1668" t="s">
        <v>2866</v>
      </c>
      <c r="D1668" t="s">
        <v>2867</v>
      </c>
      <c r="E1668" t="s">
        <v>2844</v>
      </c>
      <c r="F1668" s="101">
        <v>44862</v>
      </c>
      <c r="G1668" s="105">
        <v>1982.17</v>
      </c>
      <c r="I1668" s="37" t="s">
        <v>251</v>
      </c>
      <c r="J1668" s="92" t="str">
        <f>VLOOKUP(I1668,'Nom Ceges'!A:B,2,FALSE)</f>
        <v>DEP. HIST.ECON, INST</v>
      </c>
      <c r="K1668" s="101">
        <v>45408</v>
      </c>
      <c r="L1668" s="40" t="s">
        <v>131</v>
      </c>
      <c r="M1668" s="40" t="s">
        <v>132</v>
      </c>
    </row>
    <row r="1669" spans="1:13" customFormat="1" ht="14.4" x14ac:dyDescent="0.3">
      <c r="A1669" t="s">
        <v>2373</v>
      </c>
      <c r="B1669" t="s">
        <v>3641</v>
      </c>
      <c r="C1669" t="s">
        <v>3642</v>
      </c>
      <c r="D1669" t="s">
        <v>3643</v>
      </c>
      <c r="E1669" t="s">
        <v>3644</v>
      </c>
      <c r="F1669" s="101">
        <v>45561</v>
      </c>
      <c r="G1669" s="105">
        <v>51.18</v>
      </c>
      <c r="I1669" s="37" t="s">
        <v>251</v>
      </c>
      <c r="J1669" s="92" t="str">
        <f>VLOOKUP(I1669,'Nom Ceges'!A:B,2,FALSE)</f>
        <v>DEP. HIST.ECON, INST</v>
      </c>
      <c r="K1669" s="101">
        <v>45583</v>
      </c>
      <c r="L1669" s="40" t="s">
        <v>131</v>
      </c>
      <c r="M1669" s="40" t="s">
        <v>132</v>
      </c>
    </row>
    <row r="1670" spans="1:13" customFormat="1" ht="14.4" x14ac:dyDescent="0.3">
      <c r="A1670" t="s">
        <v>2373</v>
      </c>
      <c r="B1670" t="s">
        <v>219</v>
      </c>
      <c r="C1670" t="s">
        <v>2468</v>
      </c>
      <c r="D1670" t="s">
        <v>2469</v>
      </c>
      <c r="E1670" t="s">
        <v>4843</v>
      </c>
      <c r="F1670" s="101">
        <v>45600</v>
      </c>
      <c r="G1670" s="105">
        <v>-46.6</v>
      </c>
      <c r="I1670" s="37" t="s">
        <v>251</v>
      </c>
      <c r="J1670" s="92" t="str">
        <f>VLOOKUP(I1670,'Nom Ceges'!A:B,2,FALSE)</f>
        <v>DEP. HIST.ECON, INST</v>
      </c>
      <c r="K1670" s="101">
        <v>45601</v>
      </c>
      <c r="L1670" s="40" t="s">
        <v>131</v>
      </c>
      <c r="M1670" s="40" t="s">
        <v>163</v>
      </c>
    </row>
    <row r="1671" spans="1:13" customFormat="1" ht="14.4" x14ac:dyDescent="0.3">
      <c r="A1671" s="1" t="s">
        <v>2373</v>
      </c>
      <c r="B1671" s="1" t="s">
        <v>134</v>
      </c>
      <c r="C1671" s="1" t="s">
        <v>2442</v>
      </c>
      <c r="D1671" s="1" t="s">
        <v>2443</v>
      </c>
      <c r="E1671" s="1" t="s">
        <v>3272</v>
      </c>
      <c r="F1671" s="2">
        <v>45511</v>
      </c>
      <c r="G1671" s="3">
        <v>45</v>
      </c>
      <c r="H1671" s="1"/>
      <c r="I1671" s="36" t="s">
        <v>233</v>
      </c>
      <c r="J1671" s="92" t="str">
        <f>VLOOKUP(I1671,'Nom Ceges'!A:B,2,FALSE)</f>
        <v>DEP. ECONOMIA</v>
      </c>
      <c r="K1671" s="2">
        <v>45512</v>
      </c>
      <c r="L1671" s="62" t="s">
        <v>155</v>
      </c>
      <c r="M1671" s="62" t="s">
        <v>132</v>
      </c>
    </row>
    <row r="1672" spans="1:13" customFormat="1" ht="14.4" x14ac:dyDescent="0.3">
      <c r="A1672" s="1" t="s">
        <v>2373</v>
      </c>
      <c r="B1672" s="1" t="s">
        <v>134</v>
      </c>
      <c r="C1672" s="1" t="s">
        <v>2442</v>
      </c>
      <c r="D1672" s="1" t="s">
        <v>2443</v>
      </c>
      <c r="E1672" s="1" t="s">
        <v>3274</v>
      </c>
      <c r="F1672" s="2">
        <v>45511</v>
      </c>
      <c r="G1672" s="3">
        <v>-45</v>
      </c>
      <c r="H1672" s="1"/>
      <c r="I1672" s="36" t="s">
        <v>233</v>
      </c>
      <c r="J1672" s="92" t="str">
        <f>VLOOKUP(I1672,'Nom Ceges'!A:B,2,FALSE)</f>
        <v>DEP. ECONOMIA</v>
      </c>
      <c r="K1672" s="2">
        <v>45512</v>
      </c>
      <c r="L1672" s="62" t="s">
        <v>155</v>
      </c>
      <c r="M1672" s="62" t="s">
        <v>163</v>
      </c>
    </row>
    <row r="1673" spans="1:13" customFormat="1" ht="14.4" x14ac:dyDescent="0.3">
      <c r="A1673" t="s">
        <v>2373</v>
      </c>
      <c r="B1673" t="s">
        <v>134</v>
      </c>
      <c r="C1673" t="s">
        <v>2442</v>
      </c>
      <c r="D1673" t="s">
        <v>2443</v>
      </c>
      <c r="E1673" t="s">
        <v>4503</v>
      </c>
      <c r="F1673" s="101">
        <v>45541</v>
      </c>
      <c r="G1673" s="105">
        <v>74</v>
      </c>
      <c r="I1673" s="37" t="s">
        <v>233</v>
      </c>
      <c r="J1673" s="92" t="str">
        <f>VLOOKUP(I1673,'Nom Ceges'!A:B,2,FALSE)</f>
        <v>DEP. ECONOMIA</v>
      </c>
      <c r="K1673" s="101">
        <v>45542</v>
      </c>
      <c r="L1673" s="40" t="s">
        <v>131</v>
      </c>
      <c r="M1673" s="40" t="s">
        <v>132</v>
      </c>
    </row>
    <row r="1674" spans="1:13" customFormat="1" ht="14.4" x14ac:dyDescent="0.3">
      <c r="A1674" t="s">
        <v>2373</v>
      </c>
      <c r="B1674" t="s">
        <v>134</v>
      </c>
      <c r="C1674" t="s">
        <v>2442</v>
      </c>
      <c r="D1674" t="s">
        <v>2443</v>
      </c>
      <c r="E1674" t="s">
        <v>4631</v>
      </c>
      <c r="F1674" s="101">
        <v>45553</v>
      </c>
      <c r="G1674" s="105">
        <v>-74</v>
      </c>
      <c r="I1674" s="37" t="s">
        <v>233</v>
      </c>
      <c r="J1674" s="92" t="str">
        <f>VLOOKUP(I1674,'Nom Ceges'!A:B,2,FALSE)</f>
        <v>DEP. ECONOMIA</v>
      </c>
      <c r="K1674" s="101">
        <v>45554</v>
      </c>
      <c r="L1674" s="40" t="s">
        <v>131</v>
      </c>
      <c r="M1674" s="40" t="s">
        <v>163</v>
      </c>
    </row>
    <row r="1675" spans="1:13" customFormat="1" ht="14.4" x14ac:dyDescent="0.3">
      <c r="A1675" t="s">
        <v>2373</v>
      </c>
      <c r="B1675" t="s">
        <v>3061</v>
      </c>
      <c r="C1675" t="s">
        <v>3062</v>
      </c>
      <c r="D1675" t="s">
        <v>3063</v>
      </c>
      <c r="E1675" t="s">
        <v>3555</v>
      </c>
      <c r="F1675" s="101">
        <v>45576</v>
      </c>
      <c r="G1675" s="105">
        <v>212.51</v>
      </c>
      <c r="I1675" s="37" t="s">
        <v>233</v>
      </c>
      <c r="J1675" s="92" t="str">
        <f>VLOOKUP(I1675,'Nom Ceges'!A:B,2,FALSE)</f>
        <v>DEP. ECONOMIA</v>
      </c>
      <c r="K1675" s="101">
        <v>45576</v>
      </c>
      <c r="L1675" s="40" t="s">
        <v>131</v>
      </c>
      <c r="M1675" s="40" t="s">
        <v>132</v>
      </c>
    </row>
    <row r="1676" spans="1:13" customFormat="1" ht="14.4" x14ac:dyDescent="0.3">
      <c r="A1676" t="s">
        <v>2373</v>
      </c>
      <c r="B1676" t="s">
        <v>4611</v>
      </c>
      <c r="C1676" t="s">
        <v>4612</v>
      </c>
      <c r="E1676" t="s">
        <v>4613</v>
      </c>
      <c r="F1676" s="101">
        <v>45442</v>
      </c>
      <c r="G1676" s="105">
        <v>440</v>
      </c>
      <c r="I1676" s="37" t="s">
        <v>233</v>
      </c>
      <c r="J1676" s="92" t="str">
        <f>VLOOKUP(I1676,'Nom Ceges'!A:B,2,FALSE)</f>
        <v>DEP. ECONOMIA</v>
      </c>
      <c r="K1676" s="101">
        <v>45576</v>
      </c>
      <c r="L1676" s="40" t="s">
        <v>131</v>
      </c>
      <c r="M1676" s="40" t="s">
        <v>132</v>
      </c>
    </row>
    <row r="1677" spans="1:13" customFormat="1" ht="14.4" x14ac:dyDescent="0.3">
      <c r="A1677" t="s">
        <v>2373</v>
      </c>
      <c r="B1677" t="s">
        <v>4557</v>
      </c>
      <c r="C1677" t="s">
        <v>4558</v>
      </c>
      <c r="E1677" t="s">
        <v>4559</v>
      </c>
      <c r="F1677" s="101">
        <v>45600</v>
      </c>
      <c r="G1677" s="105">
        <v>100.43</v>
      </c>
      <c r="I1677" s="37" t="s">
        <v>233</v>
      </c>
      <c r="J1677" s="92" t="str">
        <f>VLOOKUP(I1677,'Nom Ceges'!A:B,2,FALSE)</f>
        <v>DEP. ECONOMIA</v>
      </c>
      <c r="K1677" s="101">
        <v>45615</v>
      </c>
      <c r="L1677" s="40" t="s">
        <v>131</v>
      </c>
      <c r="M1677" s="40" t="s">
        <v>132</v>
      </c>
    </row>
    <row r="1678" spans="1:13" customFormat="1" ht="14.4" x14ac:dyDescent="0.3">
      <c r="A1678" s="1" t="s">
        <v>2373</v>
      </c>
      <c r="B1678" s="1" t="s">
        <v>181</v>
      </c>
      <c r="C1678" s="1" t="s">
        <v>2463</v>
      </c>
      <c r="D1678" s="1" t="s">
        <v>182</v>
      </c>
      <c r="E1678" s="1" t="s">
        <v>3057</v>
      </c>
      <c r="F1678" s="2">
        <v>45454</v>
      </c>
      <c r="G1678" s="3">
        <v>63.1</v>
      </c>
      <c r="H1678" s="1"/>
      <c r="I1678" s="36" t="s">
        <v>279</v>
      </c>
      <c r="J1678" s="92" t="str">
        <f>VLOOKUP(I1678,'Nom Ceges'!A:B,2,FALSE)</f>
        <v>DEP. DE SOCIOLOGIA</v>
      </c>
      <c r="K1678" s="2">
        <v>45454</v>
      </c>
      <c r="L1678" s="62" t="s">
        <v>155</v>
      </c>
      <c r="M1678" s="62" t="s">
        <v>132</v>
      </c>
    </row>
    <row r="1679" spans="1:13" customFormat="1" ht="14.4" x14ac:dyDescent="0.3">
      <c r="A1679" s="1" t="s">
        <v>2373</v>
      </c>
      <c r="B1679" s="1" t="s">
        <v>181</v>
      </c>
      <c r="C1679" s="1" t="s">
        <v>2463</v>
      </c>
      <c r="D1679" s="1" t="s">
        <v>182</v>
      </c>
      <c r="E1679" s="1" t="s">
        <v>3093</v>
      </c>
      <c r="F1679" s="2">
        <v>45469</v>
      </c>
      <c r="G1679" s="3">
        <v>-59.95</v>
      </c>
      <c r="H1679" s="1"/>
      <c r="I1679" s="36" t="s">
        <v>279</v>
      </c>
      <c r="J1679" s="92" t="str">
        <f>VLOOKUP(I1679,'Nom Ceges'!A:B,2,FALSE)</f>
        <v>DEP. DE SOCIOLOGIA</v>
      </c>
      <c r="K1679" s="2">
        <v>45469</v>
      </c>
      <c r="L1679" s="62" t="s">
        <v>155</v>
      </c>
      <c r="M1679" s="62" t="s">
        <v>163</v>
      </c>
    </row>
    <row r="1680" spans="1:13" customFormat="1" ht="14.4" x14ac:dyDescent="0.3">
      <c r="A1680" s="1" t="s">
        <v>2373</v>
      </c>
      <c r="B1680" s="1" t="s">
        <v>134</v>
      </c>
      <c r="C1680" s="1" t="s">
        <v>2442</v>
      </c>
      <c r="D1680" s="1" t="s">
        <v>2443</v>
      </c>
      <c r="E1680" s="1" t="s">
        <v>4751</v>
      </c>
      <c r="F1680" s="2">
        <v>45506</v>
      </c>
      <c r="G1680" s="3">
        <v>101.19</v>
      </c>
      <c r="H1680" s="1"/>
      <c r="I1680" s="36" t="s">
        <v>279</v>
      </c>
      <c r="J1680" s="92" t="str">
        <f>VLOOKUP(I1680,'Nom Ceges'!A:B,2,FALSE)</f>
        <v>DEP. DE SOCIOLOGIA</v>
      </c>
      <c r="K1680" s="2">
        <v>45507</v>
      </c>
      <c r="L1680" s="62" t="s">
        <v>155</v>
      </c>
      <c r="M1680" s="62" t="s">
        <v>132</v>
      </c>
    </row>
    <row r="1681" spans="1:13" customFormat="1" ht="14.4" x14ac:dyDescent="0.3">
      <c r="A1681" s="1" t="s">
        <v>2373</v>
      </c>
      <c r="B1681" s="1" t="s">
        <v>134</v>
      </c>
      <c r="C1681" s="1" t="s">
        <v>2442</v>
      </c>
      <c r="D1681" s="1" t="s">
        <v>2443</v>
      </c>
      <c r="E1681" s="1" t="s">
        <v>4752</v>
      </c>
      <c r="F1681" s="2">
        <v>45506</v>
      </c>
      <c r="G1681" s="3">
        <v>1147.97</v>
      </c>
      <c r="H1681" s="1"/>
      <c r="I1681" s="36" t="s">
        <v>279</v>
      </c>
      <c r="J1681" s="92" t="str">
        <f>VLOOKUP(I1681,'Nom Ceges'!A:B,2,FALSE)</f>
        <v>DEP. DE SOCIOLOGIA</v>
      </c>
      <c r="K1681" s="2">
        <v>45507</v>
      </c>
      <c r="L1681" s="62" t="s">
        <v>155</v>
      </c>
      <c r="M1681" s="62" t="s">
        <v>132</v>
      </c>
    </row>
    <row r="1682" spans="1:13" customFormat="1" ht="14.4" x14ac:dyDescent="0.3">
      <c r="A1682" s="1" t="s">
        <v>2373</v>
      </c>
      <c r="B1682" s="1" t="s">
        <v>219</v>
      </c>
      <c r="C1682" s="1" t="s">
        <v>2468</v>
      </c>
      <c r="D1682" s="1" t="s">
        <v>2469</v>
      </c>
      <c r="E1682" s="1" t="s">
        <v>3293</v>
      </c>
      <c r="F1682" s="2">
        <v>45534</v>
      </c>
      <c r="G1682" s="3">
        <v>211.24</v>
      </c>
      <c r="H1682" s="1"/>
      <c r="I1682" s="36" t="s">
        <v>279</v>
      </c>
      <c r="J1682" s="92" t="str">
        <f>VLOOKUP(I1682,'Nom Ceges'!A:B,2,FALSE)</f>
        <v>DEP. DE SOCIOLOGIA</v>
      </c>
      <c r="K1682" s="2">
        <v>45535</v>
      </c>
      <c r="L1682" s="62" t="s">
        <v>155</v>
      </c>
      <c r="M1682" s="62" t="s">
        <v>132</v>
      </c>
    </row>
    <row r="1683" spans="1:13" customFormat="1" ht="14.4" x14ac:dyDescent="0.3">
      <c r="A1683" s="1" t="s">
        <v>2373</v>
      </c>
      <c r="B1683" s="1" t="s">
        <v>219</v>
      </c>
      <c r="C1683" s="1" t="s">
        <v>2468</v>
      </c>
      <c r="D1683" s="1" t="s">
        <v>2469</v>
      </c>
      <c r="E1683" s="1" t="s">
        <v>3294</v>
      </c>
      <c r="F1683" s="2">
        <v>45534</v>
      </c>
      <c r="G1683" s="3">
        <v>87.55</v>
      </c>
      <c r="H1683" s="1"/>
      <c r="I1683" s="36" t="s">
        <v>279</v>
      </c>
      <c r="J1683" s="92" t="str">
        <f>VLOOKUP(I1683,'Nom Ceges'!A:B,2,FALSE)</f>
        <v>DEP. DE SOCIOLOGIA</v>
      </c>
      <c r="K1683" s="2">
        <v>45535</v>
      </c>
      <c r="L1683" s="62" t="s">
        <v>155</v>
      </c>
      <c r="M1683" s="62" t="s">
        <v>132</v>
      </c>
    </row>
    <row r="1684" spans="1:13" customFormat="1" ht="14.4" x14ac:dyDescent="0.3">
      <c r="A1684" s="1" t="s">
        <v>2373</v>
      </c>
      <c r="B1684" s="1" t="s">
        <v>4438</v>
      </c>
      <c r="C1684" s="1" t="s">
        <v>4439</v>
      </c>
      <c r="D1684" s="1" t="s">
        <v>4468</v>
      </c>
      <c r="E1684" s="1" t="s">
        <v>4747</v>
      </c>
      <c r="F1684" s="2">
        <v>45462</v>
      </c>
      <c r="G1684" s="3">
        <v>178.44</v>
      </c>
      <c r="H1684" s="1"/>
      <c r="I1684" s="36" t="s">
        <v>239</v>
      </c>
      <c r="J1684" s="92" t="str">
        <f>VLOOKUP(I1684,'Nom Ceges'!A:B,2,FALSE)</f>
        <v>DEP. D'EMPRESA</v>
      </c>
      <c r="K1684" s="2">
        <v>45495</v>
      </c>
      <c r="L1684" s="62" t="s">
        <v>155</v>
      </c>
      <c r="M1684" s="62" t="s">
        <v>132</v>
      </c>
    </row>
    <row r="1685" spans="1:13" customFormat="1" ht="14.4" x14ac:dyDescent="0.3">
      <c r="A1685" s="1" t="s">
        <v>2373</v>
      </c>
      <c r="B1685" s="1" t="s">
        <v>219</v>
      </c>
      <c r="C1685" s="1" t="s">
        <v>2468</v>
      </c>
      <c r="D1685" s="1" t="s">
        <v>2469</v>
      </c>
      <c r="E1685" s="1" t="s">
        <v>3540</v>
      </c>
      <c r="F1685" s="2">
        <v>45573</v>
      </c>
      <c r="G1685" s="3">
        <v>205.12</v>
      </c>
      <c r="H1685" s="1"/>
      <c r="I1685" s="36" t="s">
        <v>239</v>
      </c>
      <c r="J1685" s="92" t="str">
        <f>VLOOKUP(I1685,'Nom Ceges'!A:B,2,FALSE)</f>
        <v>DEP. D'EMPRESA</v>
      </c>
      <c r="K1685" s="2">
        <v>45574</v>
      </c>
      <c r="L1685" s="62" t="s">
        <v>155</v>
      </c>
      <c r="M1685" s="62" t="s">
        <v>132</v>
      </c>
    </row>
    <row r="1686" spans="1:13" customFormat="1" ht="14.4" x14ac:dyDescent="0.3">
      <c r="A1686" s="1" t="s">
        <v>2373</v>
      </c>
      <c r="B1686" s="1" t="s">
        <v>219</v>
      </c>
      <c r="C1686" s="1" t="s">
        <v>2468</v>
      </c>
      <c r="D1686" s="1" t="s">
        <v>2469</v>
      </c>
      <c r="E1686" s="1" t="s">
        <v>4857</v>
      </c>
      <c r="F1686" s="2">
        <v>45573</v>
      </c>
      <c r="G1686" s="3">
        <v>-102.56</v>
      </c>
      <c r="H1686" s="1"/>
      <c r="I1686" s="36" t="s">
        <v>239</v>
      </c>
      <c r="J1686" s="92" t="str">
        <f>VLOOKUP(I1686,'Nom Ceges'!A:B,2,FALSE)</f>
        <v>DEP. D'EMPRESA</v>
      </c>
      <c r="K1686" s="2">
        <v>45574</v>
      </c>
      <c r="L1686" s="62" t="s">
        <v>155</v>
      </c>
      <c r="M1686" s="62" t="s">
        <v>163</v>
      </c>
    </row>
    <row r="1687" spans="1:13" customFormat="1" ht="14.4" x14ac:dyDescent="0.3">
      <c r="A1687" t="s">
        <v>2373</v>
      </c>
      <c r="B1687" t="s">
        <v>219</v>
      </c>
      <c r="C1687" t="s">
        <v>2468</v>
      </c>
      <c r="D1687" t="s">
        <v>2469</v>
      </c>
      <c r="E1687" t="s">
        <v>4822</v>
      </c>
      <c r="F1687" s="101">
        <v>45575</v>
      </c>
      <c r="G1687" s="105">
        <v>22.84</v>
      </c>
      <c r="I1687" s="37" t="s">
        <v>239</v>
      </c>
      <c r="J1687" s="92" t="str">
        <f>VLOOKUP(I1687,'Nom Ceges'!A:B,2,FALSE)</f>
        <v>DEP. D'EMPRESA</v>
      </c>
      <c r="K1687" s="101">
        <v>45576</v>
      </c>
      <c r="L1687" s="40" t="s">
        <v>131</v>
      </c>
      <c r="M1687" s="40" t="s">
        <v>132</v>
      </c>
    </row>
    <row r="1688" spans="1:13" customFormat="1" ht="14.4" x14ac:dyDescent="0.3">
      <c r="A1688" t="s">
        <v>2373</v>
      </c>
      <c r="B1688" t="s">
        <v>219</v>
      </c>
      <c r="C1688" t="s">
        <v>2468</v>
      </c>
      <c r="D1688" t="s">
        <v>2469</v>
      </c>
      <c r="E1688" t="s">
        <v>4823</v>
      </c>
      <c r="F1688" s="101">
        <v>45575</v>
      </c>
      <c r="G1688" s="105">
        <v>19.39</v>
      </c>
      <c r="I1688" s="37" t="s">
        <v>239</v>
      </c>
      <c r="J1688" s="92" t="str">
        <f>VLOOKUP(I1688,'Nom Ceges'!A:B,2,FALSE)</f>
        <v>DEP. D'EMPRESA</v>
      </c>
      <c r="K1688" s="101">
        <v>45576</v>
      </c>
      <c r="L1688" s="40" t="s">
        <v>131</v>
      </c>
      <c r="M1688" s="40" t="s">
        <v>132</v>
      </c>
    </row>
    <row r="1689" spans="1:13" customFormat="1" ht="14.4" x14ac:dyDescent="0.3">
      <c r="A1689" t="s">
        <v>2373</v>
      </c>
      <c r="B1689" t="s">
        <v>4142</v>
      </c>
      <c r="C1689" t="s">
        <v>4143</v>
      </c>
      <c r="D1689" t="s">
        <v>4455</v>
      </c>
      <c r="E1689" t="s">
        <v>4144</v>
      </c>
      <c r="F1689" s="101">
        <v>45553</v>
      </c>
      <c r="G1689" s="105">
        <v>190.51</v>
      </c>
      <c r="I1689" s="37" t="s">
        <v>239</v>
      </c>
      <c r="J1689" s="92" t="str">
        <f>VLOOKUP(I1689,'Nom Ceges'!A:B,2,FALSE)</f>
        <v>DEP. D'EMPRESA</v>
      </c>
      <c r="K1689" s="101">
        <v>45614</v>
      </c>
      <c r="L1689" s="40" t="s">
        <v>131</v>
      </c>
      <c r="M1689" s="40" t="s">
        <v>132</v>
      </c>
    </row>
    <row r="1690" spans="1:13" customFormat="1" ht="14.4" x14ac:dyDescent="0.3">
      <c r="A1690" t="s">
        <v>2373</v>
      </c>
      <c r="B1690" t="s">
        <v>172</v>
      </c>
      <c r="C1690" t="s">
        <v>2837</v>
      </c>
      <c r="D1690" t="s">
        <v>173</v>
      </c>
      <c r="E1690" t="s">
        <v>3936</v>
      </c>
      <c r="F1690" s="101">
        <v>45623</v>
      </c>
      <c r="G1690" s="105">
        <v>1128.95</v>
      </c>
      <c r="H1690" t="s">
        <v>3937</v>
      </c>
      <c r="I1690" s="37" t="s">
        <v>239</v>
      </c>
      <c r="J1690" s="92" t="str">
        <f>VLOOKUP(I1690,'Nom Ceges'!A:B,2,FALSE)</f>
        <v>DEP. D'EMPRESA</v>
      </c>
      <c r="K1690" s="101">
        <v>45623</v>
      </c>
      <c r="L1690" s="40" t="s">
        <v>131</v>
      </c>
      <c r="M1690" s="40" t="s">
        <v>132</v>
      </c>
    </row>
    <row r="1691" spans="1:13" customFormat="1" ht="14.4" x14ac:dyDescent="0.3">
      <c r="A1691" s="1" t="s">
        <v>2373</v>
      </c>
      <c r="B1691" s="1" t="s">
        <v>2959</v>
      </c>
      <c r="C1691" s="1" t="s">
        <v>2960</v>
      </c>
      <c r="D1691" s="1" t="s">
        <v>2961</v>
      </c>
      <c r="E1691" s="1" t="s">
        <v>2907</v>
      </c>
      <c r="F1691" s="2">
        <v>45398</v>
      </c>
      <c r="G1691" s="3">
        <v>50</v>
      </c>
      <c r="H1691" s="1"/>
      <c r="I1691" s="36" t="s">
        <v>2195</v>
      </c>
      <c r="J1691" s="92" t="str">
        <f>VLOOKUP(I1691,'Nom Ceges'!A:B,2,FALSE)</f>
        <v>IREA INSTITUT</v>
      </c>
      <c r="K1691" s="2">
        <v>45434</v>
      </c>
      <c r="L1691" s="62" t="s">
        <v>155</v>
      </c>
      <c r="M1691" s="62" t="s">
        <v>132</v>
      </c>
    </row>
    <row r="1692" spans="1:13" customFormat="1" x14ac:dyDescent="0.25">
      <c r="G1692" s="49"/>
      <c r="I1692" s="37"/>
      <c r="L1692" s="40"/>
      <c r="M1692" s="40"/>
    </row>
    <row r="1693" spans="1:13" customFormat="1" ht="10.8" customHeight="1" x14ac:dyDescent="0.25">
      <c r="A1693" s="40"/>
      <c r="F1693" s="108"/>
      <c r="G1693" s="108"/>
      <c r="H1693" s="108"/>
      <c r="L1693" s="40"/>
      <c r="M1693" s="40"/>
    </row>
    <row r="1694" spans="1:13" s="52" customFormat="1" ht="14.4" thickBot="1" x14ac:dyDescent="0.3">
      <c r="A1694" s="1"/>
      <c r="B1694" s="1"/>
      <c r="C1694" s="1"/>
      <c r="D1694" s="1"/>
      <c r="E1694" s="1"/>
      <c r="F1694" s="97"/>
      <c r="G1694" s="98"/>
      <c r="H1694" s="109"/>
      <c r="I1694" s="36"/>
      <c r="J1694" s="1"/>
      <c r="K1694" s="2"/>
      <c r="L1694" s="40"/>
      <c r="M1694" s="1"/>
    </row>
    <row r="1695" spans="1:13" s="52" customFormat="1" ht="15.6" x14ac:dyDescent="0.3">
      <c r="A1695" s="1"/>
      <c r="B1695" s="1"/>
      <c r="C1695" s="1"/>
      <c r="D1695" s="1"/>
      <c r="E1695" s="1"/>
      <c r="F1695" s="83" t="s">
        <v>135</v>
      </c>
      <c r="G1695" s="93">
        <v>1381</v>
      </c>
      <c r="H1695" s="109"/>
      <c r="I1695" s="36"/>
      <c r="J1695" s="1"/>
      <c r="K1695" s="2"/>
      <c r="L1695" s="40"/>
      <c r="M1695" s="1"/>
    </row>
    <row r="1696" spans="1:13" s="52" customFormat="1" ht="16.2" thickBot="1" x14ac:dyDescent="0.35">
      <c r="A1696" s="1"/>
      <c r="B1696" s="1"/>
      <c r="C1696" s="1"/>
      <c r="D1696" s="1"/>
      <c r="E1696" s="1"/>
      <c r="F1696" s="84" t="s">
        <v>136</v>
      </c>
      <c r="G1696" s="110">
        <f>SUM(G278:G1692)</f>
        <v>769586.83000000019</v>
      </c>
      <c r="H1696" s="109"/>
      <c r="I1696" s="36"/>
      <c r="J1696" s="1"/>
      <c r="K1696" s="2"/>
      <c r="L1696" s="40"/>
      <c r="M1696" s="1"/>
    </row>
    <row r="1697" spans="1:13" s="52" customFormat="1" x14ac:dyDescent="0.25">
      <c r="A1697" s="1"/>
      <c r="B1697" s="1"/>
      <c r="C1697" s="1"/>
      <c r="D1697" s="1"/>
      <c r="E1697" s="1"/>
      <c r="F1697" s="100"/>
      <c r="G1697" s="99"/>
      <c r="H1697" s="62"/>
      <c r="I1697" s="36"/>
      <c r="J1697" s="1"/>
      <c r="K1697" s="2"/>
      <c r="L1697" s="40"/>
      <c r="M1697" s="1"/>
    </row>
  </sheetData>
  <autoFilter ref="B1:B1697" xr:uid="{00000000-0001-0000-0000-000000000000}"/>
  <mergeCells count="139">
    <mergeCell ref="E274:G274"/>
    <mergeCell ref="E272:G272"/>
    <mergeCell ref="E266:G266"/>
    <mergeCell ref="E258:G258"/>
    <mergeCell ref="E256:G256"/>
    <mergeCell ref="E250:G250"/>
    <mergeCell ref="E246:G246"/>
    <mergeCell ref="E238:G238"/>
    <mergeCell ref="E234:G234"/>
    <mergeCell ref="E240:G240"/>
    <mergeCell ref="E268:G268"/>
    <mergeCell ref="E270:G270"/>
    <mergeCell ref="E232:G232"/>
    <mergeCell ref="E254:G254"/>
    <mergeCell ref="E252:G252"/>
    <mergeCell ref="E248:G248"/>
    <mergeCell ref="E242:G242"/>
    <mergeCell ref="E244:G244"/>
    <mergeCell ref="E236:G236"/>
    <mergeCell ref="E264:G264"/>
    <mergeCell ref="E260:G260"/>
    <mergeCell ref="E262:G262"/>
    <mergeCell ref="E218:G218"/>
    <mergeCell ref="E186:G186"/>
    <mergeCell ref="E188:G188"/>
    <mergeCell ref="E189:G189"/>
    <mergeCell ref="E190:G190"/>
    <mergeCell ref="E191:G191"/>
    <mergeCell ref="E192:G192"/>
    <mergeCell ref="E196:G196"/>
    <mergeCell ref="E198:G198"/>
    <mergeCell ref="E200:G200"/>
    <mergeCell ref="E224:G224"/>
    <mergeCell ref="E222:G222"/>
    <mergeCell ref="E226:G226"/>
    <mergeCell ref="E184:G184"/>
    <mergeCell ref="E162:G162"/>
    <mergeCell ref="E164:G164"/>
    <mergeCell ref="E166:G166"/>
    <mergeCell ref="E168:G168"/>
    <mergeCell ref="E170:G170"/>
    <mergeCell ref="E172:G172"/>
    <mergeCell ref="E174:G174"/>
    <mergeCell ref="E176:G176"/>
    <mergeCell ref="E178:G178"/>
    <mergeCell ref="E180:G180"/>
    <mergeCell ref="E182:G182"/>
    <mergeCell ref="E204:G204"/>
    <mergeCell ref="E202:G202"/>
    <mergeCell ref="E206:G206"/>
    <mergeCell ref="E208:G208"/>
    <mergeCell ref="E210:G210"/>
    <mergeCell ref="E216:G216"/>
    <mergeCell ref="E212:G212"/>
    <mergeCell ref="E214:G214"/>
    <mergeCell ref="E220:G220"/>
    <mergeCell ref="E160:G160"/>
    <mergeCell ref="E138:G138"/>
    <mergeCell ref="E140:G140"/>
    <mergeCell ref="E142:G142"/>
    <mergeCell ref="E144:G144"/>
    <mergeCell ref="E146:G146"/>
    <mergeCell ref="E148:G148"/>
    <mergeCell ref="E150:G150"/>
    <mergeCell ref="E152:G152"/>
    <mergeCell ref="E154:G154"/>
    <mergeCell ref="E156:G156"/>
    <mergeCell ref="E158:G158"/>
    <mergeCell ref="E136:G136"/>
    <mergeCell ref="E114:G114"/>
    <mergeCell ref="E116:G116"/>
    <mergeCell ref="E118:G118"/>
    <mergeCell ref="E120:G120"/>
    <mergeCell ref="E122:G122"/>
    <mergeCell ref="E124:G124"/>
    <mergeCell ref="E126:G126"/>
    <mergeCell ref="E128:G128"/>
    <mergeCell ref="E130:G130"/>
    <mergeCell ref="E132:G132"/>
    <mergeCell ref="E134:G134"/>
    <mergeCell ref="E80:G80"/>
    <mergeCell ref="E82:G82"/>
    <mergeCell ref="E84:G84"/>
    <mergeCell ref="E86:G86"/>
    <mergeCell ref="E112:G112"/>
    <mergeCell ref="E90:G90"/>
    <mergeCell ref="E92:G92"/>
    <mergeCell ref="E94:G94"/>
    <mergeCell ref="E96:G96"/>
    <mergeCell ref="E98:G98"/>
    <mergeCell ref="E100:G100"/>
    <mergeCell ref="E102:G102"/>
    <mergeCell ref="E104:G104"/>
    <mergeCell ref="E106:G106"/>
    <mergeCell ref="E108:G108"/>
    <mergeCell ref="E110:G110"/>
    <mergeCell ref="E76:G76"/>
    <mergeCell ref="E78:G78"/>
    <mergeCell ref="E5:G5"/>
    <mergeCell ref="E8:G8"/>
    <mergeCell ref="E10:G10"/>
    <mergeCell ref="E12:G12"/>
    <mergeCell ref="E14:G14"/>
    <mergeCell ref="E40:G40"/>
    <mergeCell ref="E18:G18"/>
    <mergeCell ref="E20:G20"/>
    <mergeCell ref="E22:G22"/>
    <mergeCell ref="E24:G24"/>
    <mergeCell ref="E26:G26"/>
    <mergeCell ref="E28:G28"/>
    <mergeCell ref="E30:G30"/>
    <mergeCell ref="E32:G32"/>
    <mergeCell ref="E34:G34"/>
    <mergeCell ref="E36:G36"/>
    <mergeCell ref="E38:G38"/>
    <mergeCell ref="A276:J276"/>
    <mergeCell ref="K276:L276"/>
    <mergeCell ref="E230:G230"/>
    <mergeCell ref="E228:G228"/>
    <mergeCell ref="E16:G16"/>
    <mergeCell ref="E194:G194"/>
    <mergeCell ref="E64:G64"/>
    <mergeCell ref="E42:G42"/>
    <mergeCell ref="E44:G44"/>
    <mergeCell ref="E46:G46"/>
    <mergeCell ref="E48:G48"/>
    <mergeCell ref="E50:G50"/>
    <mergeCell ref="E52:G52"/>
    <mergeCell ref="E54:G54"/>
    <mergeCell ref="E56:G56"/>
    <mergeCell ref="E58:G58"/>
    <mergeCell ref="E60:G60"/>
    <mergeCell ref="E62:G62"/>
    <mergeCell ref="E88:G88"/>
    <mergeCell ref="E66:G66"/>
    <mergeCell ref="E68:G68"/>
    <mergeCell ref="E70:G70"/>
    <mergeCell ref="E72:G72"/>
    <mergeCell ref="E74:G74"/>
  </mergeCells>
  <pageMargins left="0.7" right="0.7" top="0.75" bottom="0.75" header="0.3" footer="0.3"/>
  <pageSetup paperSize="9" orientation="portrait" horizontalDpi="360" verticalDpi="36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1C187B-44C7-4FF6-976A-410BB73F562C}">
  <dimension ref="A1"/>
  <sheetViews>
    <sheetView workbookViewId="0"/>
  </sheetViews>
  <sheetFormatPr defaultRowHeight="13.2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A79223-B4C8-441C-AE43-80AAAD553BE5}">
  <dimension ref="A3:I62"/>
  <sheetViews>
    <sheetView topLeftCell="A27" workbookViewId="0">
      <selection activeCell="D49" sqref="D49"/>
    </sheetView>
  </sheetViews>
  <sheetFormatPr defaultRowHeight="13.2" x14ac:dyDescent="0.25"/>
  <cols>
    <col min="1" max="1" width="17.21875" bestFit="1" customWidth="1"/>
    <col min="2" max="2" width="18.88671875" bestFit="1" customWidth="1"/>
    <col min="3" max="3" width="15.88671875" style="49" bestFit="1" customWidth="1"/>
    <col min="4" max="4" width="15.88671875" style="49" customWidth="1"/>
    <col min="6" max="6" width="5" bestFit="1" customWidth="1"/>
    <col min="7" max="7" width="11.33203125" bestFit="1" customWidth="1"/>
    <col min="8" max="8" width="9.109375" bestFit="1" customWidth="1"/>
    <col min="9" max="9" width="15.6640625" style="49" bestFit="1" customWidth="1"/>
  </cols>
  <sheetData>
    <row r="3" spans="1:9" x14ac:dyDescent="0.25">
      <c r="A3" s="50" t="s">
        <v>137</v>
      </c>
      <c r="B3" t="s">
        <v>4536</v>
      </c>
      <c r="C3" s="49" t="s">
        <v>4535</v>
      </c>
      <c r="F3" s="112" t="s">
        <v>4876</v>
      </c>
      <c r="G3" s="112" t="s">
        <v>4877</v>
      </c>
      <c r="H3" s="112" t="s">
        <v>2835</v>
      </c>
      <c r="I3" s="113" t="s">
        <v>4878</v>
      </c>
    </row>
    <row r="4" spans="1:9" x14ac:dyDescent="0.25">
      <c r="A4" s="51" t="s">
        <v>4874</v>
      </c>
      <c r="B4" s="82">
        <v>1</v>
      </c>
      <c r="C4" s="49">
        <v>6944248.7900000382</v>
      </c>
      <c r="F4">
        <v>2019</v>
      </c>
      <c r="G4" t="s">
        <v>138</v>
      </c>
      <c r="H4">
        <v>1</v>
      </c>
      <c r="I4" s="49">
        <v>71.39</v>
      </c>
    </row>
    <row r="5" spans="1:9" x14ac:dyDescent="0.25">
      <c r="A5" s="111" t="s">
        <v>4873</v>
      </c>
      <c r="B5" s="82">
        <v>1</v>
      </c>
      <c r="C5" s="49">
        <v>6944248.7900000382</v>
      </c>
      <c r="G5" t="s">
        <v>139</v>
      </c>
      <c r="H5">
        <v>2</v>
      </c>
      <c r="I5" s="49">
        <v>914.32999999999993</v>
      </c>
    </row>
    <row r="6" spans="1:9" x14ac:dyDescent="0.25">
      <c r="A6" s="51" t="s">
        <v>140</v>
      </c>
      <c r="B6" s="82">
        <v>3</v>
      </c>
      <c r="C6" s="49">
        <v>985.72</v>
      </c>
      <c r="F6">
        <v>2020</v>
      </c>
      <c r="G6" t="s">
        <v>138</v>
      </c>
      <c r="H6">
        <v>1</v>
      </c>
      <c r="I6" s="49">
        <v>270.51</v>
      </c>
    </row>
    <row r="7" spans="1:9" x14ac:dyDescent="0.25">
      <c r="A7" s="111" t="s">
        <v>138</v>
      </c>
      <c r="B7" s="82">
        <v>1</v>
      </c>
      <c r="C7" s="49">
        <v>71.39</v>
      </c>
      <c r="G7" t="s">
        <v>141</v>
      </c>
      <c r="H7">
        <v>2</v>
      </c>
      <c r="I7" s="49">
        <v>225.18</v>
      </c>
    </row>
    <row r="8" spans="1:9" x14ac:dyDescent="0.25">
      <c r="A8" s="111" t="s">
        <v>139</v>
      </c>
      <c r="B8" s="82">
        <v>2</v>
      </c>
      <c r="C8" s="49">
        <v>914.32999999999993</v>
      </c>
      <c r="G8" t="s">
        <v>142</v>
      </c>
      <c r="H8">
        <v>2</v>
      </c>
      <c r="I8" s="49">
        <v>241.65</v>
      </c>
    </row>
    <row r="9" spans="1:9" x14ac:dyDescent="0.25">
      <c r="A9" s="51" t="s">
        <v>143</v>
      </c>
      <c r="B9" s="82">
        <v>8</v>
      </c>
      <c r="C9" s="49">
        <v>14845.14</v>
      </c>
      <c r="G9" t="s">
        <v>151</v>
      </c>
      <c r="H9">
        <v>1</v>
      </c>
      <c r="I9" s="49">
        <v>5347.4</v>
      </c>
    </row>
    <row r="10" spans="1:9" x14ac:dyDescent="0.25">
      <c r="A10" s="111" t="s">
        <v>138</v>
      </c>
      <c r="B10" s="82">
        <v>1</v>
      </c>
      <c r="C10" s="49">
        <v>270.51</v>
      </c>
      <c r="G10" t="s">
        <v>144</v>
      </c>
      <c r="H10">
        <v>1</v>
      </c>
      <c r="I10" s="49">
        <v>4380.2</v>
      </c>
    </row>
    <row r="11" spans="1:9" x14ac:dyDescent="0.25">
      <c r="A11" s="111" t="s">
        <v>141</v>
      </c>
      <c r="B11" s="82">
        <v>2</v>
      </c>
      <c r="C11" s="49">
        <v>225.18</v>
      </c>
      <c r="G11" t="s">
        <v>139</v>
      </c>
      <c r="H11">
        <v>1</v>
      </c>
      <c r="I11" s="49">
        <v>4380.2</v>
      </c>
    </row>
    <row r="12" spans="1:9" x14ac:dyDescent="0.25">
      <c r="A12" s="111" t="s">
        <v>142</v>
      </c>
      <c r="B12" s="82">
        <v>2</v>
      </c>
      <c r="C12" s="49">
        <v>241.65</v>
      </c>
      <c r="F12">
        <v>2021</v>
      </c>
      <c r="G12" t="s">
        <v>141</v>
      </c>
      <c r="H12">
        <v>2</v>
      </c>
      <c r="I12" s="49">
        <v>411.90000000000003</v>
      </c>
    </row>
    <row r="13" spans="1:9" x14ac:dyDescent="0.25">
      <c r="A13" s="111" t="s">
        <v>151</v>
      </c>
      <c r="B13" s="82">
        <v>1</v>
      </c>
      <c r="C13" s="49">
        <v>5347.4</v>
      </c>
      <c r="G13" t="s">
        <v>145</v>
      </c>
      <c r="H13">
        <v>1</v>
      </c>
      <c r="I13" s="49">
        <v>10.76</v>
      </c>
    </row>
    <row r="14" spans="1:9" x14ac:dyDescent="0.25">
      <c r="A14" s="111" t="s">
        <v>144</v>
      </c>
      <c r="B14" s="82">
        <v>1</v>
      </c>
      <c r="C14" s="49">
        <v>4380.2</v>
      </c>
      <c r="G14" t="s">
        <v>146</v>
      </c>
      <c r="H14">
        <v>1</v>
      </c>
      <c r="I14" s="49">
        <v>49.71</v>
      </c>
    </row>
    <row r="15" spans="1:9" x14ac:dyDescent="0.25">
      <c r="A15" s="111" t="s">
        <v>139</v>
      </c>
      <c r="B15" s="82">
        <v>1</v>
      </c>
      <c r="C15" s="49">
        <v>4380.2</v>
      </c>
      <c r="G15" t="s">
        <v>149</v>
      </c>
      <c r="H15">
        <v>1</v>
      </c>
      <c r="I15" s="49">
        <v>0.36</v>
      </c>
    </row>
    <row r="16" spans="1:9" x14ac:dyDescent="0.25">
      <c r="A16" s="51" t="s">
        <v>130</v>
      </c>
      <c r="B16" s="82">
        <v>8</v>
      </c>
      <c r="C16" s="49">
        <v>1983.85</v>
      </c>
      <c r="G16" t="s">
        <v>139</v>
      </c>
      <c r="H16">
        <v>3</v>
      </c>
      <c r="I16" s="49">
        <v>1511.12</v>
      </c>
    </row>
    <row r="17" spans="1:9" x14ac:dyDescent="0.25">
      <c r="A17" s="111" t="s">
        <v>141</v>
      </c>
      <c r="B17" s="82">
        <v>2</v>
      </c>
      <c r="C17" s="49">
        <v>411.90000000000003</v>
      </c>
      <c r="F17">
        <v>2022</v>
      </c>
      <c r="G17" t="s">
        <v>138</v>
      </c>
      <c r="H17">
        <v>4</v>
      </c>
      <c r="I17" s="49">
        <v>542.82000000000005</v>
      </c>
    </row>
    <row r="18" spans="1:9" x14ac:dyDescent="0.25">
      <c r="A18" s="111" t="s">
        <v>145</v>
      </c>
      <c r="B18" s="82">
        <v>1</v>
      </c>
      <c r="C18" s="49">
        <v>10.76</v>
      </c>
      <c r="G18" t="s">
        <v>142</v>
      </c>
      <c r="H18">
        <v>4</v>
      </c>
      <c r="I18" s="49">
        <v>595.8599999999999</v>
      </c>
    </row>
    <row r="19" spans="1:9" x14ac:dyDescent="0.25">
      <c r="A19" s="111" t="s">
        <v>146</v>
      </c>
      <c r="B19" s="82">
        <v>1</v>
      </c>
      <c r="C19" s="49">
        <v>49.71</v>
      </c>
      <c r="G19" t="s">
        <v>150</v>
      </c>
      <c r="H19">
        <v>5</v>
      </c>
      <c r="I19" s="49">
        <v>3224.9300000000003</v>
      </c>
    </row>
    <row r="20" spans="1:9" x14ac:dyDescent="0.25">
      <c r="A20" s="111" t="s">
        <v>149</v>
      </c>
      <c r="B20" s="82">
        <v>1</v>
      </c>
      <c r="C20" s="49">
        <v>0.36</v>
      </c>
      <c r="G20" t="s">
        <v>151</v>
      </c>
      <c r="H20">
        <v>6</v>
      </c>
      <c r="I20" s="49">
        <v>2441.4899999999998</v>
      </c>
    </row>
    <row r="21" spans="1:9" x14ac:dyDescent="0.25">
      <c r="A21" s="111" t="s">
        <v>139</v>
      </c>
      <c r="B21" s="82">
        <v>3</v>
      </c>
      <c r="C21" s="49">
        <v>1511.12</v>
      </c>
      <c r="G21" t="s">
        <v>144</v>
      </c>
      <c r="H21">
        <v>1</v>
      </c>
      <c r="I21" s="49">
        <v>0.52</v>
      </c>
    </row>
    <row r="22" spans="1:9" x14ac:dyDescent="0.25">
      <c r="A22" s="51" t="s">
        <v>133</v>
      </c>
      <c r="B22" s="82">
        <v>35</v>
      </c>
      <c r="C22" s="49">
        <v>24414.91</v>
      </c>
      <c r="G22" t="s">
        <v>146</v>
      </c>
      <c r="H22">
        <v>1</v>
      </c>
      <c r="I22" s="49">
        <v>1.61</v>
      </c>
    </row>
    <row r="23" spans="1:9" x14ac:dyDescent="0.25">
      <c r="A23" s="111" t="s">
        <v>138</v>
      </c>
      <c r="B23" s="82">
        <v>4</v>
      </c>
      <c r="C23" s="49">
        <v>542.82000000000005</v>
      </c>
      <c r="G23" t="s">
        <v>147</v>
      </c>
      <c r="H23">
        <v>5</v>
      </c>
      <c r="I23" s="49">
        <v>13468.410000000002</v>
      </c>
    </row>
    <row r="24" spans="1:9" x14ac:dyDescent="0.25">
      <c r="A24" s="111" t="s">
        <v>142</v>
      </c>
      <c r="B24" s="82">
        <v>4</v>
      </c>
      <c r="C24" s="49">
        <v>595.8599999999999</v>
      </c>
      <c r="G24" t="s">
        <v>148</v>
      </c>
      <c r="H24">
        <v>2</v>
      </c>
      <c r="I24" s="49">
        <v>3603.02</v>
      </c>
    </row>
    <row r="25" spans="1:9" x14ac:dyDescent="0.25">
      <c r="A25" s="111" t="s">
        <v>150</v>
      </c>
      <c r="B25" s="82">
        <v>5</v>
      </c>
      <c r="C25" s="49">
        <v>3224.9300000000003</v>
      </c>
      <c r="G25" t="s">
        <v>149</v>
      </c>
      <c r="H25">
        <v>3</v>
      </c>
      <c r="I25" s="49">
        <v>569.46</v>
      </c>
    </row>
    <row r="26" spans="1:9" x14ac:dyDescent="0.25">
      <c r="A26" s="111" t="s">
        <v>151</v>
      </c>
      <c r="B26" s="82">
        <v>6</v>
      </c>
      <c r="C26" s="49">
        <v>2441.4899999999998</v>
      </c>
      <c r="G26" t="s">
        <v>139</v>
      </c>
      <c r="H26">
        <v>4</v>
      </c>
      <c r="I26" s="49">
        <v>-33.21</v>
      </c>
    </row>
    <row r="27" spans="1:9" x14ac:dyDescent="0.25">
      <c r="A27" s="111" t="s">
        <v>144</v>
      </c>
      <c r="B27" s="82">
        <v>1</v>
      </c>
      <c r="C27" s="49">
        <v>0.52</v>
      </c>
      <c r="F27">
        <v>2023</v>
      </c>
      <c r="G27" t="s">
        <v>138</v>
      </c>
      <c r="H27">
        <v>7</v>
      </c>
      <c r="I27" s="49">
        <v>1099.54</v>
      </c>
    </row>
    <row r="28" spans="1:9" x14ac:dyDescent="0.25">
      <c r="A28" s="111" t="s">
        <v>146</v>
      </c>
      <c r="B28" s="82">
        <v>1</v>
      </c>
      <c r="C28" s="49">
        <v>1.61</v>
      </c>
      <c r="G28" t="s">
        <v>141</v>
      </c>
      <c r="H28">
        <v>2</v>
      </c>
      <c r="I28" s="49">
        <v>-19.699999999999818</v>
      </c>
    </row>
    <row r="29" spans="1:9" x14ac:dyDescent="0.25">
      <c r="A29" s="111" t="s">
        <v>147</v>
      </c>
      <c r="B29" s="82">
        <v>5</v>
      </c>
      <c r="C29" s="49">
        <v>13468.410000000002</v>
      </c>
      <c r="G29" t="s">
        <v>142</v>
      </c>
      <c r="H29">
        <v>9</v>
      </c>
      <c r="I29" s="49">
        <v>1435.6699999999996</v>
      </c>
    </row>
    <row r="30" spans="1:9" x14ac:dyDescent="0.25">
      <c r="A30" s="111" t="s">
        <v>148</v>
      </c>
      <c r="B30" s="82">
        <v>2</v>
      </c>
      <c r="C30" s="49">
        <v>3603.02</v>
      </c>
      <c r="G30" t="s">
        <v>145</v>
      </c>
      <c r="H30">
        <v>4</v>
      </c>
      <c r="I30" s="49">
        <v>178.6</v>
      </c>
    </row>
    <row r="31" spans="1:9" x14ac:dyDescent="0.25">
      <c r="A31" s="111" t="s">
        <v>149</v>
      </c>
      <c r="B31" s="82">
        <v>3</v>
      </c>
      <c r="C31" s="49">
        <v>569.46</v>
      </c>
      <c r="G31" t="s">
        <v>150</v>
      </c>
      <c r="H31">
        <v>5</v>
      </c>
      <c r="I31" s="49">
        <v>322.5</v>
      </c>
    </row>
    <row r="32" spans="1:9" x14ac:dyDescent="0.25">
      <c r="A32" s="111" t="s">
        <v>139</v>
      </c>
      <c r="B32" s="82">
        <v>4</v>
      </c>
      <c r="C32" s="49">
        <v>-33.21</v>
      </c>
      <c r="G32" t="s">
        <v>151</v>
      </c>
      <c r="H32">
        <v>8</v>
      </c>
      <c r="I32" s="49">
        <v>1196.58</v>
      </c>
    </row>
    <row r="33" spans="1:9" x14ac:dyDescent="0.25">
      <c r="A33" s="51" t="s">
        <v>153</v>
      </c>
      <c r="B33" s="82">
        <v>112</v>
      </c>
      <c r="C33" s="49">
        <v>64399.30999999999</v>
      </c>
      <c r="G33" t="s">
        <v>144</v>
      </c>
      <c r="H33">
        <v>12</v>
      </c>
      <c r="I33" s="49">
        <v>-7211.920000000001</v>
      </c>
    </row>
    <row r="34" spans="1:9" x14ac:dyDescent="0.25">
      <c r="A34" s="111" t="s">
        <v>138</v>
      </c>
      <c r="B34" s="82">
        <v>7</v>
      </c>
      <c r="C34" s="49">
        <v>1099.54</v>
      </c>
      <c r="G34" t="s">
        <v>146</v>
      </c>
      <c r="H34">
        <v>7</v>
      </c>
      <c r="I34" s="49">
        <v>862.68999999999994</v>
      </c>
    </row>
    <row r="35" spans="1:9" x14ac:dyDescent="0.25">
      <c r="A35" s="111" t="s">
        <v>141</v>
      </c>
      <c r="B35" s="82">
        <v>2</v>
      </c>
      <c r="C35" s="49">
        <v>-19.699999999999818</v>
      </c>
      <c r="G35" t="s">
        <v>147</v>
      </c>
      <c r="H35">
        <v>10</v>
      </c>
      <c r="I35" s="49">
        <v>3731.09</v>
      </c>
    </row>
    <row r="36" spans="1:9" x14ac:dyDescent="0.25">
      <c r="A36" s="111" t="s">
        <v>142</v>
      </c>
      <c r="B36" s="82">
        <v>9</v>
      </c>
      <c r="C36" s="49">
        <v>1435.6699999999996</v>
      </c>
      <c r="G36" t="s">
        <v>148</v>
      </c>
      <c r="H36">
        <v>8</v>
      </c>
      <c r="I36" s="49">
        <v>2847.66</v>
      </c>
    </row>
    <row r="37" spans="1:9" x14ac:dyDescent="0.25">
      <c r="A37" s="111" t="s">
        <v>145</v>
      </c>
      <c r="B37" s="82">
        <v>4</v>
      </c>
      <c r="C37" s="49">
        <v>178.6</v>
      </c>
      <c r="G37" t="s">
        <v>149</v>
      </c>
      <c r="H37">
        <v>19</v>
      </c>
      <c r="I37" s="49">
        <v>56711.53</v>
      </c>
    </row>
    <row r="38" spans="1:9" x14ac:dyDescent="0.25">
      <c r="A38" s="111" t="s">
        <v>150</v>
      </c>
      <c r="B38" s="82">
        <v>5</v>
      </c>
      <c r="C38" s="49">
        <v>322.5</v>
      </c>
      <c r="G38" t="s">
        <v>139</v>
      </c>
      <c r="H38">
        <v>21</v>
      </c>
      <c r="I38" s="49">
        <v>3245.0699999999997</v>
      </c>
    </row>
    <row r="39" spans="1:9" x14ac:dyDescent="0.25">
      <c r="A39" s="111" t="s">
        <v>151</v>
      </c>
      <c r="B39" s="82">
        <v>8</v>
      </c>
      <c r="C39" s="49">
        <v>1196.58</v>
      </c>
      <c r="F39">
        <v>2024</v>
      </c>
      <c r="G39" t="s">
        <v>138</v>
      </c>
      <c r="H39">
        <v>19</v>
      </c>
      <c r="I39" s="49">
        <v>8157.9100000000008</v>
      </c>
    </row>
    <row r="40" spans="1:9" x14ac:dyDescent="0.25">
      <c r="A40" s="111" t="s">
        <v>144</v>
      </c>
      <c r="B40" s="82">
        <v>12</v>
      </c>
      <c r="C40" s="49">
        <v>-7211.920000000001</v>
      </c>
      <c r="G40" t="s">
        <v>141</v>
      </c>
      <c r="H40">
        <v>31</v>
      </c>
      <c r="I40" s="49">
        <v>8200.77</v>
      </c>
    </row>
    <row r="41" spans="1:9" x14ac:dyDescent="0.25">
      <c r="A41" s="111" t="s">
        <v>146</v>
      </c>
      <c r="B41" s="82">
        <v>7</v>
      </c>
      <c r="C41" s="49">
        <v>862.68999999999994</v>
      </c>
      <c r="G41" t="s">
        <v>142</v>
      </c>
      <c r="H41">
        <v>31</v>
      </c>
      <c r="I41" s="49">
        <v>7356.2399999999989</v>
      </c>
    </row>
    <row r="42" spans="1:9" x14ac:dyDescent="0.25">
      <c r="A42" s="111" t="s">
        <v>147</v>
      </c>
      <c r="B42" s="82">
        <v>10</v>
      </c>
      <c r="C42" s="49">
        <v>3731.09</v>
      </c>
      <c r="G42" t="s">
        <v>145</v>
      </c>
      <c r="H42">
        <v>25</v>
      </c>
      <c r="I42" s="49">
        <v>-18801.739999999994</v>
      </c>
    </row>
    <row r="43" spans="1:9" x14ac:dyDescent="0.25">
      <c r="A43" s="111" t="s">
        <v>148</v>
      </c>
      <c r="B43" s="82">
        <v>8</v>
      </c>
      <c r="C43" s="49">
        <v>2847.66</v>
      </c>
      <c r="G43" t="s">
        <v>150</v>
      </c>
      <c r="H43">
        <v>59</v>
      </c>
      <c r="I43" s="49">
        <v>32908.999999999993</v>
      </c>
    </row>
    <row r="44" spans="1:9" x14ac:dyDescent="0.25">
      <c r="A44" s="111" t="s">
        <v>149</v>
      </c>
      <c r="B44" s="82">
        <v>19</v>
      </c>
      <c r="C44" s="49">
        <v>56711.53</v>
      </c>
      <c r="G44" t="s">
        <v>151</v>
      </c>
      <c r="H44">
        <v>72</v>
      </c>
      <c r="I44" s="49">
        <v>47752.56</v>
      </c>
    </row>
    <row r="45" spans="1:9" x14ac:dyDescent="0.25">
      <c r="A45" s="111" t="s">
        <v>139</v>
      </c>
      <c r="B45" s="82">
        <v>21</v>
      </c>
      <c r="C45" s="49">
        <v>3245.0699999999997</v>
      </c>
      <c r="G45" t="s">
        <v>144</v>
      </c>
      <c r="H45">
        <v>106</v>
      </c>
      <c r="I45" s="49">
        <v>72124.759999999995</v>
      </c>
    </row>
    <row r="46" spans="1:9" x14ac:dyDescent="0.25">
      <c r="A46" s="51" t="s">
        <v>2373</v>
      </c>
      <c r="B46" s="82">
        <v>1942</v>
      </c>
      <c r="C46" s="49">
        <v>1423009.2399999988</v>
      </c>
      <c r="G46" t="s">
        <v>146</v>
      </c>
      <c r="H46">
        <v>38</v>
      </c>
      <c r="I46" s="49">
        <v>14599.349999999997</v>
      </c>
    </row>
    <row r="47" spans="1:9" x14ac:dyDescent="0.25">
      <c r="A47" s="111" t="s">
        <v>138</v>
      </c>
      <c r="B47" s="82">
        <v>19</v>
      </c>
      <c r="C47" s="49">
        <v>8157.9100000000008</v>
      </c>
      <c r="G47" t="s">
        <v>147</v>
      </c>
      <c r="H47">
        <v>109</v>
      </c>
      <c r="I47" s="49">
        <v>63619.09</v>
      </c>
    </row>
    <row r="48" spans="1:9" x14ac:dyDescent="0.25">
      <c r="A48" s="111" t="s">
        <v>141</v>
      </c>
      <c r="B48" s="82">
        <v>31</v>
      </c>
      <c r="C48" s="49">
        <v>8200.77</v>
      </c>
      <c r="G48" t="s">
        <v>148</v>
      </c>
      <c r="H48">
        <v>289</v>
      </c>
      <c r="I48" s="49">
        <v>98248.670000000013</v>
      </c>
    </row>
    <row r="49" spans="1:9" x14ac:dyDescent="0.25">
      <c r="A49" s="111" t="s">
        <v>142</v>
      </c>
      <c r="B49" s="82">
        <v>31</v>
      </c>
      <c r="C49" s="49">
        <v>7356.2399999999989</v>
      </c>
      <c r="G49" t="s">
        <v>149</v>
      </c>
      <c r="H49">
        <v>436</v>
      </c>
      <c r="I49" s="49">
        <v>328791.28999999992</v>
      </c>
    </row>
    <row r="50" spans="1:9" x14ac:dyDescent="0.25">
      <c r="A50" s="111" t="s">
        <v>145</v>
      </c>
      <c r="B50" s="82">
        <v>25</v>
      </c>
      <c r="C50" s="49">
        <v>-18801.739999999994</v>
      </c>
      <c r="G50" s="106" t="s">
        <v>4875</v>
      </c>
      <c r="H50" s="106">
        <f>SUM(H4:H49)</f>
        <v>1381</v>
      </c>
      <c r="I50" s="107">
        <f>SUM(I4:I49)</f>
        <v>769586.83</v>
      </c>
    </row>
    <row r="51" spans="1:9" x14ac:dyDescent="0.25">
      <c r="A51" s="111" t="s">
        <v>150</v>
      </c>
      <c r="B51" s="82">
        <v>59</v>
      </c>
      <c r="C51" s="49">
        <v>32908.999999999993</v>
      </c>
      <c r="G51" t="s">
        <v>139</v>
      </c>
      <c r="H51">
        <v>727</v>
      </c>
      <c r="I51" s="49">
        <v>760051.3399999995</v>
      </c>
    </row>
    <row r="52" spans="1:9" x14ac:dyDescent="0.25">
      <c r="A52" s="111" t="s">
        <v>151</v>
      </c>
      <c r="B52" s="82">
        <v>72</v>
      </c>
      <c r="C52" s="49">
        <v>47752.56</v>
      </c>
      <c r="F52">
        <v>2025</v>
      </c>
      <c r="G52" t="s">
        <v>138</v>
      </c>
      <c r="H52">
        <v>1687</v>
      </c>
      <c r="I52" s="49">
        <v>1161164.3599999996</v>
      </c>
    </row>
    <row r="53" spans="1:9" x14ac:dyDescent="0.25">
      <c r="A53" s="111" t="s">
        <v>144</v>
      </c>
      <c r="B53" s="82">
        <v>106</v>
      </c>
      <c r="C53" s="49">
        <v>72124.759999999995</v>
      </c>
      <c r="G53" t="s">
        <v>141</v>
      </c>
      <c r="H53">
        <v>3585</v>
      </c>
      <c r="I53" s="49">
        <v>4253446.2599999886</v>
      </c>
    </row>
    <row r="54" spans="1:9" x14ac:dyDescent="0.25">
      <c r="A54" s="111" t="s">
        <v>146</v>
      </c>
      <c r="B54" s="82">
        <v>38</v>
      </c>
      <c r="C54" s="49">
        <v>14599.349999999997</v>
      </c>
      <c r="G54" s="112" t="s">
        <v>152</v>
      </c>
      <c r="H54" s="112">
        <f>SUM(H50:H53)</f>
        <v>7380</v>
      </c>
      <c r="I54" s="113">
        <f>SUM(I50:I53)</f>
        <v>6944248.7899999879</v>
      </c>
    </row>
    <row r="55" spans="1:9" x14ac:dyDescent="0.25">
      <c r="A55" s="111" t="s">
        <v>147</v>
      </c>
      <c r="B55" s="82">
        <v>109</v>
      </c>
      <c r="C55" s="49">
        <v>63619.09</v>
      </c>
    </row>
    <row r="56" spans="1:9" x14ac:dyDescent="0.25">
      <c r="A56" s="111" t="s">
        <v>148</v>
      </c>
      <c r="B56" s="82">
        <v>289</v>
      </c>
      <c r="C56" s="49">
        <v>98248.670000000013</v>
      </c>
    </row>
    <row r="57" spans="1:9" x14ac:dyDescent="0.25">
      <c r="A57" s="111" t="s">
        <v>149</v>
      </c>
      <c r="B57" s="82">
        <v>436</v>
      </c>
      <c r="C57" s="49">
        <v>328791.28999999992</v>
      </c>
    </row>
    <row r="58" spans="1:9" x14ac:dyDescent="0.25">
      <c r="A58" s="111" t="s">
        <v>139</v>
      </c>
      <c r="B58" s="82">
        <v>727</v>
      </c>
      <c r="C58" s="49">
        <v>760051.3399999995</v>
      </c>
    </row>
    <row r="59" spans="1:9" x14ac:dyDescent="0.25">
      <c r="A59" s="51" t="s">
        <v>4540</v>
      </c>
      <c r="B59" s="82">
        <v>5272</v>
      </c>
      <c r="C59" s="49">
        <v>5414610.6199999992</v>
      </c>
    </row>
    <row r="60" spans="1:9" x14ac:dyDescent="0.25">
      <c r="A60" s="111" t="s">
        <v>138</v>
      </c>
      <c r="B60" s="82">
        <v>1687</v>
      </c>
      <c r="C60" s="49">
        <v>1161164.3599999996</v>
      </c>
    </row>
    <row r="61" spans="1:9" x14ac:dyDescent="0.25">
      <c r="A61" s="111" t="s">
        <v>141</v>
      </c>
      <c r="B61" s="82">
        <v>3585</v>
      </c>
      <c r="C61" s="49">
        <v>4253446.2599999886</v>
      </c>
    </row>
    <row r="62" spans="1:9" x14ac:dyDescent="0.25">
      <c r="A62" s="51" t="s">
        <v>152</v>
      </c>
      <c r="B62" s="82">
        <v>7381</v>
      </c>
      <c r="C62" s="49">
        <v>13888497.580000201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C1511"/>
  <sheetViews>
    <sheetView workbookViewId="0">
      <selection activeCell="C5" sqref="C5"/>
    </sheetView>
  </sheetViews>
  <sheetFormatPr defaultRowHeight="13.2" x14ac:dyDescent="0.25"/>
  <cols>
    <col min="1" max="1" width="15.6640625" style="37" bestFit="1" customWidth="1"/>
    <col min="2" max="2" width="25.5546875" bestFit="1" customWidth="1"/>
    <col min="3" max="3" width="43.109375" customWidth="1"/>
  </cols>
  <sheetData>
    <row r="1" spans="1:3" x14ac:dyDescent="0.25">
      <c r="A1" s="37">
        <v>10010000004000</v>
      </c>
      <c r="B1" t="s">
        <v>411</v>
      </c>
      <c r="C1" s="35" t="s">
        <v>3833</v>
      </c>
    </row>
    <row r="2" spans="1:3" x14ac:dyDescent="0.25">
      <c r="A2" s="37">
        <v>10010000005000</v>
      </c>
      <c r="B2" t="s">
        <v>412</v>
      </c>
      <c r="C2" s="35" t="s">
        <v>413</v>
      </c>
    </row>
    <row r="3" spans="1:3" x14ac:dyDescent="0.25">
      <c r="A3" s="37">
        <v>10010000006000</v>
      </c>
      <c r="B3" t="s">
        <v>414</v>
      </c>
      <c r="C3" s="35" t="s">
        <v>415</v>
      </c>
    </row>
    <row r="4" spans="1:3" x14ac:dyDescent="0.25">
      <c r="A4" s="37">
        <v>10010001561000</v>
      </c>
      <c r="B4" t="s">
        <v>416</v>
      </c>
      <c r="C4" s="35" t="s">
        <v>417</v>
      </c>
    </row>
    <row r="5" spans="1:3" x14ac:dyDescent="0.25">
      <c r="A5" s="37">
        <v>10010001561001</v>
      </c>
      <c r="B5" t="s">
        <v>418</v>
      </c>
      <c r="C5" s="35" t="s">
        <v>419</v>
      </c>
    </row>
    <row r="6" spans="1:3" x14ac:dyDescent="0.25">
      <c r="A6" s="37">
        <v>10010001561002</v>
      </c>
      <c r="B6" t="s">
        <v>416</v>
      </c>
      <c r="C6" s="35" t="s">
        <v>420</v>
      </c>
    </row>
    <row r="7" spans="1:3" x14ac:dyDescent="0.25">
      <c r="A7" s="37">
        <v>10010001561003</v>
      </c>
      <c r="B7" t="s">
        <v>421</v>
      </c>
      <c r="C7" s="35" t="s">
        <v>422</v>
      </c>
    </row>
    <row r="8" spans="1:3" x14ac:dyDescent="0.25">
      <c r="A8" s="37">
        <v>10010001561004</v>
      </c>
      <c r="B8" t="s">
        <v>416</v>
      </c>
      <c r="C8" s="35" t="s">
        <v>423</v>
      </c>
    </row>
    <row r="9" spans="1:3" x14ac:dyDescent="0.25">
      <c r="A9" s="37">
        <v>10020000007000</v>
      </c>
      <c r="B9" t="s">
        <v>424</v>
      </c>
      <c r="C9" s="35" t="s">
        <v>425</v>
      </c>
    </row>
    <row r="10" spans="1:3" x14ac:dyDescent="0.25">
      <c r="A10" s="37">
        <v>10020000008000</v>
      </c>
      <c r="B10" t="s">
        <v>426</v>
      </c>
      <c r="C10" s="35" t="s">
        <v>427</v>
      </c>
    </row>
    <row r="11" spans="1:3" x14ac:dyDescent="0.25">
      <c r="A11" s="37">
        <v>10020000009000</v>
      </c>
      <c r="B11" t="s">
        <v>428</v>
      </c>
      <c r="C11" s="35" t="s">
        <v>429</v>
      </c>
    </row>
    <row r="12" spans="1:3" x14ac:dyDescent="0.25">
      <c r="A12" s="37">
        <v>10020000009001</v>
      </c>
      <c r="B12" t="s">
        <v>430</v>
      </c>
      <c r="C12" s="35" t="s">
        <v>431</v>
      </c>
    </row>
    <row r="13" spans="1:3" x14ac:dyDescent="0.25">
      <c r="A13" s="37">
        <v>10020000017000</v>
      </c>
      <c r="B13" t="s">
        <v>432</v>
      </c>
      <c r="C13" s="35" t="s">
        <v>433</v>
      </c>
    </row>
    <row r="14" spans="1:3" x14ac:dyDescent="0.25">
      <c r="A14" s="37">
        <v>10020000962000</v>
      </c>
      <c r="B14" t="s">
        <v>434</v>
      </c>
      <c r="C14" s="35" t="s">
        <v>435</v>
      </c>
    </row>
    <row r="15" spans="1:3" x14ac:dyDescent="0.25">
      <c r="A15" s="37">
        <v>10020000977000</v>
      </c>
      <c r="B15" t="s">
        <v>436</v>
      </c>
      <c r="C15" s="35" t="s">
        <v>437</v>
      </c>
    </row>
    <row r="16" spans="1:3" x14ac:dyDescent="0.25">
      <c r="A16" s="37">
        <v>10020001682000</v>
      </c>
      <c r="B16" t="s">
        <v>438</v>
      </c>
      <c r="C16" s="35" t="s">
        <v>439</v>
      </c>
    </row>
    <row r="17" spans="1:3" x14ac:dyDescent="0.25">
      <c r="A17" s="37">
        <v>10020001683000</v>
      </c>
      <c r="B17" t="s">
        <v>440</v>
      </c>
      <c r="C17" s="35" t="s">
        <v>441</v>
      </c>
    </row>
    <row r="18" spans="1:3" x14ac:dyDescent="0.25">
      <c r="A18" s="37">
        <v>10020001684000</v>
      </c>
      <c r="B18" t="s">
        <v>442</v>
      </c>
      <c r="C18" s="35" t="s">
        <v>443</v>
      </c>
    </row>
    <row r="19" spans="1:3" x14ac:dyDescent="0.25">
      <c r="A19" s="37">
        <v>10020001685000</v>
      </c>
      <c r="B19" t="s">
        <v>444</v>
      </c>
      <c r="C19" s="35" t="s">
        <v>445</v>
      </c>
    </row>
    <row r="20" spans="1:3" x14ac:dyDescent="0.25">
      <c r="A20" s="37">
        <v>10020001686000</v>
      </c>
      <c r="B20" t="s">
        <v>446</v>
      </c>
      <c r="C20" s="35" t="s">
        <v>447</v>
      </c>
    </row>
    <row r="21" spans="1:3" x14ac:dyDescent="0.25">
      <c r="A21" s="37">
        <v>10020001688000</v>
      </c>
      <c r="B21" t="s">
        <v>448</v>
      </c>
    </row>
    <row r="22" spans="1:3" x14ac:dyDescent="0.25">
      <c r="A22" s="37">
        <v>10020001688001</v>
      </c>
      <c r="B22" t="s">
        <v>449</v>
      </c>
    </row>
    <row r="23" spans="1:3" x14ac:dyDescent="0.25">
      <c r="A23" s="37">
        <v>10020001692000</v>
      </c>
      <c r="B23" t="s">
        <v>450</v>
      </c>
    </row>
    <row r="24" spans="1:3" x14ac:dyDescent="0.25">
      <c r="A24" s="37">
        <v>10020001753000</v>
      </c>
      <c r="B24" t="s">
        <v>451</v>
      </c>
    </row>
    <row r="25" spans="1:3" x14ac:dyDescent="0.25">
      <c r="A25" s="37">
        <v>10020001828000</v>
      </c>
      <c r="B25" t="s">
        <v>452</v>
      </c>
    </row>
    <row r="26" spans="1:3" x14ac:dyDescent="0.25">
      <c r="A26" s="37">
        <v>10020001828001</v>
      </c>
      <c r="B26" t="s">
        <v>453</v>
      </c>
    </row>
    <row r="27" spans="1:3" x14ac:dyDescent="0.25">
      <c r="A27" s="37">
        <v>10020001845000</v>
      </c>
      <c r="B27" t="s">
        <v>454</v>
      </c>
    </row>
    <row r="28" spans="1:3" x14ac:dyDescent="0.25">
      <c r="A28" s="37">
        <v>10020001846000</v>
      </c>
      <c r="B28" t="s">
        <v>455</v>
      </c>
    </row>
    <row r="29" spans="1:3" x14ac:dyDescent="0.25">
      <c r="A29" s="37">
        <v>10020001849000</v>
      </c>
      <c r="B29" t="s">
        <v>456</v>
      </c>
    </row>
    <row r="30" spans="1:3" x14ac:dyDescent="0.25">
      <c r="A30" s="37">
        <v>10020001928000</v>
      </c>
      <c r="B30" t="s">
        <v>457</v>
      </c>
    </row>
    <row r="31" spans="1:3" x14ac:dyDescent="0.25">
      <c r="A31" s="37">
        <v>10020002104000</v>
      </c>
      <c r="B31" t="s">
        <v>458</v>
      </c>
    </row>
    <row r="32" spans="1:3" x14ac:dyDescent="0.25">
      <c r="A32" s="37">
        <v>10020002105000</v>
      </c>
      <c r="B32" t="s">
        <v>459</v>
      </c>
    </row>
    <row r="33" spans="1:2" x14ac:dyDescent="0.25">
      <c r="A33" s="37">
        <v>10020002106000</v>
      </c>
      <c r="B33" t="s">
        <v>460</v>
      </c>
    </row>
    <row r="34" spans="1:2" x14ac:dyDescent="0.25">
      <c r="A34" s="37">
        <v>10020002147000</v>
      </c>
      <c r="B34" t="s">
        <v>461</v>
      </c>
    </row>
    <row r="35" spans="1:2" x14ac:dyDescent="0.25">
      <c r="A35" s="37">
        <v>10020002147001</v>
      </c>
      <c r="B35" t="s">
        <v>462</v>
      </c>
    </row>
    <row r="36" spans="1:2" x14ac:dyDescent="0.25">
      <c r="A36" s="37">
        <v>10020002153000</v>
      </c>
      <c r="B36" t="s">
        <v>463</v>
      </c>
    </row>
    <row r="37" spans="1:2" x14ac:dyDescent="0.25">
      <c r="A37" s="37">
        <v>10020002155000</v>
      </c>
      <c r="B37" t="s">
        <v>464</v>
      </c>
    </row>
    <row r="38" spans="1:2" x14ac:dyDescent="0.25">
      <c r="A38" s="37">
        <v>10020002165000</v>
      </c>
      <c r="B38" t="s">
        <v>465</v>
      </c>
    </row>
    <row r="39" spans="1:2" x14ac:dyDescent="0.25">
      <c r="A39" s="37">
        <v>10020002166000</v>
      </c>
      <c r="B39" t="s">
        <v>466</v>
      </c>
    </row>
    <row r="40" spans="1:2" x14ac:dyDescent="0.25">
      <c r="A40" s="37">
        <v>10020002187000</v>
      </c>
      <c r="B40" t="s">
        <v>467</v>
      </c>
    </row>
    <row r="41" spans="1:2" x14ac:dyDescent="0.25">
      <c r="A41" s="37">
        <v>10020002188000</v>
      </c>
      <c r="B41" t="s">
        <v>468</v>
      </c>
    </row>
    <row r="42" spans="1:2" x14ac:dyDescent="0.25">
      <c r="A42" s="37">
        <v>10020002203000</v>
      </c>
      <c r="B42" t="s">
        <v>469</v>
      </c>
    </row>
    <row r="43" spans="1:2" x14ac:dyDescent="0.25">
      <c r="A43" s="37">
        <v>10020002205000</v>
      </c>
      <c r="B43" t="s">
        <v>470</v>
      </c>
    </row>
    <row r="44" spans="1:2" x14ac:dyDescent="0.25">
      <c r="A44" s="37">
        <v>10020002206000</v>
      </c>
      <c r="B44" t="s">
        <v>471</v>
      </c>
    </row>
    <row r="45" spans="1:2" x14ac:dyDescent="0.25">
      <c r="A45" s="37">
        <v>10020002209000</v>
      </c>
      <c r="B45" t="s">
        <v>472</v>
      </c>
    </row>
    <row r="46" spans="1:2" x14ac:dyDescent="0.25">
      <c r="A46" s="37">
        <v>20100002099000</v>
      </c>
      <c r="B46" t="s">
        <v>473</v>
      </c>
    </row>
    <row r="47" spans="1:2" x14ac:dyDescent="0.25">
      <c r="A47" s="37">
        <v>25000000064000</v>
      </c>
      <c r="B47" t="s">
        <v>474</v>
      </c>
    </row>
    <row r="48" spans="1:2" x14ac:dyDescent="0.25">
      <c r="A48" s="37">
        <v>25030000065000</v>
      </c>
      <c r="B48" t="s">
        <v>475</v>
      </c>
    </row>
    <row r="49" spans="1:2" x14ac:dyDescent="0.25">
      <c r="A49" s="37">
        <v>25030000065001</v>
      </c>
      <c r="B49" t="s">
        <v>476</v>
      </c>
    </row>
    <row r="50" spans="1:2" x14ac:dyDescent="0.25">
      <c r="A50" s="37">
        <v>25030000065002</v>
      </c>
      <c r="B50" t="s">
        <v>477</v>
      </c>
    </row>
    <row r="51" spans="1:2" x14ac:dyDescent="0.25">
      <c r="A51" s="37">
        <v>25030000066000</v>
      </c>
      <c r="B51" t="s">
        <v>478</v>
      </c>
    </row>
    <row r="52" spans="1:2" x14ac:dyDescent="0.25">
      <c r="A52" s="37">
        <v>25030000067000</v>
      </c>
      <c r="B52" t="s">
        <v>479</v>
      </c>
    </row>
    <row r="53" spans="1:2" x14ac:dyDescent="0.25">
      <c r="A53" s="37">
        <v>25030000068000</v>
      </c>
      <c r="B53" t="s">
        <v>480</v>
      </c>
    </row>
    <row r="54" spans="1:2" x14ac:dyDescent="0.25">
      <c r="A54" s="37">
        <v>25100000075000</v>
      </c>
      <c r="B54" t="s">
        <v>481</v>
      </c>
    </row>
    <row r="55" spans="1:2" x14ac:dyDescent="0.25">
      <c r="A55" s="37">
        <v>25130000076000</v>
      </c>
      <c r="B55" t="s">
        <v>482</v>
      </c>
    </row>
    <row r="56" spans="1:2" x14ac:dyDescent="0.25">
      <c r="A56" s="37">
        <v>25130000076001</v>
      </c>
      <c r="B56" t="s">
        <v>483</v>
      </c>
    </row>
    <row r="57" spans="1:2" x14ac:dyDescent="0.25">
      <c r="A57" s="37">
        <v>25130000077000</v>
      </c>
      <c r="B57" t="s">
        <v>484</v>
      </c>
    </row>
    <row r="58" spans="1:2" x14ac:dyDescent="0.25">
      <c r="A58" s="37">
        <v>25130000078000</v>
      </c>
      <c r="B58" t="s">
        <v>485</v>
      </c>
    </row>
    <row r="59" spans="1:2" x14ac:dyDescent="0.25">
      <c r="A59" s="37">
        <v>25130000079000</v>
      </c>
      <c r="B59" t="s">
        <v>486</v>
      </c>
    </row>
    <row r="60" spans="1:2" x14ac:dyDescent="0.25">
      <c r="A60" s="37">
        <v>25130000080000</v>
      </c>
      <c r="B60" t="s">
        <v>487</v>
      </c>
    </row>
    <row r="61" spans="1:2" x14ac:dyDescent="0.25">
      <c r="A61" s="37">
        <v>25130001767000</v>
      </c>
      <c r="B61" t="s">
        <v>488</v>
      </c>
    </row>
    <row r="62" spans="1:2" x14ac:dyDescent="0.25">
      <c r="A62" s="37">
        <v>25130001768000</v>
      </c>
      <c r="B62" t="s">
        <v>489</v>
      </c>
    </row>
    <row r="63" spans="1:2" x14ac:dyDescent="0.25">
      <c r="A63" s="37">
        <v>25130001769000</v>
      </c>
      <c r="B63" t="s">
        <v>490</v>
      </c>
    </row>
    <row r="64" spans="1:2" x14ac:dyDescent="0.25">
      <c r="A64" s="37">
        <v>25200000098000</v>
      </c>
      <c r="B64" t="s">
        <v>491</v>
      </c>
    </row>
    <row r="65" spans="1:2" x14ac:dyDescent="0.25">
      <c r="A65" s="37">
        <v>25230000099000</v>
      </c>
      <c r="B65" t="s">
        <v>492</v>
      </c>
    </row>
    <row r="66" spans="1:2" x14ac:dyDescent="0.25">
      <c r="A66" s="37">
        <v>25230000099001</v>
      </c>
      <c r="B66" t="s">
        <v>493</v>
      </c>
    </row>
    <row r="67" spans="1:2" x14ac:dyDescent="0.25">
      <c r="A67" s="37">
        <v>25230000100000</v>
      </c>
      <c r="B67" t="s">
        <v>494</v>
      </c>
    </row>
    <row r="68" spans="1:2" x14ac:dyDescent="0.25">
      <c r="A68" s="37">
        <v>25230000101000</v>
      </c>
      <c r="B68" t="s">
        <v>495</v>
      </c>
    </row>
    <row r="69" spans="1:2" x14ac:dyDescent="0.25">
      <c r="A69" s="37">
        <v>25230000102000</v>
      </c>
      <c r="B69" t="s">
        <v>496</v>
      </c>
    </row>
    <row r="70" spans="1:2" x14ac:dyDescent="0.25">
      <c r="A70" s="37">
        <v>25260001770000</v>
      </c>
      <c r="B70" t="s">
        <v>497</v>
      </c>
    </row>
    <row r="71" spans="1:2" x14ac:dyDescent="0.25">
      <c r="A71" s="37">
        <v>25300000116000</v>
      </c>
      <c r="B71" t="s">
        <v>498</v>
      </c>
    </row>
    <row r="72" spans="1:2" x14ac:dyDescent="0.25">
      <c r="A72" s="37">
        <v>25330000117000</v>
      </c>
      <c r="B72" t="s">
        <v>499</v>
      </c>
    </row>
    <row r="73" spans="1:2" x14ac:dyDescent="0.25">
      <c r="A73" s="37">
        <v>25330000117001</v>
      </c>
      <c r="B73" t="s">
        <v>500</v>
      </c>
    </row>
    <row r="74" spans="1:2" x14ac:dyDescent="0.25">
      <c r="A74" s="37">
        <v>25330000118000</v>
      </c>
      <c r="B74" t="s">
        <v>501</v>
      </c>
    </row>
    <row r="75" spans="1:2" x14ac:dyDescent="0.25">
      <c r="A75" s="37">
        <v>25330000119000</v>
      </c>
      <c r="B75" t="s">
        <v>502</v>
      </c>
    </row>
    <row r="76" spans="1:2" x14ac:dyDescent="0.25">
      <c r="A76" s="37">
        <v>25330000120000</v>
      </c>
      <c r="B76" t="s">
        <v>503</v>
      </c>
    </row>
    <row r="77" spans="1:2" x14ac:dyDescent="0.25">
      <c r="A77" s="37">
        <v>25360000603000</v>
      </c>
      <c r="B77" t="s">
        <v>504</v>
      </c>
    </row>
    <row r="78" spans="1:2" x14ac:dyDescent="0.25">
      <c r="A78" s="37">
        <v>25600000157000</v>
      </c>
      <c r="B78" t="s">
        <v>505</v>
      </c>
    </row>
    <row r="79" spans="1:2" x14ac:dyDescent="0.25">
      <c r="A79" s="37">
        <v>25630000158000</v>
      </c>
      <c r="B79" t="s">
        <v>506</v>
      </c>
    </row>
    <row r="80" spans="1:2" x14ac:dyDescent="0.25">
      <c r="A80" s="37">
        <v>25630000158001</v>
      </c>
      <c r="B80" t="s">
        <v>507</v>
      </c>
    </row>
    <row r="81" spans="1:2" x14ac:dyDescent="0.25">
      <c r="A81" s="37">
        <v>25630000158002</v>
      </c>
      <c r="B81" t="s">
        <v>506</v>
      </c>
    </row>
    <row r="82" spans="1:2" x14ac:dyDescent="0.25">
      <c r="A82" s="37">
        <v>25630000159000</v>
      </c>
      <c r="B82" t="s">
        <v>508</v>
      </c>
    </row>
    <row r="83" spans="1:2" x14ac:dyDescent="0.25">
      <c r="A83" s="37">
        <v>25630000160000</v>
      </c>
      <c r="B83" t="s">
        <v>509</v>
      </c>
    </row>
    <row r="84" spans="1:2" x14ac:dyDescent="0.25">
      <c r="A84" s="37">
        <v>25630000161000</v>
      </c>
      <c r="B84" t="s">
        <v>510</v>
      </c>
    </row>
    <row r="85" spans="1:2" x14ac:dyDescent="0.25">
      <c r="A85" s="37">
        <v>25630001771000</v>
      </c>
      <c r="B85" t="s">
        <v>511</v>
      </c>
    </row>
    <row r="86" spans="1:2" x14ac:dyDescent="0.25">
      <c r="A86" s="37">
        <v>25660001680000</v>
      </c>
      <c r="B86" t="s">
        <v>512</v>
      </c>
    </row>
    <row r="87" spans="1:2" x14ac:dyDescent="0.25">
      <c r="A87" s="37">
        <v>25660001772000</v>
      </c>
      <c r="B87" t="s">
        <v>513</v>
      </c>
    </row>
    <row r="88" spans="1:2" x14ac:dyDescent="0.25">
      <c r="A88" s="37">
        <v>25700000199000</v>
      </c>
      <c r="B88" t="s">
        <v>514</v>
      </c>
    </row>
    <row r="89" spans="1:2" x14ac:dyDescent="0.25">
      <c r="A89" s="37">
        <v>25730000200000</v>
      </c>
      <c r="B89" t="s">
        <v>515</v>
      </c>
    </row>
    <row r="90" spans="1:2" x14ac:dyDescent="0.25">
      <c r="A90" s="37">
        <v>25730000200001</v>
      </c>
      <c r="B90" t="s">
        <v>516</v>
      </c>
    </row>
    <row r="91" spans="1:2" x14ac:dyDescent="0.25">
      <c r="A91" s="37">
        <v>25730000200212</v>
      </c>
      <c r="B91" t="s">
        <v>517</v>
      </c>
    </row>
    <row r="92" spans="1:2" x14ac:dyDescent="0.25">
      <c r="A92" s="37">
        <v>25730000200217</v>
      </c>
      <c r="B92" t="s">
        <v>518</v>
      </c>
    </row>
    <row r="93" spans="1:2" x14ac:dyDescent="0.25">
      <c r="A93" s="37">
        <v>25730000200227</v>
      </c>
      <c r="B93" t="s">
        <v>519</v>
      </c>
    </row>
    <row r="94" spans="1:2" x14ac:dyDescent="0.25">
      <c r="A94" s="37">
        <v>25730000200230</v>
      </c>
      <c r="B94" t="s">
        <v>520</v>
      </c>
    </row>
    <row r="95" spans="1:2" x14ac:dyDescent="0.25">
      <c r="A95" s="37">
        <v>25730000200247</v>
      </c>
      <c r="B95" t="s">
        <v>521</v>
      </c>
    </row>
    <row r="96" spans="1:2" x14ac:dyDescent="0.25">
      <c r="A96" s="37">
        <v>25730000201000</v>
      </c>
      <c r="B96" t="s">
        <v>522</v>
      </c>
    </row>
    <row r="97" spans="1:2" x14ac:dyDescent="0.25">
      <c r="A97" s="37">
        <v>25730000202000</v>
      </c>
      <c r="B97" t="s">
        <v>523</v>
      </c>
    </row>
    <row r="98" spans="1:2" x14ac:dyDescent="0.25">
      <c r="A98" s="37">
        <v>25730000203000</v>
      </c>
      <c r="B98" t="s">
        <v>524</v>
      </c>
    </row>
    <row r="99" spans="1:2" x14ac:dyDescent="0.25">
      <c r="A99" s="37">
        <v>25730001775000</v>
      </c>
      <c r="B99" t="s">
        <v>525</v>
      </c>
    </row>
    <row r="100" spans="1:2" x14ac:dyDescent="0.25">
      <c r="A100" s="37">
        <v>25800000229000</v>
      </c>
      <c r="B100" t="s">
        <v>526</v>
      </c>
    </row>
    <row r="101" spans="1:2" x14ac:dyDescent="0.25">
      <c r="A101" s="37">
        <v>25830000230000</v>
      </c>
      <c r="B101" t="s">
        <v>527</v>
      </c>
    </row>
    <row r="102" spans="1:2" x14ac:dyDescent="0.25">
      <c r="A102" s="37">
        <v>25830000230001</v>
      </c>
      <c r="B102" t="s">
        <v>528</v>
      </c>
    </row>
    <row r="103" spans="1:2" x14ac:dyDescent="0.25">
      <c r="A103" s="37">
        <v>25830000231000</v>
      </c>
      <c r="B103" t="s">
        <v>529</v>
      </c>
    </row>
    <row r="104" spans="1:2" x14ac:dyDescent="0.25">
      <c r="A104" s="37">
        <v>25830000232000</v>
      </c>
      <c r="B104" t="s">
        <v>530</v>
      </c>
    </row>
    <row r="105" spans="1:2" x14ac:dyDescent="0.25">
      <c r="A105" s="37">
        <v>25830000233000</v>
      </c>
      <c r="B105" t="s">
        <v>531</v>
      </c>
    </row>
    <row r="106" spans="1:2" x14ac:dyDescent="0.25">
      <c r="A106" s="37">
        <v>25830000234000</v>
      </c>
      <c r="B106" t="s">
        <v>532</v>
      </c>
    </row>
    <row r="107" spans="1:2" x14ac:dyDescent="0.25">
      <c r="A107" s="37">
        <v>25900000239000</v>
      </c>
      <c r="B107" t="s">
        <v>533</v>
      </c>
    </row>
    <row r="108" spans="1:2" x14ac:dyDescent="0.25">
      <c r="A108" s="37">
        <v>25930000240000</v>
      </c>
      <c r="B108" t="s">
        <v>534</v>
      </c>
    </row>
    <row r="109" spans="1:2" x14ac:dyDescent="0.25">
      <c r="A109" s="37">
        <v>25930000240001</v>
      </c>
      <c r="B109" t="s">
        <v>535</v>
      </c>
    </row>
    <row r="110" spans="1:2" x14ac:dyDescent="0.25">
      <c r="A110" s="37">
        <v>25930000240002</v>
      </c>
      <c r="B110" t="s">
        <v>536</v>
      </c>
    </row>
    <row r="111" spans="1:2" x14ac:dyDescent="0.25">
      <c r="A111" s="37">
        <v>25930000240003</v>
      </c>
      <c r="B111" t="s">
        <v>537</v>
      </c>
    </row>
    <row r="112" spans="1:2" x14ac:dyDescent="0.25">
      <c r="A112" s="37">
        <v>25930000241000</v>
      </c>
      <c r="B112" t="s">
        <v>538</v>
      </c>
    </row>
    <row r="113" spans="1:2" x14ac:dyDescent="0.25">
      <c r="A113" s="37">
        <v>25930000242000</v>
      </c>
      <c r="B113" t="s">
        <v>539</v>
      </c>
    </row>
    <row r="114" spans="1:2" x14ac:dyDescent="0.25">
      <c r="A114" s="37">
        <v>25930000242003</v>
      </c>
      <c r="B114" t="s">
        <v>537</v>
      </c>
    </row>
    <row r="115" spans="1:2" x14ac:dyDescent="0.25">
      <c r="A115" s="37">
        <v>25930000243000</v>
      </c>
      <c r="B115" t="s">
        <v>540</v>
      </c>
    </row>
    <row r="116" spans="1:2" x14ac:dyDescent="0.25">
      <c r="A116" s="37">
        <v>26000000255000</v>
      </c>
      <c r="B116" t="s">
        <v>541</v>
      </c>
    </row>
    <row r="117" spans="1:2" x14ac:dyDescent="0.25">
      <c r="A117" s="37">
        <v>26030000256000</v>
      </c>
      <c r="B117" t="s">
        <v>542</v>
      </c>
    </row>
    <row r="118" spans="1:2" x14ac:dyDescent="0.25">
      <c r="A118" s="37">
        <v>26030000256001</v>
      </c>
      <c r="B118" t="s">
        <v>543</v>
      </c>
    </row>
    <row r="119" spans="1:2" x14ac:dyDescent="0.25">
      <c r="A119" s="37">
        <v>26030000257000</v>
      </c>
      <c r="B119" t="s">
        <v>544</v>
      </c>
    </row>
    <row r="120" spans="1:2" x14ac:dyDescent="0.25">
      <c r="A120" s="37">
        <v>26030000258000</v>
      </c>
      <c r="B120" t="s">
        <v>545</v>
      </c>
    </row>
    <row r="121" spans="1:2" x14ac:dyDescent="0.25">
      <c r="A121" s="37">
        <v>26030000259000</v>
      </c>
      <c r="B121" t="s">
        <v>546</v>
      </c>
    </row>
    <row r="122" spans="1:2" x14ac:dyDescent="0.25">
      <c r="A122" s="37">
        <v>26030001776000</v>
      </c>
      <c r="B122" t="s">
        <v>547</v>
      </c>
    </row>
    <row r="123" spans="1:2" x14ac:dyDescent="0.25">
      <c r="A123" s="37">
        <v>26030001777000</v>
      </c>
      <c r="B123" t="s">
        <v>548</v>
      </c>
    </row>
    <row r="124" spans="1:2" x14ac:dyDescent="0.25">
      <c r="A124" s="37">
        <v>26100000270000</v>
      </c>
      <c r="B124" t="s">
        <v>549</v>
      </c>
    </row>
    <row r="125" spans="1:2" x14ac:dyDescent="0.25">
      <c r="A125" s="37">
        <v>26130000271000</v>
      </c>
      <c r="B125" t="s">
        <v>550</v>
      </c>
    </row>
    <row r="126" spans="1:2" x14ac:dyDescent="0.25">
      <c r="A126" s="37">
        <v>26130000271001</v>
      </c>
      <c r="B126" t="s">
        <v>551</v>
      </c>
    </row>
    <row r="127" spans="1:2" x14ac:dyDescent="0.25">
      <c r="A127" s="37">
        <v>26130000271002</v>
      </c>
      <c r="B127" t="s">
        <v>552</v>
      </c>
    </row>
    <row r="128" spans="1:2" x14ac:dyDescent="0.25">
      <c r="A128" s="37">
        <v>26130000271003</v>
      </c>
      <c r="B128" t="s">
        <v>553</v>
      </c>
    </row>
    <row r="129" spans="1:2" x14ac:dyDescent="0.25">
      <c r="A129" s="37">
        <v>26130000271004</v>
      </c>
      <c r="B129" t="s">
        <v>554</v>
      </c>
    </row>
    <row r="130" spans="1:2" x14ac:dyDescent="0.25">
      <c r="A130" s="37">
        <v>26130000274000</v>
      </c>
      <c r="B130" t="s">
        <v>555</v>
      </c>
    </row>
    <row r="131" spans="1:2" x14ac:dyDescent="0.25">
      <c r="A131" s="37">
        <v>26130000275000</v>
      </c>
      <c r="B131" t="s">
        <v>556</v>
      </c>
    </row>
    <row r="132" spans="1:2" x14ac:dyDescent="0.25">
      <c r="A132" s="37">
        <v>26130000276000</v>
      </c>
      <c r="B132" t="s">
        <v>557</v>
      </c>
    </row>
    <row r="133" spans="1:2" x14ac:dyDescent="0.25">
      <c r="A133" s="37">
        <v>26130001780000</v>
      </c>
      <c r="B133" t="s">
        <v>558</v>
      </c>
    </row>
    <row r="134" spans="1:2" x14ac:dyDescent="0.25">
      <c r="A134" s="37">
        <v>26130001781000</v>
      </c>
      <c r="B134" t="s">
        <v>559</v>
      </c>
    </row>
    <row r="135" spans="1:2" x14ac:dyDescent="0.25">
      <c r="A135" s="37">
        <v>26160001783000</v>
      </c>
      <c r="B135" t="s">
        <v>560</v>
      </c>
    </row>
    <row r="136" spans="1:2" x14ac:dyDescent="0.25">
      <c r="A136" s="37">
        <v>26200000284000</v>
      </c>
      <c r="B136" t="s">
        <v>561</v>
      </c>
    </row>
    <row r="137" spans="1:2" x14ac:dyDescent="0.25">
      <c r="A137" s="37">
        <v>26230000285000</v>
      </c>
      <c r="B137" t="s">
        <v>562</v>
      </c>
    </row>
    <row r="138" spans="1:2" x14ac:dyDescent="0.25">
      <c r="A138" s="37">
        <v>26230000285001</v>
      </c>
      <c r="B138" t="s">
        <v>563</v>
      </c>
    </row>
    <row r="139" spans="1:2" x14ac:dyDescent="0.25">
      <c r="A139" s="37">
        <v>26230000285002</v>
      </c>
      <c r="B139" t="s">
        <v>564</v>
      </c>
    </row>
    <row r="140" spans="1:2" x14ac:dyDescent="0.25">
      <c r="A140" s="37">
        <v>26230000285003</v>
      </c>
      <c r="B140" t="s">
        <v>562</v>
      </c>
    </row>
    <row r="141" spans="1:2" x14ac:dyDescent="0.25">
      <c r="A141" s="37">
        <v>26230000285004</v>
      </c>
      <c r="B141" t="s">
        <v>562</v>
      </c>
    </row>
    <row r="142" spans="1:2" x14ac:dyDescent="0.25">
      <c r="A142" s="37">
        <v>26230000285005</v>
      </c>
      <c r="B142" t="s">
        <v>562</v>
      </c>
    </row>
    <row r="143" spans="1:2" x14ac:dyDescent="0.25">
      <c r="A143" s="37">
        <v>26230000286000</v>
      </c>
      <c r="B143" t="s">
        <v>565</v>
      </c>
    </row>
    <row r="144" spans="1:2" x14ac:dyDescent="0.25">
      <c r="A144" s="37">
        <v>26230000287000</v>
      </c>
      <c r="B144" t="s">
        <v>566</v>
      </c>
    </row>
    <row r="145" spans="1:2" x14ac:dyDescent="0.25">
      <c r="A145" s="37">
        <v>26230000288000</v>
      </c>
      <c r="B145" t="s">
        <v>567</v>
      </c>
    </row>
    <row r="146" spans="1:2" x14ac:dyDescent="0.25">
      <c r="A146" s="37">
        <v>26230000289000</v>
      </c>
      <c r="B146" t="s">
        <v>568</v>
      </c>
    </row>
    <row r="147" spans="1:2" x14ac:dyDescent="0.25">
      <c r="A147" s="37">
        <v>26300000296000</v>
      </c>
      <c r="B147" t="s">
        <v>569</v>
      </c>
    </row>
    <row r="148" spans="1:2" x14ac:dyDescent="0.25">
      <c r="A148" s="37">
        <v>26330000297000</v>
      </c>
      <c r="B148" t="s">
        <v>570</v>
      </c>
    </row>
    <row r="149" spans="1:2" x14ac:dyDescent="0.25">
      <c r="A149" s="37">
        <v>26330000297001</v>
      </c>
      <c r="B149" t="s">
        <v>571</v>
      </c>
    </row>
    <row r="150" spans="1:2" x14ac:dyDescent="0.25">
      <c r="A150" s="37">
        <v>26330000298000</v>
      </c>
      <c r="B150" t="s">
        <v>572</v>
      </c>
    </row>
    <row r="151" spans="1:2" x14ac:dyDescent="0.25">
      <c r="A151" s="37">
        <v>26330000299000</v>
      </c>
      <c r="B151" t="s">
        <v>573</v>
      </c>
    </row>
    <row r="152" spans="1:2" x14ac:dyDescent="0.25">
      <c r="A152" s="37">
        <v>26330000300000</v>
      </c>
      <c r="B152" t="s">
        <v>574</v>
      </c>
    </row>
    <row r="153" spans="1:2" x14ac:dyDescent="0.25">
      <c r="A153" s="37">
        <v>26330000301000</v>
      </c>
      <c r="B153" t="s">
        <v>575</v>
      </c>
    </row>
    <row r="154" spans="1:2" x14ac:dyDescent="0.25">
      <c r="A154" s="37">
        <v>26360001784000</v>
      </c>
      <c r="B154" t="s">
        <v>576</v>
      </c>
    </row>
    <row r="155" spans="1:2" x14ac:dyDescent="0.25">
      <c r="A155" s="37">
        <v>26400000313000</v>
      </c>
      <c r="B155" t="s">
        <v>577</v>
      </c>
    </row>
    <row r="156" spans="1:2" x14ac:dyDescent="0.25">
      <c r="A156" s="37">
        <v>26430000314000</v>
      </c>
      <c r="B156" t="s">
        <v>578</v>
      </c>
    </row>
    <row r="157" spans="1:2" x14ac:dyDescent="0.25">
      <c r="A157" s="37">
        <v>26430000314001</v>
      </c>
      <c r="B157" t="s">
        <v>579</v>
      </c>
    </row>
    <row r="158" spans="1:2" x14ac:dyDescent="0.25">
      <c r="A158" s="37">
        <v>26430000315000</v>
      </c>
      <c r="B158" t="s">
        <v>580</v>
      </c>
    </row>
    <row r="159" spans="1:2" x14ac:dyDescent="0.25">
      <c r="A159" s="37">
        <v>26430000316000</v>
      </c>
      <c r="B159" t="s">
        <v>581</v>
      </c>
    </row>
    <row r="160" spans="1:2" x14ac:dyDescent="0.25">
      <c r="A160" s="37">
        <v>26430000317000</v>
      </c>
      <c r="B160" t="s">
        <v>582</v>
      </c>
    </row>
    <row r="161" spans="1:2" x14ac:dyDescent="0.25">
      <c r="A161" s="37">
        <v>26430000318000</v>
      </c>
      <c r="B161" t="s">
        <v>583</v>
      </c>
    </row>
    <row r="162" spans="1:2" x14ac:dyDescent="0.25">
      <c r="A162" s="37">
        <v>26460001785000</v>
      </c>
      <c r="B162" t="s">
        <v>584</v>
      </c>
    </row>
    <row r="163" spans="1:2" x14ac:dyDescent="0.25">
      <c r="A163" s="37">
        <v>26500000132000</v>
      </c>
      <c r="B163" t="s">
        <v>585</v>
      </c>
    </row>
    <row r="164" spans="1:2" x14ac:dyDescent="0.25">
      <c r="A164" s="37">
        <v>26530000133000</v>
      </c>
      <c r="B164" t="s">
        <v>586</v>
      </c>
    </row>
    <row r="165" spans="1:2" x14ac:dyDescent="0.25">
      <c r="A165" s="37">
        <v>26530000133001</v>
      </c>
      <c r="B165" t="s">
        <v>587</v>
      </c>
    </row>
    <row r="166" spans="1:2" x14ac:dyDescent="0.25">
      <c r="A166" s="37">
        <v>26530000134000</v>
      </c>
      <c r="B166" t="s">
        <v>588</v>
      </c>
    </row>
    <row r="167" spans="1:2" x14ac:dyDescent="0.25">
      <c r="A167" s="37">
        <v>26530000135000</v>
      </c>
      <c r="B167" t="s">
        <v>589</v>
      </c>
    </row>
    <row r="168" spans="1:2" x14ac:dyDescent="0.25">
      <c r="A168" s="37">
        <v>26530000136000</v>
      </c>
      <c r="B168" t="s">
        <v>590</v>
      </c>
    </row>
    <row r="169" spans="1:2" x14ac:dyDescent="0.25">
      <c r="A169" s="37">
        <v>26530000136004</v>
      </c>
      <c r="B169" t="s">
        <v>591</v>
      </c>
    </row>
    <row r="170" spans="1:2" x14ac:dyDescent="0.25">
      <c r="A170" s="37">
        <v>37000000321000</v>
      </c>
      <c r="B170" t="s">
        <v>592</v>
      </c>
    </row>
    <row r="171" spans="1:2" x14ac:dyDescent="0.25">
      <c r="A171" s="37">
        <v>37080000322000</v>
      </c>
      <c r="B171" t="s">
        <v>593</v>
      </c>
    </row>
    <row r="172" spans="1:2" x14ac:dyDescent="0.25">
      <c r="A172" s="37">
        <v>37080000322001</v>
      </c>
      <c r="B172" t="s">
        <v>594</v>
      </c>
    </row>
    <row r="173" spans="1:2" x14ac:dyDescent="0.25">
      <c r="A173" s="37">
        <v>37080000322002</v>
      </c>
      <c r="B173" t="s">
        <v>595</v>
      </c>
    </row>
    <row r="174" spans="1:2" x14ac:dyDescent="0.25">
      <c r="A174" s="37">
        <v>37080000322003</v>
      </c>
      <c r="B174" t="s">
        <v>596</v>
      </c>
    </row>
    <row r="175" spans="1:2" x14ac:dyDescent="0.25">
      <c r="A175" s="37">
        <v>37080001485000</v>
      </c>
      <c r="B175" t="s">
        <v>597</v>
      </c>
    </row>
    <row r="176" spans="1:2" x14ac:dyDescent="0.25">
      <c r="A176" s="37">
        <v>37080001713000</v>
      </c>
      <c r="B176" t="s">
        <v>598</v>
      </c>
    </row>
    <row r="177" spans="1:2" x14ac:dyDescent="0.25">
      <c r="A177" s="37">
        <v>37080001713001</v>
      </c>
      <c r="B177" t="s">
        <v>599</v>
      </c>
    </row>
    <row r="178" spans="1:2" x14ac:dyDescent="0.25">
      <c r="A178" s="37">
        <v>37080001822000</v>
      </c>
      <c r="B178" t="s">
        <v>600</v>
      </c>
    </row>
    <row r="179" spans="1:2" x14ac:dyDescent="0.25">
      <c r="A179" s="37">
        <v>37080001825000</v>
      </c>
      <c r="B179" t="s">
        <v>601</v>
      </c>
    </row>
    <row r="180" spans="1:2" x14ac:dyDescent="0.25">
      <c r="A180" s="37">
        <v>37080001833000</v>
      </c>
      <c r="B180" t="s">
        <v>602</v>
      </c>
    </row>
    <row r="181" spans="1:2" x14ac:dyDescent="0.25">
      <c r="A181" s="37">
        <v>37080001833001</v>
      </c>
      <c r="B181" t="s">
        <v>602</v>
      </c>
    </row>
    <row r="182" spans="1:2" x14ac:dyDescent="0.25">
      <c r="A182" s="37">
        <v>37080001933000</v>
      </c>
      <c r="B182" t="s">
        <v>603</v>
      </c>
    </row>
    <row r="183" spans="1:2" x14ac:dyDescent="0.25">
      <c r="A183" s="37">
        <v>37080001933001</v>
      </c>
      <c r="B183" t="s">
        <v>604</v>
      </c>
    </row>
    <row r="184" spans="1:2" x14ac:dyDescent="0.25">
      <c r="A184" s="37">
        <v>37080001933002</v>
      </c>
      <c r="B184" t="s">
        <v>605</v>
      </c>
    </row>
    <row r="185" spans="1:2" x14ac:dyDescent="0.25">
      <c r="A185" s="37">
        <v>37080002175000</v>
      </c>
      <c r="B185" t="s">
        <v>606</v>
      </c>
    </row>
    <row r="186" spans="1:2" x14ac:dyDescent="0.25">
      <c r="A186" s="37">
        <v>37090001344000</v>
      </c>
      <c r="B186" t="s">
        <v>607</v>
      </c>
    </row>
    <row r="187" spans="1:2" x14ac:dyDescent="0.25">
      <c r="A187" s="37">
        <v>37090001344001</v>
      </c>
      <c r="B187" t="s">
        <v>607</v>
      </c>
    </row>
    <row r="188" spans="1:2" x14ac:dyDescent="0.25">
      <c r="A188" s="37">
        <v>37090001344002</v>
      </c>
      <c r="B188" t="s">
        <v>607</v>
      </c>
    </row>
    <row r="189" spans="1:2" x14ac:dyDescent="0.25">
      <c r="A189" s="37">
        <v>37090001396000</v>
      </c>
      <c r="B189" t="s">
        <v>608</v>
      </c>
    </row>
    <row r="190" spans="1:2" x14ac:dyDescent="0.25">
      <c r="A190" s="37">
        <v>37090001398000</v>
      </c>
      <c r="B190" t="s">
        <v>609</v>
      </c>
    </row>
    <row r="191" spans="1:2" x14ac:dyDescent="0.25">
      <c r="A191" s="37">
        <v>37100000323000</v>
      </c>
      <c r="B191" t="s">
        <v>610</v>
      </c>
    </row>
    <row r="192" spans="1:2" x14ac:dyDescent="0.25">
      <c r="A192" s="37">
        <v>37180000324000</v>
      </c>
      <c r="B192" t="s">
        <v>611</v>
      </c>
    </row>
    <row r="193" spans="1:2" x14ac:dyDescent="0.25">
      <c r="A193" s="37">
        <v>37180000325000</v>
      </c>
      <c r="B193" t="s">
        <v>612</v>
      </c>
    </row>
    <row r="194" spans="1:2" x14ac:dyDescent="0.25">
      <c r="A194" s="37">
        <v>37180000326000</v>
      </c>
      <c r="B194" t="s">
        <v>613</v>
      </c>
    </row>
    <row r="195" spans="1:2" x14ac:dyDescent="0.25">
      <c r="A195" s="37">
        <v>37180000326001</v>
      </c>
      <c r="B195" t="s">
        <v>614</v>
      </c>
    </row>
    <row r="196" spans="1:2" x14ac:dyDescent="0.25">
      <c r="A196" s="37">
        <v>37180001607000</v>
      </c>
      <c r="B196" t="s">
        <v>614</v>
      </c>
    </row>
    <row r="197" spans="1:2" x14ac:dyDescent="0.25">
      <c r="A197" s="37">
        <v>37180001733000</v>
      </c>
      <c r="B197" t="s">
        <v>615</v>
      </c>
    </row>
    <row r="198" spans="1:2" x14ac:dyDescent="0.25">
      <c r="A198" s="37">
        <v>37190000327000</v>
      </c>
      <c r="B198" t="s">
        <v>616</v>
      </c>
    </row>
    <row r="199" spans="1:2" x14ac:dyDescent="0.25">
      <c r="A199" s="37">
        <v>37190000327001</v>
      </c>
      <c r="B199" t="s">
        <v>617</v>
      </c>
    </row>
    <row r="200" spans="1:2" x14ac:dyDescent="0.25">
      <c r="A200" s="37">
        <v>37190000327002</v>
      </c>
      <c r="B200" t="s">
        <v>618</v>
      </c>
    </row>
    <row r="201" spans="1:2" x14ac:dyDescent="0.25">
      <c r="A201" s="37">
        <v>37190000327003</v>
      </c>
      <c r="B201" t="s">
        <v>619</v>
      </c>
    </row>
    <row r="202" spans="1:2" x14ac:dyDescent="0.25">
      <c r="A202" s="37">
        <v>37190000327004</v>
      </c>
      <c r="B202" t="s">
        <v>620</v>
      </c>
    </row>
    <row r="203" spans="1:2" x14ac:dyDescent="0.25">
      <c r="A203" s="37">
        <v>37190000327005</v>
      </c>
      <c r="B203" t="s">
        <v>621</v>
      </c>
    </row>
    <row r="204" spans="1:2" x14ac:dyDescent="0.25">
      <c r="A204" s="37">
        <v>37190000327006</v>
      </c>
      <c r="B204" t="s">
        <v>622</v>
      </c>
    </row>
    <row r="205" spans="1:2" x14ac:dyDescent="0.25">
      <c r="A205" s="37">
        <v>37190000327098</v>
      </c>
      <c r="B205" t="s">
        <v>623</v>
      </c>
    </row>
    <row r="206" spans="1:2" x14ac:dyDescent="0.25">
      <c r="A206" s="37">
        <v>37190000327099</v>
      </c>
      <c r="B206" t="s">
        <v>624</v>
      </c>
    </row>
    <row r="207" spans="1:2" x14ac:dyDescent="0.25">
      <c r="A207" s="37">
        <v>37190000328000</v>
      </c>
      <c r="B207" t="s">
        <v>625</v>
      </c>
    </row>
    <row r="208" spans="1:2" x14ac:dyDescent="0.25">
      <c r="A208" s="37">
        <v>37190000328098</v>
      </c>
      <c r="B208" t="s">
        <v>625</v>
      </c>
    </row>
    <row r="209" spans="1:2" x14ac:dyDescent="0.25">
      <c r="A209" s="37">
        <v>37190000329000</v>
      </c>
      <c r="B209" t="s">
        <v>626</v>
      </c>
    </row>
    <row r="210" spans="1:2" x14ac:dyDescent="0.25">
      <c r="A210" s="37">
        <v>37190000329001</v>
      </c>
      <c r="B210" t="s">
        <v>627</v>
      </c>
    </row>
    <row r="211" spans="1:2" x14ac:dyDescent="0.25">
      <c r="A211" s="37">
        <v>37190000329002</v>
      </c>
      <c r="B211" t="s">
        <v>628</v>
      </c>
    </row>
    <row r="212" spans="1:2" x14ac:dyDescent="0.25">
      <c r="A212" s="37">
        <v>37190000329003</v>
      </c>
      <c r="B212" t="s">
        <v>629</v>
      </c>
    </row>
    <row r="213" spans="1:2" x14ac:dyDescent="0.25">
      <c r="A213" s="37">
        <v>37190000329004</v>
      </c>
      <c r="B213" t="s">
        <v>630</v>
      </c>
    </row>
    <row r="214" spans="1:2" x14ac:dyDescent="0.25">
      <c r="A214" s="37">
        <v>37190000329005</v>
      </c>
      <c r="B214" t="s">
        <v>631</v>
      </c>
    </row>
    <row r="215" spans="1:2" x14ac:dyDescent="0.25">
      <c r="A215" s="37">
        <v>37190000329006</v>
      </c>
      <c r="B215" t="s">
        <v>632</v>
      </c>
    </row>
    <row r="216" spans="1:2" x14ac:dyDescent="0.25">
      <c r="A216" s="37">
        <v>37190000329007</v>
      </c>
      <c r="B216" t="s">
        <v>633</v>
      </c>
    </row>
    <row r="217" spans="1:2" x14ac:dyDescent="0.25">
      <c r="A217" s="37">
        <v>37190000329008</v>
      </c>
      <c r="B217" t="s">
        <v>634</v>
      </c>
    </row>
    <row r="218" spans="1:2" x14ac:dyDescent="0.25">
      <c r="A218" s="37">
        <v>37190000329009</v>
      </c>
      <c r="B218" t="s">
        <v>635</v>
      </c>
    </row>
    <row r="219" spans="1:2" x14ac:dyDescent="0.25">
      <c r="A219" s="37">
        <v>37190000329010</v>
      </c>
      <c r="B219" t="s">
        <v>636</v>
      </c>
    </row>
    <row r="220" spans="1:2" x14ac:dyDescent="0.25">
      <c r="A220" s="37">
        <v>37190000329011</v>
      </c>
      <c r="B220" t="s">
        <v>637</v>
      </c>
    </row>
    <row r="221" spans="1:2" x14ac:dyDescent="0.25">
      <c r="A221" s="37">
        <v>37190000329012</v>
      </c>
      <c r="B221" t="s">
        <v>638</v>
      </c>
    </row>
    <row r="222" spans="1:2" x14ac:dyDescent="0.25">
      <c r="A222" s="37">
        <v>37190000329013</v>
      </c>
      <c r="B222" t="s">
        <v>639</v>
      </c>
    </row>
    <row r="223" spans="1:2" x14ac:dyDescent="0.25">
      <c r="A223" s="37">
        <v>37190000329014</v>
      </c>
      <c r="B223" t="s">
        <v>640</v>
      </c>
    </row>
    <row r="224" spans="1:2" x14ac:dyDescent="0.25">
      <c r="A224" s="37">
        <v>37190000329015</v>
      </c>
      <c r="B224" t="s">
        <v>641</v>
      </c>
    </row>
    <row r="225" spans="1:2" x14ac:dyDescent="0.25">
      <c r="A225" s="37">
        <v>37190000329016</v>
      </c>
      <c r="B225" t="s">
        <v>642</v>
      </c>
    </row>
    <row r="226" spans="1:2" x14ac:dyDescent="0.25">
      <c r="A226" s="37">
        <v>37190000329017</v>
      </c>
      <c r="B226" t="s">
        <v>643</v>
      </c>
    </row>
    <row r="227" spans="1:2" x14ac:dyDescent="0.25">
      <c r="A227" s="37">
        <v>37190000329019</v>
      </c>
      <c r="B227" t="s">
        <v>644</v>
      </c>
    </row>
    <row r="228" spans="1:2" x14ac:dyDescent="0.25">
      <c r="A228" s="37">
        <v>37190000329023</v>
      </c>
      <c r="B228" t="s">
        <v>645</v>
      </c>
    </row>
    <row r="229" spans="1:2" x14ac:dyDescent="0.25">
      <c r="A229" s="37">
        <v>37190000329025</v>
      </c>
      <c r="B229" t="s">
        <v>646</v>
      </c>
    </row>
    <row r="230" spans="1:2" x14ac:dyDescent="0.25">
      <c r="A230" s="37">
        <v>37190000329026</v>
      </c>
      <c r="B230" t="s">
        <v>647</v>
      </c>
    </row>
    <row r="231" spans="1:2" x14ac:dyDescent="0.25">
      <c r="A231" s="37">
        <v>37190000329030</v>
      </c>
      <c r="B231" t="s">
        <v>648</v>
      </c>
    </row>
    <row r="232" spans="1:2" x14ac:dyDescent="0.25">
      <c r="A232" s="37">
        <v>37190000329031</v>
      </c>
      <c r="B232" t="s">
        <v>649</v>
      </c>
    </row>
    <row r="233" spans="1:2" x14ac:dyDescent="0.25">
      <c r="A233" s="37">
        <v>37190000329032</v>
      </c>
      <c r="B233" t="s">
        <v>650</v>
      </c>
    </row>
    <row r="234" spans="1:2" x14ac:dyDescent="0.25">
      <c r="A234" s="37">
        <v>37190000329033</v>
      </c>
      <c r="B234" t="s">
        <v>651</v>
      </c>
    </row>
    <row r="235" spans="1:2" x14ac:dyDescent="0.25">
      <c r="A235" s="37">
        <v>37190000329040</v>
      </c>
      <c r="B235" t="s">
        <v>652</v>
      </c>
    </row>
    <row r="236" spans="1:2" x14ac:dyDescent="0.25">
      <c r="A236" s="37">
        <v>37190000329041</v>
      </c>
      <c r="B236" t="s">
        <v>653</v>
      </c>
    </row>
    <row r="237" spans="1:2" x14ac:dyDescent="0.25">
      <c r="A237" s="37">
        <v>37190000329042</v>
      </c>
      <c r="B237" t="s">
        <v>654</v>
      </c>
    </row>
    <row r="238" spans="1:2" x14ac:dyDescent="0.25">
      <c r="A238" s="37">
        <v>37190000329043</v>
      </c>
      <c r="B238" t="s">
        <v>655</v>
      </c>
    </row>
    <row r="239" spans="1:2" x14ac:dyDescent="0.25">
      <c r="A239" s="37">
        <v>37190000329044</v>
      </c>
      <c r="B239" t="s">
        <v>656</v>
      </c>
    </row>
    <row r="240" spans="1:2" x14ac:dyDescent="0.25">
      <c r="A240" s="37">
        <v>37190000329047</v>
      </c>
      <c r="B240" t="s">
        <v>657</v>
      </c>
    </row>
    <row r="241" spans="1:2" x14ac:dyDescent="0.25">
      <c r="A241" s="37">
        <v>37190000329048</v>
      </c>
      <c r="B241" t="s">
        <v>658</v>
      </c>
    </row>
    <row r="242" spans="1:2" x14ac:dyDescent="0.25">
      <c r="A242" s="37">
        <v>37190000329050</v>
      </c>
      <c r="B242" t="s">
        <v>659</v>
      </c>
    </row>
    <row r="243" spans="1:2" x14ac:dyDescent="0.25">
      <c r="A243" s="37">
        <v>37190000329051</v>
      </c>
      <c r="B243" t="s">
        <v>660</v>
      </c>
    </row>
    <row r="244" spans="1:2" x14ac:dyDescent="0.25">
      <c r="A244" s="37">
        <v>37190000329055</v>
      </c>
      <c r="B244" t="s">
        <v>661</v>
      </c>
    </row>
    <row r="245" spans="1:2" x14ac:dyDescent="0.25">
      <c r="A245" s="37">
        <v>37190000329060</v>
      </c>
      <c r="B245" t="s">
        <v>662</v>
      </c>
    </row>
    <row r="246" spans="1:2" x14ac:dyDescent="0.25">
      <c r="A246" s="37">
        <v>37190000329061</v>
      </c>
      <c r="B246" t="s">
        <v>663</v>
      </c>
    </row>
    <row r="247" spans="1:2" x14ac:dyDescent="0.25">
      <c r="A247" s="37">
        <v>37190000329062</v>
      </c>
      <c r="B247" t="s">
        <v>664</v>
      </c>
    </row>
    <row r="248" spans="1:2" x14ac:dyDescent="0.25">
      <c r="A248" s="37">
        <v>37190000329063</v>
      </c>
      <c r="B248" t="s">
        <v>665</v>
      </c>
    </row>
    <row r="249" spans="1:2" x14ac:dyDescent="0.25">
      <c r="A249" s="37">
        <v>37190000329064</v>
      </c>
      <c r="B249" t="s">
        <v>666</v>
      </c>
    </row>
    <row r="250" spans="1:2" x14ac:dyDescent="0.25">
      <c r="A250" s="37">
        <v>37190000329065</v>
      </c>
      <c r="B250" t="s">
        <v>667</v>
      </c>
    </row>
    <row r="251" spans="1:2" x14ac:dyDescent="0.25">
      <c r="A251" s="37">
        <v>37190000329066</v>
      </c>
      <c r="B251" t="s">
        <v>668</v>
      </c>
    </row>
    <row r="252" spans="1:2" x14ac:dyDescent="0.25">
      <c r="A252" s="37">
        <v>37190000329067</v>
      </c>
      <c r="B252" t="s">
        <v>669</v>
      </c>
    </row>
    <row r="253" spans="1:2" x14ac:dyDescent="0.25">
      <c r="A253" s="37">
        <v>37190000329068</v>
      </c>
      <c r="B253" t="s">
        <v>670</v>
      </c>
    </row>
    <row r="254" spans="1:2" x14ac:dyDescent="0.25">
      <c r="A254" s="37">
        <v>37190000329097</v>
      </c>
      <c r="B254" t="s">
        <v>671</v>
      </c>
    </row>
    <row r="255" spans="1:2" x14ac:dyDescent="0.25">
      <c r="A255" s="37">
        <v>37190000329098</v>
      </c>
      <c r="B255" t="s">
        <v>623</v>
      </c>
    </row>
    <row r="256" spans="1:2" x14ac:dyDescent="0.25">
      <c r="A256" s="37">
        <v>37190000329099</v>
      </c>
      <c r="B256" t="s">
        <v>624</v>
      </c>
    </row>
    <row r="257" spans="1:2" x14ac:dyDescent="0.25">
      <c r="A257" s="37">
        <v>37190000781000</v>
      </c>
      <c r="B257" t="s">
        <v>672</v>
      </c>
    </row>
    <row r="258" spans="1:2" x14ac:dyDescent="0.25">
      <c r="A258" s="37">
        <v>37190000781327</v>
      </c>
      <c r="B258" t="s">
        <v>672</v>
      </c>
    </row>
    <row r="259" spans="1:2" x14ac:dyDescent="0.25">
      <c r="A259" s="37">
        <v>37190000781328</v>
      </c>
      <c r="B259" t="s">
        <v>672</v>
      </c>
    </row>
    <row r="260" spans="1:2" x14ac:dyDescent="0.25">
      <c r="A260" s="37">
        <v>37190001824000</v>
      </c>
      <c r="B260" t="s">
        <v>673</v>
      </c>
    </row>
    <row r="261" spans="1:2" x14ac:dyDescent="0.25">
      <c r="A261" s="37">
        <v>37190001826000</v>
      </c>
      <c r="B261" t="s">
        <v>674</v>
      </c>
    </row>
    <row r="262" spans="1:2" x14ac:dyDescent="0.25">
      <c r="A262" s="37">
        <v>37190001827000</v>
      </c>
      <c r="B262" t="s">
        <v>675</v>
      </c>
    </row>
    <row r="263" spans="1:2" x14ac:dyDescent="0.25">
      <c r="A263" s="37">
        <v>37200000330000</v>
      </c>
      <c r="B263" t="s">
        <v>676</v>
      </c>
    </row>
    <row r="264" spans="1:2" x14ac:dyDescent="0.25">
      <c r="A264" s="37">
        <v>37290000331000</v>
      </c>
      <c r="B264" t="s">
        <v>677</v>
      </c>
    </row>
    <row r="265" spans="1:2" x14ac:dyDescent="0.25">
      <c r="A265" s="37">
        <v>37290000331001</v>
      </c>
      <c r="B265" t="s">
        <v>678</v>
      </c>
    </row>
    <row r="266" spans="1:2" x14ac:dyDescent="0.25">
      <c r="A266" s="37">
        <v>37290000332000</v>
      </c>
      <c r="B266" t="s">
        <v>679</v>
      </c>
    </row>
    <row r="267" spans="1:2" x14ac:dyDescent="0.25">
      <c r="A267" s="37">
        <v>37290000333000</v>
      </c>
      <c r="B267" t="s">
        <v>680</v>
      </c>
    </row>
    <row r="268" spans="1:2" x14ac:dyDescent="0.25">
      <c r="A268" s="37">
        <v>37290000334000</v>
      </c>
      <c r="B268" t="s">
        <v>681</v>
      </c>
    </row>
    <row r="269" spans="1:2" x14ac:dyDescent="0.25">
      <c r="A269" s="37">
        <v>37290000335000</v>
      </c>
      <c r="B269" t="s">
        <v>682</v>
      </c>
    </row>
    <row r="270" spans="1:2" x14ac:dyDescent="0.25">
      <c r="A270" s="37">
        <v>37290000337000</v>
      </c>
      <c r="B270" t="s">
        <v>683</v>
      </c>
    </row>
    <row r="271" spans="1:2" x14ac:dyDescent="0.25">
      <c r="A271" s="37">
        <v>37290000338000</v>
      </c>
      <c r="B271" t="s">
        <v>684</v>
      </c>
    </row>
    <row r="272" spans="1:2" x14ac:dyDescent="0.25">
      <c r="A272" s="37">
        <v>37290001490000</v>
      </c>
      <c r="B272" t="s">
        <v>685</v>
      </c>
    </row>
    <row r="273" spans="1:2" x14ac:dyDescent="0.25">
      <c r="A273" s="37">
        <v>37290001491000</v>
      </c>
      <c r="B273" t="s">
        <v>686</v>
      </c>
    </row>
    <row r="274" spans="1:2" x14ac:dyDescent="0.25">
      <c r="A274" s="37">
        <v>37300000339000</v>
      </c>
      <c r="B274" t="s">
        <v>687</v>
      </c>
    </row>
    <row r="275" spans="1:2" x14ac:dyDescent="0.25">
      <c r="A275" s="37">
        <v>37380000340000</v>
      </c>
      <c r="B275" t="s">
        <v>688</v>
      </c>
    </row>
    <row r="276" spans="1:2" x14ac:dyDescent="0.25">
      <c r="A276" s="37">
        <v>37380000340001</v>
      </c>
      <c r="B276" t="s">
        <v>689</v>
      </c>
    </row>
    <row r="277" spans="1:2" x14ac:dyDescent="0.25">
      <c r="A277" s="37">
        <v>37380000341000</v>
      </c>
      <c r="B277" t="s">
        <v>690</v>
      </c>
    </row>
    <row r="278" spans="1:2" x14ac:dyDescent="0.25">
      <c r="A278" s="37">
        <v>37380000342000</v>
      </c>
      <c r="B278" t="s">
        <v>691</v>
      </c>
    </row>
    <row r="279" spans="1:2" x14ac:dyDescent="0.25">
      <c r="A279" s="37">
        <v>37380000343000</v>
      </c>
      <c r="B279" t="s">
        <v>692</v>
      </c>
    </row>
    <row r="280" spans="1:2" x14ac:dyDescent="0.25">
      <c r="A280" s="37">
        <v>37380000344000</v>
      </c>
      <c r="B280" t="s">
        <v>693</v>
      </c>
    </row>
    <row r="281" spans="1:2" x14ac:dyDescent="0.25">
      <c r="A281" s="37">
        <v>37380001541000</v>
      </c>
      <c r="B281" t="s">
        <v>694</v>
      </c>
    </row>
    <row r="282" spans="1:2" x14ac:dyDescent="0.25">
      <c r="A282" s="37">
        <v>37380001702000</v>
      </c>
      <c r="B282" t="s">
        <v>695</v>
      </c>
    </row>
    <row r="283" spans="1:2" x14ac:dyDescent="0.25">
      <c r="A283" s="37">
        <v>37380001786000</v>
      </c>
      <c r="B283" t="s">
        <v>696</v>
      </c>
    </row>
    <row r="284" spans="1:2" x14ac:dyDescent="0.25">
      <c r="A284" s="37">
        <v>37380001835000</v>
      </c>
      <c r="B284" t="s">
        <v>697</v>
      </c>
    </row>
    <row r="285" spans="1:2" x14ac:dyDescent="0.25">
      <c r="A285" s="37">
        <v>37380001920000</v>
      </c>
      <c r="B285" t="s">
        <v>698</v>
      </c>
    </row>
    <row r="286" spans="1:2" x14ac:dyDescent="0.25">
      <c r="A286" s="37">
        <v>37400000345000</v>
      </c>
      <c r="B286" t="s">
        <v>699</v>
      </c>
    </row>
    <row r="287" spans="1:2" x14ac:dyDescent="0.25">
      <c r="A287" s="37">
        <v>37480000346000</v>
      </c>
      <c r="B287" t="s">
        <v>700</v>
      </c>
    </row>
    <row r="288" spans="1:2" x14ac:dyDescent="0.25">
      <c r="A288" s="37">
        <v>37480000346001</v>
      </c>
      <c r="B288" t="s">
        <v>701</v>
      </c>
    </row>
    <row r="289" spans="1:2" x14ac:dyDescent="0.25">
      <c r="A289" s="37">
        <v>37480000346002</v>
      </c>
      <c r="B289" t="s">
        <v>702</v>
      </c>
    </row>
    <row r="290" spans="1:2" x14ac:dyDescent="0.25">
      <c r="A290" s="37">
        <v>37480000346003</v>
      </c>
      <c r="B290" t="s">
        <v>703</v>
      </c>
    </row>
    <row r="291" spans="1:2" x14ac:dyDescent="0.25">
      <c r="A291" s="37">
        <v>37480000347000</v>
      </c>
      <c r="B291" t="s">
        <v>704</v>
      </c>
    </row>
    <row r="292" spans="1:2" x14ac:dyDescent="0.25">
      <c r="A292" s="37">
        <v>37480000347001</v>
      </c>
      <c r="B292" t="s">
        <v>703</v>
      </c>
    </row>
    <row r="293" spans="1:2" x14ac:dyDescent="0.25">
      <c r="A293" s="37">
        <v>37480000347002</v>
      </c>
      <c r="B293" t="s">
        <v>705</v>
      </c>
    </row>
    <row r="294" spans="1:2" x14ac:dyDescent="0.25">
      <c r="A294" s="37">
        <v>37480000348000</v>
      </c>
      <c r="B294" t="s">
        <v>706</v>
      </c>
    </row>
    <row r="295" spans="1:2" x14ac:dyDescent="0.25">
      <c r="A295" s="37">
        <v>37480000348001</v>
      </c>
      <c r="B295" t="s">
        <v>707</v>
      </c>
    </row>
    <row r="296" spans="1:2" x14ac:dyDescent="0.25">
      <c r="A296" s="37">
        <v>37480000349000</v>
      </c>
      <c r="B296" t="s">
        <v>708</v>
      </c>
    </row>
    <row r="297" spans="1:2" x14ac:dyDescent="0.25">
      <c r="A297" s="37">
        <v>37480000350000</v>
      </c>
      <c r="B297" t="s">
        <v>709</v>
      </c>
    </row>
    <row r="298" spans="1:2" x14ac:dyDescent="0.25">
      <c r="A298" s="37">
        <v>37480000351000</v>
      </c>
      <c r="B298" t="s">
        <v>710</v>
      </c>
    </row>
    <row r="299" spans="1:2" x14ac:dyDescent="0.25">
      <c r="A299" s="37">
        <v>37480000351001</v>
      </c>
      <c r="B299" t="s">
        <v>711</v>
      </c>
    </row>
    <row r="300" spans="1:2" x14ac:dyDescent="0.25">
      <c r="A300" s="37">
        <v>37480001869000</v>
      </c>
      <c r="B300" t="s">
        <v>712</v>
      </c>
    </row>
    <row r="301" spans="1:2" x14ac:dyDescent="0.25">
      <c r="A301" s="37">
        <v>37600002211000</v>
      </c>
      <c r="B301" t="s">
        <v>713</v>
      </c>
    </row>
    <row r="302" spans="1:2" x14ac:dyDescent="0.25">
      <c r="A302" s="37">
        <v>37680001443000</v>
      </c>
      <c r="B302" t="s">
        <v>714</v>
      </c>
    </row>
    <row r="303" spans="1:2" x14ac:dyDescent="0.25">
      <c r="A303" s="37">
        <v>38080001443000</v>
      </c>
      <c r="B303" t="s">
        <v>714</v>
      </c>
    </row>
    <row r="304" spans="1:2" x14ac:dyDescent="0.25">
      <c r="A304" s="37">
        <v>37680002211000</v>
      </c>
      <c r="B304" t="s">
        <v>715</v>
      </c>
    </row>
    <row r="305" spans="1:2" x14ac:dyDescent="0.25">
      <c r="A305" s="37">
        <v>37690001716001</v>
      </c>
      <c r="B305" t="s">
        <v>716</v>
      </c>
    </row>
    <row r="306" spans="1:2" x14ac:dyDescent="0.25">
      <c r="A306" s="37">
        <v>37690001716002</v>
      </c>
      <c r="B306" t="s">
        <v>717</v>
      </c>
    </row>
    <row r="307" spans="1:2" x14ac:dyDescent="0.25">
      <c r="A307" s="37">
        <v>37690001719000</v>
      </c>
      <c r="B307" t="s">
        <v>718</v>
      </c>
    </row>
    <row r="308" spans="1:2" x14ac:dyDescent="0.25">
      <c r="A308" s="37">
        <v>37690001720000</v>
      </c>
      <c r="B308" t="s">
        <v>719</v>
      </c>
    </row>
    <row r="309" spans="1:2" x14ac:dyDescent="0.25">
      <c r="A309" s="37">
        <v>37690001760000</v>
      </c>
      <c r="B309" t="s">
        <v>720</v>
      </c>
    </row>
    <row r="310" spans="1:2" x14ac:dyDescent="0.25">
      <c r="A310" s="37">
        <v>37090001760000</v>
      </c>
      <c r="B310" t="s">
        <v>720</v>
      </c>
    </row>
    <row r="311" spans="1:2" x14ac:dyDescent="0.25">
      <c r="A311" s="37">
        <v>37690001821000</v>
      </c>
      <c r="B311" t="s">
        <v>721</v>
      </c>
    </row>
    <row r="312" spans="1:2" x14ac:dyDescent="0.25">
      <c r="A312" s="37">
        <v>37700001924000</v>
      </c>
      <c r="B312" t="s">
        <v>722</v>
      </c>
    </row>
    <row r="313" spans="1:2" x14ac:dyDescent="0.25">
      <c r="A313" s="37">
        <v>37780001328000</v>
      </c>
      <c r="B313" t="s">
        <v>723</v>
      </c>
    </row>
    <row r="314" spans="1:2" x14ac:dyDescent="0.25">
      <c r="A314" s="37">
        <v>37780001328001</v>
      </c>
      <c r="B314" t="s">
        <v>724</v>
      </c>
    </row>
    <row r="315" spans="1:2" x14ac:dyDescent="0.25">
      <c r="A315" s="37">
        <v>37780001328002</v>
      </c>
      <c r="B315" t="s">
        <v>725</v>
      </c>
    </row>
    <row r="316" spans="1:2" x14ac:dyDescent="0.25">
      <c r="A316" s="37">
        <v>37780001328003</v>
      </c>
      <c r="B316" t="s">
        <v>726</v>
      </c>
    </row>
    <row r="317" spans="1:2" x14ac:dyDescent="0.25">
      <c r="A317" s="37">
        <v>37780001328004</v>
      </c>
      <c r="B317" t="s">
        <v>727</v>
      </c>
    </row>
    <row r="318" spans="1:2" x14ac:dyDescent="0.25">
      <c r="A318" s="37">
        <v>37780001328005</v>
      </c>
      <c r="B318" t="s">
        <v>728</v>
      </c>
    </row>
    <row r="319" spans="1:2" x14ac:dyDescent="0.25">
      <c r="A319" s="37">
        <v>37780001328006</v>
      </c>
      <c r="B319" t="s">
        <v>729</v>
      </c>
    </row>
    <row r="320" spans="1:2" x14ac:dyDescent="0.25">
      <c r="A320" s="37">
        <v>37780001328009</v>
      </c>
      <c r="B320" t="s">
        <v>730</v>
      </c>
    </row>
    <row r="321" spans="1:2" x14ac:dyDescent="0.25">
      <c r="A321" s="37">
        <v>37780001328010</v>
      </c>
      <c r="B321" t="s">
        <v>731</v>
      </c>
    </row>
    <row r="322" spans="1:2" x14ac:dyDescent="0.25">
      <c r="A322" s="37">
        <v>37780001328012</v>
      </c>
      <c r="B322" t="s">
        <v>732</v>
      </c>
    </row>
    <row r="323" spans="1:2" x14ac:dyDescent="0.25">
      <c r="A323" s="37">
        <v>37780001328013</v>
      </c>
      <c r="B323" t="s">
        <v>733</v>
      </c>
    </row>
    <row r="324" spans="1:2" x14ac:dyDescent="0.25">
      <c r="A324" s="37">
        <v>37780001328014</v>
      </c>
      <c r="B324" t="s">
        <v>734</v>
      </c>
    </row>
    <row r="325" spans="1:2" x14ac:dyDescent="0.25">
      <c r="A325" s="37">
        <v>37780001328015</v>
      </c>
      <c r="B325" t="s">
        <v>735</v>
      </c>
    </row>
    <row r="326" spans="1:2" x14ac:dyDescent="0.25">
      <c r="A326" s="37">
        <v>37780001328016</v>
      </c>
      <c r="B326" t="s">
        <v>736</v>
      </c>
    </row>
    <row r="327" spans="1:2" x14ac:dyDescent="0.25">
      <c r="A327" s="37">
        <v>37780001328017</v>
      </c>
      <c r="B327" t="s">
        <v>737</v>
      </c>
    </row>
    <row r="328" spans="1:2" x14ac:dyDescent="0.25">
      <c r="A328" s="37">
        <v>37780001493000</v>
      </c>
      <c r="B328" t="s">
        <v>738</v>
      </c>
    </row>
    <row r="329" spans="1:2" x14ac:dyDescent="0.25">
      <c r="A329" s="37">
        <v>37780002193000</v>
      </c>
      <c r="B329" t="s">
        <v>739</v>
      </c>
    </row>
    <row r="330" spans="1:2" x14ac:dyDescent="0.25">
      <c r="A330" s="37">
        <v>37790000406000</v>
      </c>
      <c r="B330" t="s">
        <v>740</v>
      </c>
    </row>
    <row r="331" spans="1:2" x14ac:dyDescent="0.25">
      <c r="A331" s="37">
        <v>37800000407000</v>
      </c>
      <c r="B331" t="s">
        <v>741</v>
      </c>
    </row>
    <row r="332" spans="1:2" x14ac:dyDescent="0.25">
      <c r="A332" s="37">
        <v>37880000408000</v>
      </c>
      <c r="B332" t="s">
        <v>742</v>
      </c>
    </row>
    <row r="333" spans="1:2" x14ac:dyDescent="0.25">
      <c r="A333" s="37">
        <v>37880000409000</v>
      </c>
      <c r="B333" t="s">
        <v>743</v>
      </c>
    </row>
    <row r="334" spans="1:2" x14ac:dyDescent="0.25">
      <c r="A334" s="37">
        <v>37880000410000</v>
      </c>
      <c r="B334" t="s">
        <v>744</v>
      </c>
    </row>
    <row r="335" spans="1:2" x14ac:dyDescent="0.25">
      <c r="A335" s="37">
        <v>37880000411000</v>
      </c>
      <c r="B335" t="s">
        <v>745</v>
      </c>
    </row>
    <row r="336" spans="1:2" x14ac:dyDescent="0.25">
      <c r="A336" s="37">
        <v>37880000411001</v>
      </c>
      <c r="B336" t="s">
        <v>745</v>
      </c>
    </row>
    <row r="337" spans="1:2" x14ac:dyDescent="0.25">
      <c r="A337" s="37">
        <v>37880000411002</v>
      </c>
      <c r="B337" t="s">
        <v>745</v>
      </c>
    </row>
    <row r="338" spans="1:2" x14ac:dyDescent="0.25">
      <c r="A338" s="37">
        <v>37880001127000</v>
      </c>
      <c r="B338" t="s">
        <v>746</v>
      </c>
    </row>
    <row r="339" spans="1:2" x14ac:dyDescent="0.25">
      <c r="A339" s="37">
        <v>37880001127001</v>
      </c>
      <c r="B339" t="s">
        <v>747</v>
      </c>
    </row>
    <row r="340" spans="1:2" x14ac:dyDescent="0.25">
      <c r="A340" s="37">
        <v>37880001127222</v>
      </c>
      <c r="B340" t="s">
        <v>746</v>
      </c>
    </row>
    <row r="341" spans="1:2" x14ac:dyDescent="0.25">
      <c r="A341" s="37">
        <v>37880001328000</v>
      </c>
      <c r="B341" t="s">
        <v>748</v>
      </c>
    </row>
    <row r="342" spans="1:2" x14ac:dyDescent="0.25">
      <c r="A342" s="37">
        <v>37880001328001</v>
      </c>
      <c r="B342" t="s">
        <v>724</v>
      </c>
    </row>
    <row r="343" spans="1:2" x14ac:dyDescent="0.25">
      <c r="A343" s="37">
        <v>37880001328002</v>
      </c>
      <c r="B343" t="s">
        <v>725</v>
      </c>
    </row>
    <row r="344" spans="1:2" x14ac:dyDescent="0.25">
      <c r="A344" s="37">
        <v>37880001328003</v>
      </c>
      <c r="B344" t="s">
        <v>749</v>
      </c>
    </row>
    <row r="345" spans="1:2" x14ac:dyDescent="0.25">
      <c r="A345" s="37">
        <v>37880001328004</v>
      </c>
      <c r="B345" t="s">
        <v>727</v>
      </c>
    </row>
    <row r="346" spans="1:2" x14ac:dyDescent="0.25">
      <c r="A346" s="37">
        <v>37880001328005</v>
      </c>
      <c r="B346" t="s">
        <v>728</v>
      </c>
    </row>
    <row r="347" spans="1:2" x14ac:dyDescent="0.25">
      <c r="A347" s="37">
        <v>37880001328006</v>
      </c>
      <c r="B347" t="s">
        <v>729</v>
      </c>
    </row>
    <row r="348" spans="1:2" x14ac:dyDescent="0.25">
      <c r="A348" s="37">
        <v>37880001328007</v>
      </c>
      <c r="B348" t="s">
        <v>750</v>
      </c>
    </row>
    <row r="349" spans="1:2" x14ac:dyDescent="0.25">
      <c r="A349" s="37">
        <v>37880001328008</v>
      </c>
      <c r="B349" t="s">
        <v>751</v>
      </c>
    </row>
    <row r="350" spans="1:2" x14ac:dyDescent="0.25">
      <c r="A350" s="37">
        <v>37880001328009</v>
      </c>
      <c r="B350" t="s">
        <v>730</v>
      </c>
    </row>
    <row r="351" spans="1:2" x14ac:dyDescent="0.25">
      <c r="A351" s="37">
        <v>37880001328010</v>
      </c>
      <c r="B351" t="s">
        <v>731</v>
      </c>
    </row>
    <row r="352" spans="1:2" x14ac:dyDescent="0.25">
      <c r="A352" s="37">
        <v>37880001328011</v>
      </c>
      <c r="B352" t="s">
        <v>752</v>
      </c>
    </row>
    <row r="353" spans="1:2" x14ac:dyDescent="0.25">
      <c r="A353" s="37">
        <v>37880001328012</v>
      </c>
      <c r="B353" t="s">
        <v>753</v>
      </c>
    </row>
    <row r="354" spans="1:2" x14ac:dyDescent="0.25">
      <c r="A354" s="37">
        <v>37880001328013</v>
      </c>
      <c r="B354" t="s">
        <v>733</v>
      </c>
    </row>
    <row r="355" spans="1:2" x14ac:dyDescent="0.25">
      <c r="A355" s="37">
        <v>37880001328014</v>
      </c>
      <c r="B355" t="s">
        <v>734</v>
      </c>
    </row>
    <row r="356" spans="1:2" x14ac:dyDescent="0.25">
      <c r="A356" s="37">
        <v>37880001328015</v>
      </c>
      <c r="B356" t="s">
        <v>754</v>
      </c>
    </row>
    <row r="357" spans="1:2" x14ac:dyDescent="0.25">
      <c r="A357" s="37">
        <v>37880001333000</v>
      </c>
      <c r="B357" t="s">
        <v>755</v>
      </c>
    </row>
    <row r="358" spans="1:2" x14ac:dyDescent="0.25">
      <c r="A358" s="37">
        <v>37880001493000</v>
      </c>
      <c r="B358" t="s">
        <v>738</v>
      </c>
    </row>
    <row r="359" spans="1:2" x14ac:dyDescent="0.25">
      <c r="A359" s="37">
        <v>37880001493001</v>
      </c>
      <c r="B359" t="s">
        <v>738</v>
      </c>
    </row>
    <row r="360" spans="1:2" x14ac:dyDescent="0.25">
      <c r="A360" s="37">
        <v>37880001823000</v>
      </c>
      <c r="B360" t="s">
        <v>756</v>
      </c>
    </row>
    <row r="361" spans="1:2" x14ac:dyDescent="0.25">
      <c r="A361" s="37">
        <v>37890001344000</v>
      </c>
      <c r="B361" t="s">
        <v>607</v>
      </c>
    </row>
    <row r="362" spans="1:2" x14ac:dyDescent="0.25">
      <c r="A362" s="37">
        <v>37890001344001</v>
      </c>
      <c r="B362" t="s">
        <v>607</v>
      </c>
    </row>
    <row r="363" spans="1:2" x14ac:dyDescent="0.25">
      <c r="A363" s="37">
        <v>37890001344005</v>
      </c>
      <c r="B363" t="s">
        <v>757</v>
      </c>
    </row>
    <row r="364" spans="1:2" x14ac:dyDescent="0.25">
      <c r="A364" s="37">
        <v>37890001394000</v>
      </c>
      <c r="B364" t="s">
        <v>758</v>
      </c>
    </row>
    <row r="365" spans="1:2" x14ac:dyDescent="0.25">
      <c r="A365" s="37">
        <v>37890001396000</v>
      </c>
      <c r="B365" t="s">
        <v>608</v>
      </c>
    </row>
    <row r="366" spans="1:2" x14ac:dyDescent="0.25">
      <c r="A366" s="37">
        <v>37890001398000</v>
      </c>
      <c r="B366" t="s">
        <v>609</v>
      </c>
    </row>
    <row r="367" spans="1:2" x14ac:dyDescent="0.25">
      <c r="A367" s="37">
        <v>37890001441000</v>
      </c>
      <c r="B367" t="s">
        <v>759</v>
      </c>
    </row>
    <row r="368" spans="1:2" x14ac:dyDescent="0.25">
      <c r="A368" s="37">
        <v>37890001441001</v>
      </c>
      <c r="B368" t="s">
        <v>760</v>
      </c>
    </row>
    <row r="369" spans="1:2" x14ac:dyDescent="0.25">
      <c r="A369" s="37">
        <v>37890001719000</v>
      </c>
      <c r="B369" t="s">
        <v>718</v>
      </c>
    </row>
    <row r="370" spans="1:2" x14ac:dyDescent="0.25">
      <c r="A370" s="37">
        <v>37890001719001</v>
      </c>
      <c r="B370" t="s">
        <v>761</v>
      </c>
    </row>
    <row r="371" spans="1:2" x14ac:dyDescent="0.25">
      <c r="A371" s="37">
        <v>37890001720000</v>
      </c>
      <c r="B371" t="s">
        <v>719</v>
      </c>
    </row>
    <row r="372" spans="1:2" x14ac:dyDescent="0.25">
      <c r="A372" s="37">
        <v>37890001821000</v>
      </c>
      <c r="B372" t="s">
        <v>721</v>
      </c>
    </row>
    <row r="373" spans="1:2" x14ac:dyDescent="0.25">
      <c r="A373" s="37">
        <v>37890001843000</v>
      </c>
      <c r="B373" t="s">
        <v>762</v>
      </c>
    </row>
    <row r="374" spans="1:2" x14ac:dyDescent="0.25">
      <c r="A374" s="37">
        <v>37890001843001</v>
      </c>
      <c r="B374" t="s">
        <v>763</v>
      </c>
    </row>
    <row r="375" spans="1:2" x14ac:dyDescent="0.25">
      <c r="A375" s="37">
        <v>37890001843002</v>
      </c>
      <c r="B375" t="s">
        <v>764</v>
      </c>
    </row>
    <row r="376" spans="1:2" x14ac:dyDescent="0.25">
      <c r="A376" s="37">
        <v>38000000005000</v>
      </c>
      <c r="B376" t="s">
        <v>765</v>
      </c>
    </row>
    <row r="377" spans="1:2" x14ac:dyDescent="0.25">
      <c r="A377" s="37">
        <v>38080001127000</v>
      </c>
      <c r="B377" t="s">
        <v>746</v>
      </c>
    </row>
    <row r="378" spans="1:2" x14ac:dyDescent="0.25">
      <c r="A378" s="37">
        <v>38080001333000</v>
      </c>
      <c r="B378" t="s">
        <v>766</v>
      </c>
    </row>
    <row r="379" spans="1:2" x14ac:dyDescent="0.25">
      <c r="A379" s="37">
        <v>38080001822000</v>
      </c>
      <c r="B379" t="s">
        <v>600</v>
      </c>
    </row>
    <row r="380" spans="1:2" x14ac:dyDescent="0.25">
      <c r="A380" s="37">
        <v>38100000424000</v>
      </c>
      <c r="B380" t="s">
        <v>767</v>
      </c>
    </row>
    <row r="381" spans="1:2" x14ac:dyDescent="0.25">
      <c r="A381" s="37">
        <v>38180000416000</v>
      </c>
      <c r="B381" t="s">
        <v>768</v>
      </c>
    </row>
    <row r="382" spans="1:2" x14ac:dyDescent="0.25">
      <c r="A382" s="37">
        <v>38180000417000</v>
      </c>
      <c r="B382" t="s">
        <v>769</v>
      </c>
    </row>
    <row r="383" spans="1:2" x14ac:dyDescent="0.25">
      <c r="A383" s="37">
        <v>38180000418000</v>
      </c>
      <c r="B383" t="s">
        <v>770</v>
      </c>
    </row>
    <row r="384" spans="1:2" x14ac:dyDescent="0.25">
      <c r="A384" s="37">
        <v>38180000425000</v>
      </c>
      <c r="B384" t="s">
        <v>771</v>
      </c>
    </row>
    <row r="385" spans="1:2" x14ac:dyDescent="0.25">
      <c r="A385" s="37">
        <v>38180001403000</v>
      </c>
      <c r="B385" t="s">
        <v>772</v>
      </c>
    </row>
    <row r="386" spans="1:2" x14ac:dyDescent="0.25">
      <c r="A386" s="37">
        <v>38180001485000</v>
      </c>
      <c r="B386" t="s">
        <v>597</v>
      </c>
    </row>
    <row r="387" spans="1:2" x14ac:dyDescent="0.25">
      <c r="A387" s="37">
        <v>38180001502000</v>
      </c>
      <c r="B387" t="s">
        <v>773</v>
      </c>
    </row>
    <row r="388" spans="1:2" x14ac:dyDescent="0.25">
      <c r="A388" s="37">
        <v>38180001502009</v>
      </c>
      <c r="B388" t="s">
        <v>773</v>
      </c>
    </row>
    <row r="389" spans="1:2" x14ac:dyDescent="0.25">
      <c r="A389" s="37">
        <v>38180001693000</v>
      </c>
      <c r="B389" t="s">
        <v>774</v>
      </c>
    </row>
    <row r="390" spans="1:2" x14ac:dyDescent="0.25">
      <c r="A390" s="37">
        <v>38180001825000</v>
      </c>
      <c r="B390" t="s">
        <v>601</v>
      </c>
    </row>
    <row r="391" spans="1:2" x14ac:dyDescent="0.25">
      <c r="A391" s="37">
        <v>38300000701000</v>
      </c>
      <c r="B391" t="s">
        <v>775</v>
      </c>
    </row>
    <row r="392" spans="1:2" x14ac:dyDescent="0.25">
      <c r="A392" s="37">
        <v>38300001561000</v>
      </c>
      <c r="B392" t="s">
        <v>776</v>
      </c>
    </row>
    <row r="393" spans="1:2" x14ac:dyDescent="0.25">
      <c r="A393" s="37">
        <v>38380001438000</v>
      </c>
      <c r="B393" t="s">
        <v>777</v>
      </c>
    </row>
    <row r="394" spans="1:2" x14ac:dyDescent="0.25">
      <c r="A394" s="37">
        <v>38380001438001</v>
      </c>
      <c r="B394" t="s">
        <v>778</v>
      </c>
    </row>
    <row r="395" spans="1:2" x14ac:dyDescent="0.25">
      <c r="A395" s="37">
        <v>38380001438002</v>
      </c>
      <c r="B395" t="s">
        <v>779</v>
      </c>
    </row>
    <row r="396" spans="1:2" x14ac:dyDescent="0.25">
      <c r="A396" s="37">
        <v>38380001439000</v>
      </c>
      <c r="B396" t="s">
        <v>780</v>
      </c>
    </row>
    <row r="397" spans="1:2" x14ac:dyDescent="0.25">
      <c r="A397" s="37">
        <v>38380001440000</v>
      </c>
      <c r="B397" t="s">
        <v>781</v>
      </c>
    </row>
    <row r="398" spans="1:2" x14ac:dyDescent="0.25">
      <c r="A398" s="37">
        <v>38380001441000</v>
      </c>
      <c r="B398" t="s">
        <v>782</v>
      </c>
    </row>
    <row r="399" spans="1:2" x14ac:dyDescent="0.25">
      <c r="A399" s="37">
        <v>38380001443000</v>
      </c>
      <c r="B399" t="s">
        <v>714</v>
      </c>
    </row>
    <row r="400" spans="1:2" x14ac:dyDescent="0.25">
      <c r="A400" s="37">
        <v>38380001443001</v>
      </c>
      <c r="B400" t="s">
        <v>783</v>
      </c>
    </row>
    <row r="401" spans="1:2" x14ac:dyDescent="0.25">
      <c r="A401" s="37">
        <v>38380001521000</v>
      </c>
      <c r="B401" t="s">
        <v>784</v>
      </c>
    </row>
    <row r="402" spans="1:2" x14ac:dyDescent="0.25">
      <c r="A402" s="37">
        <v>38380001521001</v>
      </c>
      <c r="B402" t="s">
        <v>785</v>
      </c>
    </row>
    <row r="403" spans="1:2" x14ac:dyDescent="0.25">
      <c r="A403" s="37">
        <v>38380001521002</v>
      </c>
      <c r="B403" t="s">
        <v>786</v>
      </c>
    </row>
    <row r="404" spans="1:2" x14ac:dyDescent="0.25">
      <c r="A404" s="37">
        <v>38380001830000</v>
      </c>
      <c r="B404" t="s">
        <v>787</v>
      </c>
    </row>
    <row r="405" spans="1:2" x14ac:dyDescent="0.25">
      <c r="A405" s="37">
        <v>38380001831000</v>
      </c>
      <c r="B405" t="s">
        <v>788</v>
      </c>
    </row>
    <row r="406" spans="1:2" x14ac:dyDescent="0.25">
      <c r="A406" s="37">
        <v>38380002221000</v>
      </c>
      <c r="B406" t="s">
        <v>789</v>
      </c>
    </row>
    <row r="407" spans="1:2" x14ac:dyDescent="0.25">
      <c r="A407" s="37">
        <v>38390000406000</v>
      </c>
      <c r="B407" t="s">
        <v>790</v>
      </c>
    </row>
    <row r="408" spans="1:2" x14ac:dyDescent="0.25">
      <c r="A408" s="37">
        <v>38390001717000</v>
      </c>
      <c r="B408" t="s">
        <v>791</v>
      </c>
    </row>
    <row r="409" spans="1:2" x14ac:dyDescent="0.25">
      <c r="A409" s="37">
        <v>38390001760000</v>
      </c>
      <c r="B409" t="s">
        <v>720</v>
      </c>
    </row>
    <row r="410" spans="1:2" x14ac:dyDescent="0.25">
      <c r="A410" s="37">
        <v>38390001760105</v>
      </c>
      <c r="B410" t="s">
        <v>792</v>
      </c>
    </row>
    <row r="411" spans="1:2" x14ac:dyDescent="0.25">
      <c r="A411" s="37">
        <v>38390001760205</v>
      </c>
      <c r="B411" t="s">
        <v>793</v>
      </c>
    </row>
    <row r="412" spans="1:2" x14ac:dyDescent="0.25">
      <c r="A412" s="37">
        <v>38390001760305</v>
      </c>
      <c r="B412" t="s">
        <v>794</v>
      </c>
    </row>
    <row r="413" spans="1:2" x14ac:dyDescent="0.25">
      <c r="A413" s="37">
        <v>38390001760310</v>
      </c>
      <c r="B413" t="s">
        <v>791</v>
      </c>
    </row>
    <row r="414" spans="1:2" x14ac:dyDescent="0.25">
      <c r="A414" s="37">
        <v>38390001760410</v>
      </c>
      <c r="B414" t="s">
        <v>795</v>
      </c>
    </row>
    <row r="415" spans="1:2" x14ac:dyDescent="0.25">
      <c r="A415" s="37">
        <v>38390001760412</v>
      </c>
      <c r="B415" t="s">
        <v>796</v>
      </c>
    </row>
    <row r="416" spans="1:2" x14ac:dyDescent="0.25">
      <c r="A416" s="37">
        <v>38390001760413</v>
      </c>
      <c r="B416" t="s">
        <v>797</v>
      </c>
    </row>
    <row r="417" spans="1:2" x14ac:dyDescent="0.25">
      <c r="A417" s="37">
        <v>38390001760414</v>
      </c>
      <c r="B417" t="s">
        <v>798</v>
      </c>
    </row>
    <row r="418" spans="1:2" x14ac:dyDescent="0.25">
      <c r="A418" s="37">
        <v>38390001760415</v>
      </c>
      <c r="B418" t="s">
        <v>799</v>
      </c>
    </row>
    <row r="419" spans="1:2" x14ac:dyDescent="0.25">
      <c r="A419" s="37">
        <v>38390001760416</v>
      </c>
      <c r="B419" t="s">
        <v>800</v>
      </c>
    </row>
    <row r="420" spans="1:2" x14ac:dyDescent="0.25">
      <c r="A420" s="37">
        <v>38390001760418</v>
      </c>
      <c r="B420" t="s">
        <v>801</v>
      </c>
    </row>
    <row r="421" spans="1:2" x14ac:dyDescent="0.25">
      <c r="A421" s="37">
        <v>38390001760711</v>
      </c>
      <c r="B421" t="s">
        <v>802</v>
      </c>
    </row>
    <row r="422" spans="1:2" x14ac:dyDescent="0.25">
      <c r="A422" s="37">
        <v>38390001760712</v>
      </c>
      <c r="B422" t="s">
        <v>803</v>
      </c>
    </row>
    <row r="423" spans="1:2" x14ac:dyDescent="0.25">
      <c r="A423" s="37">
        <v>38390001760713</v>
      </c>
      <c r="B423" t="s">
        <v>804</v>
      </c>
    </row>
    <row r="424" spans="1:2" x14ac:dyDescent="0.25">
      <c r="A424" s="37">
        <v>38390001760718</v>
      </c>
      <c r="B424" t="s">
        <v>805</v>
      </c>
    </row>
    <row r="425" spans="1:2" x14ac:dyDescent="0.25">
      <c r="A425" s="37">
        <v>38390001760724</v>
      </c>
      <c r="B425" t="s">
        <v>806</v>
      </c>
    </row>
    <row r="426" spans="1:2" x14ac:dyDescent="0.25">
      <c r="A426" s="37">
        <v>38390001760725</v>
      </c>
      <c r="B426" t="s">
        <v>807</v>
      </c>
    </row>
    <row r="427" spans="1:2" x14ac:dyDescent="0.25">
      <c r="A427" s="37">
        <v>38390001760728</v>
      </c>
      <c r="B427" t="s">
        <v>808</v>
      </c>
    </row>
    <row r="428" spans="1:2" x14ac:dyDescent="0.25">
      <c r="A428" s="37">
        <v>38390001760805</v>
      </c>
      <c r="B428" t="s">
        <v>809</v>
      </c>
    </row>
    <row r="429" spans="1:2" x14ac:dyDescent="0.25">
      <c r="A429" s="37">
        <v>38390001760905</v>
      </c>
      <c r="B429" t="s">
        <v>720</v>
      </c>
    </row>
    <row r="430" spans="1:2" x14ac:dyDescent="0.25">
      <c r="A430" s="37">
        <v>38390001821000</v>
      </c>
      <c r="B430" t="s">
        <v>721</v>
      </c>
    </row>
    <row r="431" spans="1:2" x14ac:dyDescent="0.25">
      <c r="A431" s="37">
        <v>38400001716000</v>
      </c>
      <c r="B431" t="s">
        <v>810</v>
      </c>
    </row>
    <row r="432" spans="1:2" x14ac:dyDescent="0.25">
      <c r="A432" s="37">
        <v>38400001716001</v>
      </c>
      <c r="B432" t="s">
        <v>716</v>
      </c>
    </row>
    <row r="433" spans="1:2" x14ac:dyDescent="0.25">
      <c r="A433" s="37">
        <v>38400001716002</v>
      </c>
      <c r="B433" t="s">
        <v>717</v>
      </c>
    </row>
    <row r="434" spans="1:2" x14ac:dyDescent="0.25">
      <c r="A434" s="37">
        <v>38480000411000</v>
      </c>
      <c r="B434" t="s">
        <v>745</v>
      </c>
    </row>
    <row r="435" spans="1:2" x14ac:dyDescent="0.25">
      <c r="A435" s="37">
        <v>38480000411001</v>
      </c>
      <c r="B435" t="s">
        <v>745</v>
      </c>
    </row>
    <row r="436" spans="1:2" x14ac:dyDescent="0.25">
      <c r="A436" s="37">
        <v>38480000411002</v>
      </c>
      <c r="B436" t="s">
        <v>745</v>
      </c>
    </row>
    <row r="437" spans="1:2" x14ac:dyDescent="0.25">
      <c r="A437" s="37">
        <v>38480001328000</v>
      </c>
      <c r="B437" t="s">
        <v>723</v>
      </c>
    </row>
    <row r="438" spans="1:2" x14ac:dyDescent="0.25">
      <c r="A438" s="37">
        <v>38480001328001</v>
      </c>
      <c r="B438" t="s">
        <v>724</v>
      </c>
    </row>
    <row r="439" spans="1:2" x14ac:dyDescent="0.25">
      <c r="A439" s="37">
        <v>38480001328002</v>
      </c>
      <c r="B439" t="s">
        <v>811</v>
      </c>
    </row>
    <row r="440" spans="1:2" x14ac:dyDescent="0.25">
      <c r="A440" s="37">
        <v>38480001328005</v>
      </c>
      <c r="B440" t="s">
        <v>812</v>
      </c>
    </row>
    <row r="441" spans="1:2" x14ac:dyDescent="0.25">
      <c r="A441" s="37">
        <v>38480001328009</v>
      </c>
      <c r="B441" t="s">
        <v>730</v>
      </c>
    </row>
    <row r="442" spans="1:2" x14ac:dyDescent="0.25">
      <c r="A442" s="37">
        <v>38480001328010</v>
      </c>
      <c r="B442" t="s">
        <v>731</v>
      </c>
    </row>
    <row r="443" spans="1:2" x14ac:dyDescent="0.25">
      <c r="A443" s="37">
        <v>38480001328012</v>
      </c>
      <c r="B443" t="s">
        <v>732</v>
      </c>
    </row>
    <row r="444" spans="1:2" x14ac:dyDescent="0.25">
      <c r="A444" s="37">
        <v>38480001328013</v>
      </c>
      <c r="B444" t="s">
        <v>813</v>
      </c>
    </row>
    <row r="445" spans="1:2" x14ac:dyDescent="0.25">
      <c r="A445" s="37">
        <v>38480001328014</v>
      </c>
      <c r="B445" t="s">
        <v>734</v>
      </c>
    </row>
    <row r="446" spans="1:2" x14ac:dyDescent="0.25">
      <c r="A446" s="37">
        <v>38480001328016</v>
      </c>
      <c r="B446" t="s">
        <v>736</v>
      </c>
    </row>
    <row r="447" spans="1:2" x14ac:dyDescent="0.25">
      <c r="A447" s="37">
        <v>38480001328017</v>
      </c>
      <c r="B447" t="s">
        <v>723</v>
      </c>
    </row>
    <row r="448" spans="1:2" x14ac:dyDescent="0.25">
      <c r="A448" s="37">
        <v>38480001521000</v>
      </c>
      <c r="B448" t="s">
        <v>784</v>
      </c>
    </row>
    <row r="449" spans="1:2" x14ac:dyDescent="0.25">
      <c r="A449" s="37">
        <v>38480001822000</v>
      </c>
      <c r="B449" t="s">
        <v>600</v>
      </c>
    </row>
    <row r="450" spans="1:2" x14ac:dyDescent="0.25">
      <c r="A450" s="37">
        <v>38490000406000</v>
      </c>
      <c r="B450" t="s">
        <v>740</v>
      </c>
    </row>
    <row r="451" spans="1:2" x14ac:dyDescent="0.25">
      <c r="A451" s="37">
        <v>38490001441000</v>
      </c>
      <c r="B451" t="s">
        <v>759</v>
      </c>
    </row>
    <row r="452" spans="1:2" x14ac:dyDescent="0.25">
      <c r="A452" s="37">
        <v>38490001441001</v>
      </c>
      <c r="B452" t="s">
        <v>760</v>
      </c>
    </row>
    <row r="453" spans="1:2" x14ac:dyDescent="0.25">
      <c r="A453" s="37">
        <v>38490001717000</v>
      </c>
      <c r="B453" t="s">
        <v>791</v>
      </c>
    </row>
    <row r="454" spans="1:2" x14ac:dyDescent="0.25">
      <c r="A454" s="37">
        <v>38490001719000</v>
      </c>
      <c r="B454" t="s">
        <v>718</v>
      </c>
    </row>
    <row r="455" spans="1:2" x14ac:dyDescent="0.25">
      <c r="A455" s="37">
        <v>38490001719001</v>
      </c>
      <c r="B455" t="s">
        <v>761</v>
      </c>
    </row>
    <row r="456" spans="1:2" x14ac:dyDescent="0.25">
      <c r="A456" s="37">
        <v>38490001719002</v>
      </c>
      <c r="B456" t="s">
        <v>761</v>
      </c>
    </row>
    <row r="457" spans="1:2" x14ac:dyDescent="0.25">
      <c r="A457" s="37">
        <v>38490001719003</v>
      </c>
      <c r="B457" t="s">
        <v>814</v>
      </c>
    </row>
    <row r="458" spans="1:2" x14ac:dyDescent="0.25">
      <c r="A458" s="37">
        <v>38490001719004</v>
      </c>
      <c r="B458" t="s">
        <v>815</v>
      </c>
    </row>
    <row r="459" spans="1:2" x14ac:dyDescent="0.25">
      <c r="A459" s="37">
        <v>38490001719005</v>
      </c>
      <c r="B459" t="s">
        <v>816</v>
      </c>
    </row>
    <row r="460" spans="1:2" x14ac:dyDescent="0.25">
      <c r="A460" s="37">
        <v>38490001719006</v>
      </c>
      <c r="B460" t="s">
        <v>817</v>
      </c>
    </row>
    <row r="461" spans="1:2" x14ac:dyDescent="0.25">
      <c r="A461" s="37">
        <v>38490001719007</v>
      </c>
      <c r="B461" t="s">
        <v>818</v>
      </c>
    </row>
    <row r="462" spans="1:2" x14ac:dyDescent="0.25">
      <c r="A462" s="37">
        <v>38490001720000</v>
      </c>
      <c r="B462" t="s">
        <v>719</v>
      </c>
    </row>
    <row r="463" spans="1:2" x14ac:dyDescent="0.25">
      <c r="A463" s="37">
        <v>38490001722000</v>
      </c>
      <c r="B463" t="s">
        <v>819</v>
      </c>
    </row>
    <row r="464" spans="1:2" x14ac:dyDescent="0.25">
      <c r="A464" s="37">
        <v>38490001722001</v>
      </c>
      <c r="B464" t="s">
        <v>820</v>
      </c>
    </row>
    <row r="465" spans="1:2" x14ac:dyDescent="0.25">
      <c r="A465" s="37">
        <v>38490001722002</v>
      </c>
      <c r="B465" t="s">
        <v>768</v>
      </c>
    </row>
    <row r="466" spans="1:2" x14ac:dyDescent="0.25">
      <c r="A466" s="37">
        <v>38490001722003</v>
      </c>
      <c r="B466" t="s">
        <v>821</v>
      </c>
    </row>
    <row r="467" spans="1:2" x14ac:dyDescent="0.25">
      <c r="A467" s="37">
        <v>38490001722004</v>
      </c>
      <c r="B467" t="s">
        <v>822</v>
      </c>
    </row>
    <row r="468" spans="1:2" x14ac:dyDescent="0.25">
      <c r="A468" s="37">
        <v>38490001722005</v>
      </c>
      <c r="B468" t="s">
        <v>823</v>
      </c>
    </row>
    <row r="469" spans="1:2" x14ac:dyDescent="0.25">
      <c r="A469" s="37">
        <v>38490001723000</v>
      </c>
      <c r="B469" t="s">
        <v>824</v>
      </c>
    </row>
    <row r="470" spans="1:2" x14ac:dyDescent="0.25">
      <c r="A470" s="37">
        <v>38490001760000</v>
      </c>
      <c r="B470" t="s">
        <v>720</v>
      </c>
    </row>
    <row r="471" spans="1:2" x14ac:dyDescent="0.25">
      <c r="A471" s="37">
        <v>38490001821000</v>
      </c>
      <c r="B471" t="s">
        <v>721</v>
      </c>
    </row>
    <row r="472" spans="1:2" x14ac:dyDescent="0.25">
      <c r="A472" s="37">
        <v>38490001843000</v>
      </c>
      <c r="B472" t="s">
        <v>762</v>
      </c>
    </row>
    <row r="473" spans="1:2" x14ac:dyDescent="0.25">
      <c r="A473" s="37">
        <v>38490001843001</v>
      </c>
      <c r="B473" t="s">
        <v>763</v>
      </c>
    </row>
    <row r="474" spans="1:2" x14ac:dyDescent="0.25">
      <c r="A474" s="37">
        <v>38490001843002</v>
      </c>
      <c r="B474" t="s">
        <v>825</v>
      </c>
    </row>
    <row r="475" spans="1:2" x14ac:dyDescent="0.25">
      <c r="A475" s="37">
        <v>38500000007000</v>
      </c>
      <c r="B475" t="s">
        <v>826</v>
      </c>
    </row>
    <row r="476" spans="1:2" x14ac:dyDescent="0.25">
      <c r="A476" s="37">
        <v>39000001688000</v>
      </c>
      <c r="B476" t="s">
        <v>827</v>
      </c>
    </row>
    <row r="477" spans="1:2" x14ac:dyDescent="0.25">
      <c r="A477" s="37">
        <v>39080001403000</v>
      </c>
      <c r="B477" t="s">
        <v>772</v>
      </c>
    </row>
    <row r="478" spans="1:2" x14ac:dyDescent="0.25">
      <c r="A478" s="37">
        <v>38490001403000</v>
      </c>
      <c r="B478" t="s">
        <v>772</v>
      </c>
    </row>
    <row r="479" spans="1:2" x14ac:dyDescent="0.25">
      <c r="A479" s="37">
        <v>53200000019000</v>
      </c>
      <c r="B479" t="s">
        <v>828</v>
      </c>
    </row>
    <row r="480" spans="1:2" x14ac:dyDescent="0.25">
      <c r="A480" s="37">
        <v>53200000023000</v>
      </c>
      <c r="B480" t="s">
        <v>829</v>
      </c>
    </row>
    <row r="481" spans="1:2" x14ac:dyDescent="0.25">
      <c r="A481" s="37">
        <v>53200000024000</v>
      </c>
      <c r="B481" t="s">
        <v>830</v>
      </c>
    </row>
    <row r="482" spans="1:2" x14ac:dyDescent="0.25">
      <c r="A482" s="37">
        <v>53200000027000</v>
      </c>
      <c r="B482" t="s">
        <v>831</v>
      </c>
    </row>
    <row r="483" spans="1:2" x14ac:dyDescent="0.25">
      <c r="A483" s="37">
        <v>53200000028000</v>
      </c>
      <c r="B483" t="s">
        <v>832</v>
      </c>
    </row>
    <row r="484" spans="1:2" x14ac:dyDescent="0.25">
      <c r="A484" s="37">
        <v>53200000030000</v>
      </c>
      <c r="B484" t="s">
        <v>833</v>
      </c>
    </row>
    <row r="485" spans="1:2" x14ac:dyDescent="0.25">
      <c r="A485" s="37">
        <v>53200000035000</v>
      </c>
      <c r="B485" t="s">
        <v>834</v>
      </c>
    </row>
    <row r="486" spans="1:2" x14ac:dyDescent="0.25">
      <c r="A486" s="37">
        <v>53200000036000</v>
      </c>
      <c r="B486" t="s">
        <v>835</v>
      </c>
    </row>
    <row r="487" spans="1:2" x14ac:dyDescent="0.25">
      <c r="A487" s="37">
        <v>53200000621000</v>
      </c>
      <c r="B487" t="s">
        <v>836</v>
      </c>
    </row>
    <row r="488" spans="1:2" x14ac:dyDescent="0.25">
      <c r="A488" s="37">
        <v>53200001181000</v>
      </c>
      <c r="B488" t="s">
        <v>837</v>
      </c>
    </row>
    <row r="489" spans="1:2" x14ac:dyDescent="0.25">
      <c r="A489" s="37">
        <v>63200000025000</v>
      </c>
      <c r="B489" t="s">
        <v>838</v>
      </c>
    </row>
    <row r="490" spans="1:2" x14ac:dyDescent="0.25">
      <c r="A490" s="37">
        <v>63200000034000</v>
      </c>
      <c r="B490" t="s">
        <v>839</v>
      </c>
    </row>
    <row r="491" spans="1:2" x14ac:dyDescent="0.25">
      <c r="A491" s="37">
        <v>63200001161000</v>
      </c>
      <c r="B491" t="s">
        <v>840</v>
      </c>
    </row>
    <row r="492" spans="1:2" x14ac:dyDescent="0.25">
      <c r="A492" s="37">
        <v>63200001227000</v>
      </c>
      <c r="B492" t="s">
        <v>841</v>
      </c>
    </row>
    <row r="493" spans="1:2" x14ac:dyDescent="0.25">
      <c r="A493" s="37">
        <v>63300000038000</v>
      </c>
      <c r="B493" t="s">
        <v>842</v>
      </c>
    </row>
    <row r="494" spans="1:2" x14ac:dyDescent="0.25">
      <c r="A494" s="37">
        <v>63300000039000</v>
      </c>
      <c r="B494" t="s">
        <v>843</v>
      </c>
    </row>
    <row r="495" spans="1:2" x14ac:dyDescent="0.25">
      <c r="A495" s="37">
        <v>63300000040000</v>
      </c>
      <c r="B495" t="s">
        <v>844</v>
      </c>
    </row>
    <row r="496" spans="1:2" x14ac:dyDescent="0.25">
      <c r="A496" s="37">
        <v>63300000044000</v>
      </c>
      <c r="B496" t="s">
        <v>845</v>
      </c>
    </row>
    <row r="497" spans="1:2" x14ac:dyDescent="0.25">
      <c r="A497" s="37">
        <v>63300000045000</v>
      </c>
      <c r="B497" t="s">
        <v>846</v>
      </c>
    </row>
    <row r="498" spans="1:2" x14ac:dyDescent="0.25">
      <c r="A498" s="37">
        <v>63300000049000</v>
      </c>
      <c r="B498" t="s">
        <v>847</v>
      </c>
    </row>
    <row r="499" spans="1:2" x14ac:dyDescent="0.25">
      <c r="A499" s="37">
        <v>63300000063000</v>
      </c>
      <c r="B499" t="s">
        <v>848</v>
      </c>
    </row>
    <row r="500" spans="1:2" x14ac:dyDescent="0.25">
      <c r="A500" s="37">
        <v>63300000622000</v>
      </c>
      <c r="B500" t="s">
        <v>849</v>
      </c>
    </row>
    <row r="501" spans="1:2" x14ac:dyDescent="0.25">
      <c r="A501" s="37" t="s">
        <v>850</v>
      </c>
      <c r="B501" t="s">
        <v>411</v>
      </c>
    </row>
    <row r="502" spans="1:2" x14ac:dyDescent="0.25">
      <c r="A502" s="37" t="s">
        <v>851</v>
      </c>
      <c r="B502" t="s">
        <v>852</v>
      </c>
    </row>
    <row r="503" spans="1:2" x14ac:dyDescent="0.25">
      <c r="A503" s="37" t="s">
        <v>853</v>
      </c>
      <c r="B503" t="s">
        <v>414</v>
      </c>
    </row>
    <row r="504" spans="1:2" x14ac:dyDescent="0.25">
      <c r="A504" s="37" t="s">
        <v>854</v>
      </c>
      <c r="B504" t="s">
        <v>416</v>
      </c>
    </row>
    <row r="505" spans="1:2" x14ac:dyDescent="0.25">
      <c r="A505" s="37" t="s">
        <v>855</v>
      </c>
      <c r="B505" t="s">
        <v>424</v>
      </c>
    </row>
    <row r="506" spans="1:2" x14ac:dyDescent="0.25">
      <c r="A506" s="37" t="s">
        <v>856</v>
      </c>
      <c r="B506" t="s">
        <v>857</v>
      </c>
    </row>
    <row r="507" spans="1:2" x14ac:dyDescent="0.25">
      <c r="A507" s="37" t="s">
        <v>858</v>
      </c>
      <c r="B507" t="s">
        <v>859</v>
      </c>
    </row>
    <row r="508" spans="1:2" x14ac:dyDescent="0.25">
      <c r="A508" s="37" t="s">
        <v>860</v>
      </c>
      <c r="B508" t="s">
        <v>442</v>
      </c>
    </row>
    <row r="509" spans="1:2" x14ac:dyDescent="0.25">
      <c r="A509" s="37" t="s">
        <v>861</v>
      </c>
      <c r="B509" t="s">
        <v>448</v>
      </c>
    </row>
    <row r="510" spans="1:2" x14ac:dyDescent="0.25">
      <c r="A510" s="37" t="s">
        <v>862</v>
      </c>
      <c r="B510" t="s">
        <v>452</v>
      </c>
    </row>
    <row r="511" spans="1:2" x14ac:dyDescent="0.25">
      <c r="A511" s="37" t="s">
        <v>863</v>
      </c>
      <c r="B511" t="s">
        <v>454</v>
      </c>
    </row>
    <row r="512" spans="1:2" x14ac:dyDescent="0.25">
      <c r="A512" s="37" t="s">
        <v>864</v>
      </c>
      <c r="B512" t="s">
        <v>865</v>
      </c>
    </row>
    <row r="513" spans="1:2" x14ac:dyDescent="0.25">
      <c r="A513" s="37" t="s">
        <v>866</v>
      </c>
      <c r="B513" t="s">
        <v>867</v>
      </c>
    </row>
    <row r="514" spans="1:2" x14ac:dyDescent="0.25">
      <c r="A514" s="37" t="s">
        <v>868</v>
      </c>
      <c r="B514" t="s">
        <v>869</v>
      </c>
    </row>
    <row r="515" spans="1:2" x14ac:dyDescent="0.25">
      <c r="A515" s="37" t="s">
        <v>870</v>
      </c>
      <c r="B515" t="s">
        <v>871</v>
      </c>
    </row>
    <row r="516" spans="1:2" x14ac:dyDescent="0.25">
      <c r="A516" s="37" t="s">
        <v>872</v>
      </c>
      <c r="B516" t="s">
        <v>461</v>
      </c>
    </row>
    <row r="517" spans="1:2" x14ac:dyDescent="0.25">
      <c r="A517" s="37" t="s">
        <v>873</v>
      </c>
      <c r="B517" t="s">
        <v>465</v>
      </c>
    </row>
    <row r="518" spans="1:2" x14ac:dyDescent="0.25">
      <c r="A518" s="37" t="s">
        <v>200</v>
      </c>
      <c r="B518" t="s">
        <v>874</v>
      </c>
    </row>
    <row r="519" spans="1:2" x14ac:dyDescent="0.25">
      <c r="A519" s="37" t="s">
        <v>875</v>
      </c>
      <c r="B519" t="s">
        <v>874</v>
      </c>
    </row>
    <row r="520" spans="1:2" x14ac:dyDescent="0.25">
      <c r="A520" s="37" t="s">
        <v>174</v>
      </c>
      <c r="B520" t="s">
        <v>876</v>
      </c>
    </row>
    <row r="521" spans="1:2" x14ac:dyDescent="0.25">
      <c r="A521" s="37" t="s">
        <v>877</v>
      </c>
      <c r="B521" t="s">
        <v>878</v>
      </c>
    </row>
    <row r="522" spans="1:2" x14ac:dyDescent="0.25">
      <c r="A522" s="37" t="s">
        <v>879</v>
      </c>
      <c r="B522" t="s">
        <v>880</v>
      </c>
    </row>
    <row r="523" spans="1:2" x14ac:dyDescent="0.25">
      <c r="A523" s="37" t="s">
        <v>881</v>
      </c>
      <c r="B523" t="s">
        <v>880</v>
      </c>
    </row>
    <row r="524" spans="1:2" x14ac:dyDescent="0.25">
      <c r="A524" s="37" t="s">
        <v>168</v>
      </c>
      <c r="B524" t="s">
        <v>882</v>
      </c>
    </row>
    <row r="525" spans="1:2" x14ac:dyDescent="0.25">
      <c r="A525" s="37" t="s">
        <v>883</v>
      </c>
      <c r="B525" t="s">
        <v>882</v>
      </c>
    </row>
    <row r="526" spans="1:2" x14ac:dyDescent="0.25">
      <c r="A526" s="37" t="s">
        <v>884</v>
      </c>
      <c r="B526" t="s">
        <v>885</v>
      </c>
    </row>
    <row r="527" spans="1:2" x14ac:dyDescent="0.25">
      <c r="A527" s="37" t="s">
        <v>886</v>
      </c>
      <c r="B527" t="s">
        <v>887</v>
      </c>
    </row>
    <row r="528" spans="1:2" x14ac:dyDescent="0.25">
      <c r="A528" s="37" t="s">
        <v>888</v>
      </c>
      <c r="B528" t="s">
        <v>889</v>
      </c>
    </row>
    <row r="529" spans="1:2" x14ac:dyDescent="0.25">
      <c r="A529" s="37" t="s">
        <v>890</v>
      </c>
      <c r="B529" t="s">
        <v>891</v>
      </c>
    </row>
    <row r="530" spans="1:2" x14ac:dyDescent="0.25">
      <c r="A530" s="37" t="s">
        <v>892</v>
      </c>
      <c r="B530" t="s">
        <v>893</v>
      </c>
    </row>
    <row r="531" spans="1:2" x14ac:dyDescent="0.25">
      <c r="A531" s="37" t="s">
        <v>894</v>
      </c>
      <c r="B531" t="s">
        <v>889</v>
      </c>
    </row>
    <row r="532" spans="1:2" x14ac:dyDescent="0.25">
      <c r="A532" s="37" t="s">
        <v>895</v>
      </c>
      <c r="B532" t="s">
        <v>450</v>
      </c>
    </row>
    <row r="533" spans="1:2" x14ac:dyDescent="0.25">
      <c r="A533" s="37" t="s">
        <v>896</v>
      </c>
      <c r="B533" t="s">
        <v>450</v>
      </c>
    </row>
    <row r="534" spans="1:2" x14ac:dyDescent="0.25">
      <c r="A534" s="37" t="s">
        <v>897</v>
      </c>
      <c r="B534" t="s">
        <v>898</v>
      </c>
    </row>
    <row r="535" spans="1:2" x14ac:dyDescent="0.25">
      <c r="A535" s="37" t="s">
        <v>899</v>
      </c>
      <c r="B535" t="s">
        <v>898</v>
      </c>
    </row>
    <row r="536" spans="1:2" x14ac:dyDescent="0.25">
      <c r="A536" s="37" t="s">
        <v>900</v>
      </c>
      <c r="B536" t="s">
        <v>901</v>
      </c>
    </row>
    <row r="537" spans="1:2" x14ac:dyDescent="0.25">
      <c r="A537" s="37" t="s">
        <v>902</v>
      </c>
      <c r="B537" t="s">
        <v>903</v>
      </c>
    </row>
    <row r="538" spans="1:2" x14ac:dyDescent="0.25">
      <c r="A538" s="37" t="s">
        <v>904</v>
      </c>
      <c r="B538" t="s">
        <v>903</v>
      </c>
    </row>
    <row r="539" spans="1:2" x14ac:dyDescent="0.25">
      <c r="A539" s="37" t="s">
        <v>905</v>
      </c>
      <c r="B539" t="s">
        <v>906</v>
      </c>
    </row>
    <row r="540" spans="1:2" x14ac:dyDescent="0.25">
      <c r="A540" s="37" t="s">
        <v>907</v>
      </c>
      <c r="B540" t="s">
        <v>906</v>
      </c>
    </row>
    <row r="541" spans="1:2" x14ac:dyDescent="0.25">
      <c r="A541" s="37" t="s">
        <v>908</v>
      </c>
      <c r="B541" t="s">
        <v>602</v>
      </c>
    </row>
    <row r="542" spans="1:2" x14ac:dyDescent="0.25">
      <c r="A542" s="37" t="s">
        <v>909</v>
      </c>
      <c r="B542" t="s">
        <v>602</v>
      </c>
    </row>
    <row r="543" spans="1:2" x14ac:dyDescent="0.25">
      <c r="A543" s="37" t="s">
        <v>910</v>
      </c>
      <c r="B543" t="s">
        <v>602</v>
      </c>
    </row>
    <row r="544" spans="1:2" x14ac:dyDescent="0.25">
      <c r="A544" s="37" t="s">
        <v>911</v>
      </c>
      <c r="B544" t="s">
        <v>912</v>
      </c>
    </row>
    <row r="545" spans="1:2" x14ac:dyDescent="0.25">
      <c r="A545" s="37" t="s">
        <v>913</v>
      </c>
      <c r="B545" t="s">
        <v>912</v>
      </c>
    </row>
    <row r="546" spans="1:2" x14ac:dyDescent="0.25">
      <c r="A546" s="37" t="s">
        <v>914</v>
      </c>
      <c r="B546" t="s">
        <v>915</v>
      </c>
    </row>
    <row r="547" spans="1:2" x14ac:dyDescent="0.25">
      <c r="A547" s="37" t="s">
        <v>916</v>
      </c>
      <c r="B547" t="s">
        <v>917</v>
      </c>
    </row>
    <row r="548" spans="1:2" x14ac:dyDescent="0.25">
      <c r="A548" s="37" t="s">
        <v>918</v>
      </c>
      <c r="B548" t="s">
        <v>919</v>
      </c>
    </row>
    <row r="549" spans="1:2" x14ac:dyDescent="0.25">
      <c r="A549" s="37" t="s">
        <v>920</v>
      </c>
      <c r="B549" t="s">
        <v>921</v>
      </c>
    </row>
    <row r="550" spans="1:2" x14ac:dyDescent="0.25">
      <c r="A550" s="37" t="s">
        <v>922</v>
      </c>
      <c r="B550" t="s">
        <v>923</v>
      </c>
    </row>
    <row r="551" spans="1:2" x14ac:dyDescent="0.25">
      <c r="A551" s="37" t="s">
        <v>924</v>
      </c>
      <c r="B551" t="s">
        <v>925</v>
      </c>
    </row>
    <row r="552" spans="1:2" x14ac:dyDescent="0.25">
      <c r="A552" s="37" t="s">
        <v>926</v>
      </c>
      <c r="B552" t="s">
        <v>927</v>
      </c>
    </row>
    <row r="553" spans="1:2" x14ac:dyDescent="0.25">
      <c r="A553" s="37" t="s">
        <v>928</v>
      </c>
      <c r="B553" t="s">
        <v>929</v>
      </c>
    </row>
    <row r="554" spans="1:2" x14ac:dyDescent="0.25">
      <c r="A554" s="37" t="s">
        <v>930</v>
      </c>
      <c r="B554" t="s">
        <v>473</v>
      </c>
    </row>
    <row r="555" spans="1:2" x14ac:dyDescent="0.25">
      <c r="A555" s="37" t="s">
        <v>931</v>
      </c>
      <c r="B555" t="s">
        <v>473</v>
      </c>
    </row>
    <row r="556" spans="1:2" x14ac:dyDescent="0.25">
      <c r="A556" s="37" t="s">
        <v>240</v>
      </c>
      <c r="B556" t="s">
        <v>932</v>
      </c>
    </row>
    <row r="557" spans="1:2" x14ac:dyDescent="0.25">
      <c r="A557" s="37" t="s">
        <v>933</v>
      </c>
      <c r="B557" t="s">
        <v>932</v>
      </c>
    </row>
    <row r="558" spans="1:2" x14ac:dyDescent="0.25">
      <c r="A558" s="37" t="s">
        <v>934</v>
      </c>
      <c r="B558" t="s">
        <v>935</v>
      </c>
    </row>
    <row r="559" spans="1:2" x14ac:dyDescent="0.25">
      <c r="A559" s="37" t="s">
        <v>936</v>
      </c>
      <c r="B559" t="s">
        <v>480</v>
      </c>
    </row>
    <row r="560" spans="1:2" x14ac:dyDescent="0.25">
      <c r="A560" s="37" t="s">
        <v>391</v>
      </c>
      <c r="B560" t="s">
        <v>937</v>
      </c>
    </row>
    <row r="561" spans="1:2" x14ac:dyDescent="0.25">
      <c r="A561" s="37" t="s">
        <v>938</v>
      </c>
      <c r="B561" t="s">
        <v>939</v>
      </c>
    </row>
    <row r="562" spans="1:2" x14ac:dyDescent="0.25">
      <c r="A562" s="37" t="s">
        <v>940</v>
      </c>
      <c r="B562" t="s">
        <v>941</v>
      </c>
    </row>
    <row r="563" spans="1:2" x14ac:dyDescent="0.25">
      <c r="A563" s="37" t="s">
        <v>942</v>
      </c>
      <c r="B563" t="s">
        <v>943</v>
      </c>
    </row>
    <row r="564" spans="1:2" x14ac:dyDescent="0.25">
      <c r="A564" s="37" t="s">
        <v>944</v>
      </c>
      <c r="B564" t="s">
        <v>945</v>
      </c>
    </row>
    <row r="565" spans="1:2" x14ac:dyDescent="0.25">
      <c r="A565" s="37" t="s">
        <v>946</v>
      </c>
      <c r="B565" t="s">
        <v>947</v>
      </c>
    </row>
    <row r="566" spans="1:2" x14ac:dyDescent="0.25">
      <c r="A566" s="37" t="s">
        <v>948</v>
      </c>
      <c r="B566" t="s">
        <v>949</v>
      </c>
    </row>
    <row r="567" spans="1:2" x14ac:dyDescent="0.25">
      <c r="A567" s="37" t="s">
        <v>950</v>
      </c>
      <c r="B567" t="s">
        <v>951</v>
      </c>
    </row>
    <row r="568" spans="1:2" x14ac:dyDescent="0.25">
      <c r="A568" s="37" t="s">
        <v>952</v>
      </c>
      <c r="B568" t="s">
        <v>953</v>
      </c>
    </row>
    <row r="569" spans="1:2" x14ac:dyDescent="0.25">
      <c r="A569" s="37" t="s">
        <v>954</v>
      </c>
      <c r="B569" t="s">
        <v>955</v>
      </c>
    </row>
    <row r="570" spans="1:2" x14ac:dyDescent="0.25">
      <c r="A570" s="37" t="s">
        <v>956</v>
      </c>
      <c r="B570" t="s">
        <v>957</v>
      </c>
    </row>
    <row r="571" spans="1:2" x14ac:dyDescent="0.25">
      <c r="A571" s="37" t="s">
        <v>958</v>
      </c>
      <c r="B571" t="s">
        <v>959</v>
      </c>
    </row>
    <row r="572" spans="1:2" x14ac:dyDescent="0.25">
      <c r="A572" s="37" t="s">
        <v>960</v>
      </c>
      <c r="B572" t="s">
        <v>961</v>
      </c>
    </row>
    <row r="573" spans="1:2" x14ac:dyDescent="0.25">
      <c r="A573" s="37" t="s">
        <v>962</v>
      </c>
      <c r="B573" t="s">
        <v>963</v>
      </c>
    </row>
    <row r="574" spans="1:2" x14ac:dyDescent="0.25">
      <c r="A574" s="37" t="s">
        <v>964</v>
      </c>
      <c r="B574" t="s">
        <v>965</v>
      </c>
    </row>
    <row r="575" spans="1:2" x14ac:dyDescent="0.25">
      <c r="A575" s="37" t="s">
        <v>966</v>
      </c>
      <c r="B575" t="s">
        <v>967</v>
      </c>
    </row>
    <row r="576" spans="1:2" x14ac:dyDescent="0.25">
      <c r="A576" s="37" t="s">
        <v>968</v>
      </c>
      <c r="B576" t="s">
        <v>969</v>
      </c>
    </row>
    <row r="577" spans="1:2" x14ac:dyDescent="0.25">
      <c r="A577" s="37" t="s">
        <v>970</v>
      </c>
      <c r="B577" t="s">
        <v>971</v>
      </c>
    </row>
    <row r="578" spans="1:2" x14ac:dyDescent="0.25">
      <c r="A578" s="37" t="s">
        <v>972</v>
      </c>
      <c r="B578" t="s">
        <v>973</v>
      </c>
    </row>
    <row r="579" spans="1:2" x14ac:dyDescent="0.25">
      <c r="A579" s="37" t="s">
        <v>974</v>
      </c>
      <c r="B579" t="s">
        <v>975</v>
      </c>
    </row>
    <row r="580" spans="1:2" x14ac:dyDescent="0.25">
      <c r="A580" s="37" t="s">
        <v>976</v>
      </c>
      <c r="B580" t="s">
        <v>977</v>
      </c>
    </row>
    <row r="581" spans="1:2" x14ac:dyDescent="0.25">
      <c r="A581" s="37" t="s">
        <v>978</v>
      </c>
      <c r="B581" t="s">
        <v>975</v>
      </c>
    </row>
    <row r="582" spans="1:2" x14ac:dyDescent="0.25">
      <c r="A582" s="37" t="s">
        <v>979</v>
      </c>
      <c r="B582" t="s">
        <v>980</v>
      </c>
    </row>
    <row r="583" spans="1:2" x14ac:dyDescent="0.25">
      <c r="A583" s="37" t="s">
        <v>981</v>
      </c>
      <c r="B583" t="s">
        <v>982</v>
      </c>
    </row>
    <row r="584" spans="1:2" x14ac:dyDescent="0.25">
      <c r="A584" s="37" t="s">
        <v>983</v>
      </c>
      <c r="B584" t="s">
        <v>984</v>
      </c>
    </row>
    <row r="585" spans="1:2" x14ac:dyDescent="0.25">
      <c r="A585" s="37" t="s">
        <v>985</v>
      </c>
      <c r="B585" t="s">
        <v>984</v>
      </c>
    </row>
    <row r="586" spans="1:2" x14ac:dyDescent="0.25">
      <c r="A586" s="37" t="s">
        <v>986</v>
      </c>
      <c r="B586" t="s">
        <v>987</v>
      </c>
    </row>
    <row r="587" spans="1:2" x14ac:dyDescent="0.25">
      <c r="A587" s="37" t="s">
        <v>988</v>
      </c>
      <c r="B587" t="s">
        <v>989</v>
      </c>
    </row>
    <row r="588" spans="1:2" x14ac:dyDescent="0.25">
      <c r="A588" s="37" t="s">
        <v>990</v>
      </c>
      <c r="B588" t="s">
        <v>991</v>
      </c>
    </row>
    <row r="589" spans="1:2" x14ac:dyDescent="0.25">
      <c r="A589" s="37" t="s">
        <v>992</v>
      </c>
      <c r="B589" t="s">
        <v>993</v>
      </c>
    </row>
    <row r="590" spans="1:2" x14ac:dyDescent="0.25">
      <c r="A590" s="37" t="s">
        <v>994</v>
      </c>
      <c r="B590" t="s">
        <v>995</v>
      </c>
    </row>
    <row r="591" spans="1:2" x14ac:dyDescent="0.25">
      <c r="A591" s="37" t="s">
        <v>996</v>
      </c>
      <c r="B591" t="s">
        <v>997</v>
      </c>
    </row>
    <row r="592" spans="1:2" x14ac:dyDescent="0.25">
      <c r="A592" s="37" t="s">
        <v>998</v>
      </c>
      <c r="B592" t="s">
        <v>999</v>
      </c>
    </row>
    <row r="593" spans="1:2" x14ac:dyDescent="0.25">
      <c r="A593" s="37" t="s">
        <v>1000</v>
      </c>
      <c r="B593" t="s">
        <v>1001</v>
      </c>
    </row>
    <row r="594" spans="1:2" x14ac:dyDescent="0.25">
      <c r="A594" s="37" t="s">
        <v>1002</v>
      </c>
      <c r="B594" t="s">
        <v>1003</v>
      </c>
    </row>
    <row r="595" spans="1:2" x14ac:dyDescent="0.25">
      <c r="A595" s="37" t="s">
        <v>1004</v>
      </c>
      <c r="B595" t="s">
        <v>1005</v>
      </c>
    </row>
    <row r="596" spans="1:2" x14ac:dyDescent="0.25">
      <c r="A596" s="37" t="s">
        <v>1006</v>
      </c>
      <c r="B596" t="s">
        <v>1007</v>
      </c>
    </row>
    <row r="597" spans="1:2" x14ac:dyDescent="0.25">
      <c r="A597" s="37" t="s">
        <v>1008</v>
      </c>
      <c r="B597" t="s">
        <v>987</v>
      </c>
    </row>
    <row r="598" spans="1:2" x14ac:dyDescent="0.25">
      <c r="A598" s="37" t="s">
        <v>224</v>
      </c>
      <c r="B598" t="s">
        <v>1009</v>
      </c>
    </row>
    <row r="599" spans="1:2" x14ac:dyDescent="0.25">
      <c r="A599" s="37" t="s">
        <v>1010</v>
      </c>
      <c r="B599" t="s">
        <v>1009</v>
      </c>
    </row>
    <row r="600" spans="1:2" x14ac:dyDescent="0.25">
      <c r="A600" s="37" t="s">
        <v>1011</v>
      </c>
      <c r="B600" t="s">
        <v>1012</v>
      </c>
    </row>
    <row r="601" spans="1:2" x14ac:dyDescent="0.25">
      <c r="A601" s="37" t="s">
        <v>1013</v>
      </c>
      <c r="B601" t="s">
        <v>1012</v>
      </c>
    </row>
    <row r="602" spans="1:2" x14ac:dyDescent="0.25">
      <c r="A602" s="37" t="s">
        <v>1014</v>
      </c>
      <c r="B602" t="s">
        <v>482</v>
      </c>
    </row>
    <row r="603" spans="1:2" x14ac:dyDescent="0.25">
      <c r="A603" s="37" t="s">
        <v>1015</v>
      </c>
      <c r="B603" t="s">
        <v>1016</v>
      </c>
    </row>
    <row r="604" spans="1:2" x14ac:dyDescent="0.25">
      <c r="A604" s="37" t="s">
        <v>1017</v>
      </c>
      <c r="B604" t="s">
        <v>1018</v>
      </c>
    </row>
    <row r="605" spans="1:2" x14ac:dyDescent="0.25">
      <c r="A605" s="37" t="s">
        <v>1019</v>
      </c>
      <c r="B605" t="s">
        <v>1018</v>
      </c>
    </row>
    <row r="606" spans="1:2" x14ac:dyDescent="0.25">
      <c r="A606" s="37" t="s">
        <v>1020</v>
      </c>
      <c r="B606" t="s">
        <v>1021</v>
      </c>
    </row>
    <row r="607" spans="1:2" x14ac:dyDescent="0.25">
      <c r="A607" s="37" t="s">
        <v>410</v>
      </c>
      <c r="B607" t="s">
        <v>1022</v>
      </c>
    </row>
    <row r="608" spans="1:2" x14ac:dyDescent="0.25">
      <c r="A608" s="37" t="s">
        <v>1023</v>
      </c>
      <c r="B608" t="s">
        <v>1022</v>
      </c>
    </row>
    <row r="609" spans="1:2" x14ac:dyDescent="0.25">
      <c r="A609" s="37" t="s">
        <v>1024</v>
      </c>
      <c r="B609" t="s">
        <v>1025</v>
      </c>
    </row>
    <row r="610" spans="1:2" x14ac:dyDescent="0.25">
      <c r="A610" s="37" t="s">
        <v>1026</v>
      </c>
      <c r="B610" t="s">
        <v>1027</v>
      </c>
    </row>
    <row r="611" spans="1:2" x14ac:dyDescent="0.25">
      <c r="A611" s="37" t="s">
        <v>1028</v>
      </c>
      <c r="B611" t="s">
        <v>1029</v>
      </c>
    </row>
    <row r="612" spans="1:2" x14ac:dyDescent="0.25">
      <c r="A612" s="37" t="s">
        <v>1030</v>
      </c>
      <c r="B612" t="s">
        <v>1031</v>
      </c>
    </row>
    <row r="613" spans="1:2" x14ac:dyDescent="0.25">
      <c r="A613" s="37" t="s">
        <v>202</v>
      </c>
      <c r="B613" t="s">
        <v>1032</v>
      </c>
    </row>
    <row r="614" spans="1:2" x14ac:dyDescent="0.25">
      <c r="A614" s="37" t="s">
        <v>1033</v>
      </c>
      <c r="B614" t="s">
        <v>1032</v>
      </c>
    </row>
    <row r="615" spans="1:2" x14ac:dyDescent="0.25">
      <c r="A615" s="37" t="s">
        <v>1034</v>
      </c>
      <c r="B615" t="s">
        <v>1032</v>
      </c>
    </row>
    <row r="616" spans="1:2" x14ac:dyDescent="0.25">
      <c r="A616" s="37" t="s">
        <v>1035</v>
      </c>
      <c r="B616" t="s">
        <v>1036</v>
      </c>
    </row>
    <row r="617" spans="1:2" x14ac:dyDescent="0.25">
      <c r="A617" s="37" t="s">
        <v>317</v>
      </c>
      <c r="B617" t="s">
        <v>1037</v>
      </c>
    </row>
    <row r="618" spans="1:2" x14ac:dyDescent="0.25">
      <c r="A618" s="37" t="s">
        <v>1038</v>
      </c>
      <c r="B618" t="s">
        <v>1037</v>
      </c>
    </row>
    <row r="619" spans="1:2" x14ac:dyDescent="0.25">
      <c r="A619" s="37" t="s">
        <v>1039</v>
      </c>
      <c r="B619" t="s">
        <v>1040</v>
      </c>
    </row>
    <row r="620" spans="1:2" x14ac:dyDescent="0.25">
      <c r="A620" s="37" t="s">
        <v>1041</v>
      </c>
      <c r="B620" t="s">
        <v>1040</v>
      </c>
    </row>
    <row r="621" spans="1:2" x14ac:dyDescent="0.25">
      <c r="A621" s="37" t="s">
        <v>1042</v>
      </c>
      <c r="B621" t="s">
        <v>1040</v>
      </c>
    </row>
    <row r="622" spans="1:2" x14ac:dyDescent="0.25">
      <c r="A622" s="37" t="s">
        <v>1043</v>
      </c>
      <c r="B622" t="s">
        <v>1040</v>
      </c>
    </row>
    <row r="623" spans="1:2" x14ac:dyDescent="0.25">
      <c r="A623" s="37" t="s">
        <v>1044</v>
      </c>
      <c r="B623" t="s">
        <v>1045</v>
      </c>
    </row>
    <row r="624" spans="1:2" x14ac:dyDescent="0.25">
      <c r="A624" s="37" t="s">
        <v>1046</v>
      </c>
      <c r="B624" t="s">
        <v>1047</v>
      </c>
    </row>
    <row r="625" spans="1:2" x14ac:dyDescent="0.25">
      <c r="A625" s="37" t="s">
        <v>1048</v>
      </c>
      <c r="B625" t="s">
        <v>1049</v>
      </c>
    </row>
    <row r="626" spans="1:2" x14ac:dyDescent="0.25">
      <c r="A626" s="37" t="s">
        <v>1050</v>
      </c>
      <c r="B626" t="s">
        <v>1051</v>
      </c>
    </row>
    <row r="627" spans="1:2" x14ac:dyDescent="0.25">
      <c r="A627" s="37" t="s">
        <v>1052</v>
      </c>
      <c r="B627" t="s">
        <v>1051</v>
      </c>
    </row>
    <row r="628" spans="1:2" x14ac:dyDescent="0.25">
      <c r="A628" s="37" t="s">
        <v>1053</v>
      </c>
      <c r="B628" t="s">
        <v>1051</v>
      </c>
    </row>
    <row r="629" spans="1:2" x14ac:dyDescent="0.25">
      <c r="A629" s="37" t="s">
        <v>1054</v>
      </c>
      <c r="B629" t="s">
        <v>1055</v>
      </c>
    </row>
    <row r="630" spans="1:2" x14ac:dyDescent="0.25">
      <c r="A630" s="37" t="s">
        <v>1056</v>
      </c>
      <c r="B630" t="s">
        <v>1057</v>
      </c>
    </row>
    <row r="631" spans="1:2" x14ac:dyDescent="0.25">
      <c r="A631" s="37" t="s">
        <v>321</v>
      </c>
      <c r="B631" t="s">
        <v>1058</v>
      </c>
    </row>
    <row r="632" spans="1:2" x14ac:dyDescent="0.25">
      <c r="A632" s="37" t="s">
        <v>1059</v>
      </c>
      <c r="B632" t="s">
        <v>1060</v>
      </c>
    </row>
    <row r="633" spans="1:2" x14ac:dyDescent="0.25">
      <c r="A633" s="37" t="s">
        <v>327</v>
      </c>
      <c r="B633" t="s">
        <v>1061</v>
      </c>
    </row>
    <row r="634" spans="1:2" x14ac:dyDescent="0.25">
      <c r="A634" s="37" t="s">
        <v>1062</v>
      </c>
      <c r="B634" t="s">
        <v>1061</v>
      </c>
    </row>
    <row r="635" spans="1:2" x14ac:dyDescent="0.25">
      <c r="A635" s="37" t="s">
        <v>229</v>
      </c>
      <c r="B635" t="s">
        <v>1063</v>
      </c>
    </row>
    <row r="636" spans="1:2" x14ac:dyDescent="0.25">
      <c r="A636" s="37" t="s">
        <v>1064</v>
      </c>
      <c r="B636" t="s">
        <v>1065</v>
      </c>
    </row>
    <row r="637" spans="1:2" x14ac:dyDescent="0.25">
      <c r="A637" s="37" t="s">
        <v>1066</v>
      </c>
      <c r="B637" t="s">
        <v>1063</v>
      </c>
    </row>
    <row r="638" spans="1:2" x14ac:dyDescent="0.25">
      <c r="A638" s="37" t="s">
        <v>1067</v>
      </c>
      <c r="B638" t="s">
        <v>1063</v>
      </c>
    </row>
    <row r="639" spans="1:2" x14ac:dyDescent="0.25">
      <c r="A639" s="37" t="s">
        <v>405</v>
      </c>
      <c r="B639" t="s">
        <v>1063</v>
      </c>
    </row>
    <row r="640" spans="1:2" x14ac:dyDescent="0.25">
      <c r="A640" s="37" t="s">
        <v>1068</v>
      </c>
      <c r="B640" t="s">
        <v>1063</v>
      </c>
    </row>
    <row r="641" spans="1:2" x14ac:dyDescent="0.25">
      <c r="A641" s="37" t="s">
        <v>336</v>
      </c>
      <c r="B641" t="s">
        <v>1069</v>
      </c>
    </row>
    <row r="642" spans="1:2" x14ac:dyDescent="0.25">
      <c r="A642" s="37" t="s">
        <v>1070</v>
      </c>
      <c r="B642" t="s">
        <v>1071</v>
      </c>
    </row>
    <row r="643" spans="1:2" x14ac:dyDescent="0.25">
      <c r="A643" s="37" t="s">
        <v>1072</v>
      </c>
      <c r="B643" t="s">
        <v>1073</v>
      </c>
    </row>
    <row r="644" spans="1:2" x14ac:dyDescent="0.25">
      <c r="A644" s="37" t="s">
        <v>1074</v>
      </c>
      <c r="B644" t="s">
        <v>1075</v>
      </c>
    </row>
    <row r="645" spans="1:2" x14ac:dyDescent="0.25">
      <c r="A645" s="37" t="s">
        <v>352</v>
      </c>
      <c r="B645" t="s">
        <v>1076</v>
      </c>
    </row>
    <row r="646" spans="1:2" x14ac:dyDescent="0.25">
      <c r="A646" s="37" t="s">
        <v>1077</v>
      </c>
      <c r="B646" t="s">
        <v>1078</v>
      </c>
    </row>
    <row r="647" spans="1:2" x14ac:dyDescent="0.25">
      <c r="A647" s="37" t="s">
        <v>1079</v>
      </c>
      <c r="B647" t="s">
        <v>1080</v>
      </c>
    </row>
    <row r="648" spans="1:2" x14ac:dyDescent="0.25">
      <c r="A648" s="37" t="s">
        <v>1081</v>
      </c>
      <c r="B648" t="s">
        <v>1082</v>
      </c>
    </row>
    <row r="649" spans="1:2" x14ac:dyDescent="0.25">
      <c r="A649" s="37" t="s">
        <v>1083</v>
      </c>
      <c r="B649" t="s">
        <v>1084</v>
      </c>
    </row>
    <row r="650" spans="1:2" x14ac:dyDescent="0.25">
      <c r="A650" s="37" t="s">
        <v>1085</v>
      </c>
      <c r="B650" t="s">
        <v>1084</v>
      </c>
    </row>
    <row r="651" spans="1:2" x14ac:dyDescent="0.25">
      <c r="A651" s="37" t="s">
        <v>186</v>
      </c>
      <c r="B651" t="s">
        <v>1086</v>
      </c>
    </row>
    <row r="652" spans="1:2" x14ac:dyDescent="0.25">
      <c r="A652" s="37" t="s">
        <v>1087</v>
      </c>
      <c r="B652" t="s">
        <v>1086</v>
      </c>
    </row>
    <row r="653" spans="1:2" x14ac:dyDescent="0.25">
      <c r="A653" s="37" t="s">
        <v>353</v>
      </c>
      <c r="B653" t="s">
        <v>1088</v>
      </c>
    </row>
    <row r="654" spans="1:2" x14ac:dyDescent="0.25">
      <c r="A654" s="37" t="s">
        <v>1089</v>
      </c>
      <c r="B654" t="s">
        <v>492</v>
      </c>
    </row>
    <row r="655" spans="1:2" x14ac:dyDescent="0.25">
      <c r="A655" s="37" t="s">
        <v>274</v>
      </c>
      <c r="B655" t="s">
        <v>1090</v>
      </c>
    </row>
    <row r="656" spans="1:2" x14ac:dyDescent="0.25">
      <c r="A656" s="37" t="s">
        <v>1091</v>
      </c>
      <c r="B656" t="s">
        <v>1092</v>
      </c>
    </row>
    <row r="657" spans="1:2" x14ac:dyDescent="0.25">
      <c r="A657" s="37" t="s">
        <v>1093</v>
      </c>
      <c r="B657" t="s">
        <v>1094</v>
      </c>
    </row>
    <row r="658" spans="1:2" x14ac:dyDescent="0.25">
      <c r="A658" s="37" t="s">
        <v>1095</v>
      </c>
      <c r="B658" t="s">
        <v>1096</v>
      </c>
    </row>
    <row r="659" spans="1:2" x14ac:dyDescent="0.25">
      <c r="A659" s="37" t="s">
        <v>1097</v>
      </c>
      <c r="B659" t="s">
        <v>1098</v>
      </c>
    </row>
    <row r="660" spans="1:2" x14ac:dyDescent="0.25">
      <c r="A660" s="37" t="s">
        <v>1099</v>
      </c>
      <c r="B660" t="s">
        <v>1100</v>
      </c>
    </row>
    <row r="661" spans="1:2" x14ac:dyDescent="0.25">
      <c r="A661" s="37" t="s">
        <v>1101</v>
      </c>
      <c r="B661" t="s">
        <v>1102</v>
      </c>
    </row>
    <row r="662" spans="1:2" x14ac:dyDescent="0.25">
      <c r="A662" s="37" t="s">
        <v>1103</v>
      </c>
      <c r="B662" t="s">
        <v>1104</v>
      </c>
    </row>
    <row r="663" spans="1:2" x14ac:dyDescent="0.25">
      <c r="A663" s="37" t="s">
        <v>1105</v>
      </c>
      <c r="B663" t="s">
        <v>1106</v>
      </c>
    </row>
    <row r="664" spans="1:2" x14ac:dyDescent="0.25">
      <c r="A664" s="37" t="s">
        <v>1107</v>
      </c>
      <c r="B664" t="s">
        <v>1108</v>
      </c>
    </row>
    <row r="665" spans="1:2" x14ac:dyDescent="0.25">
      <c r="A665" s="37" t="s">
        <v>1109</v>
      </c>
      <c r="B665" t="s">
        <v>1110</v>
      </c>
    </row>
    <row r="666" spans="1:2" x14ac:dyDescent="0.25">
      <c r="A666" s="37" t="s">
        <v>1111</v>
      </c>
      <c r="B666" t="s">
        <v>1112</v>
      </c>
    </row>
    <row r="667" spans="1:2" x14ac:dyDescent="0.25">
      <c r="A667" s="37" t="s">
        <v>297</v>
      </c>
      <c r="B667" t="s">
        <v>1113</v>
      </c>
    </row>
    <row r="668" spans="1:2" x14ac:dyDescent="0.25">
      <c r="A668" s="37" t="s">
        <v>1114</v>
      </c>
      <c r="B668" t="s">
        <v>1115</v>
      </c>
    </row>
    <row r="669" spans="1:2" x14ac:dyDescent="0.25">
      <c r="A669" s="37" t="s">
        <v>1116</v>
      </c>
      <c r="B669" t="s">
        <v>1117</v>
      </c>
    </row>
    <row r="670" spans="1:2" x14ac:dyDescent="0.25">
      <c r="A670" s="37" t="s">
        <v>1118</v>
      </c>
      <c r="B670" t="s">
        <v>1119</v>
      </c>
    </row>
    <row r="671" spans="1:2" x14ac:dyDescent="0.25">
      <c r="A671" s="37" t="s">
        <v>1120</v>
      </c>
      <c r="B671" t="s">
        <v>1113</v>
      </c>
    </row>
    <row r="672" spans="1:2" x14ac:dyDescent="0.25">
      <c r="A672" s="37" t="s">
        <v>1121</v>
      </c>
      <c r="B672" t="s">
        <v>1113</v>
      </c>
    </row>
    <row r="673" spans="1:2" x14ac:dyDescent="0.25">
      <c r="A673" s="37" t="s">
        <v>1122</v>
      </c>
      <c r="B673" t="s">
        <v>1113</v>
      </c>
    </row>
    <row r="674" spans="1:2" x14ac:dyDescent="0.25">
      <c r="A674" s="37" t="s">
        <v>247</v>
      </c>
      <c r="B674" t="s">
        <v>1123</v>
      </c>
    </row>
    <row r="675" spans="1:2" x14ac:dyDescent="0.25">
      <c r="A675" s="37" t="s">
        <v>1124</v>
      </c>
      <c r="B675" t="s">
        <v>1123</v>
      </c>
    </row>
    <row r="676" spans="1:2" x14ac:dyDescent="0.25">
      <c r="A676" s="37" t="s">
        <v>299</v>
      </c>
      <c r="B676" t="s">
        <v>1125</v>
      </c>
    </row>
    <row r="677" spans="1:2" x14ac:dyDescent="0.25">
      <c r="A677" s="37" t="s">
        <v>1126</v>
      </c>
      <c r="B677" t="s">
        <v>1127</v>
      </c>
    </row>
    <row r="678" spans="1:2" x14ac:dyDescent="0.25">
      <c r="A678" s="37" t="s">
        <v>1128</v>
      </c>
      <c r="B678" t="s">
        <v>1129</v>
      </c>
    </row>
    <row r="679" spans="1:2" x14ac:dyDescent="0.25">
      <c r="A679" s="37" t="s">
        <v>1130</v>
      </c>
      <c r="B679" t="s">
        <v>1125</v>
      </c>
    </row>
    <row r="680" spans="1:2" x14ac:dyDescent="0.25">
      <c r="A680" s="37" t="s">
        <v>288</v>
      </c>
      <c r="B680" t="s">
        <v>1131</v>
      </c>
    </row>
    <row r="681" spans="1:2" x14ac:dyDescent="0.25">
      <c r="A681" s="37" t="s">
        <v>1132</v>
      </c>
      <c r="B681" t="s">
        <v>1133</v>
      </c>
    </row>
    <row r="682" spans="1:2" x14ac:dyDescent="0.25">
      <c r="A682" s="37" t="s">
        <v>1134</v>
      </c>
      <c r="B682" t="s">
        <v>1135</v>
      </c>
    </row>
    <row r="683" spans="1:2" x14ac:dyDescent="0.25">
      <c r="A683" s="37" t="s">
        <v>396</v>
      </c>
      <c r="B683" t="s">
        <v>1136</v>
      </c>
    </row>
    <row r="684" spans="1:2" x14ac:dyDescent="0.25">
      <c r="A684" s="37" t="s">
        <v>329</v>
      </c>
      <c r="B684" t="s">
        <v>1137</v>
      </c>
    </row>
    <row r="685" spans="1:2" x14ac:dyDescent="0.25">
      <c r="A685" s="37" t="s">
        <v>394</v>
      </c>
      <c r="B685" t="s">
        <v>1138</v>
      </c>
    </row>
    <row r="686" spans="1:2" x14ac:dyDescent="0.25">
      <c r="A686" s="37" t="s">
        <v>1139</v>
      </c>
      <c r="B686" t="s">
        <v>1131</v>
      </c>
    </row>
    <row r="687" spans="1:2" x14ac:dyDescent="0.25">
      <c r="A687" s="37" t="s">
        <v>1140</v>
      </c>
      <c r="B687" t="s">
        <v>497</v>
      </c>
    </row>
    <row r="688" spans="1:2" x14ac:dyDescent="0.25">
      <c r="A688" s="37" t="s">
        <v>1141</v>
      </c>
      <c r="B688" t="s">
        <v>1142</v>
      </c>
    </row>
    <row r="689" spans="1:2" x14ac:dyDescent="0.25">
      <c r="A689" s="37" t="s">
        <v>1143</v>
      </c>
      <c r="B689" t="s">
        <v>1142</v>
      </c>
    </row>
    <row r="690" spans="1:2" x14ac:dyDescent="0.25">
      <c r="A690" s="37" t="s">
        <v>1144</v>
      </c>
      <c r="B690" t="s">
        <v>1145</v>
      </c>
    </row>
    <row r="691" spans="1:2" x14ac:dyDescent="0.25">
      <c r="A691" s="37" t="s">
        <v>1146</v>
      </c>
      <c r="B691" t="s">
        <v>1145</v>
      </c>
    </row>
    <row r="692" spans="1:2" x14ac:dyDescent="0.25">
      <c r="A692" s="37" t="s">
        <v>1147</v>
      </c>
      <c r="B692" t="s">
        <v>1148</v>
      </c>
    </row>
    <row r="693" spans="1:2" x14ac:dyDescent="0.25">
      <c r="A693" s="37" t="s">
        <v>1149</v>
      </c>
      <c r="B693" t="s">
        <v>1150</v>
      </c>
    </row>
    <row r="694" spans="1:2" x14ac:dyDescent="0.25">
      <c r="A694" s="37" t="s">
        <v>1151</v>
      </c>
      <c r="B694" t="s">
        <v>1152</v>
      </c>
    </row>
    <row r="695" spans="1:2" x14ac:dyDescent="0.25">
      <c r="A695" s="37" t="s">
        <v>1153</v>
      </c>
      <c r="B695" t="s">
        <v>1152</v>
      </c>
    </row>
    <row r="696" spans="1:2" x14ac:dyDescent="0.25">
      <c r="A696" s="37" t="s">
        <v>309</v>
      </c>
      <c r="B696" t="s">
        <v>1154</v>
      </c>
    </row>
    <row r="697" spans="1:2" x14ac:dyDescent="0.25">
      <c r="A697" s="37" t="s">
        <v>1155</v>
      </c>
      <c r="B697" t="s">
        <v>1154</v>
      </c>
    </row>
    <row r="698" spans="1:2" x14ac:dyDescent="0.25">
      <c r="A698" s="37" t="s">
        <v>1156</v>
      </c>
      <c r="B698" t="s">
        <v>1157</v>
      </c>
    </row>
    <row r="699" spans="1:2" x14ac:dyDescent="0.25">
      <c r="A699" s="37" t="s">
        <v>1158</v>
      </c>
      <c r="B699" t="s">
        <v>1159</v>
      </c>
    </row>
    <row r="700" spans="1:2" x14ac:dyDescent="0.25">
      <c r="A700" s="37" t="s">
        <v>1160</v>
      </c>
      <c r="B700" t="s">
        <v>1161</v>
      </c>
    </row>
    <row r="701" spans="1:2" x14ac:dyDescent="0.25">
      <c r="A701" s="37" t="s">
        <v>1162</v>
      </c>
      <c r="B701" t="s">
        <v>1163</v>
      </c>
    </row>
    <row r="702" spans="1:2" x14ac:dyDescent="0.25">
      <c r="A702" s="37" t="s">
        <v>354</v>
      </c>
      <c r="B702" t="s">
        <v>1164</v>
      </c>
    </row>
    <row r="703" spans="1:2" x14ac:dyDescent="0.25">
      <c r="A703" s="37" t="s">
        <v>1165</v>
      </c>
      <c r="B703" t="s">
        <v>1166</v>
      </c>
    </row>
    <row r="704" spans="1:2" x14ac:dyDescent="0.25">
      <c r="A704" s="37" t="s">
        <v>1167</v>
      </c>
      <c r="B704" t="s">
        <v>1168</v>
      </c>
    </row>
    <row r="705" spans="1:2" x14ac:dyDescent="0.25">
      <c r="A705" s="37" t="s">
        <v>1169</v>
      </c>
      <c r="B705" t="s">
        <v>1170</v>
      </c>
    </row>
    <row r="706" spans="1:2" x14ac:dyDescent="0.25">
      <c r="A706" s="37" t="s">
        <v>331</v>
      </c>
      <c r="B706" t="s">
        <v>1171</v>
      </c>
    </row>
    <row r="707" spans="1:2" x14ac:dyDescent="0.25">
      <c r="A707" s="37" t="s">
        <v>1172</v>
      </c>
      <c r="B707" t="s">
        <v>1173</v>
      </c>
    </row>
    <row r="708" spans="1:2" x14ac:dyDescent="0.25">
      <c r="A708" s="37" t="s">
        <v>1174</v>
      </c>
      <c r="B708" t="s">
        <v>692</v>
      </c>
    </row>
    <row r="709" spans="1:2" x14ac:dyDescent="0.25">
      <c r="A709" s="37" t="s">
        <v>1175</v>
      </c>
      <c r="B709" t="s">
        <v>692</v>
      </c>
    </row>
    <row r="710" spans="1:2" x14ac:dyDescent="0.25">
      <c r="A710" s="37" t="s">
        <v>1176</v>
      </c>
      <c r="B710" t="s">
        <v>1177</v>
      </c>
    </row>
    <row r="711" spans="1:2" x14ac:dyDescent="0.25">
      <c r="A711" s="37" t="s">
        <v>1178</v>
      </c>
      <c r="B711" t="s">
        <v>1179</v>
      </c>
    </row>
    <row r="712" spans="1:2" x14ac:dyDescent="0.25">
      <c r="A712" s="37" t="s">
        <v>1180</v>
      </c>
      <c r="B712" t="s">
        <v>1181</v>
      </c>
    </row>
    <row r="713" spans="1:2" x14ac:dyDescent="0.25">
      <c r="A713" s="37" t="s">
        <v>1182</v>
      </c>
      <c r="B713" t="s">
        <v>1183</v>
      </c>
    </row>
    <row r="714" spans="1:2" x14ac:dyDescent="0.25">
      <c r="A714" s="37" t="s">
        <v>1184</v>
      </c>
      <c r="B714" t="s">
        <v>1185</v>
      </c>
    </row>
    <row r="715" spans="1:2" x14ac:dyDescent="0.25">
      <c r="A715" s="37" t="s">
        <v>1186</v>
      </c>
      <c r="B715" t="s">
        <v>1187</v>
      </c>
    </row>
    <row r="716" spans="1:2" x14ac:dyDescent="0.25">
      <c r="A716" s="37" t="s">
        <v>250</v>
      </c>
      <c r="B716" t="s">
        <v>1188</v>
      </c>
    </row>
    <row r="717" spans="1:2" x14ac:dyDescent="0.25">
      <c r="A717" s="37" t="s">
        <v>1189</v>
      </c>
      <c r="B717" t="s">
        <v>1188</v>
      </c>
    </row>
    <row r="718" spans="1:2" x14ac:dyDescent="0.25">
      <c r="A718" s="37" t="s">
        <v>1190</v>
      </c>
      <c r="B718" t="s">
        <v>1191</v>
      </c>
    </row>
    <row r="719" spans="1:2" x14ac:dyDescent="0.25">
      <c r="A719" s="37" t="s">
        <v>1192</v>
      </c>
      <c r="B719" t="s">
        <v>1193</v>
      </c>
    </row>
    <row r="720" spans="1:2" x14ac:dyDescent="0.25">
      <c r="A720" s="37" t="s">
        <v>1194</v>
      </c>
      <c r="B720" t="s">
        <v>417</v>
      </c>
    </row>
    <row r="721" spans="1:2" x14ac:dyDescent="0.25">
      <c r="A721" s="37" t="s">
        <v>1195</v>
      </c>
      <c r="B721" t="s">
        <v>1196</v>
      </c>
    </row>
    <row r="722" spans="1:2" x14ac:dyDescent="0.25">
      <c r="A722" s="37" t="s">
        <v>1197</v>
      </c>
      <c r="B722" t="s">
        <v>1198</v>
      </c>
    </row>
    <row r="723" spans="1:2" x14ac:dyDescent="0.25">
      <c r="A723" s="37" t="s">
        <v>1199</v>
      </c>
      <c r="B723" t="s">
        <v>1200</v>
      </c>
    </row>
    <row r="724" spans="1:2" x14ac:dyDescent="0.25">
      <c r="A724" s="37" t="s">
        <v>395</v>
      </c>
      <c r="B724" t="s">
        <v>1201</v>
      </c>
    </row>
    <row r="725" spans="1:2" x14ac:dyDescent="0.25">
      <c r="A725" s="37" t="s">
        <v>1202</v>
      </c>
      <c r="B725" t="s">
        <v>1203</v>
      </c>
    </row>
    <row r="726" spans="1:2" x14ac:dyDescent="0.25">
      <c r="A726" s="37" t="s">
        <v>1204</v>
      </c>
      <c r="B726" t="s">
        <v>1205</v>
      </c>
    </row>
    <row r="727" spans="1:2" x14ac:dyDescent="0.25">
      <c r="A727" s="37" t="s">
        <v>1206</v>
      </c>
      <c r="B727" t="s">
        <v>1207</v>
      </c>
    </row>
    <row r="728" spans="1:2" x14ac:dyDescent="0.25">
      <c r="A728" s="37" t="s">
        <v>1208</v>
      </c>
      <c r="B728" t="s">
        <v>1209</v>
      </c>
    </row>
    <row r="729" spans="1:2" x14ac:dyDescent="0.25">
      <c r="A729" s="37" t="s">
        <v>198</v>
      </c>
      <c r="B729" t="s">
        <v>1210</v>
      </c>
    </row>
    <row r="730" spans="1:2" x14ac:dyDescent="0.25">
      <c r="A730" s="37" t="s">
        <v>264</v>
      </c>
      <c r="B730" t="s">
        <v>1211</v>
      </c>
    </row>
    <row r="731" spans="1:2" x14ac:dyDescent="0.25">
      <c r="A731" s="37" t="s">
        <v>320</v>
      </c>
      <c r="B731" t="s">
        <v>1212</v>
      </c>
    </row>
    <row r="732" spans="1:2" x14ac:dyDescent="0.25">
      <c r="A732" s="37" t="s">
        <v>1213</v>
      </c>
      <c r="B732" t="s">
        <v>1210</v>
      </c>
    </row>
    <row r="733" spans="1:2" x14ac:dyDescent="0.25">
      <c r="A733" s="37" t="s">
        <v>162</v>
      </c>
      <c r="B733" t="s">
        <v>1214</v>
      </c>
    </row>
    <row r="734" spans="1:2" x14ac:dyDescent="0.25">
      <c r="A734" s="37" t="s">
        <v>1215</v>
      </c>
      <c r="B734" t="s">
        <v>1214</v>
      </c>
    </row>
    <row r="735" spans="1:2" x14ac:dyDescent="0.25">
      <c r="A735" s="37" t="s">
        <v>248</v>
      </c>
      <c r="B735" t="s">
        <v>1216</v>
      </c>
    </row>
    <row r="736" spans="1:2" x14ac:dyDescent="0.25">
      <c r="A736" s="37" t="s">
        <v>1217</v>
      </c>
      <c r="B736" t="s">
        <v>1218</v>
      </c>
    </row>
    <row r="737" spans="1:2" x14ac:dyDescent="0.25">
      <c r="A737" s="37" t="s">
        <v>1219</v>
      </c>
      <c r="B737" t="s">
        <v>1220</v>
      </c>
    </row>
    <row r="738" spans="1:2" x14ac:dyDescent="0.25">
      <c r="A738" s="37" t="s">
        <v>1221</v>
      </c>
      <c r="B738" t="s">
        <v>1216</v>
      </c>
    </row>
    <row r="739" spans="1:2" x14ac:dyDescent="0.25">
      <c r="A739" s="37" t="s">
        <v>1222</v>
      </c>
      <c r="B739" t="s">
        <v>504</v>
      </c>
    </row>
    <row r="740" spans="1:2" x14ac:dyDescent="0.25">
      <c r="A740" s="37" t="s">
        <v>187</v>
      </c>
      <c r="B740" t="s">
        <v>1223</v>
      </c>
    </row>
    <row r="741" spans="1:2" x14ac:dyDescent="0.25">
      <c r="A741" s="37" t="s">
        <v>1224</v>
      </c>
      <c r="B741" t="s">
        <v>1223</v>
      </c>
    </row>
    <row r="742" spans="1:2" x14ac:dyDescent="0.25">
      <c r="A742" s="37" t="s">
        <v>1225</v>
      </c>
      <c r="B742" t="s">
        <v>1226</v>
      </c>
    </row>
    <row r="743" spans="1:2" x14ac:dyDescent="0.25">
      <c r="A743" s="37" t="s">
        <v>1227</v>
      </c>
      <c r="B743" t="s">
        <v>1226</v>
      </c>
    </row>
    <row r="744" spans="1:2" x14ac:dyDescent="0.25">
      <c r="A744" s="37" t="s">
        <v>1228</v>
      </c>
      <c r="B744" t="s">
        <v>1229</v>
      </c>
    </row>
    <row r="745" spans="1:2" x14ac:dyDescent="0.25">
      <c r="A745" s="37" t="s">
        <v>1230</v>
      </c>
      <c r="B745" t="s">
        <v>1229</v>
      </c>
    </row>
    <row r="746" spans="1:2" x14ac:dyDescent="0.25">
      <c r="A746" s="37" t="s">
        <v>1231</v>
      </c>
      <c r="B746" t="s">
        <v>1080</v>
      </c>
    </row>
    <row r="747" spans="1:2" x14ac:dyDescent="0.25">
      <c r="A747" s="37" t="s">
        <v>1232</v>
      </c>
      <c r="B747" t="s">
        <v>1233</v>
      </c>
    </row>
    <row r="748" spans="1:2" x14ac:dyDescent="0.25">
      <c r="A748" s="37" t="s">
        <v>1234</v>
      </c>
      <c r="B748" t="s">
        <v>1233</v>
      </c>
    </row>
    <row r="749" spans="1:2" x14ac:dyDescent="0.25">
      <c r="A749" s="37" t="s">
        <v>1235</v>
      </c>
      <c r="B749" t="s">
        <v>506</v>
      </c>
    </row>
    <row r="750" spans="1:2" x14ac:dyDescent="0.25">
      <c r="A750" s="37" t="s">
        <v>215</v>
      </c>
      <c r="B750" t="s">
        <v>1236</v>
      </c>
    </row>
    <row r="751" spans="1:2" x14ac:dyDescent="0.25">
      <c r="A751" s="37" t="s">
        <v>1237</v>
      </c>
      <c r="B751" t="s">
        <v>1238</v>
      </c>
    </row>
    <row r="752" spans="1:2" x14ac:dyDescent="0.25">
      <c r="A752" s="37" t="s">
        <v>1239</v>
      </c>
      <c r="B752" t="s">
        <v>1240</v>
      </c>
    </row>
    <row r="753" spans="1:2" x14ac:dyDescent="0.25">
      <c r="A753" s="37" t="s">
        <v>223</v>
      </c>
      <c r="B753" t="s">
        <v>1241</v>
      </c>
    </row>
    <row r="754" spans="1:2" x14ac:dyDescent="0.25">
      <c r="A754" s="37" t="s">
        <v>1242</v>
      </c>
      <c r="B754" t="s">
        <v>1243</v>
      </c>
    </row>
    <row r="755" spans="1:2" x14ac:dyDescent="0.25">
      <c r="A755" s="37" t="s">
        <v>1244</v>
      </c>
      <c r="B755" t="s">
        <v>1245</v>
      </c>
    </row>
    <row r="756" spans="1:2" x14ac:dyDescent="0.25">
      <c r="A756" s="37" t="s">
        <v>1246</v>
      </c>
      <c r="B756" t="s">
        <v>1247</v>
      </c>
    </row>
    <row r="757" spans="1:2" x14ac:dyDescent="0.25">
      <c r="A757" s="37" t="s">
        <v>1248</v>
      </c>
      <c r="B757" t="s">
        <v>1249</v>
      </c>
    </row>
    <row r="758" spans="1:2" x14ac:dyDescent="0.25">
      <c r="A758" s="37" t="s">
        <v>1250</v>
      </c>
      <c r="B758" t="s">
        <v>1251</v>
      </c>
    </row>
    <row r="759" spans="1:2" x14ac:dyDescent="0.25">
      <c r="A759" s="37" t="s">
        <v>1252</v>
      </c>
      <c r="B759" t="s">
        <v>1253</v>
      </c>
    </row>
    <row r="760" spans="1:2" x14ac:dyDescent="0.25">
      <c r="A760" s="37" t="s">
        <v>1254</v>
      </c>
      <c r="B760" t="s">
        <v>1255</v>
      </c>
    </row>
    <row r="761" spans="1:2" x14ac:dyDescent="0.25">
      <c r="A761" s="37" t="s">
        <v>1256</v>
      </c>
      <c r="B761" t="s">
        <v>1257</v>
      </c>
    </row>
    <row r="762" spans="1:2" x14ac:dyDescent="0.25">
      <c r="A762" s="37" t="s">
        <v>1258</v>
      </c>
      <c r="B762" t="s">
        <v>1259</v>
      </c>
    </row>
    <row r="763" spans="1:2" x14ac:dyDescent="0.25">
      <c r="A763" s="37" t="s">
        <v>1260</v>
      </c>
      <c r="B763" t="s">
        <v>1261</v>
      </c>
    </row>
    <row r="764" spans="1:2" x14ac:dyDescent="0.25">
      <c r="A764" s="37" t="s">
        <v>1262</v>
      </c>
      <c r="B764" t="s">
        <v>1263</v>
      </c>
    </row>
    <row r="765" spans="1:2" x14ac:dyDescent="0.25">
      <c r="A765" s="37" t="s">
        <v>1264</v>
      </c>
      <c r="B765" t="s">
        <v>1265</v>
      </c>
    </row>
    <row r="766" spans="1:2" x14ac:dyDescent="0.25">
      <c r="A766" s="37" t="s">
        <v>1266</v>
      </c>
      <c r="B766" t="s">
        <v>1267</v>
      </c>
    </row>
    <row r="767" spans="1:2" x14ac:dyDescent="0.25">
      <c r="A767" s="37" t="s">
        <v>1268</v>
      </c>
      <c r="B767" t="s">
        <v>1269</v>
      </c>
    </row>
    <row r="768" spans="1:2" x14ac:dyDescent="0.25">
      <c r="A768" s="37" t="s">
        <v>1270</v>
      </c>
      <c r="B768" t="s">
        <v>1271</v>
      </c>
    </row>
    <row r="769" spans="1:2" x14ac:dyDescent="0.25">
      <c r="A769" s="37" t="s">
        <v>398</v>
      </c>
      <c r="B769" t="s">
        <v>1272</v>
      </c>
    </row>
    <row r="770" spans="1:2" x14ac:dyDescent="0.25">
      <c r="A770" s="37" t="s">
        <v>1273</v>
      </c>
      <c r="B770" t="s">
        <v>1274</v>
      </c>
    </row>
    <row r="771" spans="1:2" x14ac:dyDescent="0.25">
      <c r="A771" s="37" t="s">
        <v>287</v>
      </c>
      <c r="B771" t="s">
        <v>1275</v>
      </c>
    </row>
    <row r="772" spans="1:2" x14ac:dyDescent="0.25">
      <c r="A772" s="37" t="s">
        <v>1276</v>
      </c>
      <c r="B772" t="s">
        <v>1277</v>
      </c>
    </row>
    <row r="773" spans="1:2" x14ac:dyDescent="0.25">
      <c r="A773" s="37" t="s">
        <v>1278</v>
      </c>
      <c r="B773" t="s">
        <v>1279</v>
      </c>
    </row>
    <row r="774" spans="1:2" x14ac:dyDescent="0.25">
      <c r="A774" s="37" t="s">
        <v>1280</v>
      </c>
      <c r="B774" t="s">
        <v>1281</v>
      </c>
    </row>
    <row r="775" spans="1:2" x14ac:dyDescent="0.25">
      <c r="A775" s="37" t="s">
        <v>1282</v>
      </c>
      <c r="B775" t="s">
        <v>1283</v>
      </c>
    </row>
    <row r="776" spans="1:2" x14ac:dyDescent="0.25">
      <c r="A776" s="37" t="s">
        <v>1284</v>
      </c>
      <c r="B776" t="s">
        <v>1285</v>
      </c>
    </row>
    <row r="777" spans="1:2" x14ac:dyDescent="0.25">
      <c r="A777" s="37" t="s">
        <v>1286</v>
      </c>
      <c r="B777" t="s">
        <v>1287</v>
      </c>
    </row>
    <row r="778" spans="1:2" x14ac:dyDescent="0.25">
      <c r="A778" s="37" t="s">
        <v>1288</v>
      </c>
      <c r="B778" t="s">
        <v>1289</v>
      </c>
    </row>
    <row r="779" spans="1:2" x14ac:dyDescent="0.25">
      <c r="A779" s="37" t="s">
        <v>1290</v>
      </c>
      <c r="B779" t="s">
        <v>1291</v>
      </c>
    </row>
    <row r="780" spans="1:2" x14ac:dyDescent="0.25">
      <c r="A780" s="37" t="s">
        <v>1292</v>
      </c>
      <c r="B780" t="s">
        <v>1293</v>
      </c>
    </row>
    <row r="781" spans="1:2" x14ac:dyDescent="0.25">
      <c r="A781" s="37" t="s">
        <v>1294</v>
      </c>
      <c r="B781" t="s">
        <v>1295</v>
      </c>
    </row>
    <row r="782" spans="1:2" x14ac:dyDescent="0.25">
      <c r="A782" s="37" t="s">
        <v>1296</v>
      </c>
      <c r="B782" t="s">
        <v>1297</v>
      </c>
    </row>
    <row r="783" spans="1:2" x14ac:dyDescent="0.25">
      <c r="A783" s="37" t="s">
        <v>1298</v>
      </c>
      <c r="B783" t="s">
        <v>1299</v>
      </c>
    </row>
    <row r="784" spans="1:2" x14ac:dyDescent="0.25">
      <c r="A784" s="37" t="s">
        <v>1300</v>
      </c>
      <c r="B784" t="s">
        <v>1301</v>
      </c>
    </row>
    <row r="785" spans="1:2" x14ac:dyDescent="0.25">
      <c r="A785" s="37" t="s">
        <v>1302</v>
      </c>
      <c r="B785" t="s">
        <v>1303</v>
      </c>
    </row>
    <row r="786" spans="1:2" x14ac:dyDescent="0.25">
      <c r="A786" s="37" t="s">
        <v>1304</v>
      </c>
      <c r="B786" t="s">
        <v>1305</v>
      </c>
    </row>
    <row r="787" spans="1:2" x14ac:dyDescent="0.25">
      <c r="A787" s="37" t="s">
        <v>1306</v>
      </c>
      <c r="B787" t="s">
        <v>1307</v>
      </c>
    </row>
    <row r="788" spans="1:2" x14ac:dyDescent="0.25">
      <c r="A788" s="37" t="s">
        <v>1308</v>
      </c>
      <c r="B788" t="s">
        <v>1309</v>
      </c>
    </row>
    <row r="789" spans="1:2" x14ac:dyDescent="0.25">
      <c r="A789" s="37" t="s">
        <v>1310</v>
      </c>
      <c r="B789" t="s">
        <v>1311</v>
      </c>
    </row>
    <row r="790" spans="1:2" x14ac:dyDescent="0.25">
      <c r="A790" s="37" t="s">
        <v>1312</v>
      </c>
      <c r="B790" t="s">
        <v>1313</v>
      </c>
    </row>
    <row r="791" spans="1:2" x14ac:dyDescent="0.25">
      <c r="A791" s="37" t="s">
        <v>1314</v>
      </c>
      <c r="B791" t="s">
        <v>1315</v>
      </c>
    </row>
    <row r="792" spans="1:2" x14ac:dyDescent="0.25">
      <c r="A792" s="37" t="s">
        <v>1316</v>
      </c>
      <c r="B792" t="s">
        <v>1317</v>
      </c>
    </row>
    <row r="793" spans="1:2" x14ac:dyDescent="0.25">
      <c r="A793" s="37" t="s">
        <v>1318</v>
      </c>
      <c r="B793" t="s">
        <v>1319</v>
      </c>
    </row>
    <row r="794" spans="1:2" x14ac:dyDescent="0.25">
      <c r="A794" s="37" t="s">
        <v>1320</v>
      </c>
      <c r="B794" t="s">
        <v>1321</v>
      </c>
    </row>
    <row r="795" spans="1:2" x14ac:dyDescent="0.25">
      <c r="A795" s="37" t="s">
        <v>1322</v>
      </c>
      <c r="B795" t="s">
        <v>1323</v>
      </c>
    </row>
    <row r="796" spans="1:2" x14ac:dyDescent="0.25">
      <c r="A796" s="37" t="s">
        <v>1324</v>
      </c>
      <c r="B796" t="s">
        <v>1325</v>
      </c>
    </row>
    <row r="797" spans="1:2" x14ac:dyDescent="0.25">
      <c r="A797" s="37" t="s">
        <v>1326</v>
      </c>
      <c r="B797" t="s">
        <v>1327</v>
      </c>
    </row>
    <row r="798" spans="1:2" x14ac:dyDescent="0.25">
      <c r="A798" s="37" t="s">
        <v>1328</v>
      </c>
      <c r="B798" t="s">
        <v>1329</v>
      </c>
    </row>
    <row r="799" spans="1:2" x14ac:dyDescent="0.25">
      <c r="A799" s="37" t="s">
        <v>1330</v>
      </c>
      <c r="B799" t="s">
        <v>1331</v>
      </c>
    </row>
    <row r="800" spans="1:2" x14ac:dyDescent="0.25">
      <c r="A800" s="37" t="s">
        <v>1332</v>
      </c>
      <c r="B800" t="s">
        <v>1333</v>
      </c>
    </row>
    <row r="801" spans="1:2" x14ac:dyDescent="0.25">
      <c r="A801" s="37" t="s">
        <v>1334</v>
      </c>
      <c r="B801" t="s">
        <v>1335</v>
      </c>
    </row>
    <row r="802" spans="1:2" x14ac:dyDescent="0.25">
      <c r="A802" s="37" t="s">
        <v>1336</v>
      </c>
      <c r="B802" t="s">
        <v>1275</v>
      </c>
    </row>
    <row r="803" spans="1:2" x14ac:dyDescent="0.25">
      <c r="A803" s="37" t="s">
        <v>1337</v>
      </c>
      <c r="B803" t="s">
        <v>1338</v>
      </c>
    </row>
    <row r="804" spans="1:2" x14ac:dyDescent="0.25">
      <c r="A804" s="37" t="s">
        <v>1339</v>
      </c>
      <c r="B804" t="s">
        <v>1340</v>
      </c>
    </row>
    <row r="805" spans="1:2" x14ac:dyDescent="0.25">
      <c r="A805" s="37" t="s">
        <v>1341</v>
      </c>
      <c r="B805" t="s">
        <v>1342</v>
      </c>
    </row>
    <row r="806" spans="1:2" x14ac:dyDescent="0.25">
      <c r="A806" s="37" t="s">
        <v>1343</v>
      </c>
      <c r="B806" t="s">
        <v>1344</v>
      </c>
    </row>
    <row r="807" spans="1:2" x14ac:dyDescent="0.25">
      <c r="A807" s="37" t="s">
        <v>1345</v>
      </c>
      <c r="B807" t="s">
        <v>1346</v>
      </c>
    </row>
    <row r="808" spans="1:2" x14ac:dyDescent="0.25">
      <c r="A808" s="37" t="s">
        <v>1347</v>
      </c>
      <c r="B808" t="s">
        <v>1348</v>
      </c>
    </row>
    <row r="809" spans="1:2" x14ac:dyDescent="0.25">
      <c r="A809" s="37" t="s">
        <v>1349</v>
      </c>
      <c r="B809" t="s">
        <v>1350</v>
      </c>
    </row>
    <row r="810" spans="1:2" x14ac:dyDescent="0.25">
      <c r="A810" s="37" t="s">
        <v>1351</v>
      </c>
      <c r="B810" t="s">
        <v>1352</v>
      </c>
    </row>
    <row r="811" spans="1:2" x14ac:dyDescent="0.25">
      <c r="A811" s="37" t="s">
        <v>1353</v>
      </c>
      <c r="B811" t="s">
        <v>1275</v>
      </c>
    </row>
    <row r="812" spans="1:2" x14ac:dyDescent="0.25">
      <c r="A812" s="37" t="s">
        <v>199</v>
      </c>
      <c r="B812" t="s">
        <v>1354</v>
      </c>
    </row>
    <row r="813" spans="1:2" x14ac:dyDescent="0.25">
      <c r="A813" s="37" t="s">
        <v>346</v>
      </c>
      <c r="B813" t="s">
        <v>1355</v>
      </c>
    </row>
    <row r="814" spans="1:2" x14ac:dyDescent="0.25">
      <c r="A814" s="37" t="s">
        <v>1356</v>
      </c>
      <c r="B814" t="s">
        <v>1357</v>
      </c>
    </row>
    <row r="815" spans="1:2" x14ac:dyDescent="0.25">
      <c r="A815" s="37" t="s">
        <v>1358</v>
      </c>
      <c r="B815" t="s">
        <v>1359</v>
      </c>
    </row>
    <row r="816" spans="1:2" x14ac:dyDescent="0.25">
      <c r="A816" s="37" t="s">
        <v>1360</v>
      </c>
      <c r="B816" t="s">
        <v>1354</v>
      </c>
    </row>
    <row r="817" spans="1:2" x14ac:dyDescent="0.25">
      <c r="A817" s="37" t="s">
        <v>203</v>
      </c>
      <c r="B817" t="s">
        <v>1361</v>
      </c>
    </row>
    <row r="818" spans="1:2" x14ac:dyDescent="0.25">
      <c r="A818" s="37" t="s">
        <v>330</v>
      </c>
      <c r="B818" t="s">
        <v>1362</v>
      </c>
    </row>
    <row r="819" spans="1:2" x14ac:dyDescent="0.25">
      <c r="A819" s="37" t="s">
        <v>183</v>
      </c>
      <c r="B819" t="s">
        <v>1363</v>
      </c>
    </row>
    <row r="820" spans="1:2" x14ac:dyDescent="0.25">
      <c r="A820" s="37" t="s">
        <v>159</v>
      </c>
      <c r="B820" t="s">
        <v>1259</v>
      </c>
    </row>
    <row r="821" spans="1:2" x14ac:dyDescent="0.25">
      <c r="A821" s="37" t="s">
        <v>367</v>
      </c>
      <c r="B821" t="s">
        <v>1364</v>
      </c>
    </row>
    <row r="822" spans="1:2" x14ac:dyDescent="0.25">
      <c r="A822" s="37" t="s">
        <v>1365</v>
      </c>
      <c r="B822" t="s">
        <v>1366</v>
      </c>
    </row>
    <row r="823" spans="1:2" x14ac:dyDescent="0.25">
      <c r="A823" s="37" t="s">
        <v>1367</v>
      </c>
      <c r="B823" t="s">
        <v>1361</v>
      </c>
    </row>
    <row r="824" spans="1:2" x14ac:dyDescent="0.25">
      <c r="A824" s="37" t="s">
        <v>1368</v>
      </c>
      <c r="B824" t="s">
        <v>1361</v>
      </c>
    </row>
    <row r="825" spans="1:2" x14ac:dyDescent="0.25">
      <c r="A825" s="37" t="s">
        <v>1369</v>
      </c>
      <c r="B825" t="s">
        <v>1361</v>
      </c>
    </row>
    <row r="826" spans="1:2" x14ac:dyDescent="0.25">
      <c r="A826" s="37" t="s">
        <v>296</v>
      </c>
      <c r="B826" t="s">
        <v>1370</v>
      </c>
    </row>
    <row r="827" spans="1:2" x14ac:dyDescent="0.25">
      <c r="A827" s="37" t="s">
        <v>369</v>
      </c>
      <c r="B827" t="s">
        <v>1370</v>
      </c>
    </row>
    <row r="828" spans="1:2" x14ac:dyDescent="0.25">
      <c r="A828" s="37" t="s">
        <v>406</v>
      </c>
      <c r="B828" t="s">
        <v>1370</v>
      </c>
    </row>
    <row r="829" spans="1:2" x14ac:dyDescent="0.25">
      <c r="A829" s="37" t="s">
        <v>375</v>
      </c>
      <c r="B829" t="s">
        <v>1370</v>
      </c>
    </row>
    <row r="830" spans="1:2" x14ac:dyDescent="0.25">
      <c r="A830" s="37" t="s">
        <v>1371</v>
      </c>
      <c r="B830" t="s">
        <v>1370</v>
      </c>
    </row>
    <row r="831" spans="1:2" x14ac:dyDescent="0.25">
      <c r="A831" s="37" t="s">
        <v>1372</v>
      </c>
      <c r="B831" t="s">
        <v>1370</v>
      </c>
    </row>
    <row r="832" spans="1:2" x14ac:dyDescent="0.25">
      <c r="A832" s="37" t="s">
        <v>1373</v>
      </c>
      <c r="B832" t="s">
        <v>1374</v>
      </c>
    </row>
    <row r="833" spans="1:2" x14ac:dyDescent="0.25">
      <c r="A833" s="37" t="s">
        <v>1375</v>
      </c>
      <c r="B833" t="s">
        <v>1376</v>
      </c>
    </row>
    <row r="834" spans="1:2" x14ac:dyDescent="0.25">
      <c r="A834" s="37" t="s">
        <v>1377</v>
      </c>
      <c r="B834" t="s">
        <v>1378</v>
      </c>
    </row>
    <row r="835" spans="1:2" x14ac:dyDescent="0.25">
      <c r="A835" s="37" t="s">
        <v>1379</v>
      </c>
      <c r="B835" t="s">
        <v>1380</v>
      </c>
    </row>
    <row r="836" spans="1:2" x14ac:dyDescent="0.25">
      <c r="A836" s="37" t="s">
        <v>1381</v>
      </c>
      <c r="B836" t="s">
        <v>1382</v>
      </c>
    </row>
    <row r="837" spans="1:2" x14ac:dyDescent="0.25">
      <c r="A837" s="37" t="s">
        <v>1383</v>
      </c>
      <c r="B837" t="s">
        <v>1382</v>
      </c>
    </row>
    <row r="838" spans="1:2" x14ac:dyDescent="0.25">
      <c r="A838" s="37" t="s">
        <v>265</v>
      </c>
      <c r="B838" t="s">
        <v>1384</v>
      </c>
    </row>
    <row r="839" spans="1:2" x14ac:dyDescent="0.25">
      <c r="A839" s="37" t="s">
        <v>328</v>
      </c>
      <c r="B839" t="s">
        <v>1385</v>
      </c>
    </row>
    <row r="840" spans="1:2" x14ac:dyDescent="0.25">
      <c r="A840" s="37" t="s">
        <v>241</v>
      </c>
      <c r="B840" t="s">
        <v>1386</v>
      </c>
    </row>
    <row r="841" spans="1:2" x14ac:dyDescent="0.25">
      <c r="A841" s="37" t="s">
        <v>1387</v>
      </c>
      <c r="B841" t="s">
        <v>1384</v>
      </c>
    </row>
    <row r="842" spans="1:2" x14ac:dyDescent="0.25">
      <c r="A842" s="37" t="s">
        <v>307</v>
      </c>
      <c r="B842" t="s">
        <v>1388</v>
      </c>
    </row>
    <row r="843" spans="1:2" x14ac:dyDescent="0.25">
      <c r="A843" s="37" t="s">
        <v>1389</v>
      </c>
      <c r="B843" t="s">
        <v>1388</v>
      </c>
    </row>
    <row r="844" spans="1:2" x14ac:dyDescent="0.25">
      <c r="A844" s="37" t="s">
        <v>1390</v>
      </c>
      <c r="B844" t="s">
        <v>1391</v>
      </c>
    </row>
    <row r="845" spans="1:2" x14ac:dyDescent="0.25">
      <c r="A845" s="37" t="s">
        <v>1392</v>
      </c>
      <c r="B845" t="s">
        <v>1393</v>
      </c>
    </row>
    <row r="846" spans="1:2" x14ac:dyDescent="0.25">
      <c r="A846" s="37" t="s">
        <v>1394</v>
      </c>
      <c r="B846" t="s">
        <v>1395</v>
      </c>
    </row>
    <row r="847" spans="1:2" x14ac:dyDescent="0.25">
      <c r="A847" s="37" t="s">
        <v>1396</v>
      </c>
      <c r="B847" t="s">
        <v>1388</v>
      </c>
    </row>
    <row r="848" spans="1:2" x14ac:dyDescent="0.25">
      <c r="A848" s="37" t="s">
        <v>1397</v>
      </c>
      <c r="B848" t="s">
        <v>512</v>
      </c>
    </row>
    <row r="849" spans="1:2" x14ac:dyDescent="0.25">
      <c r="A849" s="37" t="s">
        <v>1398</v>
      </c>
      <c r="B849" t="s">
        <v>513</v>
      </c>
    </row>
    <row r="850" spans="1:2" x14ac:dyDescent="0.25">
      <c r="A850" s="37" t="s">
        <v>319</v>
      </c>
      <c r="B850" t="s">
        <v>1399</v>
      </c>
    </row>
    <row r="851" spans="1:2" x14ac:dyDescent="0.25">
      <c r="A851" s="37" t="s">
        <v>1400</v>
      </c>
      <c r="B851" t="s">
        <v>1399</v>
      </c>
    </row>
    <row r="852" spans="1:2" x14ac:dyDescent="0.25">
      <c r="A852" s="37" t="s">
        <v>1401</v>
      </c>
      <c r="B852" t="s">
        <v>1402</v>
      </c>
    </row>
    <row r="853" spans="1:2" x14ac:dyDescent="0.25">
      <c r="A853" s="37" t="s">
        <v>1403</v>
      </c>
      <c r="B853" t="s">
        <v>1404</v>
      </c>
    </row>
    <row r="854" spans="1:2" x14ac:dyDescent="0.25">
      <c r="A854" s="37" t="s">
        <v>1405</v>
      </c>
      <c r="B854" t="s">
        <v>1406</v>
      </c>
    </row>
    <row r="855" spans="1:2" x14ac:dyDescent="0.25">
      <c r="A855" s="37" t="s">
        <v>1407</v>
      </c>
      <c r="B855" t="s">
        <v>1406</v>
      </c>
    </row>
    <row r="856" spans="1:2" x14ac:dyDescent="0.25">
      <c r="A856" s="37" t="s">
        <v>308</v>
      </c>
      <c r="B856" t="s">
        <v>1408</v>
      </c>
    </row>
    <row r="857" spans="1:2" x14ac:dyDescent="0.25">
      <c r="A857" s="37" t="s">
        <v>1409</v>
      </c>
      <c r="B857" t="s">
        <v>1408</v>
      </c>
    </row>
    <row r="858" spans="1:2" x14ac:dyDescent="0.25">
      <c r="A858" s="37" t="s">
        <v>381</v>
      </c>
      <c r="B858" t="s">
        <v>1410</v>
      </c>
    </row>
    <row r="859" spans="1:2" x14ac:dyDescent="0.25">
      <c r="A859" s="37" t="s">
        <v>1411</v>
      </c>
      <c r="B859" t="s">
        <v>1410</v>
      </c>
    </row>
    <row r="860" spans="1:2" x14ac:dyDescent="0.25">
      <c r="A860" s="37" t="s">
        <v>387</v>
      </c>
      <c r="B860" t="s">
        <v>1412</v>
      </c>
    </row>
    <row r="861" spans="1:2" x14ac:dyDescent="0.25">
      <c r="A861" s="37" t="s">
        <v>1413</v>
      </c>
      <c r="B861" t="s">
        <v>1414</v>
      </c>
    </row>
    <row r="862" spans="1:2" x14ac:dyDescent="0.25">
      <c r="A862" s="37" t="s">
        <v>1415</v>
      </c>
      <c r="B862" t="s">
        <v>1416</v>
      </c>
    </row>
    <row r="863" spans="1:2" x14ac:dyDescent="0.25">
      <c r="A863" s="37" t="s">
        <v>1415</v>
      </c>
      <c r="B863" t="s">
        <v>1417</v>
      </c>
    </row>
    <row r="864" spans="1:2" x14ac:dyDescent="0.25">
      <c r="A864" s="37" t="s">
        <v>252</v>
      </c>
      <c r="B864" t="s">
        <v>1418</v>
      </c>
    </row>
    <row r="865" spans="1:2" x14ac:dyDescent="0.25">
      <c r="A865" s="37" t="s">
        <v>1419</v>
      </c>
      <c r="B865" t="s">
        <v>1420</v>
      </c>
    </row>
    <row r="866" spans="1:2" x14ac:dyDescent="0.25">
      <c r="A866" s="37" t="s">
        <v>1421</v>
      </c>
      <c r="B866" t="s">
        <v>1422</v>
      </c>
    </row>
    <row r="867" spans="1:2" x14ac:dyDescent="0.25">
      <c r="A867" s="37" t="s">
        <v>1423</v>
      </c>
      <c r="B867" t="s">
        <v>1422</v>
      </c>
    </row>
    <row r="868" spans="1:2" x14ac:dyDescent="0.25">
      <c r="A868" s="37" t="s">
        <v>1424</v>
      </c>
      <c r="B868" t="s">
        <v>1425</v>
      </c>
    </row>
    <row r="869" spans="1:2" x14ac:dyDescent="0.25">
      <c r="A869" s="37" t="s">
        <v>1426</v>
      </c>
      <c r="B869" t="s">
        <v>1425</v>
      </c>
    </row>
    <row r="870" spans="1:2" x14ac:dyDescent="0.25">
      <c r="A870" s="37" t="s">
        <v>1427</v>
      </c>
      <c r="B870" t="s">
        <v>1428</v>
      </c>
    </row>
    <row r="871" spans="1:2" x14ac:dyDescent="0.25">
      <c r="A871" s="37" t="s">
        <v>1429</v>
      </c>
      <c r="B871" t="s">
        <v>1428</v>
      </c>
    </row>
    <row r="872" spans="1:2" x14ac:dyDescent="0.25">
      <c r="A872" s="37" t="s">
        <v>1430</v>
      </c>
      <c r="B872" t="s">
        <v>1431</v>
      </c>
    </row>
    <row r="873" spans="1:2" x14ac:dyDescent="0.25">
      <c r="A873" s="37" t="s">
        <v>1432</v>
      </c>
      <c r="B873" t="s">
        <v>1431</v>
      </c>
    </row>
    <row r="874" spans="1:2" x14ac:dyDescent="0.25">
      <c r="A874" s="37" t="s">
        <v>1433</v>
      </c>
      <c r="B874" t="s">
        <v>1434</v>
      </c>
    </row>
    <row r="875" spans="1:2" x14ac:dyDescent="0.25">
      <c r="A875" s="37" t="s">
        <v>1435</v>
      </c>
      <c r="B875" t="s">
        <v>1436</v>
      </c>
    </row>
    <row r="876" spans="1:2" x14ac:dyDescent="0.25">
      <c r="A876" s="37" t="s">
        <v>1437</v>
      </c>
      <c r="B876" t="s">
        <v>1438</v>
      </c>
    </row>
    <row r="877" spans="1:2" x14ac:dyDescent="0.25">
      <c r="A877" s="37" t="s">
        <v>284</v>
      </c>
      <c r="B877" t="s">
        <v>1439</v>
      </c>
    </row>
    <row r="878" spans="1:2" x14ac:dyDescent="0.25">
      <c r="A878" s="37" t="s">
        <v>1440</v>
      </c>
      <c r="B878" t="s">
        <v>1441</v>
      </c>
    </row>
    <row r="879" spans="1:2" x14ac:dyDescent="0.25">
      <c r="A879" s="37" t="s">
        <v>1442</v>
      </c>
      <c r="B879" t="s">
        <v>515</v>
      </c>
    </row>
    <row r="880" spans="1:2" x14ac:dyDescent="0.25">
      <c r="A880" s="36">
        <v>25730002264000</v>
      </c>
      <c r="B880" t="s">
        <v>4869</v>
      </c>
    </row>
    <row r="881" spans="1:2" x14ac:dyDescent="0.25">
      <c r="A881" s="37">
        <v>25730002265000</v>
      </c>
      <c r="B881" t="s">
        <v>4868</v>
      </c>
    </row>
    <row r="882" spans="1:2" x14ac:dyDescent="0.25">
      <c r="A882" s="37" t="s">
        <v>393</v>
      </c>
      <c r="B882" t="s">
        <v>1443</v>
      </c>
    </row>
    <row r="883" spans="1:2" x14ac:dyDescent="0.25">
      <c r="A883" s="37" t="s">
        <v>1444</v>
      </c>
      <c r="B883" t="s">
        <v>1445</v>
      </c>
    </row>
    <row r="884" spans="1:2" x14ac:dyDescent="0.25">
      <c r="A884" s="37" t="s">
        <v>1446</v>
      </c>
      <c r="B884" t="s">
        <v>1447</v>
      </c>
    </row>
    <row r="885" spans="1:2" x14ac:dyDescent="0.25">
      <c r="A885" s="37" t="s">
        <v>1448</v>
      </c>
      <c r="B885" t="s">
        <v>1449</v>
      </c>
    </row>
    <row r="886" spans="1:2" x14ac:dyDescent="0.25">
      <c r="A886" s="37" t="s">
        <v>358</v>
      </c>
      <c r="B886" t="s">
        <v>1450</v>
      </c>
    </row>
    <row r="887" spans="1:2" x14ac:dyDescent="0.25">
      <c r="A887" s="37" t="s">
        <v>1451</v>
      </c>
      <c r="B887" t="s">
        <v>1452</v>
      </c>
    </row>
    <row r="888" spans="1:2" x14ac:dyDescent="0.25">
      <c r="A888" s="37" t="s">
        <v>1453</v>
      </c>
      <c r="B888" t="s">
        <v>1447</v>
      </c>
    </row>
    <row r="889" spans="1:2" x14ac:dyDescent="0.25">
      <c r="A889" s="37" t="s">
        <v>339</v>
      </c>
      <c r="B889" t="s">
        <v>1454</v>
      </c>
    </row>
    <row r="890" spans="1:2" x14ac:dyDescent="0.25">
      <c r="A890" s="37" t="s">
        <v>1455</v>
      </c>
      <c r="B890" t="s">
        <v>1456</v>
      </c>
    </row>
    <row r="891" spans="1:2" x14ac:dyDescent="0.25">
      <c r="A891" s="37" t="s">
        <v>1457</v>
      </c>
      <c r="B891" t="s">
        <v>1458</v>
      </c>
    </row>
    <row r="892" spans="1:2" x14ac:dyDescent="0.25">
      <c r="A892" s="37" t="s">
        <v>1459</v>
      </c>
      <c r="B892" t="s">
        <v>1460</v>
      </c>
    </row>
    <row r="893" spans="1:2" x14ac:dyDescent="0.25">
      <c r="A893" s="37" t="s">
        <v>1461</v>
      </c>
      <c r="B893" t="s">
        <v>1462</v>
      </c>
    </row>
    <row r="894" spans="1:2" x14ac:dyDescent="0.25">
      <c r="A894" s="37" t="s">
        <v>1463</v>
      </c>
      <c r="B894" t="s">
        <v>1464</v>
      </c>
    </row>
    <row r="895" spans="1:2" x14ac:dyDescent="0.25">
      <c r="A895" s="37" t="s">
        <v>1465</v>
      </c>
      <c r="B895" t="s">
        <v>1466</v>
      </c>
    </row>
    <row r="896" spans="1:2" x14ac:dyDescent="0.25">
      <c r="A896" s="37" t="s">
        <v>1467</v>
      </c>
      <c r="B896" t="s">
        <v>1468</v>
      </c>
    </row>
    <row r="897" spans="1:2" x14ac:dyDescent="0.25">
      <c r="A897" s="37" t="s">
        <v>1469</v>
      </c>
      <c r="B897" t="s">
        <v>1470</v>
      </c>
    </row>
    <row r="898" spans="1:2" x14ac:dyDescent="0.25">
      <c r="A898" s="37" t="s">
        <v>1471</v>
      </c>
      <c r="B898" t="s">
        <v>1472</v>
      </c>
    </row>
    <row r="899" spans="1:2" x14ac:dyDescent="0.25">
      <c r="A899" s="37" t="s">
        <v>1473</v>
      </c>
      <c r="B899" t="s">
        <v>1474</v>
      </c>
    </row>
    <row r="900" spans="1:2" x14ac:dyDescent="0.25">
      <c r="A900" s="37" t="s">
        <v>1475</v>
      </c>
      <c r="B900" t="s">
        <v>1476</v>
      </c>
    </row>
    <row r="901" spans="1:2" x14ac:dyDescent="0.25">
      <c r="A901" s="37" t="s">
        <v>1477</v>
      </c>
      <c r="B901" t="s">
        <v>1450</v>
      </c>
    </row>
    <row r="902" spans="1:2" x14ac:dyDescent="0.25">
      <c r="A902" s="37" t="s">
        <v>1478</v>
      </c>
      <c r="B902" t="s">
        <v>1479</v>
      </c>
    </row>
    <row r="903" spans="1:2" x14ac:dyDescent="0.25">
      <c r="A903" s="37" t="s">
        <v>1480</v>
      </c>
      <c r="B903" t="s">
        <v>1481</v>
      </c>
    </row>
    <row r="904" spans="1:2" x14ac:dyDescent="0.25">
      <c r="A904" s="37" t="s">
        <v>1482</v>
      </c>
      <c r="B904" t="s">
        <v>1483</v>
      </c>
    </row>
    <row r="905" spans="1:2" x14ac:dyDescent="0.25">
      <c r="A905" s="37" t="s">
        <v>1484</v>
      </c>
      <c r="B905" t="s">
        <v>1485</v>
      </c>
    </row>
    <row r="906" spans="1:2" x14ac:dyDescent="0.25">
      <c r="A906" s="37" t="s">
        <v>1486</v>
      </c>
      <c r="B906" t="s">
        <v>1487</v>
      </c>
    </row>
    <row r="907" spans="1:2" x14ac:dyDescent="0.25">
      <c r="A907" s="37" t="s">
        <v>1488</v>
      </c>
      <c r="B907" t="s">
        <v>1489</v>
      </c>
    </row>
    <row r="908" spans="1:2" x14ac:dyDescent="0.25">
      <c r="A908" s="37" t="s">
        <v>1490</v>
      </c>
      <c r="B908" t="s">
        <v>1491</v>
      </c>
    </row>
    <row r="909" spans="1:2" x14ac:dyDescent="0.25">
      <c r="A909" s="37" t="s">
        <v>1492</v>
      </c>
      <c r="B909" t="s">
        <v>1491</v>
      </c>
    </row>
    <row r="910" spans="1:2" x14ac:dyDescent="0.25">
      <c r="A910" s="37" t="s">
        <v>314</v>
      </c>
      <c r="B910" t="s">
        <v>1493</v>
      </c>
    </row>
    <row r="911" spans="1:2" x14ac:dyDescent="0.25">
      <c r="A911" s="37" t="s">
        <v>1494</v>
      </c>
      <c r="B911" t="s">
        <v>1495</v>
      </c>
    </row>
    <row r="912" spans="1:2" x14ac:dyDescent="0.25">
      <c r="A912" s="37" t="s">
        <v>1496</v>
      </c>
      <c r="B912" t="s">
        <v>1495</v>
      </c>
    </row>
    <row r="913" spans="1:2" x14ac:dyDescent="0.25">
      <c r="A913" s="37" t="s">
        <v>1497</v>
      </c>
      <c r="B913" t="s">
        <v>1495</v>
      </c>
    </row>
    <row r="914" spans="1:2" x14ac:dyDescent="0.25">
      <c r="A914" s="37" t="s">
        <v>1498</v>
      </c>
      <c r="B914" t="s">
        <v>1495</v>
      </c>
    </row>
    <row r="915" spans="1:2" x14ac:dyDescent="0.25">
      <c r="A915" s="37" t="s">
        <v>1499</v>
      </c>
      <c r="B915" t="s">
        <v>1495</v>
      </c>
    </row>
    <row r="916" spans="1:2" x14ac:dyDescent="0.25">
      <c r="A916" s="37" t="s">
        <v>1500</v>
      </c>
      <c r="B916" t="s">
        <v>1493</v>
      </c>
    </row>
    <row r="917" spans="1:2" x14ac:dyDescent="0.25">
      <c r="A917" s="37" t="s">
        <v>1501</v>
      </c>
      <c r="B917" t="s">
        <v>1502</v>
      </c>
    </row>
    <row r="918" spans="1:2" x14ac:dyDescent="0.25">
      <c r="A918" s="37" t="s">
        <v>298</v>
      </c>
      <c r="B918" t="s">
        <v>1503</v>
      </c>
    </row>
    <row r="919" spans="1:2" x14ac:dyDescent="0.25">
      <c r="A919" s="37" t="s">
        <v>1504</v>
      </c>
      <c r="B919" t="s">
        <v>1503</v>
      </c>
    </row>
    <row r="920" spans="1:2" x14ac:dyDescent="0.25">
      <c r="A920" s="37" t="s">
        <v>1505</v>
      </c>
      <c r="B920" t="s">
        <v>1503</v>
      </c>
    </row>
    <row r="921" spans="1:2" x14ac:dyDescent="0.25">
      <c r="A921" s="37" t="s">
        <v>1506</v>
      </c>
      <c r="B921" t="s">
        <v>1503</v>
      </c>
    </row>
    <row r="922" spans="1:2" x14ac:dyDescent="0.25">
      <c r="A922" s="37" t="s">
        <v>238</v>
      </c>
      <c r="B922" t="s">
        <v>1507</v>
      </c>
    </row>
    <row r="923" spans="1:2" x14ac:dyDescent="0.25">
      <c r="A923" s="37" t="s">
        <v>1508</v>
      </c>
      <c r="B923" t="s">
        <v>1507</v>
      </c>
    </row>
    <row r="924" spans="1:2" x14ac:dyDescent="0.25">
      <c r="A924" s="37" t="s">
        <v>1509</v>
      </c>
      <c r="B924" t="s">
        <v>1510</v>
      </c>
    </row>
    <row r="925" spans="1:2" x14ac:dyDescent="0.25">
      <c r="A925" s="37" t="s">
        <v>1511</v>
      </c>
      <c r="B925" t="s">
        <v>1507</v>
      </c>
    </row>
    <row r="926" spans="1:2" x14ac:dyDescent="0.25">
      <c r="A926" s="37" t="s">
        <v>271</v>
      </c>
      <c r="B926" t="s">
        <v>1512</v>
      </c>
    </row>
    <row r="927" spans="1:2" x14ac:dyDescent="0.25">
      <c r="A927" s="37" t="s">
        <v>1513</v>
      </c>
      <c r="B927" t="s">
        <v>1514</v>
      </c>
    </row>
    <row r="928" spans="1:2" x14ac:dyDescent="0.25">
      <c r="A928" s="37" t="s">
        <v>1515</v>
      </c>
      <c r="B928" t="s">
        <v>1516</v>
      </c>
    </row>
    <row r="929" spans="1:2" x14ac:dyDescent="0.25">
      <c r="A929" s="37" t="s">
        <v>1517</v>
      </c>
      <c r="B929" t="s">
        <v>1518</v>
      </c>
    </row>
    <row r="930" spans="1:2" x14ac:dyDescent="0.25">
      <c r="A930" s="37" t="s">
        <v>1519</v>
      </c>
      <c r="B930" t="s">
        <v>1512</v>
      </c>
    </row>
    <row r="931" spans="1:2" x14ac:dyDescent="0.25">
      <c r="A931" s="37" t="s">
        <v>1520</v>
      </c>
      <c r="B931" t="s">
        <v>1521</v>
      </c>
    </row>
    <row r="932" spans="1:2" x14ac:dyDescent="0.25">
      <c r="A932" s="37" t="s">
        <v>1522</v>
      </c>
      <c r="B932" t="s">
        <v>1521</v>
      </c>
    </row>
    <row r="933" spans="1:2" x14ac:dyDescent="0.25">
      <c r="A933" s="37" t="s">
        <v>1523</v>
      </c>
      <c r="B933" t="s">
        <v>1524</v>
      </c>
    </row>
    <row r="934" spans="1:2" x14ac:dyDescent="0.25">
      <c r="A934" s="37" t="s">
        <v>1525</v>
      </c>
      <c r="B934" t="s">
        <v>1526</v>
      </c>
    </row>
    <row r="935" spans="1:2" x14ac:dyDescent="0.25">
      <c r="A935" s="37" t="s">
        <v>1527</v>
      </c>
      <c r="B935" t="s">
        <v>1526</v>
      </c>
    </row>
    <row r="936" spans="1:2" x14ac:dyDescent="0.25">
      <c r="A936" s="37" t="s">
        <v>1528</v>
      </c>
      <c r="B936" t="s">
        <v>1529</v>
      </c>
    </row>
    <row r="937" spans="1:2" x14ac:dyDescent="0.25">
      <c r="A937" s="37" t="s">
        <v>1530</v>
      </c>
      <c r="B937" t="s">
        <v>1529</v>
      </c>
    </row>
    <row r="938" spans="1:2" x14ac:dyDescent="0.25">
      <c r="A938" s="37" t="s">
        <v>1531</v>
      </c>
      <c r="B938" t="s">
        <v>1529</v>
      </c>
    </row>
    <row r="939" spans="1:2" x14ac:dyDescent="0.25">
      <c r="A939" s="37" t="s">
        <v>1532</v>
      </c>
      <c r="B939" t="s">
        <v>1529</v>
      </c>
    </row>
    <row r="940" spans="1:2" x14ac:dyDescent="0.25">
      <c r="A940" s="37" t="s">
        <v>1533</v>
      </c>
      <c r="B940" t="s">
        <v>1529</v>
      </c>
    </row>
    <row r="941" spans="1:2" x14ac:dyDescent="0.25">
      <c r="A941" s="37" t="s">
        <v>1534</v>
      </c>
      <c r="B941" t="s">
        <v>1529</v>
      </c>
    </row>
    <row r="942" spans="1:2" x14ac:dyDescent="0.25">
      <c r="A942" s="37" t="s">
        <v>1535</v>
      </c>
      <c r="B942" t="s">
        <v>1529</v>
      </c>
    </row>
    <row r="943" spans="1:2" x14ac:dyDescent="0.25">
      <c r="A943" s="37" t="s">
        <v>1536</v>
      </c>
      <c r="B943" t="s">
        <v>1529</v>
      </c>
    </row>
    <row r="944" spans="1:2" x14ac:dyDescent="0.25">
      <c r="A944" s="37" t="s">
        <v>1537</v>
      </c>
      <c r="B944" t="s">
        <v>1529</v>
      </c>
    </row>
    <row r="945" spans="1:2" x14ac:dyDescent="0.25">
      <c r="A945" s="37" t="s">
        <v>1538</v>
      </c>
      <c r="B945" t="s">
        <v>1529</v>
      </c>
    </row>
    <row r="946" spans="1:2" x14ac:dyDescent="0.25">
      <c r="A946" s="37" t="s">
        <v>1539</v>
      </c>
      <c r="B946" t="s">
        <v>1529</v>
      </c>
    </row>
    <row r="947" spans="1:2" x14ac:dyDescent="0.25">
      <c r="A947" s="37" t="s">
        <v>1540</v>
      </c>
      <c r="B947" t="s">
        <v>1529</v>
      </c>
    </row>
    <row r="948" spans="1:2" x14ac:dyDescent="0.25">
      <c r="A948" s="37" t="s">
        <v>1541</v>
      </c>
      <c r="B948" t="s">
        <v>1529</v>
      </c>
    </row>
    <row r="949" spans="1:2" x14ac:dyDescent="0.25">
      <c r="A949" s="37" t="s">
        <v>1542</v>
      </c>
      <c r="B949" t="s">
        <v>1529</v>
      </c>
    </row>
    <row r="950" spans="1:2" x14ac:dyDescent="0.25">
      <c r="A950" s="37" t="s">
        <v>177</v>
      </c>
      <c r="B950" t="s">
        <v>1543</v>
      </c>
    </row>
    <row r="951" spans="1:2" x14ac:dyDescent="0.25">
      <c r="A951" s="37" t="s">
        <v>1544</v>
      </c>
      <c r="B951" t="s">
        <v>1545</v>
      </c>
    </row>
    <row r="952" spans="1:2" x14ac:dyDescent="0.25">
      <c r="A952" s="37" t="s">
        <v>1546</v>
      </c>
      <c r="B952" t="s">
        <v>1545</v>
      </c>
    </row>
    <row r="953" spans="1:2" x14ac:dyDescent="0.25">
      <c r="A953" s="37" t="s">
        <v>283</v>
      </c>
      <c r="B953" t="s">
        <v>1547</v>
      </c>
    </row>
    <row r="954" spans="1:2" x14ac:dyDescent="0.25">
      <c r="A954" s="37" t="s">
        <v>1548</v>
      </c>
      <c r="B954" t="s">
        <v>1547</v>
      </c>
    </row>
    <row r="955" spans="1:2" x14ac:dyDescent="0.25">
      <c r="A955" s="37" t="s">
        <v>1549</v>
      </c>
      <c r="B955" t="s">
        <v>1550</v>
      </c>
    </row>
    <row r="956" spans="1:2" x14ac:dyDescent="0.25">
      <c r="A956" s="37" t="s">
        <v>1551</v>
      </c>
      <c r="B956" t="s">
        <v>1552</v>
      </c>
    </row>
    <row r="957" spans="1:2" x14ac:dyDescent="0.25">
      <c r="A957" s="37" t="s">
        <v>1553</v>
      </c>
      <c r="B957" t="s">
        <v>1552</v>
      </c>
    </row>
    <row r="958" spans="1:2" x14ac:dyDescent="0.25">
      <c r="A958" s="37" t="s">
        <v>1554</v>
      </c>
      <c r="B958" t="s">
        <v>1552</v>
      </c>
    </row>
    <row r="959" spans="1:2" x14ac:dyDescent="0.25">
      <c r="A959" s="37" t="s">
        <v>1555</v>
      </c>
      <c r="B959" t="s">
        <v>1552</v>
      </c>
    </row>
    <row r="960" spans="1:2" x14ac:dyDescent="0.25">
      <c r="A960" s="37" t="s">
        <v>1556</v>
      </c>
      <c r="B960" t="s">
        <v>1552</v>
      </c>
    </row>
    <row r="961" spans="1:2" x14ac:dyDescent="0.25">
      <c r="A961" s="37" t="s">
        <v>1557</v>
      </c>
      <c r="B961" t="s">
        <v>1552</v>
      </c>
    </row>
    <row r="962" spans="1:2" x14ac:dyDescent="0.25">
      <c r="A962" s="37" t="s">
        <v>401</v>
      </c>
      <c r="B962" t="s">
        <v>1552</v>
      </c>
    </row>
    <row r="963" spans="1:2" x14ac:dyDescent="0.25">
      <c r="A963" s="37" t="s">
        <v>165</v>
      </c>
      <c r="B963" t="s">
        <v>1558</v>
      </c>
    </row>
    <row r="964" spans="1:2" x14ac:dyDescent="0.25">
      <c r="A964" s="37" t="s">
        <v>1559</v>
      </c>
      <c r="B964" t="s">
        <v>1560</v>
      </c>
    </row>
    <row r="965" spans="1:2" x14ac:dyDescent="0.25">
      <c r="A965" s="37" t="s">
        <v>1561</v>
      </c>
      <c r="B965" t="s">
        <v>1558</v>
      </c>
    </row>
    <row r="966" spans="1:2" x14ac:dyDescent="0.25">
      <c r="A966" s="37" t="s">
        <v>400</v>
      </c>
      <c r="B966" t="s">
        <v>1562</v>
      </c>
    </row>
    <row r="967" spans="1:2" x14ac:dyDescent="0.25">
      <c r="A967" s="37" t="s">
        <v>1563</v>
      </c>
      <c r="B967" t="s">
        <v>1562</v>
      </c>
    </row>
    <row r="968" spans="1:2" x14ac:dyDescent="0.25">
      <c r="A968" s="37" t="s">
        <v>1564</v>
      </c>
      <c r="B968" t="s">
        <v>1565</v>
      </c>
    </row>
    <row r="969" spans="1:2" x14ac:dyDescent="0.25">
      <c r="A969" s="37" t="s">
        <v>1566</v>
      </c>
      <c r="B969" t="s">
        <v>1562</v>
      </c>
    </row>
    <row r="970" spans="1:2" x14ac:dyDescent="0.25">
      <c r="A970" s="37" t="s">
        <v>1567</v>
      </c>
      <c r="B970" t="s">
        <v>1568</v>
      </c>
    </row>
    <row r="971" spans="1:2" x14ac:dyDescent="0.25">
      <c r="A971" s="37" t="s">
        <v>1569</v>
      </c>
      <c r="B971" t="s">
        <v>1570</v>
      </c>
    </row>
    <row r="972" spans="1:2" x14ac:dyDescent="0.25">
      <c r="A972" s="37" t="s">
        <v>1571</v>
      </c>
      <c r="B972" t="s">
        <v>1572</v>
      </c>
    </row>
    <row r="973" spans="1:2" x14ac:dyDescent="0.25">
      <c r="A973" s="37" t="s">
        <v>1573</v>
      </c>
      <c r="B973" t="s">
        <v>1572</v>
      </c>
    </row>
    <row r="974" spans="1:2" x14ac:dyDescent="0.25">
      <c r="A974" s="37" t="s">
        <v>1574</v>
      </c>
      <c r="B974" t="s">
        <v>1572</v>
      </c>
    </row>
    <row r="975" spans="1:2" x14ac:dyDescent="0.25">
      <c r="A975" s="37" t="s">
        <v>1575</v>
      </c>
      <c r="B975" t="s">
        <v>1576</v>
      </c>
    </row>
    <row r="976" spans="1:2" x14ac:dyDescent="0.25">
      <c r="A976" s="37" t="s">
        <v>1577</v>
      </c>
      <c r="B976" t="s">
        <v>1576</v>
      </c>
    </row>
    <row r="977" spans="1:2" x14ac:dyDescent="0.25">
      <c r="A977" s="37" t="s">
        <v>1578</v>
      </c>
      <c r="B977" t="s">
        <v>1579</v>
      </c>
    </row>
    <row r="978" spans="1:2" x14ac:dyDescent="0.25">
      <c r="A978" s="37" t="s">
        <v>1580</v>
      </c>
      <c r="B978" t="s">
        <v>1581</v>
      </c>
    </row>
    <row r="979" spans="1:2" x14ac:dyDescent="0.25">
      <c r="A979" s="37" t="s">
        <v>1582</v>
      </c>
      <c r="B979" t="s">
        <v>1583</v>
      </c>
    </row>
    <row r="980" spans="1:2" x14ac:dyDescent="0.25">
      <c r="A980" s="37" t="s">
        <v>1584</v>
      </c>
      <c r="B980" t="s">
        <v>1583</v>
      </c>
    </row>
    <row r="981" spans="1:2" x14ac:dyDescent="0.25">
      <c r="A981" s="37" t="s">
        <v>1585</v>
      </c>
      <c r="B981" t="s">
        <v>1583</v>
      </c>
    </row>
    <row r="982" spans="1:2" x14ac:dyDescent="0.25">
      <c r="A982" s="37" t="s">
        <v>1586</v>
      </c>
      <c r="B982" t="s">
        <v>1583</v>
      </c>
    </row>
    <row r="983" spans="1:2" x14ac:dyDescent="0.25">
      <c r="A983" s="37" t="s">
        <v>1587</v>
      </c>
      <c r="B983" t="s">
        <v>1583</v>
      </c>
    </row>
    <row r="984" spans="1:2" x14ac:dyDescent="0.25">
      <c r="A984" s="37" t="s">
        <v>1588</v>
      </c>
      <c r="B984" t="s">
        <v>1583</v>
      </c>
    </row>
    <row r="985" spans="1:2" x14ac:dyDescent="0.25">
      <c r="A985" s="37" t="s">
        <v>1589</v>
      </c>
      <c r="B985" t="s">
        <v>1583</v>
      </c>
    </row>
    <row r="986" spans="1:2" x14ac:dyDescent="0.25">
      <c r="A986" s="37" t="s">
        <v>1590</v>
      </c>
      <c r="B986" t="s">
        <v>1583</v>
      </c>
    </row>
    <row r="987" spans="1:2" x14ac:dyDescent="0.25">
      <c r="A987" s="37" t="s">
        <v>1591</v>
      </c>
      <c r="B987" t="s">
        <v>1560</v>
      </c>
    </row>
    <row r="988" spans="1:2" x14ac:dyDescent="0.25">
      <c r="A988" s="37" t="s">
        <v>1592</v>
      </c>
      <c r="B988" t="s">
        <v>1593</v>
      </c>
    </row>
    <row r="989" spans="1:2" x14ac:dyDescent="0.25">
      <c r="A989" s="37" t="s">
        <v>1594</v>
      </c>
      <c r="B989" t="s">
        <v>1595</v>
      </c>
    </row>
    <row r="990" spans="1:2" x14ac:dyDescent="0.25">
      <c r="A990" s="37" t="s">
        <v>1596</v>
      </c>
      <c r="B990" t="s">
        <v>1560</v>
      </c>
    </row>
    <row r="991" spans="1:2" x14ac:dyDescent="0.25">
      <c r="A991" s="37" t="s">
        <v>1597</v>
      </c>
      <c r="B991" t="s">
        <v>1593</v>
      </c>
    </row>
    <row r="992" spans="1:2" x14ac:dyDescent="0.25">
      <c r="A992" s="37" t="s">
        <v>1598</v>
      </c>
      <c r="B992" t="s">
        <v>1599</v>
      </c>
    </row>
    <row r="993" spans="1:2" x14ac:dyDescent="0.25">
      <c r="A993" s="37" t="s">
        <v>1600</v>
      </c>
      <c r="B993" t="s">
        <v>1601</v>
      </c>
    </row>
    <row r="994" spans="1:2" x14ac:dyDescent="0.25">
      <c r="A994" s="37" t="s">
        <v>166</v>
      </c>
      <c r="B994" t="s">
        <v>1602</v>
      </c>
    </row>
    <row r="995" spans="1:2" x14ac:dyDescent="0.25">
      <c r="A995" s="37" t="s">
        <v>237</v>
      </c>
      <c r="B995" t="s">
        <v>1603</v>
      </c>
    </row>
    <row r="996" spans="1:2" x14ac:dyDescent="0.25">
      <c r="A996" s="37" t="s">
        <v>260</v>
      </c>
      <c r="B996" t="s">
        <v>1603</v>
      </c>
    </row>
    <row r="997" spans="1:2" x14ac:dyDescent="0.25">
      <c r="A997" s="37" t="s">
        <v>376</v>
      </c>
      <c r="B997" t="s">
        <v>1603</v>
      </c>
    </row>
    <row r="998" spans="1:2" x14ac:dyDescent="0.25">
      <c r="A998" s="37" t="s">
        <v>1604</v>
      </c>
      <c r="B998" t="s">
        <v>1603</v>
      </c>
    </row>
    <row r="999" spans="1:2" x14ac:dyDescent="0.25">
      <c r="A999" s="37" t="s">
        <v>1605</v>
      </c>
      <c r="B999" t="s">
        <v>1603</v>
      </c>
    </row>
    <row r="1000" spans="1:2" x14ac:dyDescent="0.25">
      <c r="A1000" s="37" t="s">
        <v>1606</v>
      </c>
      <c r="B1000" t="s">
        <v>1603</v>
      </c>
    </row>
    <row r="1001" spans="1:2" x14ac:dyDescent="0.25">
      <c r="A1001" s="37" t="s">
        <v>1607</v>
      </c>
      <c r="B1001" t="s">
        <v>1603</v>
      </c>
    </row>
    <row r="1002" spans="1:2" x14ac:dyDescent="0.25">
      <c r="A1002" s="37" t="s">
        <v>1608</v>
      </c>
      <c r="B1002" t="s">
        <v>1603</v>
      </c>
    </row>
    <row r="1003" spans="1:2" x14ac:dyDescent="0.25">
      <c r="A1003" s="37" t="s">
        <v>1609</v>
      </c>
      <c r="B1003" t="s">
        <v>1603</v>
      </c>
    </row>
    <row r="1004" spans="1:2" x14ac:dyDescent="0.25">
      <c r="A1004" s="37" t="s">
        <v>1610</v>
      </c>
      <c r="B1004" t="s">
        <v>1603</v>
      </c>
    </row>
    <row r="1005" spans="1:2" x14ac:dyDescent="0.25">
      <c r="A1005" s="37" t="s">
        <v>1611</v>
      </c>
      <c r="B1005" t="s">
        <v>1612</v>
      </c>
    </row>
    <row r="1006" spans="1:2" x14ac:dyDescent="0.25">
      <c r="A1006" s="37" t="s">
        <v>1613</v>
      </c>
      <c r="B1006" t="s">
        <v>1603</v>
      </c>
    </row>
    <row r="1007" spans="1:2" x14ac:dyDescent="0.25">
      <c r="A1007" s="37" t="s">
        <v>1614</v>
      </c>
      <c r="B1007" t="s">
        <v>1615</v>
      </c>
    </row>
    <row r="1008" spans="1:2" x14ac:dyDescent="0.25">
      <c r="A1008" s="37" t="s">
        <v>180</v>
      </c>
      <c r="B1008" t="s">
        <v>1616</v>
      </c>
    </row>
    <row r="1009" spans="1:2" x14ac:dyDescent="0.25">
      <c r="A1009" s="37" t="s">
        <v>1617</v>
      </c>
      <c r="B1009" t="s">
        <v>1616</v>
      </c>
    </row>
    <row r="1010" spans="1:2" x14ac:dyDescent="0.25">
      <c r="A1010" s="37" t="s">
        <v>205</v>
      </c>
      <c r="B1010" t="s">
        <v>1618</v>
      </c>
    </row>
    <row r="1011" spans="1:2" x14ac:dyDescent="0.25">
      <c r="A1011" s="37" t="s">
        <v>1619</v>
      </c>
      <c r="B1011" t="s">
        <v>1618</v>
      </c>
    </row>
    <row r="1012" spans="1:2" x14ac:dyDescent="0.25">
      <c r="A1012" s="37" t="s">
        <v>1620</v>
      </c>
      <c r="B1012" t="s">
        <v>1621</v>
      </c>
    </row>
    <row r="1013" spans="1:2" x14ac:dyDescent="0.25">
      <c r="A1013" s="37" t="s">
        <v>1622</v>
      </c>
      <c r="B1013" t="s">
        <v>1621</v>
      </c>
    </row>
    <row r="1014" spans="1:2" x14ac:dyDescent="0.25">
      <c r="A1014" s="37" t="s">
        <v>343</v>
      </c>
      <c r="B1014" t="s">
        <v>1623</v>
      </c>
    </row>
    <row r="1015" spans="1:2" x14ac:dyDescent="0.25">
      <c r="A1015" s="37" t="s">
        <v>1624</v>
      </c>
      <c r="B1015" t="s">
        <v>1623</v>
      </c>
    </row>
    <row r="1016" spans="1:2" x14ac:dyDescent="0.25">
      <c r="A1016" s="37" t="s">
        <v>1625</v>
      </c>
      <c r="B1016" t="s">
        <v>1626</v>
      </c>
    </row>
    <row r="1017" spans="1:2" x14ac:dyDescent="0.25">
      <c r="A1017" s="37" t="s">
        <v>1627</v>
      </c>
      <c r="B1017" t="s">
        <v>1626</v>
      </c>
    </row>
    <row r="1018" spans="1:2" x14ac:dyDescent="0.25">
      <c r="A1018" s="37" t="s">
        <v>1628</v>
      </c>
      <c r="B1018" t="s">
        <v>1629</v>
      </c>
    </row>
    <row r="1019" spans="1:2" x14ac:dyDescent="0.25">
      <c r="A1019" s="37" t="s">
        <v>1630</v>
      </c>
      <c r="B1019" t="s">
        <v>1631</v>
      </c>
    </row>
    <row r="1020" spans="1:2" x14ac:dyDescent="0.25">
      <c r="A1020" s="37" t="s">
        <v>340</v>
      </c>
      <c r="B1020" t="s">
        <v>1615</v>
      </c>
    </row>
    <row r="1021" spans="1:2" x14ac:dyDescent="0.25">
      <c r="A1021" s="37" t="s">
        <v>1632</v>
      </c>
      <c r="B1021" t="s">
        <v>1615</v>
      </c>
    </row>
    <row r="1022" spans="1:2" x14ac:dyDescent="0.25">
      <c r="A1022" s="37" t="s">
        <v>1633</v>
      </c>
      <c r="B1022" t="s">
        <v>1615</v>
      </c>
    </row>
    <row r="1023" spans="1:2" x14ac:dyDescent="0.25">
      <c r="A1023" s="37" t="s">
        <v>1634</v>
      </c>
      <c r="B1023" t="s">
        <v>1615</v>
      </c>
    </row>
    <row r="1024" spans="1:2" x14ac:dyDescent="0.25">
      <c r="A1024" s="37" t="s">
        <v>1635</v>
      </c>
      <c r="B1024" t="s">
        <v>1615</v>
      </c>
    </row>
    <row r="1025" spans="1:2" x14ac:dyDescent="0.25">
      <c r="A1025" s="37" t="s">
        <v>1636</v>
      </c>
      <c r="B1025" t="s">
        <v>1615</v>
      </c>
    </row>
    <row r="1026" spans="1:2" x14ac:dyDescent="0.25">
      <c r="A1026" s="37" t="s">
        <v>1637</v>
      </c>
      <c r="B1026" t="s">
        <v>1638</v>
      </c>
    </row>
    <row r="1027" spans="1:2" x14ac:dyDescent="0.25">
      <c r="A1027" s="37" t="s">
        <v>363</v>
      </c>
      <c r="B1027" t="s">
        <v>1639</v>
      </c>
    </row>
    <row r="1028" spans="1:2" x14ac:dyDescent="0.25">
      <c r="A1028" s="37" t="s">
        <v>1640</v>
      </c>
      <c r="B1028" t="s">
        <v>1639</v>
      </c>
    </row>
    <row r="1029" spans="1:2" x14ac:dyDescent="0.25">
      <c r="A1029" s="37" t="s">
        <v>1641</v>
      </c>
      <c r="B1029" t="s">
        <v>527</v>
      </c>
    </row>
    <row r="1030" spans="1:2" x14ac:dyDescent="0.25">
      <c r="A1030" s="37" t="s">
        <v>1642</v>
      </c>
      <c r="B1030" t="s">
        <v>531</v>
      </c>
    </row>
    <row r="1031" spans="1:2" x14ac:dyDescent="0.25">
      <c r="A1031" s="37" t="s">
        <v>1643</v>
      </c>
      <c r="B1031" t="s">
        <v>532</v>
      </c>
    </row>
    <row r="1032" spans="1:2" x14ac:dyDescent="0.25">
      <c r="A1032" s="37" t="s">
        <v>306</v>
      </c>
      <c r="B1032" t="s">
        <v>1644</v>
      </c>
    </row>
    <row r="1033" spans="1:2" x14ac:dyDescent="0.25">
      <c r="A1033" s="37" t="s">
        <v>1645</v>
      </c>
      <c r="B1033" t="s">
        <v>1646</v>
      </c>
    </row>
    <row r="1034" spans="1:2" x14ac:dyDescent="0.25">
      <c r="A1034" s="37" t="s">
        <v>1647</v>
      </c>
      <c r="B1034" t="s">
        <v>1648</v>
      </c>
    </row>
    <row r="1035" spans="1:2" x14ac:dyDescent="0.25">
      <c r="A1035" s="37" t="s">
        <v>1649</v>
      </c>
      <c r="B1035" t="s">
        <v>1650</v>
      </c>
    </row>
    <row r="1036" spans="1:2" x14ac:dyDescent="0.25">
      <c r="A1036" s="37" t="s">
        <v>1651</v>
      </c>
      <c r="B1036" t="s">
        <v>1652</v>
      </c>
    </row>
    <row r="1037" spans="1:2" x14ac:dyDescent="0.25">
      <c r="A1037" s="37" t="s">
        <v>210</v>
      </c>
      <c r="B1037" t="s">
        <v>1653</v>
      </c>
    </row>
    <row r="1038" spans="1:2" x14ac:dyDescent="0.25">
      <c r="A1038" s="37" t="s">
        <v>1654</v>
      </c>
      <c r="B1038" t="s">
        <v>1653</v>
      </c>
    </row>
    <row r="1039" spans="1:2" x14ac:dyDescent="0.25">
      <c r="A1039" s="37" t="s">
        <v>1655</v>
      </c>
      <c r="B1039" t="s">
        <v>1656</v>
      </c>
    </row>
    <row r="1040" spans="1:2" x14ac:dyDescent="0.25">
      <c r="A1040" s="37" t="s">
        <v>1657</v>
      </c>
      <c r="B1040" t="s">
        <v>1656</v>
      </c>
    </row>
    <row r="1041" spans="1:2" x14ac:dyDescent="0.25">
      <c r="A1041" s="37" t="s">
        <v>154</v>
      </c>
      <c r="B1041" t="s">
        <v>1658</v>
      </c>
    </row>
    <row r="1042" spans="1:2" x14ac:dyDescent="0.25">
      <c r="A1042" s="37" t="s">
        <v>1659</v>
      </c>
      <c r="B1042" t="s">
        <v>1658</v>
      </c>
    </row>
    <row r="1043" spans="1:2" x14ac:dyDescent="0.25">
      <c r="A1043" s="37" t="s">
        <v>1660</v>
      </c>
      <c r="B1043" t="s">
        <v>1661</v>
      </c>
    </row>
    <row r="1044" spans="1:2" x14ac:dyDescent="0.25">
      <c r="A1044" s="37" t="s">
        <v>230</v>
      </c>
      <c r="B1044" t="s">
        <v>1662</v>
      </c>
    </row>
    <row r="1045" spans="1:2" x14ac:dyDescent="0.25">
      <c r="A1045" s="37" t="s">
        <v>1663</v>
      </c>
      <c r="B1045" t="s">
        <v>1662</v>
      </c>
    </row>
    <row r="1046" spans="1:2" x14ac:dyDescent="0.25">
      <c r="A1046" s="37" t="s">
        <v>1664</v>
      </c>
      <c r="B1046" t="s">
        <v>1662</v>
      </c>
    </row>
    <row r="1047" spans="1:2" x14ac:dyDescent="0.25">
      <c r="A1047" s="37" t="s">
        <v>1665</v>
      </c>
      <c r="B1047" t="s">
        <v>1662</v>
      </c>
    </row>
    <row r="1048" spans="1:2" x14ac:dyDescent="0.25">
      <c r="A1048" s="37" t="s">
        <v>1666</v>
      </c>
      <c r="B1048" t="s">
        <v>1662</v>
      </c>
    </row>
    <row r="1049" spans="1:2" x14ac:dyDescent="0.25">
      <c r="A1049" s="37" t="s">
        <v>1667</v>
      </c>
      <c r="B1049" t="s">
        <v>1662</v>
      </c>
    </row>
    <row r="1050" spans="1:2" x14ac:dyDescent="0.25">
      <c r="A1050" s="37" t="s">
        <v>1668</v>
      </c>
      <c r="B1050" t="s">
        <v>1662</v>
      </c>
    </row>
    <row r="1051" spans="1:2" x14ac:dyDescent="0.25">
      <c r="A1051" s="37" t="s">
        <v>1669</v>
      </c>
      <c r="B1051" t="s">
        <v>1662</v>
      </c>
    </row>
    <row r="1052" spans="1:2" x14ac:dyDescent="0.25">
      <c r="A1052" s="37" t="s">
        <v>1670</v>
      </c>
      <c r="B1052" t="s">
        <v>1662</v>
      </c>
    </row>
    <row r="1053" spans="1:2" x14ac:dyDescent="0.25">
      <c r="A1053" s="37" t="s">
        <v>1671</v>
      </c>
      <c r="B1053" t="s">
        <v>1662</v>
      </c>
    </row>
    <row r="1054" spans="1:2" x14ac:dyDescent="0.25">
      <c r="A1054" s="37" t="s">
        <v>1672</v>
      </c>
      <c r="B1054" t="s">
        <v>1662</v>
      </c>
    </row>
    <row r="1055" spans="1:2" x14ac:dyDescent="0.25">
      <c r="A1055" s="37" t="s">
        <v>1673</v>
      </c>
      <c r="B1055" t="s">
        <v>1662</v>
      </c>
    </row>
    <row r="1056" spans="1:2" x14ac:dyDescent="0.25">
      <c r="A1056" s="37" t="s">
        <v>1674</v>
      </c>
      <c r="B1056" t="s">
        <v>1662</v>
      </c>
    </row>
    <row r="1057" spans="1:2" x14ac:dyDescent="0.25">
      <c r="A1057" s="37" t="s">
        <v>1675</v>
      </c>
      <c r="B1057" t="s">
        <v>1662</v>
      </c>
    </row>
    <row r="1058" spans="1:2" x14ac:dyDescent="0.25">
      <c r="A1058" s="37" t="s">
        <v>1676</v>
      </c>
      <c r="B1058" t="s">
        <v>1662</v>
      </c>
    </row>
    <row r="1059" spans="1:2" x14ac:dyDescent="0.25">
      <c r="A1059" s="37" t="s">
        <v>1677</v>
      </c>
      <c r="B1059" t="s">
        <v>1662</v>
      </c>
    </row>
    <row r="1060" spans="1:2" x14ac:dyDescent="0.25">
      <c r="A1060" s="37" t="s">
        <v>1678</v>
      </c>
      <c r="B1060" t="s">
        <v>1662</v>
      </c>
    </row>
    <row r="1061" spans="1:2" x14ac:dyDescent="0.25">
      <c r="A1061" s="37" t="s">
        <v>1679</v>
      </c>
      <c r="B1061" t="s">
        <v>1662</v>
      </c>
    </row>
    <row r="1062" spans="1:2" x14ac:dyDescent="0.25">
      <c r="A1062" s="37" t="s">
        <v>1680</v>
      </c>
      <c r="B1062" t="s">
        <v>1662</v>
      </c>
    </row>
    <row r="1063" spans="1:2" x14ac:dyDescent="0.25">
      <c r="A1063" s="37" t="s">
        <v>1681</v>
      </c>
      <c r="B1063" t="s">
        <v>1662</v>
      </c>
    </row>
    <row r="1064" spans="1:2" x14ac:dyDescent="0.25">
      <c r="A1064" s="37" t="s">
        <v>1682</v>
      </c>
      <c r="B1064" t="s">
        <v>1662</v>
      </c>
    </row>
    <row r="1065" spans="1:2" x14ac:dyDescent="0.25">
      <c r="A1065" s="37" t="s">
        <v>1683</v>
      </c>
      <c r="B1065" t="s">
        <v>1662</v>
      </c>
    </row>
    <row r="1066" spans="1:2" x14ac:dyDescent="0.25">
      <c r="A1066" s="37" t="s">
        <v>1684</v>
      </c>
      <c r="B1066" t="s">
        <v>1662</v>
      </c>
    </row>
    <row r="1067" spans="1:2" x14ac:dyDescent="0.25">
      <c r="A1067" s="37" t="s">
        <v>1685</v>
      </c>
      <c r="B1067" t="s">
        <v>1662</v>
      </c>
    </row>
    <row r="1068" spans="1:2" x14ac:dyDescent="0.25">
      <c r="A1068" s="37" t="s">
        <v>1686</v>
      </c>
      <c r="B1068" t="s">
        <v>1662</v>
      </c>
    </row>
    <row r="1069" spans="1:2" x14ac:dyDescent="0.25">
      <c r="A1069" s="37" t="s">
        <v>1687</v>
      </c>
      <c r="B1069" t="s">
        <v>1688</v>
      </c>
    </row>
    <row r="1070" spans="1:2" x14ac:dyDescent="0.25">
      <c r="A1070" s="37" t="s">
        <v>1689</v>
      </c>
      <c r="B1070" t="s">
        <v>1690</v>
      </c>
    </row>
    <row r="1071" spans="1:2" x14ac:dyDescent="0.25">
      <c r="A1071" s="37" t="s">
        <v>1691</v>
      </c>
      <c r="B1071" t="s">
        <v>1692</v>
      </c>
    </row>
    <row r="1072" spans="1:2" x14ac:dyDescent="0.25">
      <c r="A1072" s="37" t="s">
        <v>1693</v>
      </c>
      <c r="B1072" t="s">
        <v>1259</v>
      </c>
    </row>
    <row r="1073" spans="1:2" x14ac:dyDescent="0.25">
      <c r="A1073" s="37" t="s">
        <v>1694</v>
      </c>
      <c r="B1073" t="s">
        <v>1261</v>
      </c>
    </row>
    <row r="1074" spans="1:2" x14ac:dyDescent="0.25">
      <c r="A1074" s="37" t="s">
        <v>1695</v>
      </c>
      <c r="B1074" t="s">
        <v>1696</v>
      </c>
    </row>
    <row r="1075" spans="1:2" x14ac:dyDescent="0.25">
      <c r="A1075" s="37" t="s">
        <v>1697</v>
      </c>
      <c r="B1075" t="s">
        <v>1698</v>
      </c>
    </row>
    <row r="1076" spans="1:2" x14ac:dyDescent="0.25">
      <c r="A1076" s="37" t="s">
        <v>1699</v>
      </c>
      <c r="B1076" t="s">
        <v>1700</v>
      </c>
    </row>
    <row r="1077" spans="1:2" x14ac:dyDescent="0.25">
      <c r="A1077" s="37" t="s">
        <v>1701</v>
      </c>
      <c r="B1077" t="s">
        <v>1702</v>
      </c>
    </row>
    <row r="1078" spans="1:2" x14ac:dyDescent="0.25">
      <c r="A1078" s="37" t="s">
        <v>1703</v>
      </c>
      <c r="B1078" t="s">
        <v>1704</v>
      </c>
    </row>
    <row r="1079" spans="1:2" x14ac:dyDescent="0.25">
      <c r="A1079" s="37" t="s">
        <v>1705</v>
      </c>
      <c r="B1079" t="s">
        <v>1706</v>
      </c>
    </row>
    <row r="1080" spans="1:2" x14ac:dyDescent="0.25">
      <c r="A1080" s="37" t="s">
        <v>1707</v>
      </c>
      <c r="B1080" t="s">
        <v>1708</v>
      </c>
    </row>
    <row r="1081" spans="1:2" x14ac:dyDescent="0.25">
      <c r="A1081" s="37" t="s">
        <v>1709</v>
      </c>
      <c r="B1081" t="s">
        <v>1710</v>
      </c>
    </row>
    <row r="1082" spans="1:2" x14ac:dyDescent="0.25">
      <c r="A1082" s="37" t="s">
        <v>1711</v>
      </c>
      <c r="B1082" t="s">
        <v>1712</v>
      </c>
    </row>
    <row r="1083" spans="1:2" x14ac:dyDescent="0.25">
      <c r="A1083" s="37" t="s">
        <v>1713</v>
      </c>
      <c r="B1083" t="s">
        <v>1714</v>
      </c>
    </row>
    <row r="1084" spans="1:2" x14ac:dyDescent="0.25">
      <c r="A1084" s="37" t="s">
        <v>1715</v>
      </c>
      <c r="B1084" t="s">
        <v>1716</v>
      </c>
    </row>
    <row r="1085" spans="1:2" x14ac:dyDescent="0.25">
      <c r="A1085" s="37" t="s">
        <v>1717</v>
      </c>
      <c r="B1085" t="s">
        <v>1718</v>
      </c>
    </row>
    <row r="1086" spans="1:2" x14ac:dyDescent="0.25">
      <c r="A1086" s="37" t="s">
        <v>1719</v>
      </c>
      <c r="B1086" t="s">
        <v>1720</v>
      </c>
    </row>
    <row r="1087" spans="1:2" x14ac:dyDescent="0.25">
      <c r="A1087" s="37" t="s">
        <v>1721</v>
      </c>
      <c r="B1087" t="s">
        <v>1722</v>
      </c>
    </row>
    <row r="1088" spans="1:2" x14ac:dyDescent="0.25">
      <c r="A1088" s="37" t="s">
        <v>1723</v>
      </c>
      <c r="B1088" t="s">
        <v>1724</v>
      </c>
    </row>
    <row r="1089" spans="1:2" x14ac:dyDescent="0.25">
      <c r="A1089" s="37" t="s">
        <v>1725</v>
      </c>
      <c r="B1089" t="s">
        <v>1726</v>
      </c>
    </row>
    <row r="1090" spans="1:2" x14ac:dyDescent="0.25">
      <c r="A1090" s="37" t="s">
        <v>1727</v>
      </c>
      <c r="B1090" t="s">
        <v>1696</v>
      </c>
    </row>
    <row r="1091" spans="1:2" x14ac:dyDescent="0.25">
      <c r="A1091" s="37" t="s">
        <v>337</v>
      </c>
      <c r="B1091" t="s">
        <v>1728</v>
      </c>
    </row>
    <row r="1092" spans="1:2" x14ac:dyDescent="0.25">
      <c r="A1092" s="37" t="s">
        <v>1729</v>
      </c>
      <c r="B1092" t="s">
        <v>1730</v>
      </c>
    </row>
    <row r="1093" spans="1:2" x14ac:dyDescent="0.25">
      <c r="A1093" s="37" t="s">
        <v>1731</v>
      </c>
      <c r="B1093" t="s">
        <v>1728</v>
      </c>
    </row>
    <row r="1094" spans="1:2" x14ac:dyDescent="0.25">
      <c r="A1094" s="37" t="s">
        <v>399</v>
      </c>
      <c r="B1094" t="s">
        <v>1732</v>
      </c>
    </row>
    <row r="1095" spans="1:2" x14ac:dyDescent="0.25">
      <c r="A1095" s="37" t="s">
        <v>1733</v>
      </c>
      <c r="B1095" t="s">
        <v>1734</v>
      </c>
    </row>
    <row r="1096" spans="1:2" x14ac:dyDescent="0.25">
      <c r="A1096" s="37" t="s">
        <v>1735</v>
      </c>
      <c r="B1096" t="s">
        <v>1736</v>
      </c>
    </row>
    <row r="1097" spans="1:2" x14ac:dyDescent="0.25">
      <c r="A1097" s="37" t="s">
        <v>1737</v>
      </c>
      <c r="B1097" t="s">
        <v>1738</v>
      </c>
    </row>
    <row r="1098" spans="1:2" x14ac:dyDescent="0.25">
      <c r="A1098" s="37" t="s">
        <v>1739</v>
      </c>
      <c r="B1098" t="s">
        <v>1728</v>
      </c>
    </row>
    <row r="1099" spans="1:2" x14ac:dyDescent="0.25">
      <c r="A1099" s="37" t="s">
        <v>1740</v>
      </c>
      <c r="B1099" t="s">
        <v>1741</v>
      </c>
    </row>
    <row r="1100" spans="1:2" x14ac:dyDescent="0.25">
      <c r="A1100" s="37" t="s">
        <v>1742</v>
      </c>
      <c r="B1100" t="s">
        <v>1743</v>
      </c>
    </row>
    <row r="1101" spans="1:2" x14ac:dyDescent="0.25">
      <c r="A1101" s="37" t="s">
        <v>1744</v>
      </c>
      <c r="B1101" t="s">
        <v>1745</v>
      </c>
    </row>
    <row r="1102" spans="1:2" x14ac:dyDescent="0.25">
      <c r="A1102" s="37" t="s">
        <v>1746</v>
      </c>
      <c r="B1102" t="s">
        <v>1747</v>
      </c>
    </row>
    <row r="1103" spans="1:2" x14ac:dyDescent="0.25">
      <c r="A1103" s="37" t="s">
        <v>1748</v>
      </c>
      <c r="B1103" t="s">
        <v>1749</v>
      </c>
    </row>
    <row r="1104" spans="1:2" x14ac:dyDescent="0.25">
      <c r="A1104" s="37" t="s">
        <v>253</v>
      </c>
      <c r="B1104" t="s">
        <v>1750</v>
      </c>
    </row>
    <row r="1105" spans="1:2" x14ac:dyDescent="0.25">
      <c r="A1105" s="37" t="s">
        <v>1751</v>
      </c>
      <c r="B1105" t="s">
        <v>1750</v>
      </c>
    </row>
    <row r="1106" spans="1:2" x14ac:dyDescent="0.25">
      <c r="A1106" s="37" t="s">
        <v>1752</v>
      </c>
      <c r="B1106" t="s">
        <v>1750</v>
      </c>
    </row>
    <row r="1107" spans="1:2" x14ac:dyDescent="0.25">
      <c r="A1107" s="37" t="s">
        <v>1753</v>
      </c>
      <c r="B1107" t="s">
        <v>1750</v>
      </c>
    </row>
    <row r="1108" spans="1:2" x14ac:dyDescent="0.25">
      <c r="A1108" s="37" t="s">
        <v>1754</v>
      </c>
      <c r="B1108" t="s">
        <v>1750</v>
      </c>
    </row>
    <row r="1109" spans="1:2" x14ac:dyDescent="0.25">
      <c r="A1109" s="37" t="s">
        <v>1755</v>
      </c>
      <c r="B1109" t="s">
        <v>1750</v>
      </c>
    </row>
    <row r="1110" spans="1:2" x14ac:dyDescent="0.25">
      <c r="A1110" s="37" t="s">
        <v>1756</v>
      </c>
      <c r="B1110" t="s">
        <v>1750</v>
      </c>
    </row>
    <row r="1111" spans="1:2" x14ac:dyDescent="0.25">
      <c r="A1111" s="37" t="s">
        <v>1757</v>
      </c>
      <c r="B1111" t="s">
        <v>1750</v>
      </c>
    </row>
    <row r="1112" spans="1:2" x14ac:dyDescent="0.25">
      <c r="A1112" s="37" t="s">
        <v>1758</v>
      </c>
      <c r="B1112" t="s">
        <v>1750</v>
      </c>
    </row>
    <row r="1113" spans="1:2" x14ac:dyDescent="0.25">
      <c r="A1113" s="37" t="s">
        <v>1759</v>
      </c>
      <c r="B1113" t="s">
        <v>1750</v>
      </c>
    </row>
    <row r="1114" spans="1:2" x14ac:dyDescent="0.25">
      <c r="A1114" s="37" t="s">
        <v>295</v>
      </c>
      <c r="B1114" t="s">
        <v>1760</v>
      </c>
    </row>
    <row r="1115" spans="1:2" x14ac:dyDescent="0.25">
      <c r="A1115" s="37" t="s">
        <v>1761</v>
      </c>
      <c r="B1115" t="s">
        <v>1762</v>
      </c>
    </row>
    <row r="1116" spans="1:2" x14ac:dyDescent="0.25">
      <c r="A1116" s="37" t="s">
        <v>379</v>
      </c>
      <c r="B1116" t="s">
        <v>1763</v>
      </c>
    </row>
    <row r="1117" spans="1:2" x14ac:dyDescent="0.25">
      <c r="A1117" s="37" t="s">
        <v>1764</v>
      </c>
      <c r="B1117" t="s">
        <v>1760</v>
      </c>
    </row>
    <row r="1118" spans="1:2" x14ac:dyDescent="0.25">
      <c r="A1118" s="37" t="s">
        <v>1765</v>
      </c>
      <c r="B1118" t="s">
        <v>1760</v>
      </c>
    </row>
    <row r="1119" spans="1:2" x14ac:dyDescent="0.25">
      <c r="A1119" s="37" t="s">
        <v>1766</v>
      </c>
      <c r="B1119" t="s">
        <v>1760</v>
      </c>
    </row>
    <row r="1120" spans="1:2" x14ac:dyDescent="0.25">
      <c r="A1120" s="37" t="s">
        <v>1767</v>
      </c>
      <c r="B1120" t="s">
        <v>1760</v>
      </c>
    </row>
    <row r="1121" spans="1:2" x14ac:dyDescent="0.25">
      <c r="A1121" s="37" t="s">
        <v>1768</v>
      </c>
      <c r="B1121" t="s">
        <v>1760</v>
      </c>
    </row>
    <row r="1122" spans="1:2" x14ac:dyDescent="0.25">
      <c r="A1122" s="37" t="s">
        <v>1769</v>
      </c>
      <c r="B1122" t="s">
        <v>1760</v>
      </c>
    </row>
    <row r="1123" spans="1:2" x14ac:dyDescent="0.25">
      <c r="A1123" s="37" t="s">
        <v>1770</v>
      </c>
      <c r="B1123" t="s">
        <v>1760</v>
      </c>
    </row>
    <row r="1124" spans="1:2" x14ac:dyDescent="0.25">
      <c r="A1124" s="37" t="s">
        <v>1771</v>
      </c>
      <c r="B1124" t="s">
        <v>1772</v>
      </c>
    </row>
    <row r="1125" spans="1:2" x14ac:dyDescent="0.25">
      <c r="A1125" s="37" t="s">
        <v>1773</v>
      </c>
      <c r="B1125" t="s">
        <v>1774</v>
      </c>
    </row>
    <row r="1126" spans="1:2" x14ac:dyDescent="0.25">
      <c r="A1126" s="37" t="s">
        <v>1775</v>
      </c>
      <c r="B1126" t="s">
        <v>1776</v>
      </c>
    </row>
    <row r="1127" spans="1:2" x14ac:dyDescent="0.25">
      <c r="A1127" s="37" t="s">
        <v>1777</v>
      </c>
      <c r="B1127" t="s">
        <v>1778</v>
      </c>
    </row>
    <row r="1128" spans="1:2" x14ac:dyDescent="0.25">
      <c r="A1128" s="37" t="s">
        <v>1779</v>
      </c>
      <c r="B1128" t="s">
        <v>1780</v>
      </c>
    </row>
    <row r="1129" spans="1:2" x14ac:dyDescent="0.25">
      <c r="A1129" s="37" t="s">
        <v>1781</v>
      </c>
      <c r="B1129" t="s">
        <v>1782</v>
      </c>
    </row>
    <row r="1130" spans="1:2" x14ac:dyDescent="0.25">
      <c r="A1130" s="37" t="s">
        <v>1783</v>
      </c>
      <c r="B1130" t="s">
        <v>1784</v>
      </c>
    </row>
    <row r="1131" spans="1:2" x14ac:dyDescent="0.25">
      <c r="A1131" s="37" t="s">
        <v>1785</v>
      </c>
      <c r="B1131" t="s">
        <v>1786</v>
      </c>
    </row>
    <row r="1132" spans="1:2" x14ac:dyDescent="0.25">
      <c r="A1132" s="37" t="s">
        <v>1787</v>
      </c>
      <c r="B1132" t="s">
        <v>1788</v>
      </c>
    </row>
    <row r="1133" spans="1:2" x14ac:dyDescent="0.25">
      <c r="A1133" s="37" t="s">
        <v>1789</v>
      </c>
      <c r="B1133" t="s">
        <v>1760</v>
      </c>
    </row>
    <row r="1134" spans="1:2" x14ac:dyDescent="0.25">
      <c r="A1134" s="37" t="s">
        <v>338</v>
      </c>
      <c r="B1134" t="s">
        <v>1790</v>
      </c>
    </row>
    <row r="1135" spans="1:2" x14ac:dyDescent="0.25">
      <c r="A1135" s="37" t="s">
        <v>374</v>
      </c>
      <c r="B1135" t="s">
        <v>1791</v>
      </c>
    </row>
    <row r="1136" spans="1:2" x14ac:dyDescent="0.25">
      <c r="A1136" s="37" t="s">
        <v>1792</v>
      </c>
      <c r="B1136" t="s">
        <v>1793</v>
      </c>
    </row>
    <row r="1137" spans="1:2" x14ac:dyDescent="0.25">
      <c r="A1137" s="37" t="s">
        <v>1794</v>
      </c>
      <c r="B1137" t="s">
        <v>1790</v>
      </c>
    </row>
    <row r="1138" spans="1:2" x14ac:dyDescent="0.25">
      <c r="A1138" s="37" t="s">
        <v>1795</v>
      </c>
      <c r="B1138" t="s">
        <v>1790</v>
      </c>
    </row>
    <row r="1139" spans="1:2" x14ac:dyDescent="0.25">
      <c r="A1139" s="37" t="s">
        <v>1796</v>
      </c>
      <c r="B1139" t="s">
        <v>1790</v>
      </c>
    </row>
    <row r="1140" spans="1:2" x14ac:dyDescent="0.25">
      <c r="A1140" s="37" t="s">
        <v>1797</v>
      </c>
      <c r="B1140" t="s">
        <v>1790</v>
      </c>
    </row>
    <row r="1141" spans="1:2" x14ac:dyDescent="0.25">
      <c r="A1141" s="37" t="s">
        <v>349</v>
      </c>
      <c r="B1141" t="s">
        <v>1798</v>
      </c>
    </row>
    <row r="1142" spans="1:2" x14ac:dyDescent="0.25">
      <c r="A1142" s="37" t="s">
        <v>1799</v>
      </c>
      <c r="B1142" t="s">
        <v>1800</v>
      </c>
    </row>
    <row r="1143" spans="1:2" x14ac:dyDescent="0.25">
      <c r="A1143" s="37" t="s">
        <v>1801</v>
      </c>
      <c r="B1143" t="s">
        <v>1802</v>
      </c>
    </row>
    <row r="1144" spans="1:2" x14ac:dyDescent="0.25">
      <c r="A1144" s="37" t="s">
        <v>1803</v>
      </c>
      <c r="B1144" t="s">
        <v>1804</v>
      </c>
    </row>
    <row r="1145" spans="1:2" x14ac:dyDescent="0.25">
      <c r="A1145" s="37" t="s">
        <v>1805</v>
      </c>
      <c r="B1145" t="s">
        <v>1806</v>
      </c>
    </row>
    <row r="1146" spans="1:2" x14ac:dyDescent="0.25">
      <c r="A1146" s="37" t="s">
        <v>1807</v>
      </c>
      <c r="B1146" t="s">
        <v>1808</v>
      </c>
    </row>
    <row r="1147" spans="1:2" x14ac:dyDescent="0.25">
      <c r="A1147" s="37" t="s">
        <v>1809</v>
      </c>
      <c r="B1147" t="s">
        <v>1810</v>
      </c>
    </row>
    <row r="1148" spans="1:2" x14ac:dyDescent="0.25">
      <c r="A1148" s="37" t="s">
        <v>1811</v>
      </c>
      <c r="B1148" t="s">
        <v>1812</v>
      </c>
    </row>
    <row r="1149" spans="1:2" x14ac:dyDescent="0.25">
      <c r="A1149" s="37" t="s">
        <v>1813</v>
      </c>
      <c r="B1149" t="s">
        <v>1814</v>
      </c>
    </row>
    <row r="1150" spans="1:2" x14ac:dyDescent="0.25">
      <c r="A1150" s="37" t="s">
        <v>1815</v>
      </c>
      <c r="B1150" t="s">
        <v>1816</v>
      </c>
    </row>
    <row r="1151" spans="1:2" x14ac:dyDescent="0.25">
      <c r="A1151" s="37" t="s">
        <v>1817</v>
      </c>
      <c r="B1151" t="s">
        <v>1818</v>
      </c>
    </row>
    <row r="1152" spans="1:2" x14ac:dyDescent="0.25">
      <c r="A1152" s="37" t="s">
        <v>1819</v>
      </c>
      <c r="B1152" t="s">
        <v>1820</v>
      </c>
    </row>
    <row r="1153" spans="1:2" x14ac:dyDescent="0.25">
      <c r="A1153" s="37" t="s">
        <v>1821</v>
      </c>
      <c r="B1153" t="s">
        <v>1822</v>
      </c>
    </row>
    <row r="1154" spans="1:2" x14ac:dyDescent="0.25">
      <c r="A1154" s="37" t="s">
        <v>1823</v>
      </c>
      <c r="B1154" t="s">
        <v>1824</v>
      </c>
    </row>
    <row r="1155" spans="1:2" x14ac:dyDescent="0.25">
      <c r="A1155" s="37" t="s">
        <v>1825</v>
      </c>
      <c r="B1155" t="s">
        <v>1826</v>
      </c>
    </row>
    <row r="1156" spans="1:2" x14ac:dyDescent="0.25">
      <c r="A1156" s="37" t="s">
        <v>1827</v>
      </c>
      <c r="B1156" t="s">
        <v>1828</v>
      </c>
    </row>
    <row r="1157" spans="1:2" x14ac:dyDescent="0.25">
      <c r="A1157" s="37" t="s">
        <v>1829</v>
      </c>
      <c r="B1157" t="s">
        <v>1830</v>
      </c>
    </row>
    <row r="1158" spans="1:2" x14ac:dyDescent="0.25">
      <c r="A1158" s="37" t="s">
        <v>1831</v>
      </c>
      <c r="B1158" t="s">
        <v>1832</v>
      </c>
    </row>
    <row r="1159" spans="1:2" x14ac:dyDescent="0.25">
      <c r="A1159" s="37" t="s">
        <v>1833</v>
      </c>
      <c r="B1159" t="s">
        <v>1834</v>
      </c>
    </row>
    <row r="1160" spans="1:2" x14ac:dyDescent="0.25">
      <c r="A1160" s="37" t="s">
        <v>1835</v>
      </c>
      <c r="B1160" t="s">
        <v>1836</v>
      </c>
    </row>
    <row r="1161" spans="1:2" x14ac:dyDescent="0.25">
      <c r="A1161" s="37" t="s">
        <v>1837</v>
      </c>
      <c r="B1161" t="s">
        <v>1838</v>
      </c>
    </row>
    <row r="1162" spans="1:2" x14ac:dyDescent="0.25">
      <c r="A1162" s="37" t="s">
        <v>1839</v>
      </c>
      <c r="B1162" t="s">
        <v>1824</v>
      </c>
    </row>
    <row r="1163" spans="1:2" x14ac:dyDescent="0.25">
      <c r="A1163" s="37" t="s">
        <v>1840</v>
      </c>
      <c r="B1163" t="s">
        <v>1798</v>
      </c>
    </row>
    <row r="1164" spans="1:2" x14ac:dyDescent="0.25">
      <c r="A1164" s="37" t="s">
        <v>1841</v>
      </c>
      <c r="B1164" t="s">
        <v>1798</v>
      </c>
    </row>
    <row r="1165" spans="1:2" x14ac:dyDescent="0.25">
      <c r="A1165" s="37" t="s">
        <v>1842</v>
      </c>
      <c r="B1165" t="s">
        <v>1798</v>
      </c>
    </row>
    <row r="1166" spans="1:2" x14ac:dyDescent="0.25">
      <c r="A1166" s="37" t="s">
        <v>1843</v>
      </c>
      <c r="B1166" t="s">
        <v>1798</v>
      </c>
    </row>
    <row r="1167" spans="1:2" x14ac:dyDescent="0.25">
      <c r="A1167" s="37" t="s">
        <v>1844</v>
      </c>
      <c r="B1167" t="s">
        <v>1798</v>
      </c>
    </row>
    <row r="1168" spans="1:2" x14ac:dyDescent="0.25">
      <c r="A1168" s="37" t="s">
        <v>1845</v>
      </c>
      <c r="B1168" t="s">
        <v>1846</v>
      </c>
    </row>
    <row r="1169" spans="1:2" x14ac:dyDescent="0.25">
      <c r="A1169" s="37" t="s">
        <v>1847</v>
      </c>
      <c r="B1169" t="s">
        <v>1798</v>
      </c>
    </row>
    <row r="1170" spans="1:2" x14ac:dyDescent="0.25">
      <c r="A1170" s="37" t="s">
        <v>1848</v>
      </c>
      <c r="B1170" t="s">
        <v>1849</v>
      </c>
    </row>
    <row r="1171" spans="1:2" x14ac:dyDescent="0.25">
      <c r="A1171" s="37" t="s">
        <v>1850</v>
      </c>
      <c r="B1171" t="s">
        <v>1849</v>
      </c>
    </row>
    <row r="1172" spans="1:2" x14ac:dyDescent="0.25">
      <c r="A1172" s="37" t="s">
        <v>1851</v>
      </c>
      <c r="B1172" t="s">
        <v>1849</v>
      </c>
    </row>
    <row r="1173" spans="1:2" x14ac:dyDescent="0.25">
      <c r="A1173" s="37" t="s">
        <v>1852</v>
      </c>
      <c r="B1173" t="s">
        <v>1849</v>
      </c>
    </row>
    <row r="1174" spans="1:2" x14ac:dyDescent="0.25">
      <c r="A1174" s="37" t="s">
        <v>1853</v>
      </c>
      <c r="B1174" t="s">
        <v>1849</v>
      </c>
    </row>
    <row r="1175" spans="1:2" x14ac:dyDescent="0.25">
      <c r="A1175" s="37" t="s">
        <v>1854</v>
      </c>
      <c r="B1175" t="s">
        <v>1849</v>
      </c>
    </row>
    <row r="1176" spans="1:2" x14ac:dyDescent="0.25">
      <c r="A1176" s="37" t="s">
        <v>1855</v>
      </c>
      <c r="B1176" t="s">
        <v>1849</v>
      </c>
    </row>
    <row r="1177" spans="1:2" x14ac:dyDescent="0.25">
      <c r="A1177" s="37" t="s">
        <v>1856</v>
      </c>
      <c r="B1177" t="s">
        <v>1849</v>
      </c>
    </row>
    <row r="1178" spans="1:2" x14ac:dyDescent="0.25">
      <c r="A1178" s="37" t="s">
        <v>1857</v>
      </c>
      <c r="B1178" t="s">
        <v>1849</v>
      </c>
    </row>
    <row r="1179" spans="1:2" x14ac:dyDescent="0.25">
      <c r="A1179" s="37" t="s">
        <v>1858</v>
      </c>
      <c r="B1179" t="s">
        <v>1849</v>
      </c>
    </row>
    <row r="1180" spans="1:2" x14ac:dyDescent="0.25">
      <c r="A1180" s="37" t="s">
        <v>1859</v>
      </c>
      <c r="B1180" t="s">
        <v>1849</v>
      </c>
    </row>
    <row r="1181" spans="1:2" x14ac:dyDescent="0.25">
      <c r="A1181" s="37" t="s">
        <v>1860</v>
      </c>
      <c r="B1181" t="s">
        <v>1849</v>
      </c>
    </row>
    <row r="1182" spans="1:2" x14ac:dyDescent="0.25">
      <c r="A1182" s="37" t="s">
        <v>1861</v>
      </c>
      <c r="B1182" t="s">
        <v>1849</v>
      </c>
    </row>
    <row r="1183" spans="1:2" x14ac:dyDescent="0.25">
      <c r="A1183" s="37" t="s">
        <v>1862</v>
      </c>
      <c r="B1183" t="s">
        <v>1849</v>
      </c>
    </row>
    <row r="1184" spans="1:2" x14ac:dyDescent="0.25">
      <c r="A1184" s="37" t="s">
        <v>1863</v>
      </c>
      <c r="B1184" t="s">
        <v>1615</v>
      </c>
    </row>
    <row r="1185" spans="1:2" x14ac:dyDescent="0.25">
      <c r="A1185" s="37" t="s">
        <v>1864</v>
      </c>
      <c r="B1185" t="s">
        <v>1615</v>
      </c>
    </row>
    <row r="1186" spans="1:2" x14ac:dyDescent="0.25">
      <c r="A1186" s="37" t="s">
        <v>1865</v>
      </c>
      <c r="B1186" t="s">
        <v>1615</v>
      </c>
    </row>
    <row r="1187" spans="1:2" x14ac:dyDescent="0.25">
      <c r="A1187" s="37" t="s">
        <v>1866</v>
      </c>
      <c r="B1187" t="s">
        <v>1615</v>
      </c>
    </row>
    <row r="1188" spans="1:2" x14ac:dyDescent="0.25">
      <c r="A1188" s="37" t="s">
        <v>1867</v>
      </c>
      <c r="B1188" t="s">
        <v>1615</v>
      </c>
    </row>
    <row r="1189" spans="1:2" x14ac:dyDescent="0.25">
      <c r="A1189" s="37" t="s">
        <v>1868</v>
      </c>
      <c r="B1189" t="s">
        <v>1615</v>
      </c>
    </row>
    <row r="1190" spans="1:2" x14ac:dyDescent="0.25">
      <c r="A1190" s="37" t="s">
        <v>1869</v>
      </c>
      <c r="B1190" t="s">
        <v>1615</v>
      </c>
    </row>
    <row r="1191" spans="1:2" x14ac:dyDescent="0.25">
      <c r="A1191" s="37" t="s">
        <v>1870</v>
      </c>
      <c r="B1191" t="s">
        <v>1871</v>
      </c>
    </row>
    <row r="1192" spans="1:2" x14ac:dyDescent="0.25">
      <c r="A1192" s="37" t="s">
        <v>350</v>
      </c>
      <c r="B1192" t="s">
        <v>1872</v>
      </c>
    </row>
    <row r="1193" spans="1:2" x14ac:dyDescent="0.25">
      <c r="A1193" s="37" t="s">
        <v>1873</v>
      </c>
      <c r="B1193" t="s">
        <v>1872</v>
      </c>
    </row>
    <row r="1194" spans="1:2" x14ac:dyDescent="0.25">
      <c r="A1194" s="37" t="s">
        <v>1874</v>
      </c>
      <c r="B1194" t="s">
        <v>1875</v>
      </c>
    </row>
    <row r="1195" spans="1:2" x14ac:dyDescent="0.25">
      <c r="A1195" s="37" t="s">
        <v>1876</v>
      </c>
      <c r="B1195" t="s">
        <v>1875</v>
      </c>
    </row>
    <row r="1196" spans="1:2" x14ac:dyDescent="0.25">
      <c r="A1196" s="37" t="s">
        <v>217</v>
      </c>
      <c r="B1196" t="s">
        <v>1877</v>
      </c>
    </row>
    <row r="1197" spans="1:2" x14ac:dyDescent="0.25">
      <c r="A1197" s="37" t="s">
        <v>1878</v>
      </c>
      <c r="B1197" t="s">
        <v>1877</v>
      </c>
    </row>
    <row r="1198" spans="1:2" x14ac:dyDescent="0.25">
      <c r="A1198" s="37" t="s">
        <v>1879</v>
      </c>
      <c r="B1198" t="s">
        <v>1880</v>
      </c>
    </row>
    <row r="1199" spans="1:2" x14ac:dyDescent="0.25">
      <c r="A1199" s="37" t="s">
        <v>1881</v>
      </c>
      <c r="B1199" t="s">
        <v>1882</v>
      </c>
    </row>
    <row r="1200" spans="1:2" x14ac:dyDescent="0.25">
      <c r="A1200" s="37" t="s">
        <v>1883</v>
      </c>
      <c r="B1200" t="s">
        <v>1884</v>
      </c>
    </row>
    <row r="1201" spans="1:2" x14ac:dyDescent="0.25">
      <c r="A1201" s="37" t="s">
        <v>1885</v>
      </c>
      <c r="B1201" t="s">
        <v>1886</v>
      </c>
    </row>
    <row r="1202" spans="1:2" x14ac:dyDescent="0.25">
      <c r="A1202" s="37" t="s">
        <v>1887</v>
      </c>
      <c r="B1202" t="s">
        <v>1888</v>
      </c>
    </row>
    <row r="1203" spans="1:2" x14ac:dyDescent="0.25">
      <c r="A1203" s="37" t="s">
        <v>1889</v>
      </c>
      <c r="B1203" t="s">
        <v>1890</v>
      </c>
    </row>
    <row r="1204" spans="1:2" x14ac:dyDescent="0.25">
      <c r="A1204" s="37" t="s">
        <v>1891</v>
      </c>
      <c r="B1204" t="s">
        <v>1892</v>
      </c>
    </row>
    <row r="1205" spans="1:2" x14ac:dyDescent="0.25">
      <c r="A1205" s="37" t="s">
        <v>1893</v>
      </c>
      <c r="B1205" t="s">
        <v>1894</v>
      </c>
    </row>
    <row r="1206" spans="1:2" x14ac:dyDescent="0.25">
      <c r="A1206" s="37" t="s">
        <v>1895</v>
      </c>
      <c r="B1206" t="s">
        <v>1896</v>
      </c>
    </row>
    <row r="1207" spans="1:2" x14ac:dyDescent="0.25">
      <c r="A1207" s="37" t="s">
        <v>1897</v>
      </c>
      <c r="B1207" t="s">
        <v>1872</v>
      </c>
    </row>
    <row r="1208" spans="1:2" x14ac:dyDescent="0.25">
      <c r="A1208" s="37" t="s">
        <v>1898</v>
      </c>
      <c r="B1208" t="s">
        <v>1875</v>
      </c>
    </row>
    <row r="1209" spans="1:2" x14ac:dyDescent="0.25">
      <c r="A1209" s="37" t="s">
        <v>178</v>
      </c>
      <c r="B1209" t="s">
        <v>1899</v>
      </c>
    </row>
    <row r="1210" spans="1:2" x14ac:dyDescent="0.25">
      <c r="A1210" s="37" t="s">
        <v>1900</v>
      </c>
      <c r="B1210" t="s">
        <v>1901</v>
      </c>
    </row>
    <row r="1211" spans="1:2" x14ac:dyDescent="0.25">
      <c r="A1211" s="37" t="s">
        <v>332</v>
      </c>
      <c r="B1211" t="s">
        <v>1902</v>
      </c>
    </row>
    <row r="1212" spans="1:2" x14ac:dyDescent="0.25">
      <c r="A1212" s="37" t="s">
        <v>1903</v>
      </c>
      <c r="B1212" t="s">
        <v>1902</v>
      </c>
    </row>
    <row r="1213" spans="1:2" x14ac:dyDescent="0.25">
      <c r="A1213" s="37" t="s">
        <v>204</v>
      </c>
      <c r="B1213" t="s">
        <v>1904</v>
      </c>
    </row>
    <row r="1214" spans="1:2" x14ac:dyDescent="0.25">
      <c r="A1214" s="37" t="s">
        <v>1905</v>
      </c>
      <c r="B1214" t="s">
        <v>1904</v>
      </c>
    </row>
    <row r="1215" spans="1:2" x14ac:dyDescent="0.25">
      <c r="A1215" s="37" t="s">
        <v>407</v>
      </c>
      <c r="B1215" t="s">
        <v>1906</v>
      </c>
    </row>
    <row r="1216" spans="1:2" x14ac:dyDescent="0.25">
      <c r="A1216" s="37" t="s">
        <v>1907</v>
      </c>
      <c r="B1216" t="s">
        <v>1906</v>
      </c>
    </row>
    <row r="1217" spans="1:2" x14ac:dyDescent="0.25">
      <c r="A1217" s="37" t="s">
        <v>188</v>
      </c>
      <c r="B1217" t="s">
        <v>1908</v>
      </c>
    </row>
    <row r="1218" spans="1:2" x14ac:dyDescent="0.25">
      <c r="A1218" s="37" t="s">
        <v>1909</v>
      </c>
      <c r="B1218" t="s">
        <v>1910</v>
      </c>
    </row>
    <row r="1219" spans="1:2" x14ac:dyDescent="0.25">
      <c r="A1219" s="37" t="s">
        <v>1911</v>
      </c>
      <c r="B1219" t="s">
        <v>1912</v>
      </c>
    </row>
    <row r="1220" spans="1:2" x14ac:dyDescent="0.25">
      <c r="A1220" s="37" t="s">
        <v>1913</v>
      </c>
      <c r="B1220" t="s">
        <v>1914</v>
      </c>
    </row>
    <row r="1221" spans="1:2" x14ac:dyDescent="0.25">
      <c r="A1221" s="37" t="s">
        <v>1915</v>
      </c>
      <c r="B1221" t="s">
        <v>1916</v>
      </c>
    </row>
    <row r="1222" spans="1:2" x14ac:dyDescent="0.25">
      <c r="A1222" s="37" t="s">
        <v>1917</v>
      </c>
      <c r="B1222" t="s">
        <v>1918</v>
      </c>
    </row>
    <row r="1223" spans="1:2" x14ac:dyDescent="0.25">
      <c r="A1223" s="37" t="s">
        <v>1919</v>
      </c>
      <c r="B1223" t="s">
        <v>1920</v>
      </c>
    </row>
    <row r="1224" spans="1:2" x14ac:dyDescent="0.25">
      <c r="A1224" s="37" t="s">
        <v>1921</v>
      </c>
      <c r="B1224" t="s">
        <v>1922</v>
      </c>
    </row>
    <row r="1225" spans="1:2" x14ac:dyDescent="0.25">
      <c r="A1225" s="37" t="s">
        <v>1923</v>
      </c>
      <c r="B1225" t="s">
        <v>1924</v>
      </c>
    </row>
    <row r="1226" spans="1:2" x14ac:dyDescent="0.25">
      <c r="A1226" s="37" t="s">
        <v>1925</v>
      </c>
      <c r="B1226" t="s">
        <v>1926</v>
      </c>
    </row>
    <row r="1227" spans="1:2" x14ac:dyDescent="0.25">
      <c r="A1227" s="37" t="s">
        <v>1927</v>
      </c>
      <c r="B1227" t="s">
        <v>1928</v>
      </c>
    </row>
    <row r="1228" spans="1:2" x14ac:dyDescent="0.25">
      <c r="A1228" s="37" t="s">
        <v>1929</v>
      </c>
      <c r="B1228" t="s">
        <v>1930</v>
      </c>
    </row>
    <row r="1229" spans="1:2" x14ac:dyDescent="0.25">
      <c r="A1229" s="37" t="s">
        <v>1931</v>
      </c>
      <c r="B1229" t="s">
        <v>1902</v>
      </c>
    </row>
    <row r="1230" spans="1:2" x14ac:dyDescent="0.25">
      <c r="A1230" s="37" t="s">
        <v>1932</v>
      </c>
      <c r="B1230" t="s">
        <v>1904</v>
      </c>
    </row>
    <row r="1231" spans="1:2" x14ac:dyDescent="0.25">
      <c r="A1231" s="37" t="s">
        <v>1933</v>
      </c>
      <c r="B1231" t="s">
        <v>1906</v>
      </c>
    </row>
    <row r="1232" spans="1:2" x14ac:dyDescent="0.25">
      <c r="A1232" s="37" t="s">
        <v>209</v>
      </c>
      <c r="B1232" t="s">
        <v>1223</v>
      </c>
    </row>
    <row r="1233" spans="1:2" x14ac:dyDescent="0.25">
      <c r="A1233" s="37" t="s">
        <v>380</v>
      </c>
      <c r="B1233" t="s">
        <v>1934</v>
      </c>
    </row>
    <row r="1234" spans="1:2" x14ac:dyDescent="0.25">
      <c r="A1234" s="37" t="s">
        <v>1935</v>
      </c>
      <c r="B1234" t="s">
        <v>1936</v>
      </c>
    </row>
    <row r="1235" spans="1:2" x14ac:dyDescent="0.25">
      <c r="A1235" s="37" t="s">
        <v>1937</v>
      </c>
      <c r="B1235" t="s">
        <v>1938</v>
      </c>
    </row>
    <row r="1236" spans="1:2" x14ac:dyDescent="0.25">
      <c r="A1236" s="37" t="s">
        <v>1939</v>
      </c>
      <c r="B1236" t="s">
        <v>557</v>
      </c>
    </row>
    <row r="1237" spans="1:2" x14ac:dyDescent="0.25">
      <c r="A1237" s="37" t="s">
        <v>392</v>
      </c>
      <c r="B1237" t="s">
        <v>1940</v>
      </c>
    </row>
    <row r="1238" spans="1:2" x14ac:dyDescent="0.25">
      <c r="A1238" s="37" t="s">
        <v>1941</v>
      </c>
      <c r="B1238" t="s">
        <v>1942</v>
      </c>
    </row>
    <row r="1239" spans="1:2" x14ac:dyDescent="0.25">
      <c r="A1239" s="37" t="s">
        <v>1943</v>
      </c>
      <c r="B1239" t="s">
        <v>1944</v>
      </c>
    </row>
    <row r="1240" spans="1:2" x14ac:dyDescent="0.25">
      <c r="A1240" s="37" t="s">
        <v>257</v>
      </c>
      <c r="B1240" t="s">
        <v>1945</v>
      </c>
    </row>
    <row r="1241" spans="1:2" x14ac:dyDescent="0.25">
      <c r="A1241" s="37" t="s">
        <v>1946</v>
      </c>
      <c r="B1241" t="s">
        <v>1945</v>
      </c>
    </row>
    <row r="1242" spans="1:2" x14ac:dyDescent="0.25">
      <c r="A1242" s="37" t="s">
        <v>290</v>
      </c>
      <c r="B1242" t="s">
        <v>1947</v>
      </c>
    </row>
    <row r="1243" spans="1:2" x14ac:dyDescent="0.25">
      <c r="A1243" s="37" t="s">
        <v>1948</v>
      </c>
      <c r="B1243" t="s">
        <v>1949</v>
      </c>
    </row>
    <row r="1244" spans="1:2" x14ac:dyDescent="0.25">
      <c r="A1244" s="37" t="s">
        <v>1950</v>
      </c>
      <c r="B1244" t="s">
        <v>1951</v>
      </c>
    </row>
    <row r="1245" spans="1:2" x14ac:dyDescent="0.25">
      <c r="A1245" s="37" t="s">
        <v>362</v>
      </c>
      <c r="B1245" t="s">
        <v>1952</v>
      </c>
    </row>
    <row r="1246" spans="1:2" x14ac:dyDescent="0.25">
      <c r="A1246" s="37" t="s">
        <v>1953</v>
      </c>
      <c r="B1246" t="s">
        <v>1954</v>
      </c>
    </row>
    <row r="1247" spans="1:2" x14ac:dyDescent="0.25">
      <c r="A1247" s="37" t="s">
        <v>1955</v>
      </c>
      <c r="B1247" t="s">
        <v>1956</v>
      </c>
    </row>
    <row r="1248" spans="1:2" x14ac:dyDescent="0.25">
      <c r="A1248" s="37" t="s">
        <v>1957</v>
      </c>
      <c r="B1248" t="s">
        <v>1958</v>
      </c>
    </row>
    <row r="1249" spans="1:2" x14ac:dyDescent="0.25">
      <c r="A1249" s="37" t="s">
        <v>1959</v>
      </c>
      <c r="B1249" t="s">
        <v>1960</v>
      </c>
    </row>
    <row r="1250" spans="1:2" x14ac:dyDescent="0.25">
      <c r="A1250" s="37" t="s">
        <v>1961</v>
      </c>
      <c r="B1250" t="s">
        <v>1962</v>
      </c>
    </row>
    <row r="1251" spans="1:2" x14ac:dyDescent="0.25">
      <c r="A1251" s="37" t="s">
        <v>1963</v>
      </c>
      <c r="B1251" t="s">
        <v>1964</v>
      </c>
    </row>
    <row r="1252" spans="1:2" x14ac:dyDescent="0.25">
      <c r="A1252" s="37" t="s">
        <v>1965</v>
      </c>
      <c r="B1252" t="s">
        <v>1966</v>
      </c>
    </row>
    <row r="1253" spans="1:2" x14ac:dyDescent="0.25">
      <c r="A1253" s="37" t="s">
        <v>1967</v>
      </c>
      <c r="B1253" t="s">
        <v>558</v>
      </c>
    </row>
    <row r="1254" spans="1:2" x14ac:dyDescent="0.25">
      <c r="A1254" s="37" t="s">
        <v>1968</v>
      </c>
      <c r="B1254" t="s">
        <v>1969</v>
      </c>
    </row>
    <row r="1255" spans="1:2" x14ac:dyDescent="0.25">
      <c r="A1255" s="37" t="s">
        <v>1970</v>
      </c>
      <c r="B1255" t="s">
        <v>1971</v>
      </c>
    </row>
    <row r="1256" spans="1:2" x14ac:dyDescent="0.25">
      <c r="A1256" s="37" t="s">
        <v>169</v>
      </c>
      <c r="B1256" t="s">
        <v>1972</v>
      </c>
    </row>
    <row r="1257" spans="1:2" x14ac:dyDescent="0.25">
      <c r="A1257" s="37" t="s">
        <v>1973</v>
      </c>
      <c r="B1257" t="s">
        <v>1972</v>
      </c>
    </row>
    <row r="1258" spans="1:2" x14ac:dyDescent="0.25">
      <c r="A1258" s="37" t="s">
        <v>273</v>
      </c>
      <c r="B1258" t="s">
        <v>1974</v>
      </c>
    </row>
    <row r="1259" spans="1:2" x14ac:dyDescent="0.25">
      <c r="A1259" s="37" t="s">
        <v>1975</v>
      </c>
      <c r="B1259" t="s">
        <v>1976</v>
      </c>
    </row>
    <row r="1260" spans="1:2" x14ac:dyDescent="0.25">
      <c r="A1260" s="37" t="s">
        <v>1977</v>
      </c>
      <c r="B1260" t="s">
        <v>1974</v>
      </c>
    </row>
    <row r="1261" spans="1:2" x14ac:dyDescent="0.25">
      <c r="A1261" s="37" t="s">
        <v>408</v>
      </c>
      <c r="B1261" t="s">
        <v>1978</v>
      </c>
    </row>
    <row r="1262" spans="1:2" x14ac:dyDescent="0.25">
      <c r="A1262" s="37" t="s">
        <v>1979</v>
      </c>
      <c r="B1262" t="s">
        <v>1980</v>
      </c>
    </row>
    <row r="1263" spans="1:2" x14ac:dyDescent="0.25">
      <c r="A1263" s="37" t="s">
        <v>1981</v>
      </c>
      <c r="B1263" t="s">
        <v>1978</v>
      </c>
    </row>
    <row r="1264" spans="1:2" x14ac:dyDescent="0.25">
      <c r="A1264" s="37" t="s">
        <v>303</v>
      </c>
      <c r="B1264" t="s">
        <v>1982</v>
      </c>
    </row>
    <row r="1265" spans="1:2" x14ac:dyDescent="0.25">
      <c r="A1265" s="37" t="s">
        <v>1983</v>
      </c>
      <c r="B1265" t="s">
        <v>1982</v>
      </c>
    </row>
    <row r="1266" spans="1:2" x14ac:dyDescent="0.25">
      <c r="A1266" s="37" t="s">
        <v>193</v>
      </c>
      <c r="B1266" t="s">
        <v>1984</v>
      </c>
    </row>
    <row r="1267" spans="1:2" x14ac:dyDescent="0.25">
      <c r="A1267" s="37" t="s">
        <v>409</v>
      </c>
      <c r="B1267" t="s">
        <v>1985</v>
      </c>
    </row>
    <row r="1268" spans="1:2" x14ac:dyDescent="0.25">
      <c r="A1268" s="37" t="s">
        <v>1986</v>
      </c>
      <c r="B1268" t="s">
        <v>1984</v>
      </c>
    </row>
    <row r="1269" spans="1:2" x14ac:dyDescent="0.25">
      <c r="A1269" s="37" t="s">
        <v>226</v>
      </c>
      <c r="B1269" t="s">
        <v>1987</v>
      </c>
    </row>
    <row r="1270" spans="1:2" x14ac:dyDescent="0.25">
      <c r="A1270" s="37" t="s">
        <v>1988</v>
      </c>
      <c r="B1270" t="s">
        <v>1987</v>
      </c>
    </row>
    <row r="1271" spans="1:2" x14ac:dyDescent="0.25">
      <c r="A1271" s="37" t="s">
        <v>1989</v>
      </c>
      <c r="B1271" t="s">
        <v>1978</v>
      </c>
    </row>
    <row r="1272" spans="1:2" x14ac:dyDescent="0.25">
      <c r="A1272" s="37" t="s">
        <v>1990</v>
      </c>
      <c r="B1272" t="s">
        <v>1978</v>
      </c>
    </row>
    <row r="1273" spans="1:2" x14ac:dyDescent="0.25">
      <c r="A1273" s="37" t="s">
        <v>1991</v>
      </c>
      <c r="B1273" t="s">
        <v>1982</v>
      </c>
    </row>
    <row r="1274" spans="1:2" x14ac:dyDescent="0.25">
      <c r="A1274" s="37" t="s">
        <v>1992</v>
      </c>
      <c r="B1274" t="s">
        <v>1993</v>
      </c>
    </row>
    <row r="1275" spans="1:2" x14ac:dyDescent="0.25">
      <c r="A1275" s="37" t="s">
        <v>1994</v>
      </c>
      <c r="B1275" t="s">
        <v>1995</v>
      </c>
    </row>
    <row r="1276" spans="1:2" x14ac:dyDescent="0.25">
      <c r="A1276" s="37" t="s">
        <v>1996</v>
      </c>
      <c r="B1276" t="s">
        <v>1972</v>
      </c>
    </row>
    <row r="1277" spans="1:2" x14ac:dyDescent="0.25">
      <c r="A1277" s="37" t="s">
        <v>1997</v>
      </c>
      <c r="B1277" t="s">
        <v>1984</v>
      </c>
    </row>
    <row r="1278" spans="1:2" x14ac:dyDescent="0.25">
      <c r="A1278" s="37" t="s">
        <v>1998</v>
      </c>
      <c r="B1278" t="s">
        <v>1987</v>
      </c>
    </row>
    <row r="1279" spans="1:2" x14ac:dyDescent="0.25">
      <c r="A1279" s="37" t="s">
        <v>1999</v>
      </c>
      <c r="B1279" t="s">
        <v>2000</v>
      </c>
    </row>
    <row r="1280" spans="1:2" x14ac:dyDescent="0.25">
      <c r="A1280" s="37" t="s">
        <v>2001</v>
      </c>
      <c r="B1280" t="s">
        <v>2002</v>
      </c>
    </row>
    <row r="1281" spans="1:2" x14ac:dyDescent="0.25">
      <c r="A1281" s="37" t="s">
        <v>2003</v>
      </c>
      <c r="B1281" t="s">
        <v>560</v>
      </c>
    </row>
    <row r="1282" spans="1:2" x14ac:dyDescent="0.25">
      <c r="A1282" s="37" t="s">
        <v>2004</v>
      </c>
      <c r="B1282" t="s">
        <v>2005</v>
      </c>
    </row>
    <row r="1283" spans="1:2" x14ac:dyDescent="0.25">
      <c r="A1283" s="37" t="s">
        <v>2006</v>
      </c>
      <c r="B1283" t="s">
        <v>2007</v>
      </c>
    </row>
    <row r="1284" spans="1:2" x14ac:dyDescent="0.25">
      <c r="A1284" s="37" t="s">
        <v>2008</v>
      </c>
      <c r="B1284" t="s">
        <v>2009</v>
      </c>
    </row>
    <row r="1285" spans="1:2" x14ac:dyDescent="0.25">
      <c r="A1285" s="37" t="s">
        <v>263</v>
      </c>
      <c r="B1285" t="s">
        <v>2010</v>
      </c>
    </row>
    <row r="1286" spans="1:2" x14ac:dyDescent="0.25">
      <c r="A1286" s="37" t="s">
        <v>2011</v>
      </c>
      <c r="B1286" t="s">
        <v>2012</v>
      </c>
    </row>
    <row r="1287" spans="1:2" x14ac:dyDescent="0.25">
      <c r="A1287" s="37" t="s">
        <v>2013</v>
      </c>
      <c r="B1287" t="s">
        <v>2010</v>
      </c>
    </row>
    <row r="1288" spans="1:2" x14ac:dyDescent="0.25">
      <c r="A1288" s="37" t="s">
        <v>2014</v>
      </c>
      <c r="B1288" t="s">
        <v>2015</v>
      </c>
    </row>
    <row r="1289" spans="1:2" x14ac:dyDescent="0.25">
      <c r="A1289" s="37" t="s">
        <v>2016</v>
      </c>
      <c r="B1289" t="s">
        <v>2017</v>
      </c>
    </row>
    <row r="1290" spans="1:2" x14ac:dyDescent="0.25">
      <c r="A1290" s="37" t="s">
        <v>2018</v>
      </c>
      <c r="B1290" t="s">
        <v>2019</v>
      </c>
    </row>
    <row r="1291" spans="1:2" x14ac:dyDescent="0.25">
      <c r="A1291" s="37" t="s">
        <v>2020</v>
      </c>
      <c r="B1291" t="s">
        <v>2021</v>
      </c>
    </row>
    <row r="1292" spans="1:2" x14ac:dyDescent="0.25">
      <c r="A1292" s="37" t="s">
        <v>2022</v>
      </c>
      <c r="B1292" t="s">
        <v>2023</v>
      </c>
    </row>
    <row r="1293" spans="1:2" x14ac:dyDescent="0.25">
      <c r="A1293" s="37" t="s">
        <v>2024</v>
      </c>
      <c r="B1293" t="s">
        <v>2025</v>
      </c>
    </row>
    <row r="1294" spans="1:2" x14ac:dyDescent="0.25">
      <c r="A1294" s="37" t="s">
        <v>355</v>
      </c>
      <c r="B1294" t="s">
        <v>2026</v>
      </c>
    </row>
    <row r="1295" spans="1:2" x14ac:dyDescent="0.25">
      <c r="A1295" s="37" t="s">
        <v>388</v>
      </c>
      <c r="B1295" t="s">
        <v>2026</v>
      </c>
    </row>
    <row r="1296" spans="1:2" x14ac:dyDescent="0.25">
      <c r="A1296" s="37" t="s">
        <v>318</v>
      </c>
      <c r="B1296" t="s">
        <v>2026</v>
      </c>
    </row>
    <row r="1297" spans="1:2" x14ac:dyDescent="0.25">
      <c r="A1297" s="37" t="s">
        <v>2027</v>
      </c>
      <c r="B1297" t="s">
        <v>2026</v>
      </c>
    </row>
    <row r="1298" spans="1:2" x14ac:dyDescent="0.25">
      <c r="A1298" s="37" t="s">
        <v>351</v>
      </c>
      <c r="B1298" t="s">
        <v>2028</v>
      </c>
    </row>
    <row r="1299" spans="1:2" x14ac:dyDescent="0.25">
      <c r="A1299" s="37" t="s">
        <v>2029</v>
      </c>
      <c r="B1299" t="s">
        <v>2030</v>
      </c>
    </row>
    <row r="1300" spans="1:2" x14ac:dyDescent="0.25">
      <c r="A1300" s="37" t="s">
        <v>404</v>
      </c>
      <c r="B1300" t="s">
        <v>2030</v>
      </c>
    </row>
    <row r="1301" spans="1:2" x14ac:dyDescent="0.25">
      <c r="A1301" s="37" t="s">
        <v>2031</v>
      </c>
      <c r="B1301" t="s">
        <v>2028</v>
      </c>
    </row>
    <row r="1302" spans="1:2" x14ac:dyDescent="0.25">
      <c r="A1302" s="37" t="s">
        <v>2032</v>
      </c>
      <c r="B1302" t="s">
        <v>2033</v>
      </c>
    </row>
    <row r="1303" spans="1:2" x14ac:dyDescent="0.25">
      <c r="A1303" s="37" t="s">
        <v>2034</v>
      </c>
      <c r="B1303" t="s">
        <v>2033</v>
      </c>
    </row>
    <row r="1304" spans="1:2" x14ac:dyDescent="0.25">
      <c r="A1304" s="37" t="s">
        <v>2035</v>
      </c>
      <c r="B1304" t="s">
        <v>2033</v>
      </c>
    </row>
    <row r="1305" spans="1:2" x14ac:dyDescent="0.25">
      <c r="A1305" s="37" t="s">
        <v>2036</v>
      </c>
      <c r="B1305" t="s">
        <v>2033</v>
      </c>
    </row>
    <row r="1306" spans="1:2" x14ac:dyDescent="0.25">
      <c r="A1306" s="37" t="s">
        <v>2037</v>
      </c>
      <c r="B1306" t="s">
        <v>2038</v>
      </c>
    </row>
    <row r="1307" spans="1:2" x14ac:dyDescent="0.25">
      <c r="A1307" s="37" t="s">
        <v>2039</v>
      </c>
      <c r="B1307" t="s">
        <v>2040</v>
      </c>
    </row>
    <row r="1308" spans="1:2" x14ac:dyDescent="0.25">
      <c r="A1308" s="37" t="s">
        <v>2041</v>
      </c>
      <c r="B1308" t="s">
        <v>1934</v>
      </c>
    </row>
    <row r="1309" spans="1:2" x14ac:dyDescent="0.25">
      <c r="A1309" s="37" t="s">
        <v>2042</v>
      </c>
      <c r="B1309" t="s">
        <v>1934</v>
      </c>
    </row>
    <row r="1310" spans="1:2" x14ac:dyDescent="0.25">
      <c r="A1310" s="37" t="s">
        <v>2043</v>
      </c>
      <c r="B1310" t="s">
        <v>570</v>
      </c>
    </row>
    <row r="1311" spans="1:2" x14ac:dyDescent="0.25">
      <c r="A1311" s="37" t="s">
        <v>2044</v>
      </c>
      <c r="B1311" t="s">
        <v>2045</v>
      </c>
    </row>
    <row r="1312" spans="1:2" x14ac:dyDescent="0.25">
      <c r="A1312" s="37" t="s">
        <v>175</v>
      </c>
      <c r="B1312" t="s">
        <v>2046</v>
      </c>
    </row>
    <row r="1313" spans="1:2" x14ac:dyDescent="0.25">
      <c r="A1313" s="37" t="s">
        <v>2047</v>
      </c>
      <c r="B1313" t="s">
        <v>2048</v>
      </c>
    </row>
    <row r="1314" spans="1:2" x14ac:dyDescent="0.25">
      <c r="A1314" s="37" t="s">
        <v>2049</v>
      </c>
      <c r="B1314" t="s">
        <v>2050</v>
      </c>
    </row>
    <row r="1315" spans="1:2" x14ac:dyDescent="0.25">
      <c r="A1315" s="37" t="s">
        <v>2051</v>
      </c>
      <c r="B1315" t="s">
        <v>2052</v>
      </c>
    </row>
    <row r="1316" spans="1:2" x14ac:dyDescent="0.25">
      <c r="A1316" s="37" t="s">
        <v>2053</v>
      </c>
      <c r="B1316" t="s">
        <v>2054</v>
      </c>
    </row>
    <row r="1317" spans="1:2" x14ac:dyDescent="0.25">
      <c r="A1317" s="37" t="s">
        <v>2055</v>
      </c>
      <c r="B1317" t="s">
        <v>2056</v>
      </c>
    </row>
    <row r="1318" spans="1:2" x14ac:dyDescent="0.25">
      <c r="A1318" s="37" t="s">
        <v>2057</v>
      </c>
      <c r="B1318" t="s">
        <v>2058</v>
      </c>
    </row>
    <row r="1319" spans="1:2" x14ac:dyDescent="0.25">
      <c r="A1319" s="37" t="s">
        <v>2059</v>
      </c>
      <c r="B1319" t="s">
        <v>2058</v>
      </c>
    </row>
    <row r="1320" spans="1:2" x14ac:dyDescent="0.25">
      <c r="A1320" s="37" t="s">
        <v>326</v>
      </c>
      <c r="B1320" t="s">
        <v>2060</v>
      </c>
    </row>
    <row r="1321" spans="1:2" x14ac:dyDescent="0.25">
      <c r="A1321" s="37" t="s">
        <v>2061</v>
      </c>
      <c r="B1321" t="s">
        <v>2060</v>
      </c>
    </row>
    <row r="1322" spans="1:2" x14ac:dyDescent="0.25">
      <c r="A1322" s="37" t="s">
        <v>377</v>
      </c>
      <c r="B1322" t="s">
        <v>2062</v>
      </c>
    </row>
    <row r="1323" spans="1:2" x14ac:dyDescent="0.25">
      <c r="A1323" s="37" t="s">
        <v>2063</v>
      </c>
      <c r="B1323" t="s">
        <v>2062</v>
      </c>
    </row>
    <row r="1324" spans="1:2" x14ac:dyDescent="0.25">
      <c r="A1324" s="37" t="s">
        <v>397</v>
      </c>
      <c r="B1324" t="s">
        <v>2064</v>
      </c>
    </row>
    <row r="1325" spans="1:2" x14ac:dyDescent="0.25">
      <c r="A1325" s="37" t="s">
        <v>2065</v>
      </c>
      <c r="B1325" t="s">
        <v>2064</v>
      </c>
    </row>
    <row r="1326" spans="1:2" x14ac:dyDescent="0.25">
      <c r="A1326" s="37" t="s">
        <v>2066</v>
      </c>
      <c r="B1326" t="s">
        <v>2067</v>
      </c>
    </row>
    <row r="1327" spans="1:2" x14ac:dyDescent="0.25">
      <c r="A1327" s="37" t="s">
        <v>2068</v>
      </c>
      <c r="B1327" t="s">
        <v>2069</v>
      </c>
    </row>
    <row r="1328" spans="1:2" x14ac:dyDescent="0.25">
      <c r="A1328" s="37" t="s">
        <v>2070</v>
      </c>
      <c r="B1328" t="s">
        <v>2071</v>
      </c>
    </row>
    <row r="1329" spans="1:2" x14ac:dyDescent="0.25">
      <c r="A1329" s="37" t="s">
        <v>2072</v>
      </c>
      <c r="B1329" t="s">
        <v>2073</v>
      </c>
    </row>
    <row r="1330" spans="1:2" x14ac:dyDescent="0.25">
      <c r="A1330" s="37" t="s">
        <v>2074</v>
      </c>
      <c r="B1330" t="s">
        <v>2075</v>
      </c>
    </row>
    <row r="1331" spans="1:2" x14ac:dyDescent="0.25">
      <c r="A1331" s="37" t="s">
        <v>2076</v>
      </c>
      <c r="B1331" t="s">
        <v>2077</v>
      </c>
    </row>
    <row r="1332" spans="1:2" x14ac:dyDescent="0.25">
      <c r="A1332" s="37" t="s">
        <v>2078</v>
      </c>
      <c r="B1332" t="s">
        <v>2077</v>
      </c>
    </row>
    <row r="1333" spans="1:2" x14ac:dyDescent="0.25">
      <c r="A1333" s="37" t="s">
        <v>368</v>
      </c>
      <c r="B1333" t="s">
        <v>2079</v>
      </c>
    </row>
    <row r="1334" spans="1:2" x14ac:dyDescent="0.25">
      <c r="A1334" s="37" t="s">
        <v>2080</v>
      </c>
      <c r="B1334" t="s">
        <v>2079</v>
      </c>
    </row>
    <row r="1335" spans="1:2" x14ac:dyDescent="0.25">
      <c r="A1335" s="37" t="s">
        <v>2081</v>
      </c>
      <c r="B1335" t="s">
        <v>2079</v>
      </c>
    </row>
    <row r="1336" spans="1:2" x14ac:dyDescent="0.25">
      <c r="A1336" s="37" t="s">
        <v>2082</v>
      </c>
      <c r="B1336" t="s">
        <v>2079</v>
      </c>
    </row>
    <row r="1337" spans="1:2" x14ac:dyDescent="0.25">
      <c r="A1337" s="37" t="s">
        <v>2083</v>
      </c>
      <c r="B1337" t="s">
        <v>2079</v>
      </c>
    </row>
    <row r="1338" spans="1:2" x14ac:dyDescent="0.25">
      <c r="A1338" s="37" t="s">
        <v>2084</v>
      </c>
      <c r="B1338" t="s">
        <v>2079</v>
      </c>
    </row>
    <row r="1339" spans="1:2" x14ac:dyDescent="0.25">
      <c r="A1339" s="37" t="s">
        <v>2085</v>
      </c>
      <c r="B1339" t="s">
        <v>2079</v>
      </c>
    </row>
    <row r="1340" spans="1:2" x14ac:dyDescent="0.25">
      <c r="A1340" s="37" t="s">
        <v>304</v>
      </c>
      <c r="B1340" t="s">
        <v>2086</v>
      </c>
    </row>
    <row r="1341" spans="1:2" x14ac:dyDescent="0.25">
      <c r="A1341" s="37" t="s">
        <v>2087</v>
      </c>
      <c r="B1341" t="s">
        <v>2088</v>
      </c>
    </row>
    <row r="1342" spans="1:2" x14ac:dyDescent="0.25">
      <c r="A1342" s="37" t="s">
        <v>2089</v>
      </c>
      <c r="B1342" t="s">
        <v>2090</v>
      </c>
    </row>
    <row r="1343" spans="1:2" x14ac:dyDescent="0.25">
      <c r="A1343" s="37" t="s">
        <v>2091</v>
      </c>
      <c r="B1343" t="s">
        <v>2092</v>
      </c>
    </row>
    <row r="1344" spans="1:2" x14ac:dyDescent="0.25">
      <c r="A1344" s="37" t="s">
        <v>2093</v>
      </c>
      <c r="B1344" t="s">
        <v>2094</v>
      </c>
    </row>
    <row r="1345" spans="1:2" x14ac:dyDescent="0.25">
      <c r="A1345" s="37" t="s">
        <v>2095</v>
      </c>
      <c r="B1345" t="s">
        <v>2096</v>
      </c>
    </row>
    <row r="1346" spans="1:2" x14ac:dyDescent="0.25">
      <c r="A1346" s="37" t="s">
        <v>2097</v>
      </c>
      <c r="B1346" t="s">
        <v>2086</v>
      </c>
    </row>
    <row r="1347" spans="1:2" x14ac:dyDescent="0.25">
      <c r="A1347" s="37" t="s">
        <v>385</v>
      </c>
      <c r="B1347" t="s">
        <v>2098</v>
      </c>
    </row>
    <row r="1348" spans="1:2" x14ac:dyDescent="0.25">
      <c r="A1348" s="37" t="s">
        <v>2099</v>
      </c>
      <c r="B1348" t="s">
        <v>2100</v>
      </c>
    </row>
    <row r="1349" spans="1:2" x14ac:dyDescent="0.25">
      <c r="A1349" s="37" t="s">
        <v>2101</v>
      </c>
      <c r="B1349" t="s">
        <v>2067</v>
      </c>
    </row>
    <row r="1350" spans="1:2" x14ac:dyDescent="0.25">
      <c r="A1350" s="37" t="s">
        <v>2102</v>
      </c>
      <c r="B1350" t="s">
        <v>2069</v>
      </c>
    </row>
    <row r="1351" spans="1:2" x14ac:dyDescent="0.25">
      <c r="A1351" s="37" t="s">
        <v>2103</v>
      </c>
      <c r="B1351" t="s">
        <v>2071</v>
      </c>
    </row>
    <row r="1352" spans="1:2" x14ac:dyDescent="0.25">
      <c r="A1352" s="37" t="s">
        <v>2104</v>
      </c>
      <c r="B1352" t="s">
        <v>2073</v>
      </c>
    </row>
    <row r="1353" spans="1:2" x14ac:dyDescent="0.25">
      <c r="A1353" s="37" t="s">
        <v>2105</v>
      </c>
      <c r="B1353" t="s">
        <v>2075</v>
      </c>
    </row>
    <row r="1354" spans="1:2" x14ac:dyDescent="0.25">
      <c r="A1354" s="37" t="s">
        <v>2106</v>
      </c>
      <c r="B1354" t="s">
        <v>2060</v>
      </c>
    </row>
    <row r="1355" spans="1:2" x14ac:dyDescent="0.25">
      <c r="A1355" s="37" t="s">
        <v>2107</v>
      </c>
      <c r="B1355" t="s">
        <v>2062</v>
      </c>
    </row>
    <row r="1356" spans="1:2" x14ac:dyDescent="0.25">
      <c r="A1356" s="37" t="s">
        <v>2108</v>
      </c>
      <c r="B1356" t="s">
        <v>2064</v>
      </c>
    </row>
    <row r="1357" spans="1:2" x14ac:dyDescent="0.25">
      <c r="A1357" s="37" t="s">
        <v>2109</v>
      </c>
      <c r="B1357" t="s">
        <v>2077</v>
      </c>
    </row>
    <row r="1358" spans="1:2" x14ac:dyDescent="0.25">
      <c r="A1358" s="37" t="s">
        <v>2110</v>
      </c>
      <c r="B1358" t="s">
        <v>576</v>
      </c>
    </row>
    <row r="1359" spans="1:2" x14ac:dyDescent="0.25">
      <c r="A1359" s="37" t="s">
        <v>2111</v>
      </c>
      <c r="B1359" t="s">
        <v>2112</v>
      </c>
    </row>
    <row r="1360" spans="1:2" x14ac:dyDescent="0.25">
      <c r="A1360" s="37" t="s">
        <v>2113</v>
      </c>
      <c r="B1360" t="s">
        <v>2114</v>
      </c>
    </row>
    <row r="1361" spans="1:2" x14ac:dyDescent="0.25">
      <c r="A1361" s="37" t="s">
        <v>2115</v>
      </c>
      <c r="B1361" t="s">
        <v>2116</v>
      </c>
    </row>
    <row r="1362" spans="1:2" x14ac:dyDescent="0.25">
      <c r="A1362" s="37" t="s">
        <v>2117</v>
      </c>
      <c r="B1362" t="s">
        <v>2118</v>
      </c>
    </row>
    <row r="1363" spans="1:2" x14ac:dyDescent="0.25">
      <c r="A1363" s="37" t="s">
        <v>2119</v>
      </c>
      <c r="B1363" t="s">
        <v>2120</v>
      </c>
    </row>
    <row r="1364" spans="1:2" x14ac:dyDescent="0.25">
      <c r="A1364" s="37" t="s">
        <v>2121</v>
      </c>
      <c r="B1364" t="s">
        <v>579</v>
      </c>
    </row>
    <row r="1365" spans="1:2" x14ac:dyDescent="0.25">
      <c r="A1365" s="37" t="s">
        <v>2122</v>
      </c>
      <c r="B1365" t="s">
        <v>2123</v>
      </c>
    </row>
    <row r="1366" spans="1:2" x14ac:dyDescent="0.25">
      <c r="A1366" s="37" t="s">
        <v>342</v>
      </c>
      <c r="B1366" t="s">
        <v>2124</v>
      </c>
    </row>
    <row r="1367" spans="1:2" x14ac:dyDescent="0.25">
      <c r="A1367" s="37" t="s">
        <v>2125</v>
      </c>
      <c r="B1367" t="s">
        <v>2126</v>
      </c>
    </row>
    <row r="1368" spans="1:2" x14ac:dyDescent="0.25">
      <c r="A1368" s="37" t="s">
        <v>2127</v>
      </c>
      <c r="B1368" t="s">
        <v>2124</v>
      </c>
    </row>
    <row r="1369" spans="1:2" x14ac:dyDescent="0.25">
      <c r="A1369" s="37" t="s">
        <v>347</v>
      </c>
      <c r="B1369" t="s">
        <v>2128</v>
      </c>
    </row>
    <row r="1370" spans="1:2" x14ac:dyDescent="0.25">
      <c r="A1370" s="37" t="s">
        <v>2129</v>
      </c>
      <c r="B1370" t="s">
        <v>2130</v>
      </c>
    </row>
    <row r="1371" spans="1:2" x14ac:dyDescent="0.25">
      <c r="A1371" s="37" t="s">
        <v>2131</v>
      </c>
      <c r="B1371" t="s">
        <v>2128</v>
      </c>
    </row>
    <row r="1372" spans="1:2" x14ac:dyDescent="0.25">
      <c r="A1372" s="37" t="s">
        <v>2132</v>
      </c>
      <c r="B1372" t="s">
        <v>584</v>
      </c>
    </row>
    <row r="1373" spans="1:2" x14ac:dyDescent="0.25">
      <c r="A1373" s="37" t="s">
        <v>261</v>
      </c>
      <c r="B1373" t="s">
        <v>2133</v>
      </c>
    </row>
    <row r="1374" spans="1:2" x14ac:dyDescent="0.25">
      <c r="A1374" s="37" t="s">
        <v>2134</v>
      </c>
      <c r="B1374" t="s">
        <v>2133</v>
      </c>
    </row>
    <row r="1375" spans="1:2" x14ac:dyDescent="0.25">
      <c r="A1375" s="37" t="s">
        <v>2135</v>
      </c>
      <c r="B1375" t="s">
        <v>586</v>
      </c>
    </row>
    <row r="1376" spans="1:2" x14ac:dyDescent="0.25">
      <c r="A1376" s="37" t="s">
        <v>2136</v>
      </c>
      <c r="B1376" t="s">
        <v>590</v>
      </c>
    </row>
    <row r="1377" spans="1:2" x14ac:dyDescent="0.25">
      <c r="A1377" s="37" t="s">
        <v>225</v>
      </c>
      <c r="B1377" t="s">
        <v>2137</v>
      </c>
    </row>
    <row r="1378" spans="1:2" x14ac:dyDescent="0.25">
      <c r="A1378" s="37" t="s">
        <v>2138</v>
      </c>
      <c r="B1378" t="s">
        <v>2137</v>
      </c>
    </row>
    <row r="1379" spans="1:2" x14ac:dyDescent="0.25">
      <c r="A1379" s="37" t="s">
        <v>2139</v>
      </c>
      <c r="B1379" t="s">
        <v>2140</v>
      </c>
    </row>
    <row r="1380" spans="1:2" x14ac:dyDescent="0.25">
      <c r="A1380" s="37" t="s">
        <v>2141</v>
      </c>
      <c r="B1380" t="s">
        <v>2142</v>
      </c>
    </row>
    <row r="1381" spans="1:2" x14ac:dyDescent="0.25">
      <c r="A1381" s="37" t="s">
        <v>2143</v>
      </c>
      <c r="B1381" t="s">
        <v>2144</v>
      </c>
    </row>
    <row r="1382" spans="1:2" x14ac:dyDescent="0.25">
      <c r="A1382" s="37" t="s">
        <v>212</v>
      </c>
      <c r="B1382" t="s">
        <v>2145</v>
      </c>
    </row>
    <row r="1383" spans="1:2" x14ac:dyDescent="0.25">
      <c r="A1383" s="37" t="s">
        <v>2146</v>
      </c>
      <c r="B1383" t="s">
        <v>2145</v>
      </c>
    </row>
    <row r="1384" spans="1:2" x14ac:dyDescent="0.25">
      <c r="A1384" s="37" t="s">
        <v>2147</v>
      </c>
      <c r="B1384" t="s">
        <v>2148</v>
      </c>
    </row>
    <row r="1385" spans="1:2" x14ac:dyDescent="0.25">
      <c r="A1385" s="37" t="s">
        <v>2149</v>
      </c>
      <c r="B1385" t="s">
        <v>2150</v>
      </c>
    </row>
    <row r="1386" spans="1:2" x14ac:dyDescent="0.25">
      <c r="A1386" s="37" t="s">
        <v>2151</v>
      </c>
      <c r="B1386" t="s">
        <v>2152</v>
      </c>
    </row>
    <row r="1387" spans="1:2" x14ac:dyDescent="0.25">
      <c r="A1387" s="37" t="s">
        <v>2153</v>
      </c>
      <c r="B1387" t="s">
        <v>2154</v>
      </c>
    </row>
    <row r="1388" spans="1:2" x14ac:dyDescent="0.25">
      <c r="A1388" s="37" t="s">
        <v>2155</v>
      </c>
      <c r="B1388" t="s">
        <v>2156</v>
      </c>
    </row>
    <row r="1389" spans="1:2" x14ac:dyDescent="0.25">
      <c r="A1389" s="37" t="s">
        <v>2157</v>
      </c>
      <c r="B1389" t="s">
        <v>2158</v>
      </c>
    </row>
    <row r="1390" spans="1:2" x14ac:dyDescent="0.25">
      <c r="A1390" s="37" t="s">
        <v>2159</v>
      </c>
      <c r="B1390" t="s">
        <v>2160</v>
      </c>
    </row>
    <row r="1391" spans="1:2" x14ac:dyDescent="0.25">
      <c r="A1391" s="37" t="s">
        <v>251</v>
      </c>
      <c r="B1391" t="s">
        <v>2161</v>
      </c>
    </row>
    <row r="1392" spans="1:2" x14ac:dyDescent="0.25">
      <c r="A1392" s="37" t="s">
        <v>2162</v>
      </c>
      <c r="B1392" t="s">
        <v>2163</v>
      </c>
    </row>
    <row r="1393" spans="1:2" x14ac:dyDescent="0.25">
      <c r="A1393" s="37" t="s">
        <v>386</v>
      </c>
      <c r="B1393" t="s">
        <v>2164</v>
      </c>
    </row>
    <row r="1394" spans="1:2" x14ac:dyDescent="0.25">
      <c r="A1394" s="37" t="s">
        <v>365</v>
      </c>
      <c r="B1394" t="s">
        <v>2164</v>
      </c>
    </row>
    <row r="1395" spans="1:2" x14ac:dyDescent="0.25">
      <c r="A1395" s="37" t="s">
        <v>2165</v>
      </c>
      <c r="B1395" t="s">
        <v>2164</v>
      </c>
    </row>
    <row r="1396" spans="1:2" x14ac:dyDescent="0.25">
      <c r="A1396" s="37" t="s">
        <v>313</v>
      </c>
      <c r="B1396" t="s">
        <v>2164</v>
      </c>
    </row>
    <row r="1397" spans="1:2" x14ac:dyDescent="0.25">
      <c r="A1397" s="37" t="s">
        <v>2166</v>
      </c>
      <c r="B1397" t="s">
        <v>2164</v>
      </c>
    </row>
    <row r="1398" spans="1:2" x14ac:dyDescent="0.25">
      <c r="A1398" s="37" t="s">
        <v>2167</v>
      </c>
      <c r="B1398" t="s">
        <v>2164</v>
      </c>
    </row>
    <row r="1399" spans="1:2" x14ac:dyDescent="0.25">
      <c r="A1399" s="37" t="s">
        <v>233</v>
      </c>
      <c r="B1399" t="s">
        <v>2168</v>
      </c>
    </row>
    <row r="1400" spans="1:2" x14ac:dyDescent="0.25">
      <c r="A1400" s="37" t="s">
        <v>2169</v>
      </c>
      <c r="B1400" t="s">
        <v>2168</v>
      </c>
    </row>
    <row r="1401" spans="1:2" x14ac:dyDescent="0.25">
      <c r="A1401" s="37" t="s">
        <v>2170</v>
      </c>
      <c r="B1401" t="s">
        <v>2168</v>
      </c>
    </row>
    <row r="1402" spans="1:2" x14ac:dyDescent="0.25">
      <c r="A1402" s="37" t="s">
        <v>2171</v>
      </c>
      <c r="B1402" t="s">
        <v>2172</v>
      </c>
    </row>
    <row r="1403" spans="1:2" x14ac:dyDescent="0.25">
      <c r="A1403" s="37" t="s">
        <v>2173</v>
      </c>
      <c r="B1403" t="s">
        <v>2174</v>
      </c>
    </row>
    <row r="1404" spans="1:2" x14ac:dyDescent="0.25">
      <c r="A1404" s="37" t="s">
        <v>279</v>
      </c>
      <c r="B1404" t="s">
        <v>2175</v>
      </c>
    </row>
    <row r="1405" spans="1:2" x14ac:dyDescent="0.25">
      <c r="A1405" s="37" t="s">
        <v>2176</v>
      </c>
      <c r="B1405" t="s">
        <v>2175</v>
      </c>
    </row>
    <row r="1406" spans="1:2" x14ac:dyDescent="0.25">
      <c r="A1406" s="37" t="s">
        <v>239</v>
      </c>
      <c r="B1406" t="s">
        <v>2177</v>
      </c>
    </row>
    <row r="1407" spans="1:2" x14ac:dyDescent="0.25">
      <c r="A1407" s="37" t="s">
        <v>2178</v>
      </c>
      <c r="B1407" t="s">
        <v>2177</v>
      </c>
    </row>
    <row r="1408" spans="1:2" x14ac:dyDescent="0.25">
      <c r="A1408" s="37" t="s">
        <v>2179</v>
      </c>
      <c r="B1408" t="s">
        <v>2180</v>
      </c>
    </row>
    <row r="1409" spans="1:2" x14ac:dyDescent="0.25">
      <c r="A1409" s="37" t="s">
        <v>2181</v>
      </c>
      <c r="B1409" t="s">
        <v>2180</v>
      </c>
    </row>
    <row r="1410" spans="1:2" x14ac:dyDescent="0.25">
      <c r="A1410" s="37" t="s">
        <v>2182</v>
      </c>
      <c r="B1410" t="s">
        <v>2183</v>
      </c>
    </row>
    <row r="1411" spans="1:2" x14ac:dyDescent="0.25">
      <c r="A1411" s="37" t="s">
        <v>2184</v>
      </c>
      <c r="B1411" t="s">
        <v>2183</v>
      </c>
    </row>
    <row r="1412" spans="1:2" x14ac:dyDescent="0.25">
      <c r="A1412" s="37" t="s">
        <v>2185</v>
      </c>
      <c r="B1412" t="s">
        <v>2186</v>
      </c>
    </row>
    <row r="1413" spans="1:2" x14ac:dyDescent="0.25">
      <c r="A1413" s="37" t="s">
        <v>2187</v>
      </c>
      <c r="B1413" t="s">
        <v>2186</v>
      </c>
    </row>
    <row r="1414" spans="1:2" x14ac:dyDescent="0.25">
      <c r="A1414" s="37" t="s">
        <v>2188</v>
      </c>
      <c r="B1414" t="s">
        <v>2189</v>
      </c>
    </row>
    <row r="1415" spans="1:2" x14ac:dyDescent="0.25">
      <c r="A1415" s="37" t="s">
        <v>2190</v>
      </c>
      <c r="B1415" t="s">
        <v>2191</v>
      </c>
    </row>
    <row r="1416" spans="1:2" x14ac:dyDescent="0.25">
      <c r="A1416" s="37" t="s">
        <v>2192</v>
      </c>
      <c r="B1416" t="s">
        <v>2193</v>
      </c>
    </row>
    <row r="1417" spans="1:2" x14ac:dyDescent="0.25">
      <c r="A1417" s="37" t="s">
        <v>2194</v>
      </c>
      <c r="B1417" t="s">
        <v>2193</v>
      </c>
    </row>
    <row r="1418" spans="1:2" x14ac:dyDescent="0.25">
      <c r="A1418" s="37" t="s">
        <v>2195</v>
      </c>
      <c r="B1418" t="s">
        <v>2196</v>
      </c>
    </row>
    <row r="1419" spans="1:2" x14ac:dyDescent="0.25">
      <c r="A1419" s="37" t="s">
        <v>2197</v>
      </c>
      <c r="B1419" t="s">
        <v>2198</v>
      </c>
    </row>
    <row r="1420" spans="1:2" x14ac:dyDescent="0.25">
      <c r="A1420" s="37" t="s">
        <v>2199</v>
      </c>
      <c r="B1420" t="s">
        <v>2200</v>
      </c>
    </row>
    <row r="1421" spans="1:2" x14ac:dyDescent="0.25">
      <c r="A1421" s="37" t="s">
        <v>2201</v>
      </c>
      <c r="B1421" t="s">
        <v>591</v>
      </c>
    </row>
    <row r="1422" spans="1:2" x14ac:dyDescent="0.25">
      <c r="A1422" s="37" t="s">
        <v>2202</v>
      </c>
      <c r="B1422" t="s">
        <v>2203</v>
      </c>
    </row>
    <row r="1423" spans="1:2" x14ac:dyDescent="0.25">
      <c r="A1423" s="37" t="s">
        <v>2204</v>
      </c>
      <c r="B1423" t="s">
        <v>2205</v>
      </c>
    </row>
    <row r="1424" spans="1:2" x14ac:dyDescent="0.25">
      <c r="A1424" s="37" t="s">
        <v>2206</v>
      </c>
      <c r="B1424" t="s">
        <v>2205</v>
      </c>
    </row>
    <row r="1425" spans="1:2" x14ac:dyDescent="0.25">
      <c r="A1425" s="37" t="s">
        <v>2207</v>
      </c>
      <c r="B1425" t="s">
        <v>2208</v>
      </c>
    </row>
    <row r="1426" spans="1:2" x14ac:dyDescent="0.25">
      <c r="A1426" s="37" t="s">
        <v>2209</v>
      </c>
      <c r="B1426" t="s">
        <v>2208</v>
      </c>
    </row>
    <row r="1427" spans="1:2" x14ac:dyDescent="0.25">
      <c r="A1427" s="37" t="s">
        <v>2210</v>
      </c>
      <c r="B1427" t="s">
        <v>2211</v>
      </c>
    </row>
    <row r="1428" spans="1:2" x14ac:dyDescent="0.25">
      <c r="A1428" s="37" t="s">
        <v>2212</v>
      </c>
      <c r="B1428" t="s">
        <v>2213</v>
      </c>
    </row>
    <row r="1429" spans="1:2" x14ac:dyDescent="0.25">
      <c r="A1429" s="37" t="s">
        <v>2214</v>
      </c>
      <c r="B1429" t="s">
        <v>2215</v>
      </c>
    </row>
    <row r="1430" spans="1:2" x14ac:dyDescent="0.25">
      <c r="A1430" s="37" t="s">
        <v>2216</v>
      </c>
      <c r="B1430" t="s">
        <v>2215</v>
      </c>
    </row>
    <row r="1431" spans="1:2" x14ac:dyDescent="0.25">
      <c r="A1431" s="37" t="s">
        <v>2217</v>
      </c>
      <c r="B1431" t="s">
        <v>2218</v>
      </c>
    </row>
    <row r="1432" spans="1:2" x14ac:dyDescent="0.25">
      <c r="A1432" s="37" t="s">
        <v>2219</v>
      </c>
      <c r="B1432" t="s">
        <v>2220</v>
      </c>
    </row>
    <row r="1433" spans="1:2" x14ac:dyDescent="0.25">
      <c r="A1433" s="37" t="s">
        <v>2221</v>
      </c>
      <c r="B1433" t="s">
        <v>2222</v>
      </c>
    </row>
    <row r="1434" spans="1:2" x14ac:dyDescent="0.25">
      <c r="A1434" s="37" t="s">
        <v>2223</v>
      </c>
      <c r="B1434" t="s">
        <v>2224</v>
      </c>
    </row>
    <row r="1435" spans="1:2" x14ac:dyDescent="0.25">
      <c r="A1435" s="37" t="s">
        <v>2225</v>
      </c>
      <c r="B1435" t="s">
        <v>597</v>
      </c>
    </row>
    <row r="1436" spans="1:2" x14ac:dyDescent="0.25">
      <c r="A1436" s="37" t="s">
        <v>2226</v>
      </c>
      <c r="B1436" t="s">
        <v>598</v>
      </c>
    </row>
    <row r="1437" spans="1:2" x14ac:dyDescent="0.25">
      <c r="A1437" s="37" t="s">
        <v>2227</v>
      </c>
      <c r="B1437" t="s">
        <v>601</v>
      </c>
    </row>
    <row r="1438" spans="1:2" x14ac:dyDescent="0.25">
      <c r="A1438" s="37" t="s">
        <v>2228</v>
      </c>
      <c r="B1438" t="s">
        <v>2229</v>
      </c>
    </row>
    <row r="1439" spans="1:2" x14ac:dyDescent="0.25">
      <c r="A1439" s="37" t="s">
        <v>2230</v>
      </c>
      <c r="B1439" t="s">
        <v>2231</v>
      </c>
    </row>
    <row r="1440" spans="1:2" x14ac:dyDescent="0.25">
      <c r="A1440" s="37" t="s">
        <v>2232</v>
      </c>
      <c r="B1440" t="s">
        <v>2233</v>
      </c>
    </row>
    <row r="1441" spans="1:2" x14ac:dyDescent="0.25">
      <c r="A1441" s="37" t="s">
        <v>2234</v>
      </c>
      <c r="B1441" t="s">
        <v>614</v>
      </c>
    </row>
    <row r="1442" spans="1:2" x14ac:dyDescent="0.25">
      <c r="A1442" s="37" t="s">
        <v>2235</v>
      </c>
      <c r="B1442" t="s">
        <v>2236</v>
      </c>
    </row>
    <row r="1443" spans="1:2" x14ac:dyDescent="0.25">
      <c r="A1443" s="37" t="s">
        <v>2237</v>
      </c>
      <c r="B1443" t="s">
        <v>616</v>
      </c>
    </row>
    <row r="1444" spans="1:2" x14ac:dyDescent="0.25">
      <c r="A1444" s="37" t="s">
        <v>2238</v>
      </c>
      <c r="B1444" t="s">
        <v>625</v>
      </c>
    </row>
    <row r="1445" spans="1:2" x14ac:dyDescent="0.25">
      <c r="A1445" s="37" t="s">
        <v>2239</v>
      </c>
      <c r="B1445" t="s">
        <v>2240</v>
      </c>
    </row>
    <row r="1446" spans="1:2" x14ac:dyDescent="0.25">
      <c r="A1446" s="37" t="s">
        <v>2241</v>
      </c>
      <c r="B1446" t="s">
        <v>2242</v>
      </c>
    </row>
    <row r="1447" spans="1:2" x14ac:dyDescent="0.25">
      <c r="A1447" s="37" t="s">
        <v>2243</v>
      </c>
      <c r="B1447" t="s">
        <v>673</v>
      </c>
    </row>
    <row r="1448" spans="1:2" x14ac:dyDescent="0.25">
      <c r="A1448" s="37" t="s">
        <v>2244</v>
      </c>
      <c r="B1448" t="s">
        <v>674</v>
      </c>
    </row>
    <row r="1449" spans="1:2" x14ac:dyDescent="0.25">
      <c r="A1449" s="37" t="s">
        <v>2245</v>
      </c>
      <c r="B1449" t="s">
        <v>2246</v>
      </c>
    </row>
    <row r="1450" spans="1:2" x14ac:dyDescent="0.25">
      <c r="A1450" s="37" t="s">
        <v>2247</v>
      </c>
      <c r="B1450" t="s">
        <v>2248</v>
      </c>
    </row>
    <row r="1451" spans="1:2" x14ac:dyDescent="0.25">
      <c r="A1451" s="37" t="s">
        <v>2249</v>
      </c>
      <c r="B1451" t="s">
        <v>898</v>
      </c>
    </row>
    <row r="1452" spans="1:2" x14ac:dyDescent="0.25">
      <c r="A1452" s="37" t="s">
        <v>2250</v>
      </c>
      <c r="B1452" t="s">
        <v>704</v>
      </c>
    </row>
    <row r="1453" spans="1:2" x14ac:dyDescent="0.25">
      <c r="A1453" s="37" t="s">
        <v>2251</v>
      </c>
      <c r="B1453" t="s">
        <v>704</v>
      </c>
    </row>
    <row r="1454" spans="1:2" x14ac:dyDescent="0.25">
      <c r="A1454" s="37" t="s">
        <v>2252</v>
      </c>
      <c r="B1454" t="s">
        <v>2253</v>
      </c>
    </row>
    <row r="1455" spans="1:2" x14ac:dyDescent="0.25">
      <c r="A1455" s="37" t="s">
        <v>2254</v>
      </c>
      <c r="B1455" t="s">
        <v>714</v>
      </c>
    </row>
    <row r="1456" spans="1:2" x14ac:dyDescent="0.25">
      <c r="A1456" s="37" t="s">
        <v>2255</v>
      </c>
      <c r="B1456" t="s">
        <v>723</v>
      </c>
    </row>
    <row r="1457" spans="1:2" x14ac:dyDescent="0.25">
      <c r="A1457" s="37" t="s">
        <v>2256</v>
      </c>
      <c r="B1457" t="s">
        <v>738</v>
      </c>
    </row>
    <row r="1458" spans="1:2" x14ac:dyDescent="0.25">
      <c r="A1458" s="37" t="s">
        <v>2257</v>
      </c>
      <c r="B1458" t="s">
        <v>2258</v>
      </c>
    </row>
    <row r="1459" spans="1:2" x14ac:dyDescent="0.25">
      <c r="A1459" s="37" t="s">
        <v>2259</v>
      </c>
      <c r="B1459" t="s">
        <v>2260</v>
      </c>
    </row>
    <row r="1460" spans="1:2" x14ac:dyDescent="0.25">
      <c r="A1460" s="37" t="s">
        <v>2261</v>
      </c>
      <c r="B1460" t="s">
        <v>2262</v>
      </c>
    </row>
    <row r="1461" spans="1:2" x14ac:dyDescent="0.25">
      <c r="A1461" s="37" t="s">
        <v>2263</v>
      </c>
      <c r="B1461" t="s">
        <v>2264</v>
      </c>
    </row>
    <row r="1462" spans="1:2" x14ac:dyDescent="0.25">
      <c r="A1462" s="37" t="s">
        <v>2265</v>
      </c>
      <c r="B1462" t="s">
        <v>766</v>
      </c>
    </row>
    <row r="1463" spans="1:2" x14ac:dyDescent="0.25">
      <c r="A1463" s="37" t="s">
        <v>361</v>
      </c>
      <c r="B1463" t="s">
        <v>780</v>
      </c>
    </row>
    <row r="1464" spans="1:2" x14ac:dyDescent="0.25">
      <c r="A1464" s="37" t="s">
        <v>384</v>
      </c>
      <c r="B1464" t="s">
        <v>889</v>
      </c>
    </row>
    <row r="1465" spans="1:2" x14ac:dyDescent="0.25">
      <c r="A1465" s="37" t="s">
        <v>2266</v>
      </c>
      <c r="B1465" t="s">
        <v>450</v>
      </c>
    </row>
    <row r="1466" spans="1:2" x14ac:dyDescent="0.25">
      <c r="A1466" s="37" t="s">
        <v>2267</v>
      </c>
      <c r="B1466" t="s">
        <v>906</v>
      </c>
    </row>
    <row r="1467" spans="1:2" x14ac:dyDescent="0.25">
      <c r="A1467" s="37" t="s">
        <v>222</v>
      </c>
      <c r="B1467" t="s">
        <v>912</v>
      </c>
    </row>
    <row r="1468" spans="1:2" x14ac:dyDescent="0.25">
      <c r="A1468" s="37" t="s">
        <v>2268</v>
      </c>
      <c r="B1468" t="s">
        <v>2269</v>
      </c>
    </row>
    <row r="1469" spans="1:2" x14ac:dyDescent="0.25">
      <c r="A1469" s="37" t="s">
        <v>2270</v>
      </c>
      <c r="B1469" t="s">
        <v>780</v>
      </c>
    </row>
    <row r="1470" spans="1:2" x14ac:dyDescent="0.25">
      <c r="A1470" s="37" t="s">
        <v>2271</v>
      </c>
      <c r="B1470" t="s">
        <v>781</v>
      </c>
    </row>
    <row r="1471" spans="1:2" x14ac:dyDescent="0.25">
      <c r="A1471" s="37" t="s">
        <v>2272</v>
      </c>
      <c r="B1471" t="s">
        <v>714</v>
      </c>
    </row>
    <row r="1472" spans="1:2" x14ac:dyDescent="0.25">
      <c r="A1472" s="37" t="s">
        <v>2273</v>
      </c>
      <c r="B1472" t="s">
        <v>2274</v>
      </c>
    </row>
    <row r="1473" spans="1:2" x14ac:dyDescent="0.25">
      <c r="A1473" s="37" t="s">
        <v>2275</v>
      </c>
      <c r="B1473" t="s">
        <v>788</v>
      </c>
    </row>
    <row r="1474" spans="1:2" x14ac:dyDescent="0.25">
      <c r="A1474" s="37" t="s">
        <v>2276</v>
      </c>
      <c r="B1474" t="s">
        <v>2277</v>
      </c>
    </row>
    <row r="1475" spans="1:2" x14ac:dyDescent="0.25">
      <c r="A1475" s="37" t="s">
        <v>2278</v>
      </c>
      <c r="B1475" t="s">
        <v>912</v>
      </c>
    </row>
    <row r="1476" spans="1:2" x14ac:dyDescent="0.25">
      <c r="A1476" s="37" t="s">
        <v>2279</v>
      </c>
      <c r="B1476" t="s">
        <v>723</v>
      </c>
    </row>
    <row r="1477" spans="1:2" x14ac:dyDescent="0.25">
      <c r="A1477" s="37" t="s">
        <v>2280</v>
      </c>
      <c r="B1477" t="s">
        <v>784</v>
      </c>
    </row>
    <row r="1478" spans="1:2" x14ac:dyDescent="0.25">
      <c r="A1478" s="37" t="s">
        <v>2281</v>
      </c>
      <c r="B1478" t="s">
        <v>740</v>
      </c>
    </row>
    <row r="1479" spans="1:2" x14ac:dyDescent="0.25">
      <c r="A1479" s="37" t="s">
        <v>2282</v>
      </c>
      <c r="B1479" t="s">
        <v>2283</v>
      </c>
    </row>
    <row r="1480" spans="1:2" x14ac:dyDescent="0.25">
      <c r="A1480" s="37" t="s">
        <v>2284</v>
      </c>
      <c r="B1480" t="s">
        <v>2285</v>
      </c>
    </row>
    <row r="1481" spans="1:2" x14ac:dyDescent="0.25">
      <c r="A1481" s="37" t="s">
        <v>2286</v>
      </c>
      <c r="B1481" t="s">
        <v>2287</v>
      </c>
    </row>
    <row r="1482" spans="1:2" x14ac:dyDescent="0.25">
      <c r="A1482" s="37" t="s">
        <v>2288</v>
      </c>
      <c r="B1482" t="s">
        <v>2289</v>
      </c>
    </row>
    <row r="1483" spans="1:2" x14ac:dyDescent="0.25">
      <c r="A1483" s="37" t="s">
        <v>2290</v>
      </c>
      <c r="B1483" t="s">
        <v>2291</v>
      </c>
    </row>
    <row r="1484" spans="1:2" x14ac:dyDescent="0.25">
      <c r="A1484" s="37" t="s">
        <v>2292</v>
      </c>
      <c r="B1484" t="s">
        <v>2277</v>
      </c>
    </row>
    <row r="1485" spans="1:2" x14ac:dyDescent="0.25">
      <c r="A1485" s="37" t="s">
        <v>2293</v>
      </c>
      <c r="B1485" t="s">
        <v>2294</v>
      </c>
    </row>
    <row r="1486" spans="1:2" x14ac:dyDescent="0.25">
      <c r="A1486" s="37" t="s">
        <v>2295</v>
      </c>
      <c r="B1486" t="s">
        <v>762</v>
      </c>
    </row>
    <row r="1487" spans="1:2" x14ac:dyDescent="0.25">
      <c r="A1487" s="37" t="s">
        <v>370</v>
      </c>
      <c r="B1487" t="s">
        <v>880</v>
      </c>
    </row>
    <row r="1488" spans="1:2" x14ac:dyDescent="0.25">
      <c r="A1488" s="37" t="s">
        <v>236</v>
      </c>
      <c r="B1488" t="s">
        <v>885</v>
      </c>
    </row>
    <row r="1489" spans="1:2" x14ac:dyDescent="0.25">
      <c r="A1489" s="37" t="s">
        <v>2296</v>
      </c>
      <c r="B1489" t="s">
        <v>885</v>
      </c>
    </row>
    <row r="1490" spans="1:2" x14ac:dyDescent="0.25">
      <c r="A1490" s="37" t="s">
        <v>366</v>
      </c>
      <c r="B1490" t="s">
        <v>903</v>
      </c>
    </row>
    <row r="1491" spans="1:2" x14ac:dyDescent="0.25">
      <c r="A1491" s="37" t="s">
        <v>2297</v>
      </c>
      <c r="B1491" t="s">
        <v>606</v>
      </c>
    </row>
    <row r="1492" spans="1:2" x14ac:dyDescent="0.25">
      <c r="A1492" s="37" t="s">
        <v>2298</v>
      </c>
      <c r="B1492" t="s">
        <v>903</v>
      </c>
    </row>
    <row r="1493" spans="1:2" x14ac:dyDescent="0.25">
      <c r="A1493" s="37" t="s">
        <v>285</v>
      </c>
      <c r="B1493" t="s">
        <v>2299</v>
      </c>
    </row>
    <row r="1494" spans="1:2" x14ac:dyDescent="0.25">
      <c r="A1494" s="37" t="s">
        <v>2300</v>
      </c>
      <c r="B1494" t="s">
        <v>2301</v>
      </c>
    </row>
    <row r="1495" spans="1:2" x14ac:dyDescent="0.25">
      <c r="A1495" s="37" t="s">
        <v>2302</v>
      </c>
      <c r="B1495" t="s">
        <v>2303</v>
      </c>
    </row>
    <row r="1496" spans="1:2" x14ac:dyDescent="0.25">
      <c r="A1496" s="37" t="s">
        <v>2304</v>
      </c>
      <c r="B1496" t="s">
        <v>2305</v>
      </c>
    </row>
    <row r="1497" spans="1:2" x14ac:dyDescent="0.25">
      <c r="A1497" s="37" t="s">
        <v>249</v>
      </c>
      <c r="B1497" t="s">
        <v>2306</v>
      </c>
    </row>
    <row r="1498" spans="1:2" x14ac:dyDescent="0.25">
      <c r="A1498" s="37" t="s">
        <v>2307</v>
      </c>
      <c r="B1498" t="s">
        <v>2308</v>
      </c>
    </row>
    <row r="1499" spans="1:2" x14ac:dyDescent="0.25">
      <c r="A1499" s="37" t="s">
        <v>2309</v>
      </c>
      <c r="B1499" t="s">
        <v>2310</v>
      </c>
    </row>
    <row r="1500" spans="1:2" x14ac:dyDescent="0.25">
      <c r="A1500" s="37" t="s">
        <v>2311</v>
      </c>
      <c r="B1500" t="s">
        <v>2312</v>
      </c>
    </row>
    <row r="1501" spans="1:2" x14ac:dyDescent="0.25">
      <c r="A1501" s="37" t="s">
        <v>356</v>
      </c>
      <c r="B1501" t="s">
        <v>2313</v>
      </c>
    </row>
    <row r="1502" spans="1:2" x14ac:dyDescent="0.25">
      <c r="A1502" s="37" t="s">
        <v>2314</v>
      </c>
      <c r="B1502" t="s">
        <v>2315</v>
      </c>
    </row>
    <row r="1503" spans="1:2" x14ac:dyDescent="0.25">
      <c r="A1503" s="37" t="s">
        <v>2316</v>
      </c>
      <c r="B1503" t="s">
        <v>2317</v>
      </c>
    </row>
    <row r="1504" spans="1:2" x14ac:dyDescent="0.25">
      <c r="A1504" s="37" t="s">
        <v>2318</v>
      </c>
      <c r="B1504" t="s">
        <v>2319</v>
      </c>
    </row>
    <row r="1505" spans="1:2" x14ac:dyDescent="0.25">
      <c r="A1505" s="37" t="s">
        <v>2320</v>
      </c>
      <c r="B1505" t="s">
        <v>2321</v>
      </c>
    </row>
    <row r="1506" spans="1:2" x14ac:dyDescent="0.25">
      <c r="A1506" s="85">
        <v>25630002261000</v>
      </c>
      <c r="B1506" t="s">
        <v>2372</v>
      </c>
    </row>
    <row r="1507" spans="1:2" x14ac:dyDescent="0.25">
      <c r="A1507" s="37">
        <v>25730002263000</v>
      </c>
      <c r="B1507" t="s">
        <v>2801</v>
      </c>
    </row>
    <row r="1508" spans="1:2" x14ac:dyDescent="0.25">
      <c r="A1508" s="85">
        <v>25730002262000</v>
      </c>
      <c r="B1508" t="s">
        <v>2876</v>
      </c>
    </row>
    <row r="1509" spans="1:2" ht="14.4" x14ac:dyDescent="0.3">
      <c r="A1509" s="85" t="s">
        <v>2389</v>
      </c>
      <c r="B1509" s="92" t="s">
        <v>2980</v>
      </c>
    </row>
    <row r="1510" spans="1:2" x14ac:dyDescent="0.25">
      <c r="A1510" s="103">
        <v>25730002265000</v>
      </c>
    </row>
    <row r="1511" spans="1:2" x14ac:dyDescent="0.25">
      <c r="A1511" s="104">
        <v>25730002265000</v>
      </c>
    </row>
  </sheetData>
  <sortState xmlns:xlrd2="http://schemas.microsoft.com/office/spreadsheetml/2017/richdata2" ref="A1:B1506">
    <sortCondition ref="A1:A1506"/>
  </sortState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"/>
  <sheetViews>
    <sheetView workbookViewId="0"/>
  </sheetViews>
  <sheetFormatPr defaultRowHeight="13.2" x14ac:dyDescent="0.2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A43489527226E4FA5FAFB8DC4367BA5" ma:contentTypeVersion="17" ma:contentTypeDescription="Crea un document nou" ma:contentTypeScope="" ma:versionID="e25926c9eb52b397381d597fa0606ca9">
  <xsd:schema xmlns:xsd="http://www.w3.org/2001/XMLSchema" xmlns:xs="http://www.w3.org/2001/XMLSchema" xmlns:p="http://schemas.microsoft.com/office/2006/metadata/properties" xmlns:ns2="4c2c0f9e-64db-42b8-8ebb-d5fafa31fddb" xmlns:ns3="68cb4363-918d-453c-8b30-1fd54e7d67c8" targetNamespace="http://schemas.microsoft.com/office/2006/metadata/properties" ma:root="true" ma:fieldsID="67eafb00b9b383effc8dc38c8da366c9" ns2:_="" ns3:_="">
    <xsd:import namespace="4c2c0f9e-64db-42b8-8ebb-d5fafa31fddb"/>
    <xsd:import namespace="68cb4363-918d-453c-8b30-1fd54e7d67c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3:SharedWithUsers" minOccurs="0"/>
                <xsd:element ref="ns3:SharedWithDetails" minOccurs="0"/>
                <xsd:element ref="ns3:TaxCatchAll" minOccurs="0"/>
                <xsd:element ref="ns2:MediaServiceLocation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2:MediaServiceOCR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c2c0f9e-64db-42b8-8ebb-d5fafa31fdd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15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9" nillable="true" ma:taxonomy="true" ma:internalName="lcf76f155ced4ddcb4097134ff3c332f" ma:taxonomyFieldName="MediaServiceImageTags" ma:displayName="Etiquetes de la imatge" ma:readOnly="false" ma:fieldId="{5cf76f15-5ced-4ddc-b409-7134ff3c332f}" ma:taxonomyMulti="true" ma:sspId="87c5a2b0-51b2-40d4-af1d-8383668458f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8cb4363-918d-453c-8b30-1fd54e7d67c8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Compartit amb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'ha compartit amb detal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2defb9e8-2e84-4931-8d7d-9b01ee04da50}" ma:internalName="TaxCatchAll" ma:showField="CatchAllData" ma:web="68cb4363-918d-453c-8b30-1fd54e7d67c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us de contingut"/>
        <xsd:element ref="dc:title" minOccurs="0" maxOccurs="1" ma:index="4" ma:displayName="Títo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8cb4363-918d-453c-8b30-1fd54e7d67c8" xsi:nil="true"/>
    <lcf76f155ced4ddcb4097134ff3c332f xmlns="4c2c0f9e-64db-42b8-8ebb-d5fafa31fddb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646678D8-0035-4571-B3EA-6523F859CA54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A2D468FB-20FC-43ED-B692-E730F9B4451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c2c0f9e-64db-42b8-8ebb-d5fafa31fddb"/>
    <ds:schemaRef ds:uri="68cb4363-918d-453c-8b30-1fd54e7d67c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3E62039D-7790-43C0-95F4-C822061C1BE6}">
  <ds:schemaRefs>
    <ds:schemaRef ds:uri="http://schemas.microsoft.com/office/infopath/2007/PartnerControls"/>
    <ds:schemaRef ds:uri="4c2c0f9e-64db-42b8-8ebb-d5fafa31fddb"/>
    <ds:schemaRef ds:uri="http://purl.org/dc/dcmitype/"/>
    <ds:schemaRef ds:uri="http://schemas.microsoft.com/office/2006/metadata/properties"/>
    <ds:schemaRef ds:uri="http://purl.org/dc/elements/1.1/"/>
    <ds:schemaRef ds:uri="http://www.w3.org/XML/1998/namespace"/>
    <ds:schemaRef ds:uri="http://purl.org/dc/terms/"/>
    <ds:schemaRef ds:uri="http://schemas.microsoft.com/office/2006/documentManagement/types"/>
    <ds:schemaRef ds:uri="http://schemas.openxmlformats.org/package/2006/metadata/core-properties"/>
    <ds:schemaRef ds:uri="68cb4363-918d-453c-8b30-1fd54e7d67c8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Fulls de càlcul</vt:lpstr>
      </vt:variant>
      <vt:variant>
        <vt:i4>5</vt:i4>
      </vt:variant>
    </vt:vector>
  </HeadingPairs>
  <TitlesOfParts>
    <vt:vector size="5" baseType="lpstr">
      <vt:lpstr>PENDENTS</vt:lpstr>
      <vt:lpstr>Full4</vt:lpstr>
      <vt:lpstr>RESUM</vt:lpstr>
      <vt:lpstr>Nom Ceges</vt:lpstr>
      <vt:lpstr>Full2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Elvira Julià</dc:creator>
  <cp:keywords/>
  <dc:description/>
  <cp:lastModifiedBy>Elvira Julià</cp:lastModifiedBy>
  <cp:revision/>
  <dcterms:created xsi:type="dcterms:W3CDTF">2021-11-04T19:48:28Z</dcterms:created>
  <dcterms:modified xsi:type="dcterms:W3CDTF">2025-03-10T12:02:46Z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0x010100AA43489527226E4FA5FAFB8DC4367BA5</vt:lpwstr>
  </property>
  <property fmtid="{D5CDD505-2E9C-101B-9397-08002B2CF9AE}" pid="3" name="Order">
    <vt:r8>246000</vt:r8>
  </property>
  <property fmtid="{D5CDD505-2E9C-101B-9397-08002B2CF9AE}" pid="4" name="MediaServiceImageTags">
    <vt:lpwstr/>
  </property>
</Properties>
</file>